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480" yWindow="300" windowWidth="18495" windowHeight="11700" tabRatio="935" activeTab="6"/>
  </bookViews>
  <sheets>
    <sheet name="tournée" sheetId="1" r:id="rId1"/>
    <sheet name="ram ou " sheetId="24" r:id="rId2"/>
    <sheet name="chauffeur" sheetId="2" r:id="rId3"/>
    <sheet name="planing annuel" sheetId="3" r:id="rId4"/>
    <sheet name="BDD" sheetId="26" r:id="rId5"/>
    <sheet name="Synthèse par tournée" sheetId="27" r:id="rId6"/>
    <sheet name="Synthèse type tournée" sheetId="28" r:id="rId7"/>
  </sheets>
  <definedNames>
    <definedName name="_xlnm._FilterDatabase" localSheetId="2" hidden="1">chauffeur!$B$3:$D$54</definedName>
    <definedName name="_xlnm._FilterDatabase" localSheetId="3" hidden="1">'planing annuel'!$AV$4:$AV$103</definedName>
    <definedName name="a">tournée!#REF!</definedName>
    <definedName name="agences">tournée!$B$2</definedName>
    <definedName name="b">tournée!#REF!</definedName>
    <definedName name="tournée">tournée!#REF!</definedName>
  </definedNames>
  <calcPr calcId="145621"/>
  <pivotCaches>
    <pivotCache cacheId="29" r:id="rId8"/>
  </pivotCaches>
</workbook>
</file>

<file path=xl/calcChain.xml><?xml version="1.0" encoding="utf-8"?>
<calcChain xmlns="http://schemas.openxmlformats.org/spreadsheetml/2006/main">
  <c r="B2" i="26" l="1"/>
  <c r="B3" i="26"/>
  <c r="B4" i="26"/>
  <c r="B5" i="26"/>
  <c r="B6" i="26"/>
  <c r="B7" i="26"/>
  <c r="B8" i="26"/>
  <c r="B9" i="26"/>
  <c r="B10" i="26"/>
  <c r="B11" i="26"/>
  <c r="B12" i="26"/>
  <c r="B13" i="26"/>
  <c r="B14" i="26"/>
  <c r="B15" i="26"/>
  <c r="B16" i="26"/>
  <c r="B17" i="26"/>
  <c r="B18" i="26"/>
  <c r="B19" i="26"/>
  <c r="B20" i="26"/>
  <c r="B21" i="26"/>
  <c r="B22" i="26"/>
  <c r="B23" i="26"/>
  <c r="B24" i="26"/>
  <c r="B25" i="26"/>
  <c r="B26" i="26"/>
  <c r="B27" i="26"/>
  <c r="B28" i="26"/>
  <c r="B29" i="26"/>
  <c r="B30" i="26"/>
  <c r="B31" i="26"/>
  <c r="B32" i="26"/>
  <c r="B33" i="26"/>
  <c r="B34" i="26"/>
  <c r="B35" i="26"/>
  <c r="B36" i="26"/>
  <c r="B37" i="26"/>
  <c r="B38" i="26"/>
  <c r="B39" i="26"/>
  <c r="B40" i="26"/>
  <c r="B41" i="26"/>
  <c r="B42" i="26"/>
  <c r="B43" i="26"/>
  <c r="B44" i="26"/>
  <c r="B45" i="26"/>
  <c r="B46" i="26"/>
  <c r="B47" i="26"/>
  <c r="B48" i="26"/>
  <c r="B49" i="26"/>
  <c r="B50" i="26"/>
  <c r="B51" i="26"/>
  <c r="B52" i="26"/>
  <c r="B53" i="26"/>
  <c r="B54" i="26"/>
  <c r="B55" i="26"/>
  <c r="B56" i="26"/>
  <c r="B57" i="26"/>
  <c r="B58" i="26"/>
  <c r="B59" i="26"/>
  <c r="B60" i="26"/>
  <c r="B61" i="26"/>
  <c r="B62" i="26"/>
  <c r="B63" i="26"/>
  <c r="B64" i="26"/>
  <c r="B65" i="26"/>
  <c r="B66" i="26"/>
  <c r="B67" i="26"/>
  <c r="B68" i="26"/>
  <c r="B69" i="26"/>
  <c r="B70" i="26"/>
  <c r="B71" i="26"/>
  <c r="B72" i="26"/>
  <c r="B73" i="26"/>
  <c r="B74" i="26"/>
  <c r="B75" i="26"/>
  <c r="B76" i="26"/>
  <c r="B77" i="26"/>
  <c r="B78" i="26"/>
  <c r="B79" i="26"/>
  <c r="B80" i="26"/>
  <c r="B81" i="26"/>
  <c r="B82" i="26"/>
  <c r="B83" i="26"/>
  <c r="B84" i="26"/>
  <c r="B85" i="26"/>
  <c r="B86" i="26"/>
  <c r="B87" i="26"/>
  <c r="B88" i="26"/>
  <c r="B89" i="26"/>
  <c r="B90" i="26"/>
  <c r="B91" i="26"/>
  <c r="B92" i="26"/>
  <c r="B93" i="26"/>
  <c r="B94" i="26"/>
  <c r="B95" i="26"/>
  <c r="B96" i="26"/>
  <c r="B97" i="26"/>
  <c r="B98" i="26"/>
  <c r="B99" i="26"/>
  <c r="B100" i="26"/>
  <c r="B101" i="26"/>
  <c r="B102" i="26"/>
  <c r="B103" i="26"/>
  <c r="B104" i="26"/>
  <c r="B105" i="26"/>
  <c r="B106" i="26"/>
  <c r="B107" i="26"/>
  <c r="B108" i="26"/>
  <c r="B109" i="26"/>
  <c r="B110" i="26"/>
  <c r="B111" i="26"/>
  <c r="B112" i="26"/>
  <c r="B113" i="26"/>
  <c r="B114" i="26"/>
  <c r="B115" i="26"/>
  <c r="B116" i="26"/>
  <c r="B117" i="26"/>
  <c r="B118" i="26"/>
  <c r="B119" i="26"/>
  <c r="B120" i="26"/>
  <c r="B121" i="26"/>
  <c r="B122" i="26"/>
  <c r="B123" i="26"/>
  <c r="B124" i="26"/>
  <c r="B125" i="26"/>
  <c r="B126" i="26"/>
  <c r="B127" i="26"/>
  <c r="B128" i="26"/>
  <c r="B129" i="26"/>
  <c r="B130" i="26"/>
  <c r="B131" i="26"/>
  <c r="B132" i="26"/>
  <c r="B133" i="26"/>
  <c r="B134" i="26"/>
  <c r="B135" i="26"/>
  <c r="B136" i="26"/>
  <c r="B137" i="26"/>
  <c r="B138" i="26"/>
  <c r="B139" i="26"/>
  <c r="B140" i="26"/>
  <c r="B141" i="26"/>
  <c r="B142" i="26"/>
  <c r="B143" i="26"/>
  <c r="B144" i="26"/>
  <c r="B145" i="26"/>
  <c r="B146" i="26"/>
  <c r="B147" i="26"/>
  <c r="B148" i="26"/>
  <c r="B149" i="26"/>
  <c r="B150" i="26"/>
  <c r="B151" i="26"/>
  <c r="B152" i="26"/>
  <c r="B153" i="26"/>
  <c r="B154" i="26"/>
  <c r="B155" i="26"/>
  <c r="B156" i="26"/>
  <c r="B157" i="26"/>
  <c r="B158" i="26"/>
  <c r="B159" i="26"/>
  <c r="B160" i="26"/>
  <c r="B161" i="26"/>
  <c r="B162" i="26"/>
  <c r="B163" i="26"/>
  <c r="B164" i="26"/>
  <c r="B165" i="26"/>
  <c r="B166" i="26"/>
  <c r="B167" i="26"/>
  <c r="B168" i="26"/>
  <c r="B169" i="26"/>
  <c r="B170" i="26"/>
  <c r="B171" i="26"/>
  <c r="B172" i="26"/>
  <c r="B173" i="26"/>
  <c r="B174" i="26"/>
  <c r="B175" i="26"/>
  <c r="B176" i="26"/>
  <c r="B177" i="26"/>
  <c r="B178" i="26"/>
  <c r="B179" i="26"/>
  <c r="B180" i="26"/>
  <c r="B181" i="26"/>
  <c r="B182" i="26"/>
  <c r="B183" i="26"/>
  <c r="B184" i="26"/>
  <c r="B185" i="26"/>
  <c r="B186" i="26"/>
  <c r="B187" i="26"/>
  <c r="B188" i="26"/>
  <c r="B189" i="26"/>
  <c r="B190" i="26"/>
  <c r="B191" i="26"/>
  <c r="B192" i="26"/>
  <c r="B193" i="26"/>
  <c r="B194" i="26"/>
  <c r="B195" i="26"/>
  <c r="B196" i="26"/>
  <c r="B197" i="26"/>
  <c r="B198" i="26"/>
  <c r="B199" i="26"/>
  <c r="B200" i="26"/>
  <c r="B201" i="26"/>
  <c r="B202" i="26"/>
  <c r="B203" i="26"/>
  <c r="B204" i="26"/>
  <c r="B205" i="26"/>
  <c r="B206" i="26"/>
  <c r="B207" i="26"/>
  <c r="B208" i="26"/>
  <c r="B209" i="26"/>
  <c r="B210" i="26"/>
  <c r="B211" i="26"/>
  <c r="B212" i="26"/>
  <c r="B213" i="26"/>
  <c r="B214" i="26"/>
  <c r="B215" i="26"/>
  <c r="B216" i="26"/>
  <c r="B217" i="26"/>
  <c r="B218" i="26"/>
  <c r="B219" i="26"/>
  <c r="B220" i="26"/>
  <c r="B221" i="26"/>
  <c r="B222" i="26"/>
  <c r="B223" i="26"/>
  <c r="B224" i="26"/>
  <c r="B225" i="26"/>
  <c r="B226" i="26"/>
  <c r="B227" i="26"/>
  <c r="B228" i="26"/>
  <c r="B229" i="26"/>
  <c r="B230" i="26"/>
  <c r="B231" i="26"/>
  <c r="B232" i="26"/>
  <c r="B233" i="26"/>
  <c r="B234" i="26"/>
  <c r="B235" i="26"/>
  <c r="B236" i="26"/>
  <c r="B237" i="26"/>
  <c r="B238" i="26"/>
  <c r="B239" i="26"/>
  <c r="B240" i="26"/>
  <c r="B241" i="26"/>
  <c r="B242" i="26"/>
  <c r="B243" i="26"/>
  <c r="B244" i="26"/>
  <c r="B245" i="26"/>
  <c r="B246" i="26"/>
  <c r="B247" i="26"/>
  <c r="B248" i="26"/>
  <c r="B249" i="26"/>
  <c r="B250" i="26"/>
  <c r="B251" i="26"/>
  <c r="B252" i="26"/>
  <c r="B253" i="26"/>
  <c r="B254" i="26"/>
  <c r="B255" i="26"/>
  <c r="B256" i="26"/>
  <c r="B257" i="26"/>
  <c r="B258" i="26"/>
  <c r="B259" i="26"/>
  <c r="B260" i="26"/>
  <c r="B261" i="26"/>
  <c r="B262" i="26"/>
  <c r="B263" i="26"/>
  <c r="B264" i="26"/>
  <c r="B265" i="26"/>
  <c r="B266" i="26"/>
  <c r="B267" i="26"/>
  <c r="B268" i="26"/>
  <c r="B269" i="26"/>
  <c r="B270" i="26"/>
  <c r="B271" i="26"/>
  <c r="B272" i="26"/>
  <c r="B273" i="26"/>
  <c r="B274" i="26"/>
  <c r="B275" i="26"/>
  <c r="B276" i="26"/>
  <c r="B277" i="26"/>
  <c r="B278" i="26"/>
  <c r="B279" i="26"/>
  <c r="B280" i="26"/>
  <c r="B281" i="26"/>
  <c r="B282" i="26"/>
  <c r="B283" i="26"/>
  <c r="B284" i="26"/>
  <c r="B285" i="26"/>
  <c r="B286" i="26"/>
  <c r="B287" i="26"/>
  <c r="B288" i="26"/>
  <c r="B289" i="26"/>
  <c r="B290" i="26"/>
  <c r="B291" i="26"/>
  <c r="B292" i="26"/>
  <c r="B293" i="26"/>
  <c r="B294" i="26"/>
  <c r="B295" i="26"/>
  <c r="B296" i="26"/>
  <c r="B297" i="26"/>
  <c r="B298" i="26"/>
  <c r="B299" i="26"/>
  <c r="B300" i="26"/>
  <c r="B301" i="26"/>
  <c r="B302" i="26"/>
  <c r="B303" i="26"/>
  <c r="B304" i="26"/>
  <c r="B305" i="26"/>
  <c r="B306" i="26"/>
  <c r="B307" i="26"/>
  <c r="B308" i="26"/>
  <c r="B309" i="26"/>
  <c r="B310" i="26"/>
  <c r="B311" i="26"/>
  <c r="B312" i="26"/>
  <c r="B313" i="26"/>
  <c r="B314" i="26"/>
  <c r="B315" i="26"/>
  <c r="B316" i="26"/>
  <c r="B317" i="26"/>
  <c r="B318" i="26"/>
  <c r="B319" i="26"/>
  <c r="B320" i="26"/>
  <c r="B321" i="26"/>
  <c r="B322" i="26"/>
  <c r="B323" i="26"/>
  <c r="B324" i="26"/>
  <c r="B325" i="26"/>
  <c r="B326" i="26"/>
  <c r="B327" i="26"/>
  <c r="B328" i="26"/>
  <c r="B329" i="26"/>
  <c r="B330" i="26"/>
  <c r="B331" i="26"/>
  <c r="B332" i="26"/>
  <c r="B333" i="26"/>
  <c r="B334" i="26"/>
  <c r="B335" i="26"/>
  <c r="B336" i="26"/>
  <c r="B337" i="26"/>
  <c r="B338" i="26"/>
  <c r="B339" i="26"/>
  <c r="B340" i="26"/>
  <c r="B341" i="26"/>
  <c r="B342" i="26"/>
  <c r="B343" i="26"/>
  <c r="B344" i="26"/>
  <c r="B345" i="26"/>
  <c r="B346" i="26"/>
  <c r="B347" i="26"/>
  <c r="B348" i="26"/>
  <c r="B349" i="26"/>
  <c r="B350" i="26"/>
  <c r="B351" i="26"/>
  <c r="B352" i="26"/>
  <c r="B353" i="26"/>
  <c r="B354" i="26"/>
  <c r="B355" i="26"/>
  <c r="B356" i="26"/>
  <c r="B357" i="26"/>
  <c r="B358" i="26"/>
  <c r="B359" i="26"/>
  <c r="B360" i="26"/>
  <c r="B361" i="26"/>
  <c r="B362" i="26"/>
  <c r="B363" i="26"/>
  <c r="B364" i="26"/>
  <c r="B365" i="26"/>
  <c r="B366" i="26"/>
  <c r="B367" i="26"/>
  <c r="B368" i="26"/>
  <c r="B369" i="26"/>
  <c r="B370" i="26"/>
  <c r="B371" i="26"/>
  <c r="B372" i="26"/>
  <c r="B373" i="26"/>
  <c r="B374" i="26"/>
  <c r="B375" i="26"/>
  <c r="B376" i="26"/>
  <c r="B377" i="26"/>
  <c r="B378" i="26"/>
  <c r="B379" i="26"/>
  <c r="B380" i="26"/>
  <c r="B381" i="26"/>
  <c r="B382" i="26"/>
  <c r="B383" i="26"/>
  <c r="B384" i="26"/>
  <c r="B385" i="26"/>
  <c r="B386" i="26"/>
  <c r="B387" i="26"/>
  <c r="B388" i="26"/>
  <c r="B389" i="26"/>
  <c r="B390" i="26"/>
  <c r="B391" i="26"/>
  <c r="B392" i="26"/>
  <c r="B393" i="26"/>
  <c r="B394" i="26"/>
  <c r="B395" i="26"/>
  <c r="B396" i="26"/>
  <c r="B397" i="26"/>
  <c r="B398" i="26"/>
  <c r="B399" i="26"/>
  <c r="B400" i="26"/>
  <c r="B401" i="26"/>
  <c r="B402" i="26"/>
  <c r="B403" i="26"/>
  <c r="B404" i="26"/>
  <c r="B405" i="26"/>
  <c r="B406" i="26"/>
  <c r="B407" i="26"/>
  <c r="B408" i="26"/>
  <c r="B409" i="26"/>
  <c r="B410" i="26"/>
  <c r="B411" i="26"/>
  <c r="B412" i="26"/>
  <c r="B413" i="26"/>
  <c r="B414" i="26"/>
  <c r="B415" i="26"/>
  <c r="B416" i="26"/>
  <c r="B417" i="26"/>
  <c r="B418" i="26"/>
  <c r="B419" i="26"/>
  <c r="B420" i="26"/>
  <c r="B421" i="26"/>
  <c r="B422" i="26"/>
  <c r="B423" i="26"/>
  <c r="B424" i="26"/>
  <c r="B425" i="26"/>
  <c r="B426" i="26"/>
  <c r="B427" i="26"/>
  <c r="B428" i="26"/>
  <c r="B429" i="26"/>
  <c r="B430" i="26"/>
  <c r="B431" i="26"/>
  <c r="B432" i="26"/>
  <c r="B433" i="26"/>
  <c r="B434" i="26"/>
  <c r="B435" i="26"/>
  <c r="B436" i="26"/>
  <c r="B437" i="26"/>
  <c r="B438" i="26"/>
  <c r="B439" i="26"/>
  <c r="B440" i="26"/>
  <c r="B441" i="26"/>
  <c r="B442" i="26"/>
  <c r="B443" i="26"/>
  <c r="B444" i="26"/>
  <c r="B445" i="26"/>
  <c r="B446" i="26"/>
  <c r="B447" i="26"/>
  <c r="B448" i="26"/>
  <c r="B449" i="26"/>
  <c r="B450" i="26"/>
  <c r="B451" i="26"/>
  <c r="B452" i="26"/>
  <c r="B453" i="26"/>
  <c r="B454" i="26"/>
  <c r="B455" i="26"/>
  <c r="B456" i="26"/>
  <c r="B457" i="26"/>
  <c r="B458" i="26"/>
  <c r="B459" i="26"/>
  <c r="B460" i="26"/>
  <c r="B461" i="26"/>
  <c r="B462" i="26"/>
  <c r="B463" i="26"/>
  <c r="B464" i="26"/>
  <c r="B465" i="26"/>
  <c r="B466" i="26"/>
  <c r="B467" i="26"/>
  <c r="B468" i="26"/>
  <c r="B469" i="26"/>
  <c r="B470" i="26"/>
  <c r="B471" i="26"/>
  <c r="B472" i="26"/>
  <c r="B473" i="26"/>
  <c r="B474" i="26"/>
  <c r="B475" i="26"/>
  <c r="B476" i="26"/>
  <c r="B477" i="26"/>
  <c r="B478" i="26"/>
  <c r="B479" i="26"/>
  <c r="B480" i="26"/>
  <c r="B481" i="26"/>
  <c r="B482" i="26"/>
  <c r="B483" i="26"/>
  <c r="B484" i="26"/>
  <c r="B485" i="26"/>
  <c r="B486" i="26"/>
  <c r="B487" i="26"/>
  <c r="B488" i="26"/>
  <c r="B489" i="26"/>
  <c r="B490" i="26"/>
  <c r="B491" i="26"/>
  <c r="B492" i="26"/>
  <c r="B493" i="26"/>
  <c r="B494" i="26"/>
  <c r="B495" i="26"/>
  <c r="B496" i="26"/>
  <c r="B497" i="26"/>
  <c r="B498" i="26"/>
  <c r="B499" i="26"/>
  <c r="B500" i="26"/>
  <c r="B501" i="26"/>
  <c r="B502" i="26"/>
  <c r="B503" i="26"/>
  <c r="B504" i="26"/>
  <c r="B505" i="26"/>
  <c r="B506" i="26"/>
  <c r="B507" i="26"/>
  <c r="B508" i="26"/>
  <c r="B509" i="26"/>
  <c r="B510" i="26"/>
  <c r="B511" i="26"/>
  <c r="B512" i="26"/>
  <c r="B513" i="26"/>
  <c r="B514" i="26"/>
  <c r="B515" i="26"/>
  <c r="B516" i="26"/>
  <c r="B517" i="26"/>
  <c r="B518" i="26"/>
  <c r="B519" i="26"/>
  <c r="B520" i="26"/>
  <c r="B521" i="26"/>
  <c r="B522" i="26"/>
  <c r="B523" i="26"/>
  <c r="B524" i="26"/>
  <c r="B525" i="26"/>
  <c r="B526" i="26"/>
  <c r="B527" i="26"/>
  <c r="B528" i="26"/>
  <c r="B529" i="26"/>
  <c r="B530" i="26"/>
  <c r="B531" i="26"/>
  <c r="B532" i="26"/>
  <c r="B533" i="26"/>
  <c r="B534" i="26"/>
  <c r="B535" i="26"/>
  <c r="B536" i="26"/>
  <c r="B537" i="26"/>
  <c r="B538" i="26"/>
  <c r="B539" i="26"/>
  <c r="B540" i="26"/>
  <c r="B541" i="26"/>
  <c r="B542" i="26"/>
  <c r="B543" i="26"/>
  <c r="B544" i="26"/>
  <c r="B545" i="26"/>
  <c r="B546" i="26"/>
  <c r="B547" i="26"/>
  <c r="B548" i="26"/>
  <c r="B549" i="26"/>
  <c r="B550" i="26"/>
  <c r="B551" i="26"/>
  <c r="B552" i="26"/>
  <c r="B553" i="26"/>
  <c r="B554" i="26"/>
  <c r="B555" i="26"/>
  <c r="B556" i="26"/>
  <c r="B557" i="26"/>
  <c r="B558" i="26"/>
  <c r="B559" i="26"/>
  <c r="B560" i="26"/>
  <c r="B561" i="26"/>
  <c r="B562" i="26"/>
  <c r="B563" i="26"/>
  <c r="B564" i="26"/>
  <c r="B565" i="26"/>
  <c r="B566" i="26"/>
  <c r="B567" i="26"/>
  <c r="B568" i="26"/>
  <c r="B569" i="26"/>
  <c r="B570" i="26"/>
  <c r="B571" i="26"/>
  <c r="B572" i="26"/>
  <c r="B573" i="26"/>
  <c r="B574" i="26"/>
  <c r="B575" i="26"/>
  <c r="B576" i="26"/>
  <c r="B577" i="26"/>
  <c r="B578" i="26"/>
  <c r="B579" i="26"/>
  <c r="B580" i="26"/>
  <c r="B581" i="26"/>
  <c r="B582" i="26"/>
  <c r="B583" i="26"/>
  <c r="B584" i="26"/>
  <c r="B585" i="26"/>
  <c r="B586" i="26"/>
  <c r="B587" i="26"/>
  <c r="B588" i="26"/>
  <c r="B589" i="26"/>
  <c r="B590" i="26"/>
  <c r="B591" i="26"/>
  <c r="B592" i="26"/>
  <c r="B593" i="26"/>
  <c r="B594" i="26"/>
  <c r="B595" i="26"/>
  <c r="B596" i="26"/>
  <c r="B597" i="26"/>
  <c r="B598" i="26"/>
  <c r="B599" i="26"/>
  <c r="B600" i="26"/>
  <c r="B601" i="26"/>
  <c r="B602" i="26"/>
  <c r="B603" i="26"/>
  <c r="B604" i="26"/>
  <c r="B605" i="26"/>
  <c r="B606" i="26"/>
  <c r="B607" i="26"/>
  <c r="B608" i="26"/>
  <c r="B609" i="26"/>
  <c r="B610" i="26"/>
  <c r="B611" i="26"/>
  <c r="B612" i="26"/>
  <c r="B613" i="26"/>
  <c r="B614" i="26"/>
  <c r="B615" i="26"/>
  <c r="B616" i="26"/>
  <c r="B617" i="26"/>
  <c r="B618" i="26"/>
  <c r="B619" i="26"/>
  <c r="B620" i="26"/>
  <c r="B621" i="26"/>
  <c r="B622" i="26"/>
  <c r="B623" i="26"/>
  <c r="B624" i="26"/>
  <c r="B625" i="26"/>
  <c r="B626" i="26"/>
  <c r="B627" i="26"/>
  <c r="B628" i="26"/>
  <c r="B629" i="26"/>
  <c r="B630" i="26"/>
  <c r="B631" i="26"/>
  <c r="B632" i="26"/>
  <c r="B633" i="26"/>
  <c r="B634" i="26"/>
  <c r="B635" i="26"/>
  <c r="B636" i="26"/>
  <c r="B637" i="26"/>
  <c r="B638" i="26"/>
  <c r="B639" i="26"/>
  <c r="B640" i="26"/>
  <c r="B641" i="26"/>
  <c r="B642" i="26"/>
  <c r="B643" i="26"/>
  <c r="B644" i="26"/>
  <c r="B645" i="26"/>
  <c r="B646" i="26"/>
  <c r="B647" i="26"/>
  <c r="B648" i="26"/>
  <c r="B649" i="26"/>
  <c r="B650" i="26"/>
  <c r="B651" i="26"/>
  <c r="B652" i="26"/>
  <c r="B653" i="26"/>
  <c r="B654" i="26"/>
  <c r="B655" i="26"/>
  <c r="B656" i="26"/>
  <c r="B657" i="26"/>
  <c r="B658" i="26"/>
  <c r="B659" i="26"/>
  <c r="B660" i="26"/>
  <c r="B661" i="26"/>
  <c r="B662" i="26"/>
  <c r="B663" i="26"/>
  <c r="B664" i="26"/>
  <c r="B665" i="26"/>
  <c r="B666" i="26"/>
  <c r="B667" i="26"/>
  <c r="B668" i="26"/>
  <c r="B669" i="26"/>
  <c r="B670" i="26"/>
  <c r="B671" i="26"/>
  <c r="B672" i="26"/>
  <c r="B673" i="26"/>
  <c r="B674" i="26"/>
  <c r="B675" i="26"/>
  <c r="B676" i="26"/>
  <c r="B677" i="26"/>
  <c r="B678" i="26"/>
  <c r="B679" i="26"/>
  <c r="B680" i="26"/>
  <c r="B681" i="26"/>
  <c r="B682" i="26"/>
  <c r="B683" i="26"/>
  <c r="B684" i="26"/>
  <c r="B685" i="26"/>
  <c r="B686" i="26"/>
  <c r="B687" i="26"/>
  <c r="B688" i="26"/>
  <c r="B689" i="26"/>
  <c r="B690" i="26"/>
  <c r="B691" i="26"/>
  <c r="B692" i="26"/>
  <c r="B693" i="26"/>
  <c r="B694" i="26"/>
  <c r="B695" i="26"/>
  <c r="B696" i="26"/>
  <c r="B697" i="26"/>
  <c r="B698" i="26"/>
  <c r="B699" i="26"/>
  <c r="B700" i="26"/>
  <c r="B701" i="26"/>
  <c r="B702" i="26"/>
  <c r="B703" i="26"/>
  <c r="B704" i="26"/>
  <c r="B705" i="26"/>
  <c r="B706" i="26"/>
  <c r="B707" i="26"/>
  <c r="B708" i="26"/>
  <c r="B709" i="26"/>
  <c r="B710" i="26"/>
  <c r="B711" i="26"/>
  <c r="B712" i="26"/>
  <c r="B713" i="26"/>
  <c r="B714" i="26"/>
  <c r="B715" i="26"/>
  <c r="B716" i="26"/>
  <c r="B717" i="26"/>
  <c r="B718" i="26"/>
  <c r="B719" i="26"/>
  <c r="B720" i="26"/>
  <c r="B721" i="26"/>
  <c r="B722" i="26"/>
  <c r="B723" i="26"/>
  <c r="B724" i="26"/>
  <c r="B725" i="26"/>
  <c r="B726" i="26"/>
  <c r="B727" i="26"/>
  <c r="B728" i="26"/>
  <c r="B729" i="26"/>
  <c r="B730" i="26"/>
  <c r="B731" i="26"/>
  <c r="B732" i="26"/>
  <c r="B733" i="26"/>
  <c r="B734" i="26"/>
  <c r="B735" i="26"/>
  <c r="B736" i="26"/>
  <c r="B737" i="26"/>
  <c r="B738" i="26"/>
  <c r="B739" i="26"/>
  <c r="B740" i="26"/>
  <c r="B741" i="26"/>
  <c r="B742" i="26"/>
  <c r="B743" i="26"/>
  <c r="B744" i="26"/>
  <c r="B745" i="26"/>
  <c r="B746" i="26"/>
  <c r="B747" i="26"/>
  <c r="B748" i="26"/>
  <c r="B749" i="26"/>
  <c r="B750" i="26"/>
  <c r="B751" i="26"/>
  <c r="B752" i="26"/>
  <c r="B753" i="26"/>
  <c r="B754" i="26"/>
  <c r="B755" i="26"/>
  <c r="B756" i="26"/>
  <c r="B757" i="26"/>
  <c r="B758" i="26"/>
  <c r="B759" i="26"/>
  <c r="B760" i="26"/>
  <c r="B761" i="26"/>
  <c r="B762" i="26"/>
  <c r="B763" i="26"/>
  <c r="B764" i="26"/>
  <c r="B765" i="26"/>
  <c r="B766" i="26"/>
  <c r="B767" i="26"/>
  <c r="B768" i="26"/>
  <c r="B769" i="26"/>
  <c r="B770" i="26"/>
  <c r="B771" i="26"/>
  <c r="B772" i="26"/>
  <c r="B773" i="26"/>
  <c r="B774" i="26"/>
  <c r="B775" i="26"/>
  <c r="B776" i="26"/>
  <c r="B777" i="26"/>
  <c r="B778" i="26"/>
  <c r="B779" i="26"/>
  <c r="B780" i="26"/>
  <c r="B781" i="26"/>
  <c r="B782" i="26"/>
  <c r="B783" i="26"/>
  <c r="B784" i="26"/>
  <c r="B785" i="26"/>
  <c r="B786" i="26"/>
  <c r="B787" i="26"/>
  <c r="B788" i="26"/>
  <c r="B789" i="26"/>
  <c r="B790" i="26"/>
  <c r="B791" i="26"/>
  <c r="B792" i="26"/>
  <c r="B793" i="26"/>
  <c r="B794" i="26"/>
  <c r="B795" i="26"/>
  <c r="B796" i="26"/>
  <c r="B797" i="26"/>
  <c r="B798" i="26"/>
  <c r="B799" i="26"/>
  <c r="C799" i="26" s="1"/>
  <c r="B800" i="26"/>
  <c r="B801" i="26"/>
  <c r="B802" i="26"/>
  <c r="B803" i="26"/>
  <c r="B804" i="26"/>
  <c r="B805" i="26"/>
  <c r="B806" i="26"/>
  <c r="B807" i="26"/>
  <c r="B808" i="26"/>
  <c r="B809" i="26"/>
  <c r="B810" i="26"/>
  <c r="B811" i="26"/>
  <c r="B812" i="26"/>
  <c r="B813" i="26"/>
  <c r="B814" i="26"/>
  <c r="B815" i="26"/>
  <c r="C815" i="26" s="1"/>
  <c r="B816" i="26"/>
  <c r="B817" i="26"/>
  <c r="B818" i="26"/>
  <c r="B819" i="26"/>
  <c r="B820" i="26"/>
  <c r="B821" i="26"/>
  <c r="B822" i="26"/>
  <c r="B823" i="26"/>
  <c r="B824" i="26"/>
  <c r="B825" i="26"/>
  <c r="B826" i="26"/>
  <c r="B827" i="26"/>
  <c r="B828" i="26"/>
  <c r="B829" i="26"/>
  <c r="B830" i="26"/>
  <c r="B831" i="26"/>
  <c r="B832" i="26"/>
  <c r="B833" i="26"/>
  <c r="B834" i="26"/>
  <c r="B835" i="26"/>
  <c r="B836" i="26"/>
  <c r="B837" i="26"/>
  <c r="B838" i="26"/>
  <c r="B839" i="26"/>
  <c r="B840" i="26"/>
  <c r="B841" i="26"/>
  <c r="B842" i="26"/>
  <c r="B843" i="26"/>
  <c r="B844" i="26"/>
  <c r="B845" i="26"/>
  <c r="B846" i="26"/>
  <c r="B847" i="26"/>
  <c r="B848" i="26"/>
  <c r="B849" i="26"/>
  <c r="B850" i="26"/>
  <c r="B851" i="26"/>
  <c r="B852" i="26"/>
  <c r="B853" i="26"/>
  <c r="B854" i="26"/>
  <c r="B855" i="26"/>
  <c r="B856" i="26"/>
  <c r="B857" i="26"/>
  <c r="B858" i="26"/>
  <c r="B859" i="26"/>
  <c r="B860" i="26"/>
  <c r="B861" i="26"/>
  <c r="B862" i="26"/>
  <c r="B863" i="26"/>
  <c r="C863" i="26" s="1"/>
  <c r="B864" i="26"/>
  <c r="B865" i="26"/>
  <c r="B866" i="26"/>
  <c r="B867" i="26"/>
  <c r="B868" i="26"/>
  <c r="B869" i="26"/>
  <c r="B870" i="26"/>
  <c r="B871" i="26"/>
  <c r="B872" i="26"/>
  <c r="B873" i="26"/>
  <c r="B874" i="26"/>
  <c r="B875" i="26"/>
  <c r="B876" i="26"/>
  <c r="B877" i="26"/>
  <c r="B878" i="26"/>
  <c r="B879" i="26"/>
  <c r="C879" i="26" s="1"/>
  <c r="B880" i="26"/>
  <c r="B881" i="26"/>
  <c r="B882" i="26"/>
  <c r="B883" i="26"/>
  <c r="B884" i="26"/>
  <c r="B885" i="26"/>
  <c r="B886" i="26"/>
  <c r="B887" i="26"/>
  <c r="B888" i="26"/>
  <c r="B889" i="26"/>
  <c r="B890" i="26"/>
  <c r="C890" i="26"/>
  <c r="A890" i="26"/>
  <c r="A889" i="26"/>
  <c r="A888" i="26"/>
  <c r="A887" i="26"/>
  <c r="C887" i="26" s="1"/>
  <c r="A886" i="26"/>
  <c r="A885" i="26"/>
  <c r="C885" i="26" s="1"/>
  <c r="A884" i="26"/>
  <c r="A883" i="26"/>
  <c r="C882" i="26"/>
  <c r="A882" i="26"/>
  <c r="A881" i="26"/>
  <c r="A880" i="26"/>
  <c r="A879" i="26"/>
  <c r="A878" i="26"/>
  <c r="A877" i="26"/>
  <c r="A876" i="26"/>
  <c r="C876" i="26" s="1"/>
  <c r="A875" i="26"/>
  <c r="A874" i="26"/>
  <c r="A873" i="26"/>
  <c r="A872" i="26"/>
  <c r="A871" i="26"/>
  <c r="A870" i="26"/>
  <c r="A869" i="26"/>
  <c r="A868" i="26"/>
  <c r="C868" i="26" s="1"/>
  <c r="C867" i="26"/>
  <c r="A867" i="26"/>
  <c r="A866" i="26"/>
  <c r="A865" i="26"/>
  <c r="A864" i="26"/>
  <c r="A863" i="26"/>
  <c r="A862" i="26"/>
  <c r="A861" i="26"/>
  <c r="A860" i="26"/>
  <c r="C860" i="26" s="1"/>
  <c r="A859" i="26"/>
  <c r="A858" i="26"/>
  <c r="A857" i="26"/>
  <c r="A856" i="26"/>
  <c r="A855" i="26"/>
  <c r="A854" i="26"/>
  <c r="A853" i="26"/>
  <c r="A852" i="26"/>
  <c r="C852" i="26" s="1"/>
  <c r="C851" i="26"/>
  <c r="A851" i="26"/>
  <c r="A850" i="26"/>
  <c r="A849" i="26"/>
  <c r="A848" i="26"/>
  <c r="A847" i="26"/>
  <c r="A846" i="26"/>
  <c r="A845" i="26"/>
  <c r="A844" i="26"/>
  <c r="A843" i="26"/>
  <c r="C842" i="26"/>
  <c r="A842" i="26"/>
  <c r="A841" i="26"/>
  <c r="A840" i="26"/>
  <c r="A839" i="26"/>
  <c r="C839" i="26" s="1"/>
  <c r="A838" i="26"/>
  <c r="A837" i="26"/>
  <c r="C837" i="26" s="1"/>
  <c r="A836" i="26"/>
  <c r="A835" i="26"/>
  <c r="C834" i="26"/>
  <c r="A834" i="26"/>
  <c r="A833" i="26"/>
  <c r="A832" i="26"/>
  <c r="A831" i="26"/>
  <c r="A830" i="26"/>
  <c r="A829" i="26"/>
  <c r="A828" i="26"/>
  <c r="A827" i="26"/>
  <c r="C826" i="26"/>
  <c r="A826" i="26"/>
  <c r="A825" i="26"/>
  <c r="A824" i="26"/>
  <c r="A823" i="26"/>
  <c r="C823" i="26" s="1"/>
  <c r="A822" i="26"/>
  <c r="A821" i="26"/>
  <c r="C821" i="26" s="1"/>
  <c r="A820" i="26"/>
  <c r="A819" i="26"/>
  <c r="C818" i="26"/>
  <c r="A818" i="26"/>
  <c r="A817" i="26"/>
  <c r="A816" i="26"/>
  <c r="A815" i="26"/>
  <c r="A814" i="26"/>
  <c r="A813" i="26"/>
  <c r="A812" i="26"/>
  <c r="C812" i="26" s="1"/>
  <c r="A811" i="26"/>
  <c r="A810" i="26"/>
  <c r="A809" i="26"/>
  <c r="A808" i="26"/>
  <c r="A807" i="26"/>
  <c r="A806" i="26"/>
  <c r="A805" i="26"/>
  <c r="A804" i="26"/>
  <c r="C804" i="26" s="1"/>
  <c r="C803" i="26"/>
  <c r="A803" i="26"/>
  <c r="A802" i="26"/>
  <c r="A801" i="26"/>
  <c r="A800" i="26"/>
  <c r="A799" i="26"/>
  <c r="A798" i="26"/>
  <c r="A797" i="26"/>
  <c r="A796" i="26"/>
  <c r="C796" i="26" s="1"/>
  <c r="A795" i="26"/>
  <c r="A794" i="26"/>
  <c r="A793" i="26"/>
  <c r="A792" i="26"/>
  <c r="A791" i="26"/>
  <c r="A790" i="26"/>
  <c r="A789" i="26"/>
  <c r="A788" i="26"/>
  <c r="C788" i="26" s="1"/>
  <c r="C787" i="26"/>
  <c r="A787" i="26"/>
  <c r="A786" i="26"/>
  <c r="A785" i="26"/>
  <c r="A784" i="26"/>
  <c r="A783" i="26"/>
  <c r="A782" i="26"/>
  <c r="A781" i="26"/>
  <c r="C829" i="26" l="1"/>
  <c r="C843" i="26"/>
  <c r="C847" i="26"/>
  <c r="C827" i="26"/>
  <c r="C831" i="26"/>
  <c r="C845" i="26"/>
  <c r="C850" i="26"/>
  <c r="C858" i="26"/>
  <c r="C883" i="26"/>
  <c r="C781" i="26"/>
  <c r="C783" i="26"/>
  <c r="C789" i="26"/>
  <c r="C791" i="26"/>
  <c r="C795" i="26"/>
  <c r="C797" i="26"/>
  <c r="C802" i="26"/>
  <c r="C810" i="26"/>
  <c r="C820" i="26"/>
  <c r="C828" i="26"/>
  <c r="C835" i="26"/>
  <c r="C853" i="26"/>
  <c r="C855" i="26"/>
  <c r="C859" i="26"/>
  <c r="C861" i="26"/>
  <c r="C866" i="26"/>
  <c r="C874" i="26"/>
  <c r="C884" i="26"/>
  <c r="C786" i="26"/>
  <c r="C794" i="26"/>
  <c r="C819" i="26"/>
  <c r="C805" i="26"/>
  <c r="C807" i="26"/>
  <c r="C811" i="26"/>
  <c r="C813" i="26"/>
  <c r="C836" i="26"/>
  <c r="C844" i="26"/>
  <c r="C869" i="26"/>
  <c r="C871" i="26"/>
  <c r="C875" i="26"/>
  <c r="C877" i="26"/>
  <c r="C782" i="26"/>
  <c r="C784" i="26"/>
  <c r="C793" i="26"/>
  <c r="C798" i="26"/>
  <c r="C800" i="26"/>
  <c r="C809" i="26"/>
  <c r="C814" i="26"/>
  <c r="C816" i="26"/>
  <c r="C825" i="26"/>
  <c r="C830" i="26"/>
  <c r="C832" i="26"/>
  <c r="C841" i="26"/>
  <c r="C846" i="26"/>
  <c r="C848" i="26"/>
  <c r="C857" i="26"/>
  <c r="C862" i="26"/>
  <c r="C864" i="26"/>
  <c r="C873" i="26"/>
  <c r="C878" i="26"/>
  <c r="C880" i="26"/>
  <c r="C889" i="26"/>
  <c r="C785" i="26"/>
  <c r="C790" i="26"/>
  <c r="C792" i="26"/>
  <c r="C801" i="26"/>
  <c r="C806" i="26"/>
  <c r="C808" i="26"/>
  <c r="C817" i="26"/>
  <c r="C822" i="26"/>
  <c r="C824" i="26"/>
  <c r="C833" i="26"/>
  <c r="C838" i="26"/>
  <c r="C840" i="26"/>
  <c r="C849" i="26"/>
  <c r="C854" i="26"/>
  <c r="C856" i="26"/>
  <c r="C865" i="26"/>
  <c r="C870" i="26"/>
  <c r="C872" i="26"/>
  <c r="C881" i="26"/>
  <c r="C886" i="26"/>
  <c r="C888" i="26"/>
  <c r="A2" i="26"/>
  <c r="A3" i="26"/>
  <c r="A4" i="26"/>
  <c r="C4" i="26" s="1"/>
  <c r="A5" i="26"/>
  <c r="A6" i="26"/>
  <c r="A7" i="26"/>
  <c r="A8" i="26"/>
  <c r="C8" i="26" s="1"/>
  <c r="A9" i="26"/>
  <c r="A10" i="26"/>
  <c r="A11" i="26"/>
  <c r="A12" i="26"/>
  <c r="C12" i="26" s="1"/>
  <c r="A13" i="26"/>
  <c r="A14" i="26"/>
  <c r="A15" i="26"/>
  <c r="A16" i="26"/>
  <c r="C16" i="26" s="1"/>
  <c r="A17" i="26"/>
  <c r="A18" i="26"/>
  <c r="A19" i="26"/>
  <c r="A20" i="26"/>
  <c r="C20" i="26" s="1"/>
  <c r="A21" i="26"/>
  <c r="A22" i="26"/>
  <c r="A23" i="26"/>
  <c r="A24" i="26"/>
  <c r="C24" i="26" s="1"/>
  <c r="A25" i="26"/>
  <c r="A26" i="26"/>
  <c r="A27" i="26"/>
  <c r="A28" i="26"/>
  <c r="C28" i="26" s="1"/>
  <c r="A29" i="26"/>
  <c r="A30" i="26"/>
  <c r="A31" i="26"/>
  <c r="A32" i="26"/>
  <c r="C32" i="26" s="1"/>
  <c r="A33" i="26"/>
  <c r="A34" i="26"/>
  <c r="A35" i="26"/>
  <c r="A36" i="26"/>
  <c r="C36" i="26" s="1"/>
  <c r="A37" i="26"/>
  <c r="A38" i="26"/>
  <c r="A39" i="26"/>
  <c r="A40" i="26"/>
  <c r="C40" i="26" s="1"/>
  <c r="A41" i="26"/>
  <c r="A42" i="26"/>
  <c r="A43" i="26"/>
  <c r="A44" i="26"/>
  <c r="C44" i="26" s="1"/>
  <c r="A45" i="26"/>
  <c r="A46" i="26"/>
  <c r="A47" i="26"/>
  <c r="A48" i="26"/>
  <c r="C48" i="26" s="1"/>
  <c r="A49" i="26"/>
  <c r="A50" i="26"/>
  <c r="A51" i="26"/>
  <c r="A52" i="26"/>
  <c r="C52" i="26" s="1"/>
  <c r="A53" i="26"/>
  <c r="A54" i="26"/>
  <c r="A55" i="26"/>
  <c r="A56" i="26"/>
  <c r="C56" i="26" s="1"/>
  <c r="A57" i="26"/>
  <c r="A58" i="26"/>
  <c r="A59" i="26"/>
  <c r="A60" i="26"/>
  <c r="C60" i="26" s="1"/>
  <c r="A61" i="26"/>
  <c r="A62" i="26"/>
  <c r="A63" i="26"/>
  <c r="A64" i="26"/>
  <c r="C64" i="26" s="1"/>
  <c r="A65" i="26"/>
  <c r="A66" i="26"/>
  <c r="A67" i="26"/>
  <c r="A68" i="26"/>
  <c r="C68" i="26" s="1"/>
  <c r="A69" i="26"/>
  <c r="A70" i="26"/>
  <c r="A71" i="26"/>
  <c r="A72" i="26"/>
  <c r="C72" i="26" s="1"/>
  <c r="A73" i="26"/>
  <c r="A74" i="26"/>
  <c r="A75" i="26"/>
  <c r="A76" i="26"/>
  <c r="C76" i="26" s="1"/>
  <c r="A77" i="26"/>
  <c r="A78" i="26"/>
  <c r="A79" i="26"/>
  <c r="A80" i="26"/>
  <c r="C80" i="26" s="1"/>
  <c r="A81" i="26"/>
  <c r="A82" i="26"/>
  <c r="A83" i="26"/>
  <c r="A84" i="26"/>
  <c r="C84" i="26" s="1"/>
  <c r="A85" i="26"/>
  <c r="A86" i="26"/>
  <c r="A87" i="26"/>
  <c r="A88" i="26"/>
  <c r="C88" i="26" s="1"/>
  <c r="A89" i="26"/>
  <c r="A90" i="26"/>
  <c r="A91" i="26"/>
  <c r="A92" i="26"/>
  <c r="C92" i="26" s="1"/>
  <c r="A93" i="26"/>
  <c r="A94" i="26"/>
  <c r="A95" i="26"/>
  <c r="A96" i="26"/>
  <c r="C96" i="26" s="1"/>
  <c r="A97" i="26"/>
  <c r="A98" i="26"/>
  <c r="A99" i="26"/>
  <c r="A100" i="26"/>
  <c r="C100" i="26" s="1"/>
  <c r="A101" i="26"/>
  <c r="A102" i="26"/>
  <c r="A103" i="26"/>
  <c r="A104" i="26"/>
  <c r="C104" i="26" s="1"/>
  <c r="A105" i="26"/>
  <c r="A106" i="26"/>
  <c r="A107" i="26"/>
  <c r="A108" i="26"/>
  <c r="C108" i="26" s="1"/>
  <c r="A109" i="26"/>
  <c r="A110" i="26"/>
  <c r="A111" i="26"/>
  <c r="A112" i="26"/>
  <c r="C112" i="26" s="1"/>
  <c r="A113" i="26"/>
  <c r="A114" i="26"/>
  <c r="A115" i="26"/>
  <c r="A116" i="26"/>
  <c r="C116" i="26" s="1"/>
  <c r="A117" i="26"/>
  <c r="A118" i="26"/>
  <c r="A119" i="26"/>
  <c r="A120" i="26"/>
  <c r="C120" i="26" s="1"/>
  <c r="A121" i="26"/>
  <c r="A122" i="26"/>
  <c r="A123" i="26"/>
  <c r="A124" i="26"/>
  <c r="C124" i="26" s="1"/>
  <c r="A125" i="26"/>
  <c r="A126" i="26"/>
  <c r="A127" i="26"/>
  <c r="A128" i="26"/>
  <c r="C128" i="26" s="1"/>
  <c r="A129" i="26"/>
  <c r="A130" i="26"/>
  <c r="A131" i="26"/>
  <c r="A132" i="26"/>
  <c r="C132" i="26" s="1"/>
  <c r="A133" i="26"/>
  <c r="A134" i="26"/>
  <c r="A135" i="26"/>
  <c r="A136" i="26"/>
  <c r="C136" i="26" s="1"/>
  <c r="A137" i="26"/>
  <c r="A138" i="26"/>
  <c r="A139" i="26"/>
  <c r="A140" i="26"/>
  <c r="C140" i="26" s="1"/>
  <c r="A141" i="26"/>
  <c r="A142" i="26"/>
  <c r="A143" i="26"/>
  <c r="A144" i="26"/>
  <c r="C144" i="26" s="1"/>
  <c r="A145" i="26"/>
  <c r="A146" i="26"/>
  <c r="A147" i="26"/>
  <c r="A148" i="26"/>
  <c r="C148" i="26" s="1"/>
  <c r="A149" i="26"/>
  <c r="A150" i="26"/>
  <c r="A151" i="26"/>
  <c r="A152" i="26"/>
  <c r="C152" i="26" s="1"/>
  <c r="A153" i="26"/>
  <c r="A154" i="26"/>
  <c r="A155" i="26"/>
  <c r="A156" i="26"/>
  <c r="C156" i="26" s="1"/>
  <c r="A157" i="26"/>
  <c r="A158" i="26"/>
  <c r="A159" i="26"/>
  <c r="A160" i="26"/>
  <c r="C160" i="26" s="1"/>
  <c r="A161" i="26"/>
  <c r="A162" i="26"/>
  <c r="A163" i="26"/>
  <c r="A164" i="26"/>
  <c r="C164" i="26" s="1"/>
  <c r="A165" i="26"/>
  <c r="A166" i="26"/>
  <c r="A167" i="26"/>
  <c r="A168" i="26"/>
  <c r="C168" i="26" s="1"/>
  <c r="A169" i="26"/>
  <c r="A170" i="26"/>
  <c r="A171" i="26"/>
  <c r="A172" i="26"/>
  <c r="C172" i="26" s="1"/>
  <c r="A173" i="26"/>
  <c r="A174" i="26"/>
  <c r="A175" i="26"/>
  <c r="A176" i="26"/>
  <c r="C176" i="26" s="1"/>
  <c r="A177" i="26"/>
  <c r="A178" i="26"/>
  <c r="A179" i="26"/>
  <c r="A180" i="26"/>
  <c r="C180" i="26" s="1"/>
  <c r="A181" i="26"/>
  <c r="A182" i="26"/>
  <c r="A183" i="26"/>
  <c r="A184" i="26"/>
  <c r="C184" i="26" s="1"/>
  <c r="A185" i="26"/>
  <c r="A186" i="26"/>
  <c r="A187" i="26"/>
  <c r="A188" i="26"/>
  <c r="C188" i="26" s="1"/>
  <c r="A189" i="26"/>
  <c r="A190" i="26"/>
  <c r="A191" i="26"/>
  <c r="A192" i="26"/>
  <c r="C192" i="26" s="1"/>
  <c r="A193" i="26"/>
  <c r="A194" i="26"/>
  <c r="A195" i="26"/>
  <c r="A196" i="26"/>
  <c r="C196" i="26" s="1"/>
  <c r="A197" i="26"/>
  <c r="A198" i="26"/>
  <c r="A199" i="26"/>
  <c r="A200" i="26"/>
  <c r="C200" i="26" s="1"/>
  <c r="A201" i="26"/>
  <c r="A202" i="26"/>
  <c r="A203" i="26"/>
  <c r="A204" i="26"/>
  <c r="C204" i="26" s="1"/>
  <c r="A205" i="26"/>
  <c r="A206" i="26"/>
  <c r="A207" i="26"/>
  <c r="A208" i="26"/>
  <c r="C208" i="26" s="1"/>
  <c r="A209" i="26"/>
  <c r="A210" i="26"/>
  <c r="A211" i="26"/>
  <c r="A212" i="26"/>
  <c r="C212" i="26" s="1"/>
  <c r="A213" i="26"/>
  <c r="A214" i="26"/>
  <c r="A215" i="26"/>
  <c r="A216" i="26"/>
  <c r="C216" i="26" s="1"/>
  <c r="A217" i="26"/>
  <c r="A218" i="26"/>
  <c r="A219" i="26"/>
  <c r="A220" i="26"/>
  <c r="C220" i="26" s="1"/>
  <c r="A221" i="26"/>
  <c r="A222" i="26"/>
  <c r="A223" i="26"/>
  <c r="A224" i="26"/>
  <c r="C224" i="26" s="1"/>
  <c r="A225" i="26"/>
  <c r="A226" i="26"/>
  <c r="A227" i="26"/>
  <c r="A228" i="26"/>
  <c r="C228" i="26" s="1"/>
  <c r="A229" i="26"/>
  <c r="A230" i="26"/>
  <c r="A231" i="26"/>
  <c r="A232" i="26"/>
  <c r="C232" i="26" s="1"/>
  <c r="A233" i="26"/>
  <c r="A234" i="26"/>
  <c r="A235" i="26"/>
  <c r="A236" i="26"/>
  <c r="C236" i="26" s="1"/>
  <c r="A237" i="26"/>
  <c r="A238" i="26"/>
  <c r="A239" i="26"/>
  <c r="A240" i="26"/>
  <c r="C240" i="26" s="1"/>
  <c r="A241" i="26"/>
  <c r="A242" i="26"/>
  <c r="A243" i="26"/>
  <c r="A244" i="26"/>
  <c r="C244" i="26" s="1"/>
  <c r="A245" i="26"/>
  <c r="A246" i="26"/>
  <c r="A247" i="26"/>
  <c r="A248" i="26"/>
  <c r="C248" i="26" s="1"/>
  <c r="A249" i="26"/>
  <c r="A250" i="26"/>
  <c r="A251" i="26"/>
  <c r="A252" i="26"/>
  <c r="C252" i="26" s="1"/>
  <c r="A253" i="26"/>
  <c r="A254" i="26"/>
  <c r="A255" i="26"/>
  <c r="A256" i="26"/>
  <c r="C256" i="26" s="1"/>
  <c r="A257" i="26"/>
  <c r="A258" i="26"/>
  <c r="A259" i="26"/>
  <c r="A260" i="26"/>
  <c r="C260" i="26" s="1"/>
  <c r="A261" i="26"/>
  <c r="A262" i="26"/>
  <c r="A263" i="26"/>
  <c r="A264" i="26"/>
  <c r="C264" i="26" s="1"/>
  <c r="A265" i="26"/>
  <c r="A266" i="26"/>
  <c r="A267" i="26"/>
  <c r="A268" i="26"/>
  <c r="C268" i="26" s="1"/>
  <c r="A269" i="26"/>
  <c r="A270" i="26"/>
  <c r="A271" i="26"/>
  <c r="A272" i="26"/>
  <c r="C272" i="26" s="1"/>
  <c r="A273" i="26"/>
  <c r="A274" i="26"/>
  <c r="A275" i="26"/>
  <c r="A276" i="26"/>
  <c r="C276" i="26" s="1"/>
  <c r="A277" i="26"/>
  <c r="A278" i="26"/>
  <c r="A279" i="26"/>
  <c r="A280" i="26"/>
  <c r="C280" i="26" s="1"/>
  <c r="A281" i="26"/>
  <c r="A282" i="26"/>
  <c r="A283" i="26"/>
  <c r="A284" i="26"/>
  <c r="C284" i="26" s="1"/>
  <c r="A285" i="26"/>
  <c r="A286" i="26"/>
  <c r="A287" i="26"/>
  <c r="A288" i="26"/>
  <c r="C288" i="26" s="1"/>
  <c r="A289" i="26"/>
  <c r="A290" i="26"/>
  <c r="A291" i="26"/>
  <c r="A292" i="26"/>
  <c r="C292" i="26" s="1"/>
  <c r="A293" i="26"/>
  <c r="A294" i="26"/>
  <c r="A295" i="26"/>
  <c r="A296" i="26"/>
  <c r="C296" i="26" s="1"/>
  <c r="A297" i="26"/>
  <c r="A298" i="26"/>
  <c r="A299" i="26"/>
  <c r="A300" i="26"/>
  <c r="C300" i="26" s="1"/>
  <c r="A301" i="26"/>
  <c r="A302" i="26"/>
  <c r="A303" i="26"/>
  <c r="A304" i="26"/>
  <c r="C304" i="26" s="1"/>
  <c r="A305" i="26"/>
  <c r="A306" i="26"/>
  <c r="A307" i="26"/>
  <c r="A308" i="26"/>
  <c r="C308" i="26" s="1"/>
  <c r="A309" i="26"/>
  <c r="A310" i="26"/>
  <c r="A311" i="26"/>
  <c r="A312" i="26"/>
  <c r="C312" i="26" s="1"/>
  <c r="A313" i="26"/>
  <c r="A314" i="26"/>
  <c r="A315" i="26"/>
  <c r="A316" i="26"/>
  <c r="C316" i="26" s="1"/>
  <c r="A317" i="26"/>
  <c r="A318" i="26"/>
  <c r="A319" i="26"/>
  <c r="A320" i="26"/>
  <c r="C320" i="26" s="1"/>
  <c r="A321" i="26"/>
  <c r="A322" i="26"/>
  <c r="A323" i="26"/>
  <c r="A324" i="26"/>
  <c r="C324" i="26" s="1"/>
  <c r="A325" i="26"/>
  <c r="A326" i="26"/>
  <c r="A327" i="26"/>
  <c r="A328" i="26"/>
  <c r="C328" i="26" s="1"/>
  <c r="A329" i="26"/>
  <c r="A330" i="26"/>
  <c r="A331" i="26"/>
  <c r="A332" i="26"/>
  <c r="C332" i="26" s="1"/>
  <c r="A333" i="26"/>
  <c r="A334" i="26"/>
  <c r="A335" i="26"/>
  <c r="A336" i="26"/>
  <c r="C336" i="26" s="1"/>
  <c r="A337" i="26"/>
  <c r="A338" i="26"/>
  <c r="A339" i="26"/>
  <c r="A340" i="26"/>
  <c r="C340" i="26" s="1"/>
  <c r="A341" i="26"/>
  <c r="A342" i="26"/>
  <c r="A343" i="26"/>
  <c r="A344" i="26"/>
  <c r="C344" i="26" s="1"/>
  <c r="A345" i="26"/>
  <c r="A346" i="26"/>
  <c r="A347" i="26"/>
  <c r="A348" i="26"/>
  <c r="C348" i="26" s="1"/>
  <c r="A349" i="26"/>
  <c r="A350" i="26"/>
  <c r="A351" i="26"/>
  <c r="A352" i="26"/>
  <c r="C352" i="26" s="1"/>
  <c r="A353" i="26"/>
  <c r="A354" i="26"/>
  <c r="A355" i="26"/>
  <c r="A356" i="26"/>
  <c r="C356" i="26" s="1"/>
  <c r="A357" i="26"/>
  <c r="A358" i="26"/>
  <c r="A359" i="26"/>
  <c r="A360" i="26"/>
  <c r="C360" i="26" s="1"/>
  <c r="A361" i="26"/>
  <c r="A362" i="26"/>
  <c r="A363" i="26"/>
  <c r="A364" i="26"/>
  <c r="C364" i="26" s="1"/>
  <c r="A365" i="26"/>
  <c r="A366" i="26"/>
  <c r="A367" i="26"/>
  <c r="A368" i="26"/>
  <c r="C368" i="26" s="1"/>
  <c r="A369" i="26"/>
  <c r="A370" i="26"/>
  <c r="A371" i="26"/>
  <c r="A372" i="26"/>
  <c r="C372" i="26" s="1"/>
  <c r="A373" i="26"/>
  <c r="A374" i="26"/>
  <c r="A375" i="26"/>
  <c r="A376" i="26"/>
  <c r="C376" i="26" s="1"/>
  <c r="A377" i="26"/>
  <c r="A378" i="26"/>
  <c r="A379" i="26"/>
  <c r="A380" i="26"/>
  <c r="C380" i="26" s="1"/>
  <c r="A381" i="26"/>
  <c r="A382" i="26"/>
  <c r="A383" i="26"/>
  <c r="A384" i="26"/>
  <c r="C384" i="26" s="1"/>
  <c r="A385" i="26"/>
  <c r="A386" i="26"/>
  <c r="A387" i="26"/>
  <c r="A388" i="26"/>
  <c r="C388" i="26" s="1"/>
  <c r="A389" i="26"/>
  <c r="A390" i="26"/>
  <c r="A391" i="26"/>
  <c r="A392" i="26"/>
  <c r="C392" i="26" s="1"/>
  <c r="A393" i="26"/>
  <c r="A394" i="26"/>
  <c r="A395" i="26"/>
  <c r="A396" i="26"/>
  <c r="C396" i="26" s="1"/>
  <c r="A397" i="26"/>
  <c r="A398" i="26"/>
  <c r="A399" i="26"/>
  <c r="A400" i="26"/>
  <c r="C400" i="26" s="1"/>
  <c r="A401" i="26"/>
  <c r="A402" i="26"/>
  <c r="A403" i="26"/>
  <c r="A404" i="26"/>
  <c r="C404" i="26" s="1"/>
  <c r="A405" i="26"/>
  <c r="A406" i="26"/>
  <c r="A407" i="26"/>
  <c r="A408" i="26"/>
  <c r="C408" i="26" s="1"/>
  <c r="A409" i="26"/>
  <c r="A410" i="26"/>
  <c r="A411" i="26"/>
  <c r="A412" i="26"/>
  <c r="C412" i="26" s="1"/>
  <c r="A413" i="26"/>
  <c r="A414" i="26"/>
  <c r="A415" i="26"/>
  <c r="A416" i="26"/>
  <c r="C416" i="26" s="1"/>
  <c r="A417" i="26"/>
  <c r="A418" i="26"/>
  <c r="A419" i="26"/>
  <c r="A420" i="26"/>
  <c r="C420" i="26" s="1"/>
  <c r="A421" i="26"/>
  <c r="A422" i="26"/>
  <c r="A423" i="26"/>
  <c r="A424" i="26"/>
  <c r="C424" i="26" s="1"/>
  <c r="A425" i="26"/>
  <c r="A426" i="26"/>
  <c r="A427" i="26"/>
  <c r="A428" i="26"/>
  <c r="C428" i="26" s="1"/>
  <c r="A429" i="26"/>
  <c r="A430" i="26"/>
  <c r="A431" i="26"/>
  <c r="A432" i="26"/>
  <c r="C432" i="26" s="1"/>
  <c r="A433" i="26"/>
  <c r="A434" i="26"/>
  <c r="A435" i="26"/>
  <c r="A436" i="26"/>
  <c r="C436" i="26" s="1"/>
  <c r="A437" i="26"/>
  <c r="A438" i="26"/>
  <c r="A439" i="26"/>
  <c r="A440" i="26"/>
  <c r="C440" i="26" s="1"/>
  <c r="A441" i="26"/>
  <c r="A442" i="26"/>
  <c r="A443" i="26"/>
  <c r="A444" i="26"/>
  <c r="C444" i="26" s="1"/>
  <c r="A445" i="26"/>
  <c r="A446" i="26"/>
  <c r="A447" i="26"/>
  <c r="A448" i="26"/>
  <c r="C448" i="26" s="1"/>
  <c r="A449" i="26"/>
  <c r="A450" i="26"/>
  <c r="A451" i="26"/>
  <c r="A452" i="26"/>
  <c r="C452" i="26" s="1"/>
  <c r="A453" i="26"/>
  <c r="A454" i="26"/>
  <c r="A455" i="26"/>
  <c r="A456" i="26"/>
  <c r="C456" i="26" s="1"/>
  <c r="A457" i="26"/>
  <c r="A458" i="26"/>
  <c r="A459" i="26"/>
  <c r="A460" i="26"/>
  <c r="C460" i="26" s="1"/>
  <c r="A461" i="26"/>
  <c r="A462" i="26"/>
  <c r="A463" i="26"/>
  <c r="A464" i="26"/>
  <c r="C464" i="26" s="1"/>
  <c r="A465" i="26"/>
  <c r="A466" i="26"/>
  <c r="A467" i="26"/>
  <c r="A468" i="26"/>
  <c r="C468" i="26" s="1"/>
  <c r="A469" i="26"/>
  <c r="A470" i="26"/>
  <c r="A471" i="26"/>
  <c r="A472" i="26"/>
  <c r="C472" i="26" s="1"/>
  <c r="A473" i="26"/>
  <c r="A474" i="26"/>
  <c r="C474" i="26" s="1"/>
  <c r="A475" i="26"/>
  <c r="A476" i="26"/>
  <c r="C476" i="26" s="1"/>
  <c r="A477" i="26"/>
  <c r="A478" i="26"/>
  <c r="C478" i="26" s="1"/>
  <c r="A479" i="26"/>
  <c r="A480" i="26"/>
  <c r="C480" i="26" s="1"/>
  <c r="A481" i="26"/>
  <c r="A482" i="26"/>
  <c r="C482" i="26" s="1"/>
  <c r="A483" i="26"/>
  <c r="A484" i="26"/>
  <c r="C484" i="26" s="1"/>
  <c r="A485" i="26"/>
  <c r="A486" i="26"/>
  <c r="C486" i="26" s="1"/>
  <c r="A487" i="26"/>
  <c r="A488" i="26"/>
  <c r="C488" i="26" s="1"/>
  <c r="A489" i="26"/>
  <c r="A490" i="26"/>
  <c r="C490" i="26" s="1"/>
  <c r="A491" i="26"/>
  <c r="A492" i="26"/>
  <c r="C492" i="26" s="1"/>
  <c r="A493" i="26"/>
  <c r="A494" i="26"/>
  <c r="C494" i="26" s="1"/>
  <c r="A495" i="26"/>
  <c r="A496" i="26"/>
  <c r="C496" i="26" s="1"/>
  <c r="A497" i="26"/>
  <c r="A498" i="26"/>
  <c r="C498" i="26" s="1"/>
  <c r="A499" i="26"/>
  <c r="A500" i="26"/>
  <c r="C500" i="26" s="1"/>
  <c r="A501" i="26"/>
  <c r="A502" i="26"/>
  <c r="C502" i="26" s="1"/>
  <c r="A503" i="26"/>
  <c r="A504" i="26"/>
  <c r="C504" i="26" s="1"/>
  <c r="A505" i="26"/>
  <c r="A506" i="26"/>
  <c r="C506" i="26" s="1"/>
  <c r="A507" i="26"/>
  <c r="A508" i="26"/>
  <c r="C508" i="26" s="1"/>
  <c r="A509" i="26"/>
  <c r="A510" i="26"/>
  <c r="C510" i="26" s="1"/>
  <c r="A511" i="26"/>
  <c r="A512" i="26"/>
  <c r="C512" i="26" s="1"/>
  <c r="A513" i="26"/>
  <c r="A514" i="26"/>
  <c r="C514" i="26" s="1"/>
  <c r="A515" i="26"/>
  <c r="A516" i="26"/>
  <c r="C516" i="26" s="1"/>
  <c r="A517" i="26"/>
  <c r="A518" i="26"/>
  <c r="C518" i="26" s="1"/>
  <c r="A519" i="26"/>
  <c r="A520" i="26"/>
  <c r="C520" i="26" s="1"/>
  <c r="A521" i="26"/>
  <c r="A522" i="26"/>
  <c r="C522" i="26" s="1"/>
  <c r="A523" i="26"/>
  <c r="A524" i="26"/>
  <c r="C524" i="26" s="1"/>
  <c r="A525" i="26"/>
  <c r="A526" i="26"/>
  <c r="C526" i="26" s="1"/>
  <c r="A527" i="26"/>
  <c r="A528" i="26"/>
  <c r="C528" i="26" s="1"/>
  <c r="A529" i="26"/>
  <c r="A530" i="26"/>
  <c r="C530" i="26" s="1"/>
  <c r="A531" i="26"/>
  <c r="A532" i="26"/>
  <c r="C532" i="26" s="1"/>
  <c r="A533" i="26"/>
  <c r="A534" i="26"/>
  <c r="C534" i="26" s="1"/>
  <c r="A535" i="26"/>
  <c r="A536" i="26"/>
  <c r="C536" i="26" s="1"/>
  <c r="A537" i="26"/>
  <c r="A538" i="26"/>
  <c r="C538" i="26" s="1"/>
  <c r="A539" i="26"/>
  <c r="A540" i="26"/>
  <c r="C540" i="26" s="1"/>
  <c r="A541" i="26"/>
  <c r="A542" i="26"/>
  <c r="C542" i="26" s="1"/>
  <c r="A543" i="26"/>
  <c r="A544" i="26"/>
  <c r="C544" i="26" s="1"/>
  <c r="A545" i="26"/>
  <c r="A546" i="26"/>
  <c r="C546" i="26" s="1"/>
  <c r="A547" i="26"/>
  <c r="A548" i="26"/>
  <c r="C548" i="26" s="1"/>
  <c r="A549" i="26"/>
  <c r="A550" i="26"/>
  <c r="C550" i="26" s="1"/>
  <c r="A551" i="26"/>
  <c r="A552" i="26"/>
  <c r="C552" i="26" s="1"/>
  <c r="A553" i="26"/>
  <c r="A554" i="26"/>
  <c r="C554" i="26" s="1"/>
  <c r="A555" i="26"/>
  <c r="A556" i="26"/>
  <c r="C556" i="26" s="1"/>
  <c r="A557" i="26"/>
  <c r="A558" i="26"/>
  <c r="C558" i="26" s="1"/>
  <c r="A559" i="26"/>
  <c r="A560" i="26"/>
  <c r="C560" i="26" s="1"/>
  <c r="A561" i="26"/>
  <c r="A562" i="26"/>
  <c r="C562" i="26" s="1"/>
  <c r="A563" i="26"/>
  <c r="A564" i="26"/>
  <c r="C564" i="26" s="1"/>
  <c r="A565" i="26"/>
  <c r="A566" i="26"/>
  <c r="C566" i="26" s="1"/>
  <c r="A567" i="26"/>
  <c r="A568" i="26"/>
  <c r="C568" i="26" s="1"/>
  <c r="A569" i="26"/>
  <c r="A570" i="26"/>
  <c r="C570" i="26" s="1"/>
  <c r="A571" i="26"/>
  <c r="A572" i="26"/>
  <c r="C572" i="26" s="1"/>
  <c r="A573" i="26"/>
  <c r="A574" i="26"/>
  <c r="C574" i="26" s="1"/>
  <c r="A575" i="26"/>
  <c r="A576" i="26"/>
  <c r="C576" i="26" s="1"/>
  <c r="A577" i="26"/>
  <c r="A578" i="26"/>
  <c r="C578" i="26" s="1"/>
  <c r="A579" i="26"/>
  <c r="A580" i="26"/>
  <c r="C580" i="26" s="1"/>
  <c r="A581" i="26"/>
  <c r="A582" i="26"/>
  <c r="C582" i="26" s="1"/>
  <c r="A583" i="26"/>
  <c r="A584" i="26"/>
  <c r="C584" i="26" s="1"/>
  <c r="A585" i="26"/>
  <c r="A586" i="26"/>
  <c r="C586" i="26" s="1"/>
  <c r="A587" i="26"/>
  <c r="A588" i="26"/>
  <c r="C588" i="26" s="1"/>
  <c r="A589" i="26"/>
  <c r="A590" i="26"/>
  <c r="C590" i="26" s="1"/>
  <c r="A591" i="26"/>
  <c r="A592" i="26"/>
  <c r="C592" i="26" s="1"/>
  <c r="A593" i="26"/>
  <c r="A594" i="26"/>
  <c r="C594" i="26" s="1"/>
  <c r="A595" i="26"/>
  <c r="A596" i="26"/>
  <c r="C596" i="26" s="1"/>
  <c r="A597" i="26"/>
  <c r="A598" i="26"/>
  <c r="C598" i="26" s="1"/>
  <c r="A599" i="26"/>
  <c r="A600" i="26"/>
  <c r="C600" i="26" s="1"/>
  <c r="A601" i="26"/>
  <c r="A602" i="26"/>
  <c r="C602" i="26" s="1"/>
  <c r="A603" i="26"/>
  <c r="A604" i="26"/>
  <c r="C604" i="26" s="1"/>
  <c r="A605" i="26"/>
  <c r="A606" i="26"/>
  <c r="C606" i="26" s="1"/>
  <c r="A607" i="26"/>
  <c r="A608" i="26"/>
  <c r="C608" i="26" s="1"/>
  <c r="A609" i="26"/>
  <c r="A610" i="26"/>
  <c r="C610" i="26" s="1"/>
  <c r="A611" i="26"/>
  <c r="A612" i="26"/>
  <c r="C612" i="26" s="1"/>
  <c r="A613" i="26"/>
  <c r="A614" i="26"/>
  <c r="C614" i="26" s="1"/>
  <c r="A615" i="26"/>
  <c r="A616" i="26"/>
  <c r="C616" i="26" s="1"/>
  <c r="A617" i="26"/>
  <c r="A618" i="26"/>
  <c r="C618" i="26" s="1"/>
  <c r="A619" i="26"/>
  <c r="A620" i="26"/>
  <c r="C620" i="26" s="1"/>
  <c r="A621" i="26"/>
  <c r="A622" i="26"/>
  <c r="C622" i="26" s="1"/>
  <c r="A623" i="26"/>
  <c r="A624" i="26"/>
  <c r="C624" i="26" s="1"/>
  <c r="A625" i="26"/>
  <c r="A626" i="26"/>
  <c r="C626" i="26" s="1"/>
  <c r="A627" i="26"/>
  <c r="A628" i="26"/>
  <c r="C628" i="26" s="1"/>
  <c r="A629" i="26"/>
  <c r="A630" i="26"/>
  <c r="C630" i="26" s="1"/>
  <c r="A631" i="26"/>
  <c r="A632" i="26"/>
  <c r="C632" i="26" s="1"/>
  <c r="A633" i="26"/>
  <c r="A634" i="26"/>
  <c r="C634" i="26" s="1"/>
  <c r="A635" i="26"/>
  <c r="A636" i="26"/>
  <c r="C636" i="26" s="1"/>
  <c r="A637" i="26"/>
  <c r="A638" i="26"/>
  <c r="C638" i="26" s="1"/>
  <c r="A639" i="26"/>
  <c r="A640" i="26"/>
  <c r="C640" i="26" s="1"/>
  <c r="A641" i="26"/>
  <c r="A642" i="26"/>
  <c r="C642" i="26" s="1"/>
  <c r="A643" i="26"/>
  <c r="A644" i="26"/>
  <c r="C644" i="26" s="1"/>
  <c r="A645" i="26"/>
  <c r="A646" i="26"/>
  <c r="C646" i="26" s="1"/>
  <c r="A647" i="26"/>
  <c r="A648" i="26"/>
  <c r="C648" i="26" s="1"/>
  <c r="A649" i="26"/>
  <c r="A650" i="26"/>
  <c r="C650" i="26" s="1"/>
  <c r="A651" i="26"/>
  <c r="A652" i="26"/>
  <c r="C652" i="26" s="1"/>
  <c r="A653" i="26"/>
  <c r="A654" i="26"/>
  <c r="C654" i="26" s="1"/>
  <c r="A655" i="26"/>
  <c r="A656" i="26"/>
  <c r="C656" i="26" s="1"/>
  <c r="A657" i="26"/>
  <c r="A658" i="26"/>
  <c r="C658" i="26" s="1"/>
  <c r="A659" i="26"/>
  <c r="A660" i="26"/>
  <c r="C660" i="26" s="1"/>
  <c r="A661" i="26"/>
  <c r="A662" i="26"/>
  <c r="C662" i="26" s="1"/>
  <c r="A663" i="26"/>
  <c r="A664" i="26"/>
  <c r="C664" i="26" s="1"/>
  <c r="A665" i="26"/>
  <c r="A666" i="26"/>
  <c r="C666" i="26" s="1"/>
  <c r="A667" i="26"/>
  <c r="A668" i="26"/>
  <c r="C668" i="26" s="1"/>
  <c r="A669" i="26"/>
  <c r="A670" i="26"/>
  <c r="C670" i="26" s="1"/>
  <c r="A671" i="26"/>
  <c r="A672" i="26"/>
  <c r="C672" i="26" s="1"/>
  <c r="A673" i="26"/>
  <c r="A674" i="26"/>
  <c r="C674" i="26" s="1"/>
  <c r="A675" i="26"/>
  <c r="A676" i="26"/>
  <c r="C676" i="26" s="1"/>
  <c r="A677" i="26"/>
  <c r="A678" i="26"/>
  <c r="C678" i="26" s="1"/>
  <c r="A679" i="26"/>
  <c r="A680" i="26"/>
  <c r="C680" i="26" s="1"/>
  <c r="A681" i="26"/>
  <c r="A682" i="26"/>
  <c r="C682" i="26" s="1"/>
  <c r="A683" i="26"/>
  <c r="A684" i="26"/>
  <c r="C684" i="26" s="1"/>
  <c r="A685" i="26"/>
  <c r="A686" i="26"/>
  <c r="C686" i="26" s="1"/>
  <c r="A687" i="26"/>
  <c r="A688" i="26"/>
  <c r="C688" i="26" s="1"/>
  <c r="A689" i="26"/>
  <c r="A690" i="26"/>
  <c r="C690" i="26" s="1"/>
  <c r="A691" i="26"/>
  <c r="A692" i="26"/>
  <c r="C692" i="26" s="1"/>
  <c r="A693" i="26"/>
  <c r="A694" i="26"/>
  <c r="C694" i="26" s="1"/>
  <c r="A695" i="26"/>
  <c r="A696" i="26"/>
  <c r="C696" i="26" s="1"/>
  <c r="A697" i="26"/>
  <c r="A698" i="26"/>
  <c r="C698" i="26" s="1"/>
  <c r="A699" i="26"/>
  <c r="A700" i="26"/>
  <c r="C700" i="26" s="1"/>
  <c r="A701" i="26"/>
  <c r="A702" i="26"/>
  <c r="C702" i="26" s="1"/>
  <c r="A703" i="26"/>
  <c r="A704" i="26"/>
  <c r="C704" i="26" s="1"/>
  <c r="A705" i="26"/>
  <c r="A706" i="26"/>
  <c r="C706" i="26" s="1"/>
  <c r="A707" i="26"/>
  <c r="A708" i="26"/>
  <c r="C708" i="26" s="1"/>
  <c r="A709" i="26"/>
  <c r="A710" i="26"/>
  <c r="C710" i="26" s="1"/>
  <c r="A711" i="26"/>
  <c r="A712" i="26"/>
  <c r="C712" i="26" s="1"/>
  <c r="A713" i="26"/>
  <c r="A714" i="26"/>
  <c r="C714" i="26" s="1"/>
  <c r="A715" i="26"/>
  <c r="A716" i="26"/>
  <c r="C716" i="26" s="1"/>
  <c r="A717" i="26"/>
  <c r="A718" i="26"/>
  <c r="C718" i="26" s="1"/>
  <c r="A719" i="26"/>
  <c r="A720" i="26"/>
  <c r="C720" i="26" s="1"/>
  <c r="A721" i="26"/>
  <c r="A722" i="26"/>
  <c r="C722" i="26" s="1"/>
  <c r="A723" i="26"/>
  <c r="A724" i="26"/>
  <c r="C724" i="26" s="1"/>
  <c r="A725" i="26"/>
  <c r="A726" i="26"/>
  <c r="C726" i="26" s="1"/>
  <c r="A727" i="26"/>
  <c r="A728" i="26"/>
  <c r="C728" i="26" s="1"/>
  <c r="A729" i="26"/>
  <c r="A730" i="26"/>
  <c r="C730" i="26" s="1"/>
  <c r="A731" i="26"/>
  <c r="A732" i="26"/>
  <c r="C732" i="26" s="1"/>
  <c r="A733" i="26"/>
  <c r="A734" i="26"/>
  <c r="C734" i="26" s="1"/>
  <c r="A735" i="26"/>
  <c r="A736" i="26"/>
  <c r="C736" i="26" s="1"/>
  <c r="A737" i="26"/>
  <c r="A738" i="26"/>
  <c r="C738" i="26" s="1"/>
  <c r="A739" i="26"/>
  <c r="A740" i="26"/>
  <c r="C740" i="26" s="1"/>
  <c r="A741" i="26"/>
  <c r="A742" i="26"/>
  <c r="C742" i="26" s="1"/>
  <c r="A743" i="26"/>
  <c r="A744" i="26"/>
  <c r="C744" i="26" s="1"/>
  <c r="A745" i="26"/>
  <c r="A746" i="26"/>
  <c r="C746" i="26" s="1"/>
  <c r="A747" i="26"/>
  <c r="A748" i="26"/>
  <c r="C748" i="26" s="1"/>
  <c r="A749" i="26"/>
  <c r="A750" i="26"/>
  <c r="C750" i="26" s="1"/>
  <c r="A751" i="26"/>
  <c r="A752" i="26"/>
  <c r="C752" i="26" s="1"/>
  <c r="A753" i="26"/>
  <c r="A754" i="26"/>
  <c r="C754" i="26" s="1"/>
  <c r="A755" i="26"/>
  <c r="A756" i="26"/>
  <c r="C756" i="26" s="1"/>
  <c r="A757" i="26"/>
  <c r="A758" i="26"/>
  <c r="C758" i="26" s="1"/>
  <c r="A759" i="26"/>
  <c r="A760" i="26"/>
  <c r="C760" i="26" s="1"/>
  <c r="A761" i="26"/>
  <c r="A762" i="26"/>
  <c r="C762" i="26" s="1"/>
  <c r="A763" i="26"/>
  <c r="A764" i="26"/>
  <c r="C764" i="26" s="1"/>
  <c r="A765" i="26"/>
  <c r="A766" i="26"/>
  <c r="C766" i="26" s="1"/>
  <c r="A767" i="26"/>
  <c r="A768" i="26"/>
  <c r="C768" i="26" s="1"/>
  <c r="A769" i="26"/>
  <c r="A770" i="26"/>
  <c r="C770" i="26" s="1"/>
  <c r="A771" i="26"/>
  <c r="A772" i="26"/>
  <c r="C772" i="26" s="1"/>
  <c r="A773" i="26"/>
  <c r="A774" i="26"/>
  <c r="C774" i="26" s="1"/>
  <c r="A775" i="26"/>
  <c r="A776" i="26"/>
  <c r="C776" i="26" s="1"/>
  <c r="A777" i="26"/>
  <c r="A778" i="26"/>
  <c r="C778" i="26" s="1"/>
  <c r="A779" i="26"/>
  <c r="A780" i="26"/>
  <c r="C780" i="26" s="1"/>
  <c r="C779" i="26" l="1"/>
  <c r="C775" i="26"/>
  <c r="C771" i="26"/>
  <c r="C767" i="26"/>
  <c r="C763" i="26"/>
  <c r="C759" i="26"/>
  <c r="C755" i="26"/>
  <c r="C751" i="26"/>
  <c r="C747" i="26"/>
  <c r="C743" i="26"/>
  <c r="C739" i="26"/>
  <c r="C735" i="26"/>
  <c r="C731" i="26"/>
  <c r="C727" i="26"/>
  <c r="C723" i="26"/>
  <c r="C719" i="26"/>
  <c r="C715" i="26"/>
  <c r="C711" i="26"/>
  <c r="C707" i="26"/>
  <c r="C703" i="26"/>
  <c r="C699" i="26"/>
  <c r="C695" i="26"/>
  <c r="C691" i="26"/>
  <c r="C687" i="26"/>
  <c r="C683" i="26"/>
  <c r="C679" i="26"/>
  <c r="C675" i="26"/>
  <c r="C671" i="26"/>
  <c r="C667" i="26"/>
  <c r="C663" i="26"/>
  <c r="C659" i="26"/>
  <c r="C655" i="26"/>
  <c r="C651" i="26"/>
  <c r="C647" i="26"/>
  <c r="C643" i="26"/>
  <c r="C639" i="26"/>
  <c r="C635" i="26"/>
  <c r="C631" i="26"/>
  <c r="C627" i="26"/>
  <c r="C623" i="26"/>
  <c r="C619" i="26"/>
  <c r="C615" i="26"/>
  <c r="C611" i="26"/>
  <c r="C607" i="26"/>
  <c r="C603" i="26"/>
  <c r="C599" i="26"/>
  <c r="C595" i="26"/>
  <c r="C591" i="26"/>
  <c r="C587" i="26"/>
  <c r="C583" i="26"/>
  <c r="C579" i="26"/>
  <c r="C575" i="26"/>
  <c r="C571" i="26"/>
  <c r="C567" i="26"/>
  <c r="C563" i="26"/>
  <c r="C462" i="26"/>
  <c r="C450" i="26"/>
  <c r="C442" i="26"/>
  <c r="C430" i="26"/>
  <c r="C418" i="26"/>
  <c r="C410" i="26"/>
  <c r="C398" i="26"/>
  <c r="C386" i="26"/>
  <c r="C378" i="26"/>
  <c r="C366" i="26"/>
  <c r="C354" i="26"/>
  <c r="C346" i="26"/>
  <c r="C470" i="26"/>
  <c r="C466" i="26"/>
  <c r="C458" i="26"/>
  <c r="C454" i="26"/>
  <c r="C446" i="26"/>
  <c r="C438" i="26"/>
  <c r="C434" i="26"/>
  <c r="C426" i="26"/>
  <c r="C422" i="26"/>
  <c r="C414" i="26"/>
  <c r="C406" i="26"/>
  <c r="C402" i="26"/>
  <c r="C394" i="26"/>
  <c r="C390" i="26"/>
  <c r="C382" i="26"/>
  <c r="C374" i="26"/>
  <c r="C370" i="26"/>
  <c r="C362" i="26"/>
  <c r="C358" i="26"/>
  <c r="C350" i="26"/>
  <c r="C342" i="26"/>
  <c r="C777" i="26"/>
  <c r="C773" i="26"/>
  <c r="C769" i="26"/>
  <c r="C765" i="26"/>
  <c r="C761" i="26"/>
  <c r="C757" i="26"/>
  <c r="C753" i="26"/>
  <c r="C749" i="26"/>
  <c r="C745" i="26"/>
  <c r="C741" i="26"/>
  <c r="C737" i="26"/>
  <c r="C733" i="26"/>
  <c r="C729" i="26"/>
  <c r="C725" i="26"/>
  <c r="C721" i="26"/>
  <c r="C717" i="26"/>
  <c r="C713" i="26"/>
  <c r="C709" i="26"/>
  <c r="C705" i="26"/>
  <c r="C701" i="26"/>
  <c r="C697" i="26"/>
  <c r="C693" i="26"/>
  <c r="C689" i="26"/>
  <c r="C685" i="26"/>
  <c r="C681" i="26"/>
  <c r="C677" i="26"/>
  <c r="C673" i="26"/>
  <c r="C669" i="26"/>
  <c r="C665" i="26"/>
  <c r="C338" i="26"/>
  <c r="C334" i="26"/>
  <c r="C330" i="26"/>
  <c r="C326" i="26"/>
  <c r="C322" i="26"/>
  <c r="C318" i="26"/>
  <c r="C314" i="26"/>
  <c r="C310" i="26"/>
  <c r="C306" i="26"/>
  <c r="C302" i="26"/>
  <c r="C298" i="26"/>
  <c r="C294" i="26"/>
  <c r="C290" i="26"/>
  <c r="C286" i="26"/>
  <c r="C282" i="26"/>
  <c r="C278" i="26"/>
  <c r="C274" i="26"/>
  <c r="C270" i="26"/>
  <c r="C266" i="26"/>
  <c r="C262" i="26"/>
  <c r="C258" i="26"/>
  <c r="C254" i="26"/>
  <c r="C250" i="26"/>
  <c r="C246" i="26"/>
  <c r="C242" i="26"/>
  <c r="C238" i="26"/>
  <c r="C234" i="26"/>
  <c r="C230" i="26"/>
  <c r="C226" i="26"/>
  <c r="C222" i="26"/>
  <c r="C218" i="26"/>
  <c r="C214" i="26"/>
  <c r="C210" i="26"/>
  <c r="C206" i="26"/>
  <c r="C202" i="26"/>
  <c r="C198" i="26"/>
  <c r="C194" i="26"/>
  <c r="C190" i="26"/>
  <c r="C186" i="26"/>
  <c r="C182" i="26"/>
  <c r="C178" i="26"/>
  <c r="C174" i="26"/>
  <c r="C170" i="26"/>
  <c r="C166" i="26"/>
  <c r="C162" i="26"/>
  <c r="C158" i="26"/>
  <c r="C154" i="26"/>
  <c r="C150" i="26"/>
  <c r="C146" i="26"/>
  <c r="C142" i="26"/>
  <c r="C138" i="26"/>
  <c r="C134" i="26"/>
  <c r="C130" i="26"/>
  <c r="C126" i="26"/>
  <c r="C122" i="26"/>
  <c r="C118" i="26"/>
  <c r="C114" i="26"/>
  <c r="C110" i="26"/>
  <c r="C106" i="26"/>
  <c r="C102" i="26"/>
  <c r="C98" i="26"/>
  <c r="C94" i="26"/>
  <c r="C90" i="26"/>
  <c r="C86" i="26"/>
  <c r="C82" i="26"/>
  <c r="C78" i="26"/>
  <c r="C74" i="26"/>
  <c r="C70" i="26"/>
  <c r="C66" i="26"/>
  <c r="C62" i="26"/>
  <c r="C58" i="26"/>
  <c r="C54" i="26"/>
  <c r="C50" i="26"/>
  <c r="C46" i="26"/>
  <c r="C42" i="26"/>
  <c r="C38" i="26"/>
  <c r="C34" i="26"/>
  <c r="C30" i="26"/>
  <c r="C26" i="26"/>
  <c r="C22" i="26"/>
  <c r="C18" i="26"/>
  <c r="C14" i="26"/>
  <c r="C10" i="26"/>
  <c r="C6" i="26"/>
  <c r="C2" i="26"/>
  <c r="C661" i="26"/>
  <c r="C657" i="26"/>
  <c r="C653" i="26"/>
  <c r="C649" i="26"/>
  <c r="C645" i="26"/>
  <c r="C641" i="26"/>
  <c r="C637" i="26"/>
  <c r="C633" i="26"/>
  <c r="C629" i="26"/>
  <c r="C625" i="26"/>
  <c r="C621" i="26"/>
  <c r="C617" i="26"/>
  <c r="C613" i="26"/>
  <c r="C609" i="26"/>
  <c r="C605" i="26"/>
  <c r="C601" i="26"/>
  <c r="C597" i="26"/>
  <c r="C593" i="26"/>
  <c r="C589" i="26"/>
  <c r="C585" i="26"/>
  <c r="C581" i="26"/>
  <c r="C577" i="26"/>
  <c r="C573" i="26"/>
  <c r="C569" i="26"/>
  <c r="C565" i="26"/>
  <c r="C561" i="26"/>
  <c r="C557" i="26"/>
  <c r="C553" i="26"/>
  <c r="C549" i="26"/>
  <c r="C545" i="26"/>
  <c r="C541" i="26"/>
  <c r="C537" i="26"/>
  <c r="C533" i="26"/>
  <c r="C529" i="26"/>
  <c r="C525" i="26"/>
  <c r="C521" i="26"/>
  <c r="C517" i="26"/>
  <c r="C513" i="26"/>
  <c r="C509" i="26"/>
  <c r="C505" i="26"/>
  <c r="C501" i="26"/>
  <c r="C497" i="26"/>
  <c r="C493" i="26"/>
  <c r="C489" i="26"/>
  <c r="C485" i="26"/>
  <c r="C481" i="26"/>
  <c r="C477" i="26"/>
  <c r="C473" i="26"/>
  <c r="C469" i="26"/>
  <c r="C465" i="26"/>
  <c r="C461" i="26"/>
  <c r="C457" i="26"/>
  <c r="C453" i="26"/>
  <c r="C449" i="26"/>
  <c r="C445" i="26"/>
  <c r="C441" i="26"/>
  <c r="C437" i="26"/>
  <c r="C433" i="26"/>
  <c r="C429" i="26"/>
  <c r="C425" i="26"/>
  <c r="C421" i="26"/>
  <c r="C417" i="26"/>
  <c r="C413" i="26"/>
  <c r="C409" i="26"/>
  <c r="C405" i="26"/>
  <c r="C401" i="26"/>
  <c r="C397" i="26"/>
  <c r="C393" i="26"/>
  <c r="C389" i="26"/>
  <c r="C385" i="26"/>
  <c r="C381" i="26"/>
  <c r="C377" i="26"/>
  <c r="C373" i="26"/>
  <c r="C369" i="26"/>
  <c r="C365" i="26"/>
  <c r="C361" i="26"/>
  <c r="C357" i="26"/>
  <c r="C353" i="26"/>
  <c r="C349" i="26"/>
  <c r="C345" i="26"/>
  <c r="C559" i="26"/>
  <c r="C555" i="26"/>
  <c r="C551" i="26"/>
  <c r="C547" i="26"/>
  <c r="C543" i="26"/>
  <c r="C539" i="26"/>
  <c r="C535" i="26"/>
  <c r="C531" i="26"/>
  <c r="C527" i="26"/>
  <c r="C523" i="26"/>
  <c r="C519" i="26"/>
  <c r="C515" i="26"/>
  <c r="C511" i="26"/>
  <c r="C507" i="26"/>
  <c r="C503" i="26"/>
  <c r="C499" i="26"/>
  <c r="C495" i="26"/>
  <c r="C491" i="26"/>
  <c r="C487" i="26"/>
  <c r="C483" i="26"/>
  <c r="C479" i="26"/>
  <c r="C475" i="26"/>
  <c r="C471" i="26"/>
  <c r="C467" i="26"/>
  <c r="C463" i="26"/>
  <c r="C459" i="26"/>
  <c r="C455" i="26"/>
  <c r="C451" i="26"/>
  <c r="C447" i="26"/>
  <c r="C443" i="26"/>
  <c r="C439" i="26"/>
  <c r="C435" i="26"/>
  <c r="C431" i="26"/>
  <c r="C427" i="26"/>
  <c r="C423" i="26"/>
  <c r="C419" i="26"/>
  <c r="C415" i="26"/>
  <c r="C411" i="26"/>
  <c r="C407" i="26"/>
  <c r="C403" i="26"/>
  <c r="C399" i="26"/>
  <c r="C395" i="26"/>
  <c r="C391" i="26"/>
  <c r="C387" i="26"/>
  <c r="C383" i="26"/>
  <c r="C379" i="26"/>
  <c r="C375" i="26"/>
  <c r="C371" i="26"/>
  <c r="C367" i="26"/>
  <c r="C363" i="26"/>
  <c r="C359" i="26"/>
  <c r="C355" i="26"/>
  <c r="C351" i="26"/>
  <c r="C347" i="26"/>
  <c r="C343" i="26"/>
  <c r="C339" i="26"/>
  <c r="C335" i="26"/>
  <c r="C331" i="26"/>
  <c r="C327" i="26"/>
  <c r="C323" i="26"/>
  <c r="C319" i="26"/>
  <c r="C315" i="26"/>
  <c r="C311" i="26"/>
  <c r="C307" i="26"/>
  <c r="C303" i="26"/>
  <c r="C299" i="26"/>
  <c r="C341" i="26"/>
  <c r="C337" i="26"/>
  <c r="C333" i="26"/>
  <c r="C329" i="26"/>
  <c r="C325" i="26"/>
  <c r="C321" i="26"/>
  <c r="C317" i="26"/>
  <c r="C313" i="26"/>
  <c r="C309" i="26"/>
  <c r="C305" i="26"/>
  <c r="C301" i="26"/>
  <c r="C297" i="26"/>
  <c r="C293" i="26"/>
  <c r="C289" i="26"/>
  <c r="C285" i="26"/>
  <c r="C281" i="26"/>
  <c r="C277" i="26"/>
  <c r="C273" i="26"/>
  <c r="C269" i="26"/>
  <c r="C265" i="26"/>
  <c r="C261" i="26"/>
  <c r="C257" i="26"/>
  <c r="C253" i="26"/>
  <c r="C249" i="26"/>
  <c r="C245" i="26"/>
  <c r="C241" i="26"/>
  <c r="C237" i="26"/>
  <c r="C233" i="26"/>
  <c r="C229" i="26"/>
  <c r="C225" i="26"/>
  <c r="C221" i="26"/>
  <c r="C217" i="26"/>
  <c r="C213" i="26"/>
  <c r="C209" i="26"/>
  <c r="C205" i="26"/>
  <c r="C201" i="26"/>
  <c r="C197" i="26"/>
  <c r="C193" i="26"/>
  <c r="C189" i="26"/>
  <c r="C185" i="26"/>
  <c r="C181" i="26"/>
  <c r="C177" i="26"/>
  <c r="C173" i="26"/>
  <c r="C169" i="26"/>
  <c r="C165" i="26"/>
  <c r="C161" i="26"/>
  <c r="C157" i="26"/>
  <c r="C153" i="26"/>
  <c r="C149" i="26"/>
  <c r="C145" i="26"/>
  <c r="C141" i="26"/>
  <c r="C137" i="26"/>
  <c r="C133" i="26"/>
  <c r="C129" i="26"/>
  <c r="C125" i="26"/>
  <c r="C121" i="26"/>
  <c r="C117" i="26"/>
  <c r="C113" i="26"/>
  <c r="C109" i="26"/>
  <c r="C105" i="26"/>
  <c r="C101" i="26"/>
  <c r="C97" i="26"/>
  <c r="C93" i="26"/>
  <c r="C89" i="26"/>
  <c r="C85" i="26"/>
  <c r="C81" i="26"/>
  <c r="C77" i="26"/>
  <c r="C73" i="26"/>
  <c r="C69" i="26"/>
  <c r="C65" i="26"/>
  <c r="C61" i="26"/>
  <c r="C57" i="26"/>
  <c r="C53" i="26"/>
  <c r="C49" i="26"/>
  <c r="C45" i="26"/>
  <c r="C41" i="26"/>
  <c r="C37" i="26"/>
  <c r="C33" i="26"/>
  <c r="C29" i="26"/>
  <c r="C25" i="26"/>
  <c r="C21" i="26"/>
  <c r="C17" i="26"/>
  <c r="C13" i="26"/>
  <c r="C9" i="26"/>
  <c r="C5" i="26"/>
  <c r="C295" i="26"/>
  <c r="C291" i="26"/>
  <c r="C287" i="26"/>
  <c r="C283" i="26"/>
  <c r="C279" i="26"/>
  <c r="C275" i="26"/>
  <c r="C271" i="26"/>
  <c r="C267" i="26"/>
  <c r="C263" i="26"/>
  <c r="C259" i="26"/>
  <c r="C255" i="26"/>
  <c r="C251" i="26"/>
  <c r="C247" i="26"/>
  <c r="C243" i="26"/>
  <c r="C239" i="26"/>
  <c r="C235" i="26"/>
  <c r="C231" i="26"/>
  <c r="C227" i="26"/>
  <c r="C223" i="26"/>
  <c r="C219" i="26"/>
  <c r="C215" i="26"/>
  <c r="C211" i="26"/>
  <c r="C207" i="26"/>
  <c r="C203" i="26"/>
  <c r="C199" i="26"/>
  <c r="C195" i="26"/>
  <c r="C191" i="26"/>
  <c r="C187" i="26"/>
  <c r="C183" i="26"/>
  <c r="C179" i="26"/>
  <c r="C175" i="26"/>
  <c r="C171" i="26"/>
  <c r="C167" i="26"/>
  <c r="C163" i="26"/>
  <c r="C159" i="26"/>
  <c r="C155" i="26"/>
  <c r="C151" i="26"/>
  <c r="C147" i="26"/>
  <c r="C143" i="26"/>
  <c r="C139" i="26"/>
  <c r="C135" i="26"/>
  <c r="C131" i="26"/>
  <c r="C127" i="26"/>
  <c r="C123" i="26"/>
  <c r="C119" i="26"/>
  <c r="C115" i="26"/>
  <c r="C111" i="26"/>
  <c r="C107" i="26"/>
  <c r="C103" i="26"/>
  <c r="C99" i="26"/>
  <c r="C95" i="26"/>
  <c r="C91" i="26"/>
  <c r="C87" i="26"/>
  <c r="C83" i="26"/>
  <c r="C79" i="26"/>
  <c r="C75" i="26"/>
  <c r="C71" i="26"/>
  <c r="C67" i="26"/>
  <c r="C63" i="26"/>
  <c r="C59" i="26"/>
  <c r="C55" i="26"/>
  <c r="C51" i="26"/>
  <c r="C47" i="26"/>
  <c r="C43" i="26"/>
  <c r="C39" i="26"/>
  <c r="C35" i="26"/>
  <c r="C31" i="26"/>
  <c r="C27" i="26"/>
  <c r="C23" i="26"/>
  <c r="C19" i="26"/>
  <c r="C15" i="26"/>
  <c r="C11" i="26"/>
  <c r="C7" i="26"/>
  <c r="C3" i="26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</calcChain>
</file>

<file path=xl/sharedStrings.xml><?xml version="1.0" encoding="utf-8"?>
<sst xmlns="http://schemas.openxmlformats.org/spreadsheetml/2006/main" count="754" uniqueCount="242">
  <si>
    <t>CONGES</t>
  </si>
  <si>
    <t>NAV ATHIS 2</t>
  </si>
  <si>
    <t>NAV DIJON</t>
  </si>
  <si>
    <t>NAV LANGRES</t>
  </si>
  <si>
    <t>NAV LILLE</t>
  </si>
  <si>
    <t>NAV NIORT</t>
  </si>
  <si>
    <t>NAV NIORT 21H15</t>
  </si>
  <si>
    <t>NAV VELAINES</t>
  </si>
  <si>
    <t>RAM + ANGERS 21H30</t>
  </si>
  <si>
    <t>RAM + ORLEANS 21H</t>
  </si>
  <si>
    <t>RAM 10H N°1</t>
  </si>
  <si>
    <t>RAM 10H N°2</t>
  </si>
  <si>
    <t>RAM 10H N°4</t>
  </si>
  <si>
    <t>RAM 12H</t>
  </si>
  <si>
    <t>RAM 12H15</t>
  </si>
  <si>
    <t>RAM 13H N°1</t>
  </si>
  <si>
    <t>RAM 13H N°2</t>
  </si>
  <si>
    <t>RAM 9H LUNDI</t>
  </si>
  <si>
    <t>RAM 9H N°1</t>
  </si>
  <si>
    <t>RAM 9H N°2</t>
  </si>
  <si>
    <t>RAM 9H N°3</t>
  </si>
  <si>
    <t>RAM MALO + LAVAL</t>
  </si>
  <si>
    <t>SU FONTENAY</t>
  </si>
  <si>
    <t>DATE</t>
  </si>
  <si>
    <t>ARZAC</t>
  </si>
  <si>
    <t>AUPIED</t>
  </si>
  <si>
    <t>BARRE</t>
  </si>
  <si>
    <t>BELHARCH</t>
  </si>
  <si>
    <t>BERTHELOT</t>
  </si>
  <si>
    <t>BEZIEL</t>
  </si>
  <si>
    <t>BRILLET</t>
  </si>
  <si>
    <t>CARREAU</t>
  </si>
  <si>
    <t>CHAUVIN</t>
  </si>
  <si>
    <t>CHIKHA</t>
  </si>
  <si>
    <t>CHOTARD</t>
  </si>
  <si>
    <t>CHRETIEN</t>
  </si>
  <si>
    <t>DEGUELDRE</t>
  </si>
  <si>
    <t>DELALANDE</t>
  </si>
  <si>
    <t>DUAULT</t>
  </si>
  <si>
    <t>DUGUE</t>
  </si>
  <si>
    <t>DUGUE A</t>
  </si>
  <si>
    <t>EL MANDILI</t>
  </si>
  <si>
    <t>FEVRIER</t>
  </si>
  <si>
    <t>FOUCAUD</t>
  </si>
  <si>
    <t>GUESDON</t>
  </si>
  <si>
    <t>GUEZENNEC</t>
  </si>
  <si>
    <t>HABASQUE</t>
  </si>
  <si>
    <t>HENRY</t>
  </si>
  <si>
    <t>HORVAIS</t>
  </si>
  <si>
    <t>HUARD</t>
  </si>
  <si>
    <t>HUS</t>
  </si>
  <si>
    <t>JALU</t>
  </si>
  <si>
    <t>KEREVER</t>
  </si>
  <si>
    <t>LAABID</t>
  </si>
  <si>
    <t>LAABID R</t>
  </si>
  <si>
    <t>LE PALLEC</t>
  </si>
  <si>
    <t>LELIARD</t>
  </si>
  <si>
    <t>LEMARCHAND</t>
  </si>
  <si>
    <t>MACE</t>
  </si>
  <si>
    <t>MEURDRAC</t>
  </si>
  <si>
    <t>NICOL</t>
  </si>
  <si>
    <t>NOLLET</t>
  </si>
  <si>
    <t>PAPILLON</t>
  </si>
  <si>
    <t>PETIT</t>
  </si>
  <si>
    <t>RAHMANI</t>
  </si>
  <si>
    <t>RAMAGE</t>
  </si>
  <si>
    <t>RAMEL</t>
  </si>
  <si>
    <t>RAZE</t>
  </si>
  <si>
    <t>ROUAUD</t>
  </si>
  <si>
    <t>RULON</t>
  </si>
  <si>
    <t>SERVEAU</t>
  </si>
  <si>
    <t>SINIVASSIN</t>
  </si>
  <si>
    <t>THETIOT</t>
  </si>
  <si>
    <t>VIGNERON</t>
  </si>
  <si>
    <t>VISSEICHE</t>
  </si>
  <si>
    <t>NOMS</t>
  </si>
  <si>
    <t>DENIS</t>
  </si>
  <si>
    <t>GUYOT</t>
  </si>
  <si>
    <t>LETARD</t>
  </si>
  <si>
    <t>VIVIER</t>
  </si>
  <si>
    <t>BELLOIR</t>
  </si>
  <si>
    <t>BENARD</t>
  </si>
  <si>
    <t>CAUDRON</t>
  </si>
  <si>
    <t>DIARRA</t>
  </si>
  <si>
    <t>DUPE</t>
  </si>
  <si>
    <t>EVRARD</t>
  </si>
  <si>
    <t>HENRY Y</t>
  </si>
  <si>
    <t>HOCHART</t>
  </si>
  <si>
    <t>KOUPRAVA</t>
  </si>
  <si>
    <t>LEMIERE</t>
  </si>
  <si>
    <t>LEROUYER</t>
  </si>
  <si>
    <t>METAYER</t>
  </si>
  <si>
    <t>RAVACHE</t>
  </si>
  <si>
    <t>ROUAULT</t>
  </si>
  <si>
    <t>UZEL</t>
  </si>
  <si>
    <t>HUET</t>
  </si>
  <si>
    <t>INTERIMAIRE</t>
  </si>
  <si>
    <t>GRANDE LIGNE</t>
  </si>
  <si>
    <t>RAMASSE NAVETTE</t>
  </si>
  <si>
    <t>REPOS</t>
  </si>
  <si>
    <t>13H</t>
  </si>
  <si>
    <t>6H30</t>
  </si>
  <si>
    <t>RAM 6H30</t>
  </si>
  <si>
    <t>12H15</t>
  </si>
  <si>
    <t>PARC 3</t>
  </si>
  <si>
    <t/>
  </si>
  <si>
    <t>9H</t>
  </si>
  <si>
    <t>PARC JOUR</t>
  </si>
  <si>
    <t>11H00</t>
  </si>
  <si>
    <t>RETOUR ORLEANS LU</t>
  </si>
  <si>
    <t>10H</t>
  </si>
  <si>
    <t>14H00</t>
  </si>
  <si>
    <t>RAM 14H00</t>
  </si>
  <si>
    <t>9H00</t>
  </si>
  <si>
    <t>12H</t>
  </si>
  <si>
    <t>10H30</t>
  </si>
  <si>
    <t>PARC STEF BAIN 1</t>
  </si>
  <si>
    <t>12H00</t>
  </si>
  <si>
    <t>RAM + PARC</t>
  </si>
  <si>
    <t>18H</t>
  </si>
  <si>
    <t>PARC 18H FERIE</t>
  </si>
  <si>
    <t>17H</t>
  </si>
  <si>
    <t>CAEN FERIE 17H</t>
  </si>
  <si>
    <t>17H30</t>
  </si>
  <si>
    <t>ATHIS 1 FERIE 17H30</t>
  </si>
  <si>
    <t>15H</t>
  </si>
  <si>
    <t>LANGRES FERIE</t>
  </si>
  <si>
    <t>18H45</t>
  </si>
  <si>
    <t>AMILLY / SENS</t>
  </si>
  <si>
    <t>21H</t>
  </si>
  <si>
    <t>18H30</t>
  </si>
  <si>
    <t>PARC STEF BAIN 2</t>
  </si>
  <si>
    <t>18H00</t>
  </si>
  <si>
    <t>16H</t>
  </si>
  <si>
    <t>RAM 13H N°5</t>
  </si>
  <si>
    <t>PARC 21H</t>
  </si>
  <si>
    <t>20H</t>
  </si>
  <si>
    <t>SU IFS + BASES</t>
  </si>
  <si>
    <t>15H15</t>
  </si>
  <si>
    <t>NAV CHATEAUBOUR</t>
  </si>
  <si>
    <t>RAM 13H N°4</t>
  </si>
  <si>
    <t>17H15</t>
  </si>
  <si>
    <t>RAM + 21h30 TOURS</t>
  </si>
  <si>
    <t>RAM + ATHIS 1</t>
  </si>
  <si>
    <t>15H30</t>
  </si>
  <si>
    <t>RAM +  NANTES 21H</t>
  </si>
  <si>
    <t>RAM + CAEN 21H15</t>
  </si>
  <si>
    <t>14H45</t>
  </si>
  <si>
    <t>20H45</t>
  </si>
  <si>
    <t>14H15</t>
  </si>
  <si>
    <t>RETOUR ORLEANS</t>
  </si>
  <si>
    <t>22H</t>
  </si>
  <si>
    <t>PARC 22H00</t>
  </si>
  <si>
    <t>NAV CHAULNES</t>
  </si>
  <si>
    <t>RAM + NANTES 1</t>
  </si>
  <si>
    <t>RAM 13H N°3</t>
  </si>
  <si>
    <t>RAM + 20H TOURS</t>
  </si>
  <si>
    <t>21H15</t>
  </si>
  <si>
    <t>16H15</t>
  </si>
  <si>
    <t>AGEN</t>
  </si>
  <si>
    <t>NAV CLERMONT</t>
  </si>
  <si>
    <t>VEH EMBALLAGES</t>
  </si>
  <si>
    <t>23H30</t>
  </si>
  <si>
    <t>PLAINTEL + LIV 35</t>
  </si>
  <si>
    <t>16H00</t>
  </si>
  <si>
    <t>RETOUR AGEN</t>
  </si>
  <si>
    <t>RCR</t>
  </si>
  <si>
    <t>20H15</t>
  </si>
  <si>
    <t>ROUEN + BASES</t>
  </si>
  <si>
    <t>VENDEE</t>
  </si>
  <si>
    <t>11H15</t>
  </si>
  <si>
    <t>RAM 11H15</t>
  </si>
  <si>
    <t>14H</t>
  </si>
  <si>
    <t>RAM 14H + NAV CHATEAUBOURG</t>
  </si>
  <si>
    <t>INDISPO</t>
  </si>
  <si>
    <t>RAM 13H N°6</t>
  </si>
  <si>
    <t>RAM 13H N°7</t>
  </si>
  <si>
    <t>DIJON FERIE 14H</t>
  </si>
  <si>
    <t>ANGERS + BASES</t>
  </si>
  <si>
    <t>QUIMPER SUP</t>
  </si>
  <si>
    <t>23H00</t>
  </si>
  <si>
    <t>BASES 23H</t>
  </si>
  <si>
    <t>18H15</t>
  </si>
  <si>
    <t>CLERMONT FERIE 18H15</t>
  </si>
  <si>
    <t>ORLEANS FERIE 18H</t>
  </si>
  <si>
    <t>20H30</t>
  </si>
  <si>
    <t>NANTES + BASES</t>
  </si>
  <si>
    <t>13H30</t>
  </si>
  <si>
    <t>PARIS 13H30</t>
  </si>
  <si>
    <t>JACQUET SA</t>
  </si>
  <si>
    <t>10H15</t>
  </si>
  <si>
    <t>RAM SAM 10H15</t>
  </si>
  <si>
    <t>13H15</t>
  </si>
  <si>
    <t>RETOUR ORLEANS SA</t>
  </si>
  <si>
    <t>9H30</t>
  </si>
  <si>
    <t>RAM SAM 9H30</t>
  </si>
  <si>
    <t>INTER DEPOTS DIM</t>
  </si>
  <si>
    <t>21H30</t>
  </si>
  <si>
    <t>BASES DIM</t>
  </si>
  <si>
    <t>23H</t>
  </si>
  <si>
    <t>PLAINTEL + BASES</t>
  </si>
  <si>
    <t>RAM + PARC SA</t>
  </si>
  <si>
    <t>7H30</t>
  </si>
  <si>
    <t>RAM SAM 7H30</t>
  </si>
  <si>
    <t>LE MANS A/A</t>
  </si>
  <si>
    <t>RAM SAM 10H</t>
  </si>
  <si>
    <t>RAM SAM 12H</t>
  </si>
  <si>
    <t>SUP A/A PARIS</t>
  </si>
  <si>
    <t>RAM SAM 10H30</t>
  </si>
  <si>
    <t>11H30</t>
  </si>
  <si>
    <t>RAM SAM 11H30</t>
  </si>
  <si>
    <t>8H</t>
  </si>
  <si>
    <t>RAM SAM 8H</t>
  </si>
  <si>
    <t xml:space="preserve">NAV ST SEVER </t>
  </si>
  <si>
    <t>11H</t>
  </si>
  <si>
    <t>RAM  SAM 11H</t>
  </si>
  <si>
    <t>SU FONTENAY 12H</t>
  </si>
  <si>
    <t>PARC DIM</t>
  </si>
  <si>
    <t>15H45</t>
  </si>
  <si>
    <t>NAV LANGRE DIM</t>
  </si>
  <si>
    <t xml:space="preserve"> AMILLY + SENS</t>
  </si>
  <si>
    <t>PLAINTEL DIM</t>
  </si>
  <si>
    <t>A/A + PARC BAIN</t>
  </si>
  <si>
    <t>13h00</t>
  </si>
  <si>
    <t>NAV TOURS</t>
  </si>
  <si>
    <t>AGEN DIM</t>
  </si>
  <si>
    <t xml:space="preserve">Heure de début de service </t>
  </si>
  <si>
    <t>Tournée</t>
  </si>
  <si>
    <t>Chauffeur</t>
  </si>
  <si>
    <t>Nb</t>
  </si>
  <si>
    <t>Somme de Nb</t>
  </si>
  <si>
    <t>Étiquettes de lignes</t>
  </si>
  <si>
    <t>Total général</t>
  </si>
  <si>
    <t>Étiquettes de colonnes</t>
  </si>
  <si>
    <t>(Tous)</t>
  </si>
  <si>
    <t>NAV</t>
  </si>
  <si>
    <t>RAM</t>
  </si>
  <si>
    <t>test</t>
  </si>
  <si>
    <t>Colonne1</t>
  </si>
  <si>
    <t>Colonne2</t>
  </si>
  <si>
    <t>LYO LILLE</t>
  </si>
  <si>
    <t>LYO BOURG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</si>
</sst>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12"/>
      <name val="Comic Sans MS"/>
      <family val="4"/>
    </font>
    <font>
      <b/>
      <sz val="9"/>
      <name val="Comic Sans MS"/>
      <family val="4"/>
    </font>
    <font>
      <b/>
      <sz val="10"/>
      <name val="Comic Sans MS"/>
      <family val="4"/>
    </font>
    <font>
      <b/>
      <sz val="9"/>
      <color rgb="FFFF0000"/>
      <name val="Comic Sans MS"/>
      <family val="4"/>
    </font>
    <font>
      <b/>
      <sz val="9"/>
      <color rgb="FF00B050"/>
      <name val="Comic Sans MS"/>
      <family val="4"/>
    </font>
    <font>
      <b/>
      <sz val="9"/>
      <color theme="9"/>
      <name val="Comic Sans MS"/>
      <family val="4"/>
    </font>
    <font>
      <b/>
      <sz val="9"/>
      <color theme="9"/>
      <name val="Comic Sans MS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26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3" fillId="5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3" fillId="10" borderId="1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2" borderId="7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8" fillId="0" borderId="2" xfId="0" applyFont="1" applyFill="1" applyBorder="1" applyAlignment="1">
      <alignment horizontal="center" vertical="center"/>
    </xf>
    <xf numFmtId="0" fontId="3" fillId="11" borderId="8" xfId="0" applyFont="1" applyFill="1" applyBorder="1" applyAlignment="1">
      <alignment horizontal="center" vertical="center"/>
    </xf>
  </cellXfs>
  <cellStyles count="1">
    <cellStyle name="Normal" xfId="0" builtinId="0"/>
  </cellStyles>
  <dxfs count="120"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theme="4" tint="0.59996337778862885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numFmt numFmtId="0" formatCode="General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64" formatCode="[$-F800]dddd\,\ mmmm\ dd\,\ yyyy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9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fill>
        <patternFill patternType="solid">
          <fgColor rgb="FFFFFFFF"/>
          <bgColor rgb="FFC0C0C0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medium">
          <color theme="1"/>
        </vertical>
        <horizontal style="thin">
          <color theme="1"/>
        </horizontal>
      </border>
    </dxf>
  </dxfs>
  <tableStyles count="1" defaultTableStyle="TableStyleMedium9" defaultPivotStyle="PivotStyleLight16">
    <tableStyle name="TableStyleLight16 2" pivot="0" count="7">
      <tableStyleElement type="wholeTable" dxfId="119"/>
      <tableStyleElement type="headerRow" dxfId="118"/>
      <tableStyleElement type="totalRow" dxfId="117"/>
      <tableStyleElement type="firstColumn" dxfId="116"/>
      <tableStyleElement type="lastColumn" dxfId="115"/>
      <tableStyleElement type="firstRowStripe" dxfId="114"/>
      <tableStyleElement type="firstColumnStripe" dxfId="113"/>
    </tableStyle>
  </tableStyles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Copie de analyse de planning.xlsx]Synthèse par tournée!Tableau croisé dynamique1</c:name>
    <c:fmtId val="2"/>
  </c:pivotSource>
  <c:chart>
    <c:title>
      <c:tx>
        <c:strRef>
          <c:f>'Synthèse par tournée'!$B$1</c:f>
          <c:strCache>
            <c:ptCount val="1"/>
            <c:pt idx="0">
              <c:v>(Tous)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'Synthèse par tournée'!$B$1</c:f>
              <c:strCache>
                <c:ptCount val="43"/>
                <c:pt idx="0">
                  <c:v>BARRE</c:v>
                </c:pt>
                <c:pt idx="1">
                  <c:v>BELLOIR</c:v>
                </c:pt>
                <c:pt idx="2">
                  <c:v>BENARD</c:v>
                </c:pt>
                <c:pt idx="3">
                  <c:v>BRILLET</c:v>
                </c:pt>
                <c:pt idx="4">
                  <c:v>CAUDRON</c:v>
                </c:pt>
                <c:pt idx="5">
                  <c:v>CHAUVIN</c:v>
                </c:pt>
                <c:pt idx="6">
                  <c:v>CHOTARD</c:v>
                </c:pt>
                <c:pt idx="7">
                  <c:v>DELALANDE</c:v>
                </c:pt>
                <c:pt idx="8">
                  <c:v>DENIS</c:v>
                </c:pt>
                <c:pt idx="9">
                  <c:v>DIARRA</c:v>
                </c:pt>
                <c:pt idx="10">
                  <c:v>DUGUE A</c:v>
                </c:pt>
                <c:pt idx="11">
                  <c:v>DUPE</c:v>
                </c:pt>
                <c:pt idx="12">
                  <c:v>EVRARD</c:v>
                </c:pt>
                <c:pt idx="13">
                  <c:v>FOUCAUD</c:v>
                </c:pt>
                <c:pt idx="14">
                  <c:v>GUEZENNEC</c:v>
                </c:pt>
                <c:pt idx="15">
                  <c:v>GUYOT</c:v>
                </c:pt>
                <c:pt idx="16">
                  <c:v>HENRY</c:v>
                </c:pt>
                <c:pt idx="17">
                  <c:v>HENRY Y</c:v>
                </c:pt>
                <c:pt idx="18">
                  <c:v>HOCHART</c:v>
                </c:pt>
                <c:pt idx="19">
                  <c:v>HORVAIS</c:v>
                </c:pt>
                <c:pt idx="20">
                  <c:v>HUET</c:v>
                </c:pt>
                <c:pt idx="21">
                  <c:v>KOUPRAVA</c:v>
                </c:pt>
                <c:pt idx="22">
                  <c:v>LAABID R</c:v>
                </c:pt>
                <c:pt idx="23">
                  <c:v>LEMARCHAND</c:v>
                </c:pt>
                <c:pt idx="24">
                  <c:v>LEMIERE</c:v>
                </c:pt>
                <c:pt idx="25">
                  <c:v>LEROUYER</c:v>
                </c:pt>
                <c:pt idx="26">
                  <c:v>LETARD</c:v>
                </c:pt>
                <c:pt idx="27">
                  <c:v>MACE</c:v>
                </c:pt>
                <c:pt idx="28">
                  <c:v>METAYER</c:v>
                </c:pt>
                <c:pt idx="29">
                  <c:v>MEURDRAC</c:v>
                </c:pt>
                <c:pt idx="30">
                  <c:v>NICOL</c:v>
                </c:pt>
                <c:pt idx="31">
                  <c:v>NOLLET</c:v>
                </c:pt>
                <c:pt idx="32">
                  <c:v>PETIT</c:v>
                </c:pt>
                <c:pt idx="33">
                  <c:v>RAVACHE</c:v>
                </c:pt>
                <c:pt idx="34">
                  <c:v>RAZE</c:v>
                </c:pt>
                <c:pt idx="35">
                  <c:v>ROUAUD</c:v>
                </c:pt>
                <c:pt idx="36">
                  <c:v>ROUAULT</c:v>
                </c:pt>
                <c:pt idx="37">
                  <c:v>SINIVASSIN</c:v>
                </c:pt>
                <c:pt idx="38">
                  <c:v>UZEL</c:v>
                </c:pt>
                <c:pt idx="39">
                  <c:v>VISSEICHE</c:v>
                </c:pt>
                <c:pt idx="40">
                  <c:v>VIVIER</c:v>
                </c:pt>
                <c:pt idx="41">
                  <c:v>Colonne1</c:v>
                </c:pt>
                <c:pt idx="42">
                  <c:v>Colonne2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43"/>
                <c:pt idx="0">
                  <c:v>7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2</c:v>
                </c:pt>
                <c:pt idx="5">
                  <c:v>5</c:v>
                </c:pt>
                <c:pt idx="6">
                  <c:v>3</c:v>
                </c:pt>
                <c:pt idx="7">
                  <c:v>4</c:v>
                </c:pt>
                <c:pt idx="8">
                  <c:v>2</c:v>
                </c:pt>
                <c:pt idx="9">
                  <c:v>2</c:v>
                </c:pt>
                <c:pt idx="10">
                  <c:v>11</c:v>
                </c:pt>
                <c:pt idx="11">
                  <c:v>2</c:v>
                </c:pt>
                <c:pt idx="12">
                  <c:v>0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0</c:v>
                </c:pt>
                <c:pt idx="18">
                  <c:v>0</c:v>
                </c:pt>
                <c:pt idx="19">
                  <c:v>2</c:v>
                </c:pt>
                <c:pt idx="20">
                  <c:v>1</c:v>
                </c:pt>
                <c:pt idx="21">
                  <c:v>0</c:v>
                </c:pt>
                <c:pt idx="22">
                  <c:v>2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0</c:v>
                </c:pt>
                <c:pt idx="34">
                  <c:v>2</c:v>
                </c:pt>
                <c:pt idx="35">
                  <c:v>2</c:v>
                </c:pt>
                <c:pt idx="36">
                  <c:v>3</c:v>
                </c:pt>
                <c:pt idx="37">
                  <c:v>2</c:v>
                </c:pt>
                <c:pt idx="38">
                  <c:v>0</c:v>
                </c:pt>
                <c:pt idx="39">
                  <c:v>2</c:v>
                </c:pt>
                <c:pt idx="40">
                  <c:v>4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261888"/>
        <c:axId val="104411136"/>
      </c:barChart>
      <c:catAx>
        <c:axId val="104261888"/>
        <c:scaling>
          <c:orientation val="minMax"/>
        </c:scaling>
        <c:delete val="0"/>
        <c:axPos val="b"/>
        <c:majorTickMark val="out"/>
        <c:minorTickMark val="none"/>
        <c:tickLblPos val="nextTo"/>
        <c:crossAx val="104411136"/>
        <c:crosses val="autoZero"/>
        <c:auto val="1"/>
        <c:lblAlgn val="ctr"/>
        <c:lblOffset val="100"/>
        <c:noMultiLvlLbl val="0"/>
      </c:catAx>
      <c:valAx>
        <c:axId val="1044111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2618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Copie de analyse de planning.xlsx]Synthèse type tournée!Tableau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</c:pivotFmt>
      <c:pivotFmt>
        <c:idx val="88"/>
        <c:marker>
          <c:symbol val="none"/>
        </c:marker>
      </c:pivotFmt>
      <c:pivotFmt>
        <c:idx val="89"/>
        <c:marker>
          <c:symbol val="none"/>
        </c:marker>
      </c:pivotFmt>
      <c:pivotFmt>
        <c:idx val="90"/>
        <c:marker>
          <c:symbol val="none"/>
        </c:marker>
      </c:pivotFmt>
      <c:pivotFmt>
        <c:idx val="91"/>
        <c:marker>
          <c:symbol val="none"/>
        </c:marker>
      </c:pivotFmt>
      <c:pivotFmt>
        <c:idx val="92"/>
        <c:marker>
          <c:symbol val="none"/>
        </c:marker>
      </c:pivotFmt>
      <c:pivotFmt>
        <c:idx val="93"/>
        <c:marker>
          <c:symbol val="none"/>
        </c:marker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</c:v>
                </c:pt>
              </c:strCache>
            </c:strRef>
          </c:tx>
          <c:invertIfNegative val="0"/>
          <c:cat>
            <c:strRef>
              <c:f>'Synthèse type tournée'!$A$6:$A$49</c:f>
              <c:strCache>
                <c:ptCount val="43"/>
                <c:pt idx="0">
                  <c:v>BARRE</c:v>
                </c:pt>
                <c:pt idx="1">
                  <c:v>BELLOIR</c:v>
                </c:pt>
                <c:pt idx="2">
                  <c:v>BENARD</c:v>
                </c:pt>
                <c:pt idx="3">
                  <c:v>BRILLET</c:v>
                </c:pt>
                <c:pt idx="4">
                  <c:v>CAUDRON</c:v>
                </c:pt>
                <c:pt idx="5">
                  <c:v>CHAUVIN</c:v>
                </c:pt>
                <c:pt idx="6">
                  <c:v>CHOTARD</c:v>
                </c:pt>
                <c:pt idx="7">
                  <c:v>DELALANDE</c:v>
                </c:pt>
                <c:pt idx="8">
                  <c:v>DENIS</c:v>
                </c:pt>
                <c:pt idx="9">
                  <c:v>DIARRA</c:v>
                </c:pt>
                <c:pt idx="10">
                  <c:v>DUGUE A</c:v>
                </c:pt>
                <c:pt idx="11">
                  <c:v>DUPE</c:v>
                </c:pt>
                <c:pt idx="12">
                  <c:v>EVRARD</c:v>
                </c:pt>
                <c:pt idx="13">
                  <c:v>FOUCAUD</c:v>
                </c:pt>
                <c:pt idx="14">
                  <c:v>GUEZENNEC</c:v>
                </c:pt>
                <c:pt idx="15">
                  <c:v>GUYOT</c:v>
                </c:pt>
                <c:pt idx="16">
                  <c:v>HENRY</c:v>
                </c:pt>
                <c:pt idx="17">
                  <c:v>HENRY Y</c:v>
                </c:pt>
                <c:pt idx="18">
                  <c:v>HOCHART</c:v>
                </c:pt>
                <c:pt idx="19">
                  <c:v>HORVAIS</c:v>
                </c:pt>
                <c:pt idx="20">
                  <c:v>HUET</c:v>
                </c:pt>
                <c:pt idx="21">
                  <c:v>KOUPRAVA</c:v>
                </c:pt>
                <c:pt idx="22">
                  <c:v>LAABID R</c:v>
                </c:pt>
                <c:pt idx="23">
                  <c:v>LEMARCHAND</c:v>
                </c:pt>
                <c:pt idx="24">
                  <c:v>LEMIERE</c:v>
                </c:pt>
                <c:pt idx="25">
                  <c:v>LEROUYER</c:v>
                </c:pt>
                <c:pt idx="26">
                  <c:v>LETARD</c:v>
                </c:pt>
                <c:pt idx="27">
                  <c:v>MACE</c:v>
                </c:pt>
                <c:pt idx="28">
                  <c:v>METAYER</c:v>
                </c:pt>
                <c:pt idx="29">
                  <c:v>MEURDRAC</c:v>
                </c:pt>
                <c:pt idx="30">
                  <c:v>NICOL</c:v>
                </c:pt>
                <c:pt idx="31">
                  <c:v>NOLLET</c:v>
                </c:pt>
                <c:pt idx="32">
                  <c:v>PETIT</c:v>
                </c:pt>
                <c:pt idx="33">
                  <c:v>RAVACHE</c:v>
                </c:pt>
                <c:pt idx="34">
                  <c:v>RAZE</c:v>
                </c:pt>
                <c:pt idx="35">
                  <c:v>ROUAUD</c:v>
                </c:pt>
                <c:pt idx="36">
                  <c:v>ROUAULT</c:v>
                </c:pt>
                <c:pt idx="37">
                  <c:v>SINIVASSIN</c:v>
                </c:pt>
                <c:pt idx="38">
                  <c:v>UZEL</c:v>
                </c:pt>
                <c:pt idx="39">
                  <c:v>VISSEICHE</c:v>
                </c:pt>
                <c:pt idx="40">
                  <c:v>VIVIER</c:v>
                </c:pt>
                <c:pt idx="41">
                  <c:v>Colonne1</c:v>
                </c:pt>
                <c:pt idx="42">
                  <c:v>Colonne2</c:v>
                </c:pt>
              </c:strCache>
            </c:strRef>
          </c:cat>
          <c:val>
            <c:numRef>
              <c:f>'Synthèse type tournée'!$B$6:$B$49</c:f>
              <c:numCache>
                <c:formatCode>General</c:formatCode>
                <c:ptCount val="43"/>
                <c:pt idx="0">
                  <c:v>5</c:v>
                </c:pt>
                <c:pt idx="1">
                  <c:v>2</c:v>
                </c:pt>
                <c:pt idx="2">
                  <c:v>1</c:v>
                </c:pt>
                <c:pt idx="3">
                  <c:v>3</c:v>
                </c:pt>
                <c:pt idx="4">
                  <c:v>1</c:v>
                </c:pt>
                <c:pt idx="5">
                  <c:v>4</c:v>
                </c:pt>
                <c:pt idx="6">
                  <c:v>2</c:v>
                </c:pt>
                <c:pt idx="7">
                  <c:v>2</c:v>
                </c:pt>
                <c:pt idx="8">
                  <c:v>1</c:v>
                </c:pt>
                <c:pt idx="9">
                  <c:v>1</c:v>
                </c:pt>
                <c:pt idx="10">
                  <c:v>8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1</c:v>
                </c:pt>
                <c:pt idx="21">
                  <c:v>0</c:v>
                </c:pt>
                <c:pt idx="22">
                  <c:v>1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0</c:v>
                </c:pt>
                <c:pt idx="34">
                  <c:v>1</c:v>
                </c:pt>
                <c:pt idx="35">
                  <c:v>1</c:v>
                </c:pt>
                <c:pt idx="36">
                  <c:v>2</c:v>
                </c:pt>
                <c:pt idx="37">
                  <c:v>1</c:v>
                </c:pt>
                <c:pt idx="38">
                  <c:v>0</c:v>
                </c:pt>
                <c:pt idx="39">
                  <c:v>1</c:v>
                </c:pt>
                <c:pt idx="40">
                  <c:v>3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RAM</c:v>
                </c:pt>
              </c:strCache>
            </c:strRef>
          </c:tx>
          <c:invertIfNegative val="0"/>
          <c:cat>
            <c:strRef>
              <c:f>'Synthèse type tournée'!$A$6:$A$49</c:f>
              <c:strCache>
                <c:ptCount val="43"/>
                <c:pt idx="0">
                  <c:v>BARRE</c:v>
                </c:pt>
                <c:pt idx="1">
                  <c:v>BELLOIR</c:v>
                </c:pt>
                <c:pt idx="2">
                  <c:v>BENARD</c:v>
                </c:pt>
                <c:pt idx="3">
                  <c:v>BRILLET</c:v>
                </c:pt>
                <c:pt idx="4">
                  <c:v>CAUDRON</c:v>
                </c:pt>
                <c:pt idx="5">
                  <c:v>CHAUVIN</c:v>
                </c:pt>
                <c:pt idx="6">
                  <c:v>CHOTARD</c:v>
                </c:pt>
                <c:pt idx="7">
                  <c:v>DELALANDE</c:v>
                </c:pt>
                <c:pt idx="8">
                  <c:v>DENIS</c:v>
                </c:pt>
                <c:pt idx="9">
                  <c:v>DIARRA</c:v>
                </c:pt>
                <c:pt idx="10">
                  <c:v>DUGUE A</c:v>
                </c:pt>
                <c:pt idx="11">
                  <c:v>DUPE</c:v>
                </c:pt>
                <c:pt idx="12">
                  <c:v>EVRARD</c:v>
                </c:pt>
                <c:pt idx="13">
                  <c:v>FOUCAUD</c:v>
                </c:pt>
                <c:pt idx="14">
                  <c:v>GUEZENNEC</c:v>
                </c:pt>
                <c:pt idx="15">
                  <c:v>GUYOT</c:v>
                </c:pt>
                <c:pt idx="16">
                  <c:v>HENRY</c:v>
                </c:pt>
                <c:pt idx="17">
                  <c:v>HENRY Y</c:v>
                </c:pt>
                <c:pt idx="18">
                  <c:v>HOCHART</c:v>
                </c:pt>
                <c:pt idx="19">
                  <c:v>HORVAIS</c:v>
                </c:pt>
                <c:pt idx="20">
                  <c:v>HUET</c:v>
                </c:pt>
                <c:pt idx="21">
                  <c:v>KOUPRAVA</c:v>
                </c:pt>
                <c:pt idx="22">
                  <c:v>LAABID R</c:v>
                </c:pt>
                <c:pt idx="23">
                  <c:v>LEMARCHAND</c:v>
                </c:pt>
                <c:pt idx="24">
                  <c:v>LEMIERE</c:v>
                </c:pt>
                <c:pt idx="25">
                  <c:v>LEROUYER</c:v>
                </c:pt>
                <c:pt idx="26">
                  <c:v>LETARD</c:v>
                </c:pt>
                <c:pt idx="27">
                  <c:v>MACE</c:v>
                </c:pt>
                <c:pt idx="28">
                  <c:v>METAYER</c:v>
                </c:pt>
                <c:pt idx="29">
                  <c:v>MEURDRAC</c:v>
                </c:pt>
                <c:pt idx="30">
                  <c:v>NICOL</c:v>
                </c:pt>
                <c:pt idx="31">
                  <c:v>NOLLET</c:v>
                </c:pt>
                <c:pt idx="32">
                  <c:v>PETIT</c:v>
                </c:pt>
                <c:pt idx="33">
                  <c:v>RAVACHE</c:v>
                </c:pt>
                <c:pt idx="34">
                  <c:v>RAZE</c:v>
                </c:pt>
                <c:pt idx="35">
                  <c:v>ROUAUD</c:v>
                </c:pt>
                <c:pt idx="36">
                  <c:v>ROUAULT</c:v>
                </c:pt>
                <c:pt idx="37">
                  <c:v>SINIVASSIN</c:v>
                </c:pt>
                <c:pt idx="38">
                  <c:v>UZEL</c:v>
                </c:pt>
                <c:pt idx="39">
                  <c:v>VISSEICHE</c:v>
                </c:pt>
                <c:pt idx="40">
                  <c:v>VIVIER</c:v>
                </c:pt>
                <c:pt idx="41">
                  <c:v>Colonne1</c:v>
                </c:pt>
                <c:pt idx="42">
                  <c:v>Colonne2</c:v>
                </c:pt>
              </c:strCache>
            </c:strRef>
          </c:cat>
          <c:val>
            <c:numRef>
              <c:f>'Synthèse type tournée'!$C$6:$C$49</c:f>
              <c:numCache>
                <c:formatCode>General</c:formatCode>
                <c:ptCount val="43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1</c:v>
                </c:pt>
                <c:pt idx="10">
                  <c:v>3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1">
                  <c:v>0</c:v>
                </c:pt>
                <c:pt idx="22">
                  <c:v>1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0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0</c:v>
                </c:pt>
                <c:pt idx="39">
                  <c:v>1</c:v>
                </c:pt>
                <c:pt idx="40">
                  <c:v>1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LYO LILLE - LYO LILLE</c:v>
                </c:pt>
              </c:strCache>
            </c:strRef>
          </c:tx>
          <c:invertIfNegative val="0"/>
          <c:cat>
            <c:strRef>
              <c:f>'Synthèse type tournée'!$A$6:$A$49</c:f>
              <c:strCache>
                <c:ptCount val="43"/>
                <c:pt idx="0">
                  <c:v>BARRE</c:v>
                </c:pt>
                <c:pt idx="1">
                  <c:v>BELLOIR</c:v>
                </c:pt>
                <c:pt idx="2">
                  <c:v>BENARD</c:v>
                </c:pt>
                <c:pt idx="3">
                  <c:v>BRILLET</c:v>
                </c:pt>
                <c:pt idx="4">
                  <c:v>CAUDRON</c:v>
                </c:pt>
                <c:pt idx="5">
                  <c:v>CHAUVIN</c:v>
                </c:pt>
                <c:pt idx="6">
                  <c:v>CHOTARD</c:v>
                </c:pt>
                <c:pt idx="7">
                  <c:v>DELALANDE</c:v>
                </c:pt>
                <c:pt idx="8">
                  <c:v>DENIS</c:v>
                </c:pt>
                <c:pt idx="9">
                  <c:v>DIARRA</c:v>
                </c:pt>
                <c:pt idx="10">
                  <c:v>DUGUE A</c:v>
                </c:pt>
                <c:pt idx="11">
                  <c:v>DUPE</c:v>
                </c:pt>
                <c:pt idx="12">
                  <c:v>EVRARD</c:v>
                </c:pt>
                <c:pt idx="13">
                  <c:v>FOUCAUD</c:v>
                </c:pt>
                <c:pt idx="14">
                  <c:v>GUEZENNEC</c:v>
                </c:pt>
                <c:pt idx="15">
                  <c:v>GUYOT</c:v>
                </c:pt>
                <c:pt idx="16">
                  <c:v>HENRY</c:v>
                </c:pt>
                <c:pt idx="17">
                  <c:v>HENRY Y</c:v>
                </c:pt>
                <c:pt idx="18">
                  <c:v>HOCHART</c:v>
                </c:pt>
                <c:pt idx="19">
                  <c:v>HORVAIS</c:v>
                </c:pt>
                <c:pt idx="20">
                  <c:v>HUET</c:v>
                </c:pt>
                <c:pt idx="21">
                  <c:v>KOUPRAVA</c:v>
                </c:pt>
                <c:pt idx="22">
                  <c:v>LAABID R</c:v>
                </c:pt>
                <c:pt idx="23">
                  <c:v>LEMARCHAND</c:v>
                </c:pt>
                <c:pt idx="24">
                  <c:v>LEMIERE</c:v>
                </c:pt>
                <c:pt idx="25">
                  <c:v>LEROUYER</c:v>
                </c:pt>
                <c:pt idx="26">
                  <c:v>LETARD</c:v>
                </c:pt>
                <c:pt idx="27">
                  <c:v>MACE</c:v>
                </c:pt>
                <c:pt idx="28">
                  <c:v>METAYER</c:v>
                </c:pt>
                <c:pt idx="29">
                  <c:v>MEURDRAC</c:v>
                </c:pt>
                <c:pt idx="30">
                  <c:v>NICOL</c:v>
                </c:pt>
                <c:pt idx="31">
                  <c:v>NOLLET</c:v>
                </c:pt>
                <c:pt idx="32">
                  <c:v>PETIT</c:v>
                </c:pt>
                <c:pt idx="33">
                  <c:v>RAVACHE</c:v>
                </c:pt>
                <c:pt idx="34">
                  <c:v>RAZE</c:v>
                </c:pt>
                <c:pt idx="35">
                  <c:v>ROUAUD</c:v>
                </c:pt>
                <c:pt idx="36">
                  <c:v>ROUAULT</c:v>
                </c:pt>
                <c:pt idx="37">
                  <c:v>SINIVASSIN</c:v>
                </c:pt>
                <c:pt idx="38">
                  <c:v>UZEL</c:v>
                </c:pt>
                <c:pt idx="39">
                  <c:v>VISSEICHE</c:v>
                </c:pt>
                <c:pt idx="40">
                  <c:v>VIVIER</c:v>
                </c:pt>
                <c:pt idx="41">
                  <c:v>Colonne1</c:v>
                </c:pt>
                <c:pt idx="42">
                  <c:v>Colonne2</c:v>
                </c:pt>
              </c:strCache>
            </c:strRef>
          </c:cat>
          <c:val>
            <c:numRef>
              <c:f>'Synthèse type tournée'!$D$6:$D$49</c:f>
              <c:numCache>
                <c:formatCode>General</c:formatCode>
                <c:ptCount val="4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LYO BOURG - LYO BOURG</c:v>
                </c:pt>
              </c:strCache>
            </c:strRef>
          </c:tx>
          <c:invertIfNegative val="0"/>
          <c:cat>
            <c:strRef>
              <c:f>'Synthèse type tournée'!$A$6:$A$49</c:f>
              <c:strCache>
                <c:ptCount val="43"/>
                <c:pt idx="0">
                  <c:v>BARRE</c:v>
                </c:pt>
                <c:pt idx="1">
                  <c:v>BELLOIR</c:v>
                </c:pt>
                <c:pt idx="2">
                  <c:v>BENARD</c:v>
                </c:pt>
                <c:pt idx="3">
                  <c:v>BRILLET</c:v>
                </c:pt>
                <c:pt idx="4">
                  <c:v>CAUDRON</c:v>
                </c:pt>
                <c:pt idx="5">
                  <c:v>CHAUVIN</c:v>
                </c:pt>
                <c:pt idx="6">
                  <c:v>CHOTARD</c:v>
                </c:pt>
                <c:pt idx="7">
                  <c:v>DELALANDE</c:v>
                </c:pt>
                <c:pt idx="8">
                  <c:v>DENIS</c:v>
                </c:pt>
                <c:pt idx="9">
                  <c:v>DIARRA</c:v>
                </c:pt>
                <c:pt idx="10">
                  <c:v>DUGUE A</c:v>
                </c:pt>
                <c:pt idx="11">
                  <c:v>DUPE</c:v>
                </c:pt>
                <c:pt idx="12">
                  <c:v>EVRARD</c:v>
                </c:pt>
                <c:pt idx="13">
                  <c:v>FOUCAUD</c:v>
                </c:pt>
                <c:pt idx="14">
                  <c:v>GUEZENNEC</c:v>
                </c:pt>
                <c:pt idx="15">
                  <c:v>GUYOT</c:v>
                </c:pt>
                <c:pt idx="16">
                  <c:v>HENRY</c:v>
                </c:pt>
                <c:pt idx="17">
                  <c:v>HENRY Y</c:v>
                </c:pt>
                <c:pt idx="18">
                  <c:v>HOCHART</c:v>
                </c:pt>
                <c:pt idx="19">
                  <c:v>HORVAIS</c:v>
                </c:pt>
                <c:pt idx="20">
                  <c:v>HUET</c:v>
                </c:pt>
                <c:pt idx="21">
                  <c:v>KOUPRAVA</c:v>
                </c:pt>
                <c:pt idx="22">
                  <c:v>LAABID R</c:v>
                </c:pt>
                <c:pt idx="23">
                  <c:v>LEMARCHAND</c:v>
                </c:pt>
                <c:pt idx="24">
                  <c:v>LEMIERE</c:v>
                </c:pt>
                <c:pt idx="25">
                  <c:v>LEROUYER</c:v>
                </c:pt>
                <c:pt idx="26">
                  <c:v>LETARD</c:v>
                </c:pt>
                <c:pt idx="27">
                  <c:v>MACE</c:v>
                </c:pt>
                <c:pt idx="28">
                  <c:v>METAYER</c:v>
                </c:pt>
                <c:pt idx="29">
                  <c:v>MEURDRAC</c:v>
                </c:pt>
                <c:pt idx="30">
                  <c:v>NICOL</c:v>
                </c:pt>
                <c:pt idx="31">
                  <c:v>NOLLET</c:v>
                </c:pt>
                <c:pt idx="32">
                  <c:v>PETIT</c:v>
                </c:pt>
                <c:pt idx="33">
                  <c:v>RAVACHE</c:v>
                </c:pt>
                <c:pt idx="34">
                  <c:v>RAZE</c:v>
                </c:pt>
                <c:pt idx="35">
                  <c:v>ROUAUD</c:v>
                </c:pt>
                <c:pt idx="36">
                  <c:v>ROUAULT</c:v>
                </c:pt>
                <c:pt idx="37">
                  <c:v>SINIVASSIN</c:v>
                </c:pt>
                <c:pt idx="38">
                  <c:v>UZEL</c:v>
                </c:pt>
                <c:pt idx="39">
                  <c:v>VISSEICHE</c:v>
                </c:pt>
                <c:pt idx="40">
                  <c:v>VIVIER</c:v>
                </c:pt>
                <c:pt idx="41">
                  <c:v>Colonne1</c:v>
                </c:pt>
                <c:pt idx="42">
                  <c:v>Colonne2</c:v>
                </c:pt>
              </c:strCache>
            </c:strRef>
          </c:cat>
          <c:val>
            <c:numRef>
              <c:f>'Synthèse type tournée'!$E$6:$E$49</c:f>
              <c:numCache>
                <c:formatCode>General</c:formatCode>
                <c:ptCount val="4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752448"/>
        <c:axId val="105753984"/>
      </c:barChart>
      <c:catAx>
        <c:axId val="105752448"/>
        <c:scaling>
          <c:orientation val="minMax"/>
        </c:scaling>
        <c:delete val="0"/>
        <c:axPos val="b"/>
        <c:majorTickMark val="out"/>
        <c:minorTickMark val="none"/>
        <c:tickLblPos val="nextTo"/>
        <c:crossAx val="105753984"/>
        <c:crosses val="autoZero"/>
        <c:auto val="1"/>
        <c:lblAlgn val="ctr"/>
        <c:lblOffset val="100"/>
        <c:noMultiLvlLbl val="0"/>
      </c:catAx>
      <c:valAx>
        <c:axId val="1057539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57524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16</xdr:col>
      <xdr:colOff>114300</xdr:colOff>
      <xdr:row>21</xdr:row>
      <xdr:rowOff>38100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385762</xdr:colOff>
      <xdr:row>6</xdr:row>
      <xdr:rowOff>128587</xdr:rowOff>
    </xdr:from>
    <xdr:to>
      <xdr:col>24</xdr:col>
      <xdr:colOff>38100</xdr:colOff>
      <xdr:row>26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500.568983449077" createdVersion="4" refreshedVersion="4" minRefreshableVersion="3" recordCount="889">
  <cacheSource type="worksheet">
    <worksheetSource ref="A1:C890" sheet="BDD"/>
  </cacheSource>
  <cacheFields count="4">
    <cacheField name="Chauffeur" numFmtId="0">
      <sharedItems count="43">
        <s v="BARRE"/>
        <s v="BRILLET"/>
        <s v="CHAUVIN"/>
        <s v="CHOTARD"/>
        <s v="DELALANDE"/>
        <s v="DUGUE A"/>
        <s v="FOUCAUD"/>
        <s v="GUEZENNEC"/>
        <s v="HENRY"/>
        <s v="HORVAIS"/>
        <s v="LAABID R"/>
        <s v="LEMARCHAND"/>
        <s v="MACE"/>
        <s v="MEURDRAC"/>
        <s v="NICOL"/>
        <s v="NOLLET"/>
        <s v="PETIT"/>
        <s v="RAZE"/>
        <s v="ROUAUD"/>
        <s v="SINIVASSIN"/>
        <s v="VISSEICHE"/>
        <s v="DENIS"/>
        <s v="GUYOT"/>
        <s v="LETARD"/>
        <s v="VIVIER"/>
        <s v="BELLOIR"/>
        <s v="BENARD"/>
        <s v="CAUDRON"/>
        <s v="DIARRA"/>
        <s v="DUPE"/>
        <s v="EVRARD"/>
        <s v="HENRY Y"/>
        <s v="HOCHART"/>
        <s v="KOUPRAVA"/>
        <s v="LEMIERE"/>
        <s v="LEROUYER"/>
        <s v="METAYER"/>
        <s v="RAVACHE"/>
        <s v="Colonne1"/>
        <s v="Colonne2"/>
        <s v="ROUAULT"/>
        <s v="UZEL"/>
        <s v="HUET"/>
      </sharedItems>
    </cacheField>
    <cacheField name="Tournée" numFmtId="0">
      <sharedItems containsMixedTypes="1" containsNumber="1" containsInteger="1" minValue="0" maxValue="0" count="22">
        <s v="NAV ATHIS 2"/>
        <s v="NAV CHATEAUBOUR"/>
        <s v="NAV CHAULNES"/>
        <s v="NAV CLERMONT"/>
        <s v="NAV DIJON"/>
        <s v="NAV LANGRES"/>
        <s v="NAV LILLE"/>
        <s v="NAV NIORT"/>
        <s v="NAV ST SEVER "/>
        <s v="NAV VELAINES"/>
        <s v="RAM +  NANTES 21H"/>
        <s v="RAM + 20H TOURS"/>
        <s v="RAM + 21h30 TOURS"/>
        <s v="RAM + ANGERS 21H30"/>
        <s v="RAM + ATHIS 1"/>
        <s v="RAM + CAEN 21H15"/>
        <s v="RAM + NANTES 1"/>
        <s v="RAM + ORLEANS 21H"/>
        <s v="RAM 14H00"/>
        <s v="LYO LILLE"/>
        <s v="LYO BOURG"/>
        <n v="0" u="1"/>
      </sharedItems>
      <fieldGroup par="3"/>
    </cacheField>
    <cacheField name="Nb" numFmtId="0">
      <sharedItems containsSemiMixedTypes="0" containsString="0" containsNumber="1" containsInteger="1" minValue="0" maxValue="4"/>
    </cacheField>
    <cacheField name="Tournée2" numFmtId="0" databaseField="0">
      <fieldGroup base="1">
        <discretePr count="22">
          <x v="0"/>
          <x v="0"/>
          <x v="0"/>
          <x v="0"/>
          <x v="0"/>
          <x v="0"/>
          <x v="0"/>
          <x v="0"/>
          <x v="0"/>
          <x v="0"/>
          <x v="2"/>
          <x v="2"/>
          <x v="2"/>
          <x v="2"/>
          <x v="2"/>
          <x v="2"/>
          <x v="2"/>
          <x v="2"/>
          <x v="2"/>
          <x v="3"/>
          <x v="4"/>
          <x v="1"/>
        </discretePr>
        <groupItems count="5">
          <s v="Groupe1"/>
          <n v="0"/>
          <s v="Groupe3"/>
          <s v="LYO LILLE"/>
          <s v="LYO BOURG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89">
  <r>
    <x v="0"/>
    <x v="0"/>
    <n v="1"/>
  </r>
  <r>
    <x v="0"/>
    <x v="1"/>
    <n v="2"/>
  </r>
  <r>
    <x v="0"/>
    <x v="2"/>
    <n v="1"/>
  </r>
  <r>
    <x v="0"/>
    <x v="3"/>
    <n v="0"/>
  </r>
  <r>
    <x v="0"/>
    <x v="4"/>
    <n v="0"/>
  </r>
  <r>
    <x v="0"/>
    <x v="5"/>
    <n v="0"/>
  </r>
  <r>
    <x v="0"/>
    <x v="6"/>
    <n v="0"/>
  </r>
  <r>
    <x v="0"/>
    <x v="7"/>
    <n v="1"/>
  </r>
  <r>
    <x v="0"/>
    <x v="8"/>
    <n v="0"/>
  </r>
  <r>
    <x v="0"/>
    <x v="9"/>
    <n v="0"/>
  </r>
  <r>
    <x v="0"/>
    <x v="10"/>
    <n v="0"/>
  </r>
  <r>
    <x v="0"/>
    <x v="11"/>
    <n v="0"/>
  </r>
  <r>
    <x v="0"/>
    <x v="12"/>
    <n v="0"/>
  </r>
  <r>
    <x v="0"/>
    <x v="13"/>
    <n v="0"/>
  </r>
  <r>
    <x v="0"/>
    <x v="14"/>
    <n v="0"/>
  </r>
  <r>
    <x v="0"/>
    <x v="15"/>
    <n v="0"/>
  </r>
  <r>
    <x v="0"/>
    <x v="16"/>
    <n v="0"/>
  </r>
  <r>
    <x v="0"/>
    <x v="17"/>
    <n v="1"/>
  </r>
  <r>
    <x v="0"/>
    <x v="18"/>
    <n v="1"/>
  </r>
  <r>
    <x v="0"/>
    <x v="19"/>
    <n v="0"/>
  </r>
  <r>
    <x v="0"/>
    <x v="20"/>
    <n v="0"/>
  </r>
  <r>
    <x v="1"/>
    <x v="0"/>
    <n v="1"/>
  </r>
  <r>
    <x v="1"/>
    <x v="1"/>
    <n v="2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7"/>
    <n v="0"/>
  </r>
  <r>
    <x v="1"/>
    <x v="8"/>
    <n v="0"/>
  </r>
  <r>
    <x v="1"/>
    <x v="9"/>
    <n v="0"/>
  </r>
  <r>
    <x v="1"/>
    <x v="10"/>
    <n v="0"/>
  </r>
  <r>
    <x v="1"/>
    <x v="11"/>
    <n v="0"/>
  </r>
  <r>
    <x v="1"/>
    <x v="12"/>
    <n v="0"/>
  </r>
  <r>
    <x v="1"/>
    <x v="13"/>
    <n v="0"/>
  </r>
  <r>
    <x v="1"/>
    <x v="14"/>
    <n v="0"/>
  </r>
  <r>
    <x v="1"/>
    <x v="15"/>
    <n v="0"/>
  </r>
  <r>
    <x v="1"/>
    <x v="16"/>
    <n v="0"/>
  </r>
  <r>
    <x v="1"/>
    <x v="17"/>
    <n v="0"/>
  </r>
  <r>
    <x v="1"/>
    <x v="18"/>
    <n v="2"/>
  </r>
  <r>
    <x v="1"/>
    <x v="19"/>
    <n v="0"/>
  </r>
  <r>
    <x v="1"/>
    <x v="20"/>
    <n v="0"/>
  </r>
  <r>
    <x v="2"/>
    <x v="0"/>
    <n v="2"/>
  </r>
  <r>
    <x v="2"/>
    <x v="1"/>
    <n v="1"/>
  </r>
  <r>
    <x v="2"/>
    <x v="2"/>
    <n v="0"/>
  </r>
  <r>
    <x v="2"/>
    <x v="3"/>
    <n v="1"/>
  </r>
  <r>
    <x v="2"/>
    <x v="4"/>
    <n v="0"/>
  </r>
  <r>
    <x v="2"/>
    <x v="5"/>
    <n v="0"/>
  </r>
  <r>
    <x v="2"/>
    <x v="6"/>
    <n v="0"/>
  </r>
  <r>
    <x v="2"/>
    <x v="7"/>
    <n v="0"/>
  </r>
  <r>
    <x v="2"/>
    <x v="8"/>
    <n v="0"/>
  </r>
  <r>
    <x v="2"/>
    <x v="9"/>
    <n v="0"/>
  </r>
  <r>
    <x v="2"/>
    <x v="10"/>
    <n v="0"/>
  </r>
  <r>
    <x v="2"/>
    <x v="11"/>
    <n v="0"/>
  </r>
  <r>
    <x v="2"/>
    <x v="12"/>
    <n v="0"/>
  </r>
  <r>
    <x v="2"/>
    <x v="13"/>
    <n v="0"/>
  </r>
  <r>
    <x v="2"/>
    <x v="14"/>
    <n v="0"/>
  </r>
  <r>
    <x v="2"/>
    <x v="15"/>
    <n v="0"/>
  </r>
  <r>
    <x v="2"/>
    <x v="16"/>
    <n v="0"/>
  </r>
  <r>
    <x v="2"/>
    <x v="17"/>
    <n v="0"/>
  </r>
  <r>
    <x v="2"/>
    <x v="18"/>
    <n v="1"/>
  </r>
  <r>
    <x v="2"/>
    <x v="19"/>
    <n v="0"/>
  </r>
  <r>
    <x v="2"/>
    <x v="20"/>
    <n v="0"/>
  </r>
  <r>
    <x v="3"/>
    <x v="0"/>
    <n v="2"/>
  </r>
  <r>
    <x v="3"/>
    <x v="1"/>
    <n v="0"/>
  </r>
  <r>
    <x v="3"/>
    <x v="2"/>
    <n v="0"/>
  </r>
  <r>
    <x v="3"/>
    <x v="3"/>
    <n v="0"/>
  </r>
  <r>
    <x v="3"/>
    <x v="4"/>
    <n v="0"/>
  </r>
  <r>
    <x v="3"/>
    <x v="5"/>
    <n v="0"/>
  </r>
  <r>
    <x v="3"/>
    <x v="6"/>
    <n v="0"/>
  </r>
  <r>
    <x v="3"/>
    <x v="7"/>
    <n v="0"/>
  </r>
  <r>
    <x v="3"/>
    <x v="8"/>
    <n v="0"/>
  </r>
  <r>
    <x v="3"/>
    <x v="9"/>
    <n v="0"/>
  </r>
  <r>
    <x v="3"/>
    <x v="10"/>
    <n v="0"/>
  </r>
  <r>
    <x v="3"/>
    <x v="11"/>
    <n v="0"/>
  </r>
  <r>
    <x v="3"/>
    <x v="12"/>
    <n v="0"/>
  </r>
  <r>
    <x v="3"/>
    <x v="13"/>
    <n v="0"/>
  </r>
  <r>
    <x v="3"/>
    <x v="14"/>
    <n v="0"/>
  </r>
  <r>
    <x v="3"/>
    <x v="15"/>
    <n v="0"/>
  </r>
  <r>
    <x v="3"/>
    <x v="16"/>
    <n v="0"/>
  </r>
  <r>
    <x v="3"/>
    <x v="17"/>
    <n v="0"/>
  </r>
  <r>
    <x v="3"/>
    <x v="18"/>
    <n v="1"/>
  </r>
  <r>
    <x v="3"/>
    <x v="19"/>
    <n v="0"/>
  </r>
  <r>
    <x v="3"/>
    <x v="20"/>
    <n v="0"/>
  </r>
  <r>
    <x v="4"/>
    <x v="0"/>
    <n v="1"/>
  </r>
  <r>
    <x v="4"/>
    <x v="1"/>
    <n v="1"/>
  </r>
  <r>
    <x v="4"/>
    <x v="2"/>
    <n v="0"/>
  </r>
  <r>
    <x v="4"/>
    <x v="3"/>
    <n v="0"/>
  </r>
  <r>
    <x v="4"/>
    <x v="4"/>
    <n v="0"/>
  </r>
  <r>
    <x v="4"/>
    <x v="5"/>
    <n v="0"/>
  </r>
  <r>
    <x v="4"/>
    <x v="6"/>
    <n v="0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0"/>
  </r>
  <r>
    <x v="4"/>
    <x v="14"/>
    <n v="0"/>
  </r>
  <r>
    <x v="4"/>
    <x v="15"/>
    <n v="0"/>
  </r>
  <r>
    <x v="4"/>
    <x v="16"/>
    <n v="0"/>
  </r>
  <r>
    <x v="4"/>
    <x v="17"/>
    <n v="0"/>
  </r>
  <r>
    <x v="4"/>
    <x v="18"/>
    <n v="2"/>
  </r>
  <r>
    <x v="4"/>
    <x v="19"/>
    <n v="0"/>
  </r>
  <r>
    <x v="4"/>
    <x v="20"/>
    <n v="0"/>
  </r>
  <r>
    <x v="5"/>
    <x v="0"/>
    <n v="2"/>
  </r>
  <r>
    <x v="5"/>
    <x v="1"/>
    <n v="4"/>
  </r>
  <r>
    <x v="5"/>
    <x v="2"/>
    <n v="0"/>
  </r>
  <r>
    <x v="5"/>
    <x v="3"/>
    <n v="1"/>
  </r>
  <r>
    <x v="5"/>
    <x v="4"/>
    <n v="1"/>
  </r>
  <r>
    <x v="5"/>
    <x v="5"/>
    <n v="0"/>
  </r>
  <r>
    <x v="5"/>
    <x v="6"/>
    <n v="0"/>
  </r>
  <r>
    <x v="5"/>
    <x v="7"/>
    <n v="0"/>
  </r>
  <r>
    <x v="5"/>
    <x v="8"/>
    <n v="0"/>
  </r>
  <r>
    <x v="5"/>
    <x v="9"/>
    <n v="0"/>
  </r>
  <r>
    <x v="5"/>
    <x v="10"/>
    <n v="0"/>
  </r>
  <r>
    <x v="5"/>
    <x v="11"/>
    <n v="0"/>
  </r>
  <r>
    <x v="5"/>
    <x v="12"/>
    <n v="0"/>
  </r>
  <r>
    <x v="5"/>
    <x v="13"/>
    <n v="0"/>
  </r>
  <r>
    <x v="5"/>
    <x v="14"/>
    <n v="0"/>
  </r>
  <r>
    <x v="5"/>
    <x v="15"/>
    <n v="0"/>
  </r>
  <r>
    <x v="5"/>
    <x v="16"/>
    <n v="0"/>
  </r>
  <r>
    <x v="5"/>
    <x v="17"/>
    <n v="0"/>
  </r>
  <r>
    <x v="5"/>
    <x v="18"/>
    <n v="3"/>
  </r>
  <r>
    <x v="5"/>
    <x v="19"/>
    <n v="0"/>
  </r>
  <r>
    <x v="5"/>
    <x v="20"/>
    <n v="0"/>
  </r>
  <r>
    <x v="6"/>
    <x v="0"/>
    <n v="1"/>
  </r>
  <r>
    <x v="6"/>
    <x v="1"/>
    <n v="0"/>
  </r>
  <r>
    <x v="6"/>
    <x v="2"/>
    <n v="0"/>
  </r>
  <r>
    <x v="6"/>
    <x v="3"/>
    <n v="0"/>
  </r>
  <r>
    <x v="6"/>
    <x v="4"/>
    <n v="0"/>
  </r>
  <r>
    <x v="6"/>
    <x v="5"/>
    <n v="0"/>
  </r>
  <r>
    <x v="6"/>
    <x v="6"/>
    <n v="0"/>
  </r>
  <r>
    <x v="6"/>
    <x v="7"/>
    <n v="0"/>
  </r>
  <r>
    <x v="6"/>
    <x v="8"/>
    <n v="0"/>
  </r>
  <r>
    <x v="6"/>
    <x v="9"/>
    <n v="0"/>
  </r>
  <r>
    <x v="6"/>
    <x v="10"/>
    <n v="0"/>
  </r>
  <r>
    <x v="6"/>
    <x v="11"/>
    <n v="0"/>
  </r>
  <r>
    <x v="6"/>
    <x v="12"/>
    <n v="0"/>
  </r>
  <r>
    <x v="6"/>
    <x v="13"/>
    <n v="0"/>
  </r>
  <r>
    <x v="6"/>
    <x v="14"/>
    <n v="0"/>
  </r>
  <r>
    <x v="6"/>
    <x v="15"/>
    <n v="0"/>
  </r>
  <r>
    <x v="6"/>
    <x v="16"/>
    <n v="0"/>
  </r>
  <r>
    <x v="6"/>
    <x v="17"/>
    <n v="0"/>
  </r>
  <r>
    <x v="6"/>
    <x v="18"/>
    <n v="1"/>
  </r>
  <r>
    <x v="6"/>
    <x v="19"/>
    <n v="0"/>
  </r>
  <r>
    <x v="6"/>
    <x v="20"/>
    <n v="0"/>
  </r>
  <r>
    <x v="7"/>
    <x v="0"/>
    <n v="1"/>
  </r>
  <r>
    <x v="7"/>
    <x v="1"/>
    <n v="0"/>
  </r>
  <r>
    <x v="7"/>
    <x v="2"/>
    <n v="0"/>
  </r>
  <r>
    <x v="7"/>
    <x v="3"/>
    <n v="0"/>
  </r>
  <r>
    <x v="7"/>
    <x v="4"/>
    <n v="0"/>
  </r>
  <r>
    <x v="7"/>
    <x v="5"/>
    <n v="0"/>
  </r>
  <r>
    <x v="7"/>
    <x v="6"/>
    <n v="0"/>
  </r>
  <r>
    <x v="7"/>
    <x v="7"/>
    <n v="0"/>
  </r>
  <r>
    <x v="7"/>
    <x v="8"/>
    <n v="0"/>
  </r>
  <r>
    <x v="7"/>
    <x v="9"/>
    <n v="0"/>
  </r>
  <r>
    <x v="7"/>
    <x v="10"/>
    <n v="0"/>
  </r>
  <r>
    <x v="7"/>
    <x v="11"/>
    <n v="0"/>
  </r>
  <r>
    <x v="7"/>
    <x v="12"/>
    <n v="0"/>
  </r>
  <r>
    <x v="7"/>
    <x v="13"/>
    <n v="0"/>
  </r>
  <r>
    <x v="7"/>
    <x v="14"/>
    <n v="0"/>
  </r>
  <r>
    <x v="7"/>
    <x v="15"/>
    <n v="0"/>
  </r>
  <r>
    <x v="7"/>
    <x v="16"/>
    <n v="0"/>
  </r>
  <r>
    <x v="7"/>
    <x v="17"/>
    <n v="0"/>
  </r>
  <r>
    <x v="7"/>
    <x v="18"/>
    <n v="1"/>
  </r>
  <r>
    <x v="7"/>
    <x v="19"/>
    <n v="0"/>
  </r>
  <r>
    <x v="7"/>
    <x v="20"/>
    <n v="0"/>
  </r>
  <r>
    <x v="8"/>
    <x v="0"/>
    <n v="1"/>
  </r>
  <r>
    <x v="8"/>
    <x v="1"/>
    <n v="0"/>
  </r>
  <r>
    <x v="8"/>
    <x v="2"/>
    <n v="0"/>
  </r>
  <r>
    <x v="8"/>
    <x v="3"/>
    <n v="0"/>
  </r>
  <r>
    <x v="8"/>
    <x v="4"/>
    <n v="0"/>
  </r>
  <r>
    <x v="8"/>
    <x v="5"/>
    <n v="0"/>
  </r>
  <r>
    <x v="8"/>
    <x v="6"/>
    <n v="0"/>
  </r>
  <r>
    <x v="8"/>
    <x v="7"/>
    <n v="0"/>
  </r>
  <r>
    <x v="8"/>
    <x v="8"/>
    <n v="0"/>
  </r>
  <r>
    <x v="8"/>
    <x v="9"/>
    <n v="0"/>
  </r>
  <r>
    <x v="8"/>
    <x v="10"/>
    <n v="0"/>
  </r>
  <r>
    <x v="8"/>
    <x v="11"/>
    <n v="0"/>
  </r>
  <r>
    <x v="8"/>
    <x v="12"/>
    <n v="0"/>
  </r>
  <r>
    <x v="8"/>
    <x v="13"/>
    <n v="0"/>
  </r>
  <r>
    <x v="8"/>
    <x v="14"/>
    <n v="0"/>
  </r>
  <r>
    <x v="8"/>
    <x v="15"/>
    <n v="0"/>
  </r>
  <r>
    <x v="8"/>
    <x v="16"/>
    <n v="0"/>
  </r>
  <r>
    <x v="8"/>
    <x v="17"/>
    <n v="0"/>
  </r>
  <r>
    <x v="8"/>
    <x v="18"/>
    <n v="1"/>
  </r>
  <r>
    <x v="8"/>
    <x v="19"/>
    <n v="0"/>
  </r>
  <r>
    <x v="8"/>
    <x v="20"/>
    <n v="0"/>
  </r>
  <r>
    <x v="9"/>
    <x v="0"/>
    <n v="1"/>
  </r>
  <r>
    <x v="9"/>
    <x v="1"/>
    <n v="0"/>
  </r>
  <r>
    <x v="9"/>
    <x v="2"/>
    <n v="0"/>
  </r>
  <r>
    <x v="9"/>
    <x v="3"/>
    <n v="0"/>
  </r>
  <r>
    <x v="9"/>
    <x v="4"/>
    <n v="0"/>
  </r>
  <r>
    <x v="9"/>
    <x v="5"/>
    <n v="0"/>
  </r>
  <r>
    <x v="9"/>
    <x v="6"/>
    <n v="0"/>
  </r>
  <r>
    <x v="9"/>
    <x v="7"/>
    <n v="0"/>
  </r>
  <r>
    <x v="9"/>
    <x v="8"/>
    <n v="0"/>
  </r>
  <r>
    <x v="9"/>
    <x v="9"/>
    <n v="0"/>
  </r>
  <r>
    <x v="9"/>
    <x v="10"/>
    <n v="0"/>
  </r>
  <r>
    <x v="9"/>
    <x v="11"/>
    <n v="0"/>
  </r>
  <r>
    <x v="9"/>
    <x v="12"/>
    <n v="0"/>
  </r>
  <r>
    <x v="9"/>
    <x v="13"/>
    <n v="0"/>
  </r>
  <r>
    <x v="9"/>
    <x v="14"/>
    <n v="0"/>
  </r>
  <r>
    <x v="9"/>
    <x v="15"/>
    <n v="0"/>
  </r>
  <r>
    <x v="9"/>
    <x v="16"/>
    <n v="0"/>
  </r>
  <r>
    <x v="9"/>
    <x v="17"/>
    <n v="0"/>
  </r>
  <r>
    <x v="9"/>
    <x v="18"/>
    <n v="1"/>
  </r>
  <r>
    <x v="9"/>
    <x v="19"/>
    <n v="0"/>
  </r>
  <r>
    <x v="9"/>
    <x v="20"/>
    <n v="0"/>
  </r>
  <r>
    <x v="10"/>
    <x v="0"/>
    <n v="1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0"/>
  </r>
  <r>
    <x v="10"/>
    <x v="7"/>
    <n v="0"/>
  </r>
  <r>
    <x v="10"/>
    <x v="8"/>
    <n v="0"/>
  </r>
  <r>
    <x v="10"/>
    <x v="9"/>
    <n v="0"/>
  </r>
  <r>
    <x v="10"/>
    <x v="10"/>
    <n v="0"/>
  </r>
  <r>
    <x v="10"/>
    <x v="11"/>
    <n v="0"/>
  </r>
  <r>
    <x v="10"/>
    <x v="12"/>
    <n v="0"/>
  </r>
  <r>
    <x v="10"/>
    <x v="13"/>
    <n v="0"/>
  </r>
  <r>
    <x v="10"/>
    <x v="14"/>
    <n v="0"/>
  </r>
  <r>
    <x v="10"/>
    <x v="15"/>
    <n v="0"/>
  </r>
  <r>
    <x v="10"/>
    <x v="16"/>
    <n v="0"/>
  </r>
  <r>
    <x v="10"/>
    <x v="17"/>
    <n v="0"/>
  </r>
  <r>
    <x v="10"/>
    <x v="18"/>
    <n v="1"/>
  </r>
  <r>
    <x v="10"/>
    <x v="19"/>
    <n v="0"/>
  </r>
  <r>
    <x v="10"/>
    <x v="20"/>
    <n v="0"/>
  </r>
  <r>
    <x v="11"/>
    <x v="0"/>
    <n v="1"/>
  </r>
  <r>
    <x v="11"/>
    <x v="1"/>
    <n v="0"/>
  </r>
  <r>
    <x v="11"/>
    <x v="2"/>
    <n v="0"/>
  </r>
  <r>
    <x v="11"/>
    <x v="3"/>
    <n v="0"/>
  </r>
  <r>
    <x v="11"/>
    <x v="4"/>
    <n v="0"/>
  </r>
  <r>
    <x v="11"/>
    <x v="5"/>
    <n v="0"/>
  </r>
  <r>
    <x v="11"/>
    <x v="6"/>
    <n v="0"/>
  </r>
  <r>
    <x v="11"/>
    <x v="7"/>
    <n v="0"/>
  </r>
  <r>
    <x v="11"/>
    <x v="8"/>
    <n v="0"/>
  </r>
  <r>
    <x v="11"/>
    <x v="9"/>
    <n v="0"/>
  </r>
  <r>
    <x v="11"/>
    <x v="10"/>
    <n v="0"/>
  </r>
  <r>
    <x v="11"/>
    <x v="11"/>
    <n v="0"/>
  </r>
  <r>
    <x v="11"/>
    <x v="12"/>
    <n v="0"/>
  </r>
  <r>
    <x v="11"/>
    <x v="13"/>
    <n v="0"/>
  </r>
  <r>
    <x v="11"/>
    <x v="14"/>
    <n v="0"/>
  </r>
  <r>
    <x v="11"/>
    <x v="15"/>
    <n v="0"/>
  </r>
  <r>
    <x v="11"/>
    <x v="16"/>
    <n v="0"/>
  </r>
  <r>
    <x v="11"/>
    <x v="17"/>
    <n v="0"/>
  </r>
  <r>
    <x v="11"/>
    <x v="18"/>
    <n v="1"/>
  </r>
  <r>
    <x v="11"/>
    <x v="19"/>
    <n v="0"/>
  </r>
  <r>
    <x v="11"/>
    <x v="20"/>
    <n v="0"/>
  </r>
  <r>
    <x v="12"/>
    <x v="0"/>
    <n v="1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7"/>
    <n v="0"/>
  </r>
  <r>
    <x v="12"/>
    <x v="8"/>
    <n v="0"/>
  </r>
  <r>
    <x v="12"/>
    <x v="9"/>
    <n v="0"/>
  </r>
  <r>
    <x v="12"/>
    <x v="10"/>
    <n v="0"/>
  </r>
  <r>
    <x v="12"/>
    <x v="11"/>
    <n v="0"/>
  </r>
  <r>
    <x v="12"/>
    <x v="12"/>
    <n v="0"/>
  </r>
  <r>
    <x v="12"/>
    <x v="13"/>
    <n v="0"/>
  </r>
  <r>
    <x v="12"/>
    <x v="14"/>
    <n v="0"/>
  </r>
  <r>
    <x v="12"/>
    <x v="15"/>
    <n v="0"/>
  </r>
  <r>
    <x v="12"/>
    <x v="16"/>
    <n v="0"/>
  </r>
  <r>
    <x v="12"/>
    <x v="17"/>
    <n v="0"/>
  </r>
  <r>
    <x v="12"/>
    <x v="18"/>
    <n v="1"/>
  </r>
  <r>
    <x v="12"/>
    <x v="19"/>
    <n v="0"/>
  </r>
  <r>
    <x v="12"/>
    <x v="20"/>
    <n v="0"/>
  </r>
  <r>
    <x v="13"/>
    <x v="0"/>
    <n v="1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7"/>
    <n v="0"/>
  </r>
  <r>
    <x v="13"/>
    <x v="8"/>
    <n v="0"/>
  </r>
  <r>
    <x v="13"/>
    <x v="9"/>
    <n v="0"/>
  </r>
  <r>
    <x v="13"/>
    <x v="10"/>
    <n v="0"/>
  </r>
  <r>
    <x v="13"/>
    <x v="11"/>
    <n v="0"/>
  </r>
  <r>
    <x v="13"/>
    <x v="12"/>
    <n v="0"/>
  </r>
  <r>
    <x v="13"/>
    <x v="13"/>
    <n v="0"/>
  </r>
  <r>
    <x v="13"/>
    <x v="14"/>
    <n v="0"/>
  </r>
  <r>
    <x v="13"/>
    <x v="15"/>
    <n v="0"/>
  </r>
  <r>
    <x v="13"/>
    <x v="16"/>
    <n v="0"/>
  </r>
  <r>
    <x v="13"/>
    <x v="17"/>
    <n v="0"/>
  </r>
  <r>
    <x v="13"/>
    <x v="18"/>
    <n v="1"/>
  </r>
  <r>
    <x v="13"/>
    <x v="19"/>
    <n v="0"/>
  </r>
  <r>
    <x v="13"/>
    <x v="20"/>
    <n v="0"/>
  </r>
  <r>
    <x v="14"/>
    <x v="0"/>
    <n v="1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0"/>
  </r>
  <r>
    <x v="14"/>
    <x v="6"/>
    <n v="0"/>
  </r>
  <r>
    <x v="14"/>
    <x v="7"/>
    <n v="0"/>
  </r>
  <r>
    <x v="14"/>
    <x v="8"/>
    <n v="0"/>
  </r>
  <r>
    <x v="14"/>
    <x v="9"/>
    <n v="0"/>
  </r>
  <r>
    <x v="14"/>
    <x v="10"/>
    <n v="0"/>
  </r>
  <r>
    <x v="14"/>
    <x v="11"/>
    <n v="0"/>
  </r>
  <r>
    <x v="14"/>
    <x v="12"/>
    <n v="0"/>
  </r>
  <r>
    <x v="14"/>
    <x v="13"/>
    <n v="0"/>
  </r>
  <r>
    <x v="14"/>
    <x v="14"/>
    <n v="0"/>
  </r>
  <r>
    <x v="14"/>
    <x v="15"/>
    <n v="0"/>
  </r>
  <r>
    <x v="14"/>
    <x v="16"/>
    <n v="0"/>
  </r>
  <r>
    <x v="14"/>
    <x v="17"/>
    <n v="0"/>
  </r>
  <r>
    <x v="14"/>
    <x v="18"/>
    <n v="1"/>
  </r>
  <r>
    <x v="14"/>
    <x v="19"/>
    <n v="0"/>
  </r>
  <r>
    <x v="14"/>
    <x v="20"/>
    <n v="0"/>
  </r>
  <r>
    <x v="15"/>
    <x v="0"/>
    <n v="1"/>
  </r>
  <r>
    <x v="15"/>
    <x v="1"/>
    <n v="0"/>
  </r>
  <r>
    <x v="15"/>
    <x v="2"/>
    <n v="0"/>
  </r>
  <r>
    <x v="15"/>
    <x v="3"/>
    <n v="0"/>
  </r>
  <r>
    <x v="15"/>
    <x v="4"/>
    <n v="0"/>
  </r>
  <r>
    <x v="15"/>
    <x v="5"/>
    <n v="0"/>
  </r>
  <r>
    <x v="15"/>
    <x v="6"/>
    <n v="0"/>
  </r>
  <r>
    <x v="15"/>
    <x v="7"/>
    <n v="0"/>
  </r>
  <r>
    <x v="15"/>
    <x v="8"/>
    <n v="0"/>
  </r>
  <r>
    <x v="15"/>
    <x v="9"/>
    <n v="0"/>
  </r>
  <r>
    <x v="15"/>
    <x v="10"/>
    <n v="0"/>
  </r>
  <r>
    <x v="15"/>
    <x v="11"/>
    <n v="0"/>
  </r>
  <r>
    <x v="15"/>
    <x v="12"/>
    <n v="0"/>
  </r>
  <r>
    <x v="15"/>
    <x v="13"/>
    <n v="0"/>
  </r>
  <r>
    <x v="15"/>
    <x v="14"/>
    <n v="0"/>
  </r>
  <r>
    <x v="15"/>
    <x v="15"/>
    <n v="0"/>
  </r>
  <r>
    <x v="15"/>
    <x v="16"/>
    <n v="0"/>
  </r>
  <r>
    <x v="15"/>
    <x v="17"/>
    <n v="0"/>
  </r>
  <r>
    <x v="15"/>
    <x v="18"/>
    <n v="1"/>
  </r>
  <r>
    <x v="15"/>
    <x v="19"/>
    <n v="0"/>
  </r>
  <r>
    <x v="15"/>
    <x v="20"/>
    <n v="0"/>
  </r>
  <r>
    <x v="16"/>
    <x v="0"/>
    <n v="1"/>
  </r>
  <r>
    <x v="16"/>
    <x v="1"/>
    <n v="0"/>
  </r>
  <r>
    <x v="16"/>
    <x v="2"/>
    <n v="0"/>
  </r>
  <r>
    <x v="16"/>
    <x v="3"/>
    <n v="0"/>
  </r>
  <r>
    <x v="16"/>
    <x v="4"/>
    <n v="0"/>
  </r>
  <r>
    <x v="16"/>
    <x v="5"/>
    <n v="0"/>
  </r>
  <r>
    <x v="16"/>
    <x v="6"/>
    <n v="0"/>
  </r>
  <r>
    <x v="16"/>
    <x v="7"/>
    <n v="0"/>
  </r>
  <r>
    <x v="16"/>
    <x v="8"/>
    <n v="0"/>
  </r>
  <r>
    <x v="16"/>
    <x v="9"/>
    <n v="0"/>
  </r>
  <r>
    <x v="16"/>
    <x v="10"/>
    <n v="0"/>
  </r>
  <r>
    <x v="16"/>
    <x v="11"/>
    <n v="0"/>
  </r>
  <r>
    <x v="16"/>
    <x v="12"/>
    <n v="0"/>
  </r>
  <r>
    <x v="16"/>
    <x v="13"/>
    <n v="0"/>
  </r>
  <r>
    <x v="16"/>
    <x v="14"/>
    <n v="0"/>
  </r>
  <r>
    <x v="16"/>
    <x v="15"/>
    <n v="0"/>
  </r>
  <r>
    <x v="16"/>
    <x v="16"/>
    <n v="0"/>
  </r>
  <r>
    <x v="16"/>
    <x v="17"/>
    <n v="0"/>
  </r>
  <r>
    <x v="16"/>
    <x v="18"/>
    <n v="1"/>
  </r>
  <r>
    <x v="16"/>
    <x v="19"/>
    <n v="0"/>
  </r>
  <r>
    <x v="16"/>
    <x v="20"/>
    <n v="0"/>
  </r>
  <r>
    <x v="17"/>
    <x v="0"/>
    <n v="1"/>
  </r>
  <r>
    <x v="17"/>
    <x v="1"/>
    <n v="0"/>
  </r>
  <r>
    <x v="17"/>
    <x v="2"/>
    <n v="0"/>
  </r>
  <r>
    <x v="17"/>
    <x v="3"/>
    <n v="0"/>
  </r>
  <r>
    <x v="17"/>
    <x v="4"/>
    <n v="0"/>
  </r>
  <r>
    <x v="17"/>
    <x v="5"/>
    <n v="0"/>
  </r>
  <r>
    <x v="17"/>
    <x v="6"/>
    <n v="0"/>
  </r>
  <r>
    <x v="17"/>
    <x v="7"/>
    <n v="0"/>
  </r>
  <r>
    <x v="17"/>
    <x v="8"/>
    <n v="0"/>
  </r>
  <r>
    <x v="17"/>
    <x v="9"/>
    <n v="0"/>
  </r>
  <r>
    <x v="17"/>
    <x v="10"/>
    <n v="0"/>
  </r>
  <r>
    <x v="17"/>
    <x v="11"/>
    <n v="0"/>
  </r>
  <r>
    <x v="17"/>
    <x v="12"/>
    <n v="0"/>
  </r>
  <r>
    <x v="17"/>
    <x v="13"/>
    <n v="0"/>
  </r>
  <r>
    <x v="17"/>
    <x v="14"/>
    <n v="0"/>
  </r>
  <r>
    <x v="17"/>
    <x v="15"/>
    <n v="0"/>
  </r>
  <r>
    <x v="17"/>
    <x v="16"/>
    <n v="0"/>
  </r>
  <r>
    <x v="17"/>
    <x v="17"/>
    <n v="0"/>
  </r>
  <r>
    <x v="17"/>
    <x v="18"/>
    <n v="1"/>
  </r>
  <r>
    <x v="17"/>
    <x v="19"/>
    <n v="0"/>
  </r>
  <r>
    <x v="17"/>
    <x v="20"/>
    <n v="0"/>
  </r>
  <r>
    <x v="18"/>
    <x v="0"/>
    <n v="1"/>
  </r>
  <r>
    <x v="18"/>
    <x v="1"/>
    <n v="0"/>
  </r>
  <r>
    <x v="18"/>
    <x v="2"/>
    <n v="0"/>
  </r>
  <r>
    <x v="18"/>
    <x v="3"/>
    <n v="0"/>
  </r>
  <r>
    <x v="18"/>
    <x v="4"/>
    <n v="0"/>
  </r>
  <r>
    <x v="18"/>
    <x v="5"/>
    <n v="0"/>
  </r>
  <r>
    <x v="18"/>
    <x v="6"/>
    <n v="0"/>
  </r>
  <r>
    <x v="18"/>
    <x v="7"/>
    <n v="0"/>
  </r>
  <r>
    <x v="18"/>
    <x v="8"/>
    <n v="0"/>
  </r>
  <r>
    <x v="18"/>
    <x v="9"/>
    <n v="0"/>
  </r>
  <r>
    <x v="18"/>
    <x v="10"/>
    <n v="0"/>
  </r>
  <r>
    <x v="18"/>
    <x v="11"/>
    <n v="0"/>
  </r>
  <r>
    <x v="18"/>
    <x v="12"/>
    <n v="0"/>
  </r>
  <r>
    <x v="18"/>
    <x v="13"/>
    <n v="0"/>
  </r>
  <r>
    <x v="18"/>
    <x v="14"/>
    <n v="0"/>
  </r>
  <r>
    <x v="18"/>
    <x v="15"/>
    <n v="0"/>
  </r>
  <r>
    <x v="18"/>
    <x v="16"/>
    <n v="0"/>
  </r>
  <r>
    <x v="18"/>
    <x v="17"/>
    <n v="0"/>
  </r>
  <r>
    <x v="18"/>
    <x v="18"/>
    <n v="1"/>
  </r>
  <r>
    <x v="18"/>
    <x v="19"/>
    <n v="0"/>
  </r>
  <r>
    <x v="18"/>
    <x v="20"/>
    <n v="0"/>
  </r>
  <r>
    <x v="19"/>
    <x v="0"/>
    <n v="1"/>
  </r>
  <r>
    <x v="19"/>
    <x v="1"/>
    <n v="0"/>
  </r>
  <r>
    <x v="19"/>
    <x v="2"/>
    <n v="0"/>
  </r>
  <r>
    <x v="19"/>
    <x v="3"/>
    <n v="0"/>
  </r>
  <r>
    <x v="19"/>
    <x v="4"/>
    <n v="0"/>
  </r>
  <r>
    <x v="19"/>
    <x v="5"/>
    <n v="0"/>
  </r>
  <r>
    <x v="19"/>
    <x v="6"/>
    <n v="0"/>
  </r>
  <r>
    <x v="19"/>
    <x v="7"/>
    <n v="0"/>
  </r>
  <r>
    <x v="19"/>
    <x v="8"/>
    <n v="0"/>
  </r>
  <r>
    <x v="19"/>
    <x v="9"/>
    <n v="0"/>
  </r>
  <r>
    <x v="19"/>
    <x v="10"/>
    <n v="0"/>
  </r>
  <r>
    <x v="19"/>
    <x v="11"/>
    <n v="0"/>
  </r>
  <r>
    <x v="19"/>
    <x v="12"/>
    <n v="0"/>
  </r>
  <r>
    <x v="19"/>
    <x v="13"/>
    <n v="0"/>
  </r>
  <r>
    <x v="19"/>
    <x v="14"/>
    <n v="0"/>
  </r>
  <r>
    <x v="19"/>
    <x v="15"/>
    <n v="0"/>
  </r>
  <r>
    <x v="19"/>
    <x v="16"/>
    <n v="0"/>
  </r>
  <r>
    <x v="19"/>
    <x v="17"/>
    <n v="0"/>
  </r>
  <r>
    <x v="19"/>
    <x v="18"/>
    <n v="1"/>
  </r>
  <r>
    <x v="19"/>
    <x v="19"/>
    <n v="0"/>
  </r>
  <r>
    <x v="19"/>
    <x v="20"/>
    <n v="0"/>
  </r>
  <r>
    <x v="20"/>
    <x v="0"/>
    <n v="1"/>
  </r>
  <r>
    <x v="20"/>
    <x v="1"/>
    <n v="0"/>
  </r>
  <r>
    <x v="20"/>
    <x v="2"/>
    <n v="0"/>
  </r>
  <r>
    <x v="20"/>
    <x v="3"/>
    <n v="0"/>
  </r>
  <r>
    <x v="20"/>
    <x v="4"/>
    <n v="0"/>
  </r>
  <r>
    <x v="20"/>
    <x v="5"/>
    <n v="0"/>
  </r>
  <r>
    <x v="20"/>
    <x v="6"/>
    <n v="0"/>
  </r>
  <r>
    <x v="20"/>
    <x v="7"/>
    <n v="0"/>
  </r>
  <r>
    <x v="20"/>
    <x v="8"/>
    <n v="0"/>
  </r>
  <r>
    <x v="20"/>
    <x v="9"/>
    <n v="0"/>
  </r>
  <r>
    <x v="20"/>
    <x v="10"/>
    <n v="0"/>
  </r>
  <r>
    <x v="20"/>
    <x v="11"/>
    <n v="0"/>
  </r>
  <r>
    <x v="20"/>
    <x v="12"/>
    <n v="0"/>
  </r>
  <r>
    <x v="20"/>
    <x v="13"/>
    <n v="0"/>
  </r>
  <r>
    <x v="20"/>
    <x v="14"/>
    <n v="0"/>
  </r>
  <r>
    <x v="20"/>
    <x v="15"/>
    <n v="0"/>
  </r>
  <r>
    <x v="20"/>
    <x v="16"/>
    <n v="0"/>
  </r>
  <r>
    <x v="20"/>
    <x v="17"/>
    <n v="0"/>
  </r>
  <r>
    <x v="20"/>
    <x v="18"/>
    <n v="1"/>
  </r>
  <r>
    <x v="20"/>
    <x v="19"/>
    <n v="0"/>
  </r>
  <r>
    <x v="20"/>
    <x v="20"/>
    <n v="0"/>
  </r>
  <r>
    <x v="21"/>
    <x v="0"/>
    <n v="1"/>
  </r>
  <r>
    <x v="21"/>
    <x v="1"/>
    <n v="0"/>
  </r>
  <r>
    <x v="21"/>
    <x v="2"/>
    <n v="0"/>
  </r>
  <r>
    <x v="21"/>
    <x v="3"/>
    <n v="0"/>
  </r>
  <r>
    <x v="21"/>
    <x v="4"/>
    <n v="0"/>
  </r>
  <r>
    <x v="21"/>
    <x v="5"/>
    <n v="0"/>
  </r>
  <r>
    <x v="21"/>
    <x v="6"/>
    <n v="0"/>
  </r>
  <r>
    <x v="21"/>
    <x v="7"/>
    <n v="0"/>
  </r>
  <r>
    <x v="21"/>
    <x v="8"/>
    <n v="0"/>
  </r>
  <r>
    <x v="21"/>
    <x v="9"/>
    <n v="0"/>
  </r>
  <r>
    <x v="21"/>
    <x v="10"/>
    <n v="0"/>
  </r>
  <r>
    <x v="21"/>
    <x v="11"/>
    <n v="0"/>
  </r>
  <r>
    <x v="21"/>
    <x v="12"/>
    <n v="0"/>
  </r>
  <r>
    <x v="21"/>
    <x v="13"/>
    <n v="0"/>
  </r>
  <r>
    <x v="21"/>
    <x v="14"/>
    <n v="0"/>
  </r>
  <r>
    <x v="21"/>
    <x v="15"/>
    <n v="0"/>
  </r>
  <r>
    <x v="21"/>
    <x v="16"/>
    <n v="0"/>
  </r>
  <r>
    <x v="21"/>
    <x v="17"/>
    <n v="0"/>
  </r>
  <r>
    <x v="21"/>
    <x v="18"/>
    <n v="1"/>
  </r>
  <r>
    <x v="21"/>
    <x v="19"/>
    <n v="0"/>
  </r>
  <r>
    <x v="21"/>
    <x v="20"/>
    <n v="0"/>
  </r>
  <r>
    <x v="22"/>
    <x v="0"/>
    <n v="1"/>
  </r>
  <r>
    <x v="22"/>
    <x v="1"/>
    <n v="0"/>
  </r>
  <r>
    <x v="22"/>
    <x v="2"/>
    <n v="0"/>
  </r>
  <r>
    <x v="22"/>
    <x v="3"/>
    <n v="0"/>
  </r>
  <r>
    <x v="22"/>
    <x v="4"/>
    <n v="0"/>
  </r>
  <r>
    <x v="22"/>
    <x v="5"/>
    <n v="0"/>
  </r>
  <r>
    <x v="22"/>
    <x v="6"/>
    <n v="0"/>
  </r>
  <r>
    <x v="22"/>
    <x v="7"/>
    <n v="0"/>
  </r>
  <r>
    <x v="22"/>
    <x v="8"/>
    <n v="0"/>
  </r>
  <r>
    <x v="22"/>
    <x v="9"/>
    <n v="0"/>
  </r>
  <r>
    <x v="22"/>
    <x v="10"/>
    <n v="0"/>
  </r>
  <r>
    <x v="22"/>
    <x v="11"/>
    <n v="0"/>
  </r>
  <r>
    <x v="22"/>
    <x v="12"/>
    <n v="0"/>
  </r>
  <r>
    <x v="22"/>
    <x v="13"/>
    <n v="0"/>
  </r>
  <r>
    <x v="22"/>
    <x v="14"/>
    <n v="0"/>
  </r>
  <r>
    <x v="22"/>
    <x v="15"/>
    <n v="0"/>
  </r>
  <r>
    <x v="22"/>
    <x v="16"/>
    <n v="0"/>
  </r>
  <r>
    <x v="22"/>
    <x v="17"/>
    <n v="0"/>
  </r>
  <r>
    <x v="22"/>
    <x v="18"/>
    <n v="1"/>
  </r>
  <r>
    <x v="22"/>
    <x v="19"/>
    <n v="0"/>
  </r>
  <r>
    <x v="22"/>
    <x v="20"/>
    <n v="0"/>
  </r>
  <r>
    <x v="23"/>
    <x v="0"/>
    <n v="1"/>
  </r>
  <r>
    <x v="23"/>
    <x v="1"/>
    <n v="0"/>
  </r>
  <r>
    <x v="23"/>
    <x v="2"/>
    <n v="0"/>
  </r>
  <r>
    <x v="23"/>
    <x v="3"/>
    <n v="0"/>
  </r>
  <r>
    <x v="23"/>
    <x v="4"/>
    <n v="0"/>
  </r>
  <r>
    <x v="23"/>
    <x v="5"/>
    <n v="0"/>
  </r>
  <r>
    <x v="23"/>
    <x v="6"/>
    <n v="0"/>
  </r>
  <r>
    <x v="23"/>
    <x v="7"/>
    <n v="0"/>
  </r>
  <r>
    <x v="23"/>
    <x v="8"/>
    <n v="0"/>
  </r>
  <r>
    <x v="23"/>
    <x v="9"/>
    <n v="0"/>
  </r>
  <r>
    <x v="23"/>
    <x v="10"/>
    <n v="0"/>
  </r>
  <r>
    <x v="23"/>
    <x v="11"/>
    <n v="0"/>
  </r>
  <r>
    <x v="23"/>
    <x v="12"/>
    <n v="0"/>
  </r>
  <r>
    <x v="23"/>
    <x v="13"/>
    <n v="0"/>
  </r>
  <r>
    <x v="23"/>
    <x v="14"/>
    <n v="0"/>
  </r>
  <r>
    <x v="23"/>
    <x v="15"/>
    <n v="0"/>
  </r>
  <r>
    <x v="23"/>
    <x v="16"/>
    <n v="0"/>
  </r>
  <r>
    <x v="23"/>
    <x v="17"/>
    <n v="0"/>
  </r>
  <r>
    <x v="23"/>
    <x v="18"/>
    <n v="1"/>
  </r>
  <r>
    <x v="23"/>
    <x v="19"/>
    <n v="0"/>
  </r>
  <r>
    <x v="23"/>
    <x v="20"/>
    <n v="0"/>
  </r>
  <r>
    <x v="24"/>
    <x v="0"/>
    <n v="1"/>
  </r>
  <r>
    <x v="24"/>
    <x v="1"/>
    <n v="2"/>
  </r>
  <r>
    <x v="24"/>
    <x v="2"/>
    <n v="0"/>
  </r>
  <r>
    <x v="24"/>
    <x v="3"/>
    <n v="0"/>
  </r>
  <r>
    <x v="24"/>
    <x v="4"/>
    <n v="0"/>
  </r>
  <r>
    <x v="24"/>
    <x v="5"/>
    <n v="0"/>
  </r>
  <r>
    <x v="24"/>
    <x v="6"/>
    <n v="0"/>
  </r>
  <r>
    <x v="24"/>
    <x v="7"/>
    <n v="0"/>
  </r>
  <r>
    <x v="24"/>
    <x v="8"/>
    <n v="0"/>
  </r>
  <r>
    <x v="24"/>
    <x v="9"/>
    <n v="0"/>
  </r>
  <r>
    <x v="24"/>
    <x v="10"/>
    <n v="0"/>
  </r>
  <r>
    <x v="24"/>
    <x v="11"/>
    <n v="0"/>
  </r>
  <r>
    <x v="24"/>
    <x v="12"/>
    <n v="0"/>
  </r>
  <r>
    <x v="24"/>
    <x v="13"/>
    <n v="0"/>
  </r>
  <r>
    <x v="24"/>
    <x v="14"/>
    <n v="0"/>
  </r>
  <r>
    <x v="24"/>
    <x v="15"/>
    <n v="0"/>
  </r>
  <r>
    <x v="24"/>
    <x v="16"/>
    <n v="0"/>
  </r>
  <r>
    <x v="24"/>
    <x v="17"/>
    <n v="0"/>
  </r>
  <r>
    <x v="24"/>
    <x v="18"/>
    <n v="1"/>
  </r>
  <r>
    <x v="24"/>
    <x v="19"/>
    <n v="0"/>
  </r>
  <r>
    <x v="24"/>
    <x v="20"/>
    <n v="0"/>
  </r>
  <r>
    <x v="25"/>
    <x v="0"/>
    <n v="1"/>
  </r>
  <r>
    <x v="25"/>
    <x v="1"/>
    <n v="1"/>
  </r>
  <r>
    <x v="25"/>
    <x v="2"/>
    <n v="0"/>
  </r>
  <r>
    <x v="25"/>
    <x v="3"/>
    <n v="0"/>
  </r>
  <r>
    <x v="25"/>
    <x v="4"/>
    <n v="0"/>
  </r>
  <r>
    <x v="25"/>
    <x v="5"/>
    <n v="0"/>
  </r>
  <r>
    <x v="25"/>
    <x v="6"/>
    <n v="0"/>
  </r>
  <r>
    <x v="25"/>
    <x v="7"/>
    <n v="0"/>
  </r>
  <r>
    <x v="25"/>
    <x v="8"/>
    <n v="0"/>
  </r>
  <r>
    <x v="25"/>
    <x v="9"/>
    <n v="0"/>
  </r>
  <r>
    <x v="25"/>
    <x v="10"/>
    <n v="0"/>
  </r>
  <r>
    <x v="25"/>
    <x v="11"/>
    <n v="0"/>
  </r>
  <r>
    <x v="25"/>
    <x v="12"/>
    <n v="0"/>
  </r>
  <r>
    <x v="25"/>
    <x v="13"/>
    <n v="0"/>
  </r>
  <r>
    <x v="25"/>
    <x v="14"/>
    <n v="0"/>
  </r>
  <r>
    <x v="25"/>
    <x v="15"/>
    <n v="0"/>
  </r>
  <r>
    <x v="25"/>
    <x v="16"/>
    <n v="0"/>
  </r>
  <r>
    <x v="25"/>
    <x v="17"/>
    <n v="0"/>
  </r>
  <r>
    <x v="25"/>
    <x v="18"/>
    <n v="1"/>
  </r>
  <r>
    <x v="25"/>
    <x v="19"/>
    <n v="0"/>
  </r>
  <r>
    <x v="25"/>
    <x v="20"/>
    <n v="0"/>
  </r>
  <r>
    <x v="26"/>
    <x v="0"/>
    <n v="1"/>
  </r>
  <r>
    <x v="26"/>
    <x v="1"/>
    <n v="0"/>
  </r>
  <r>
    <x v="26"/>
    <x v="2"/>
    <n v="0"/>
  </r>
  <r>
    <x v="26"/>
    <x v="3"/>
    <n v="0"/>
  </r>
  <r>
    <x v="26"/>
    <x v="4"/>
    <n v="0"/>
  </r>
  <r>
    <x v="26"/>
    <x v="5"/>
    <n v="0"/>
  </r>
  <r>
    <x v="26"/>
    <x v="6"/>
    <n v="0"/>
  </r>
  <r>
    <x v="26"/>
    <x v="7"/>
    <n v="0"/>
  </r>
  <r>
    <x v="26"/>
    <x v="8"/>
    <n v="0"/>
  </r>
  <r>
    <x v="26"/>
    <x v="9"/>
    <n v="0"/>
  </r>
  <r>
    <x v="26"/>
    <x v="10"/>
    <n v="0"/>
  </r>
  <r>
    <x v="26"/>
    <x v="11"/>
    <n v="0"/>
  </r>
  <r>
    <x v="26"/>
    <x v="12"/>
    <n v="0"/>
  </r>
  <r>
    <x v="26"/>
    <x v="13"/>
    <n v="0"/>
  </r>
  <r>
    <x v="26"/>
    <x v="14"/>
    <n v="0"/>
  </r>
  <r>
    <x v="26"/>
    <x v="15"/>
    <n v="0"/>
  </r>
  <r>
    <x v="26"/>
    <x v="16"/>
    <n v="0"/>
  </r>
  <r>
    <x v="26"/>
    <x v="17"/>
    <n v="0"/>
  </r>
  <r>
    <x v="26"/>
    <x v="18"/>
    <n v="1"/>
  </r>
  <r>
    <x v="26"/>
    <x v="19"/>
    <n v="0"/>
  </r>
  <r>
    <x v="26"/>
    <x v="20"/>
    <n v="0"/>
  </r>
  <r>
    <x v="27"/>
    <x v="0"/>
    <n v="1"/>
  </r>
  <r>
    <x v="27"/>
    <x v="1"/>
    <n v="0"/>
  </r>
  <r>
    <x v="27"/>
    <x v="2"/>
    <n v="0"/>
  </r>
  <r>
    <x v="27"/>
    <x v="3"/>
    <n v="0"/>
  </r>
  <r>
    <x v="27"/>
    <x v="4"/>
    <n v="0"/>
  </r>
  <r>
    <x v="27"/>
    <x v="5"/>
    <n v="0"/>
  </r>
  <r>
    <x v="27"/>
    <x v="6"/>
    <n v="0"/>
  </r>
  <r>
    <x v="27"/>
    <x v="7"/>
    <n v="0"/>
  </r>
  <r>
    <x v="27"/>
    <x v="8"/>
    <n v="0"/>
  </r>
  <r>
    <x v="27"/>
    <x v="9"/>
    <n v="0"/>
  </r>
  <r>
    <x v="27"/>
    <x v="10"/>
    <n v="0"/>
  </r>
  <r>
    <x v="27"/>
    <x v="11"/>
    <n v="0"/>
  </r>
  <r>
    <x v="27"/>
    <x v="12"/>
    <n v="0"/>
  </r>
  <r>
    <x v="27"/>
    <x v="13"/>
    <n v="0"/>
  </r>
  <r>
    <x v="27"/>
    <x v="14"/>
    <n v="0"/>
  </r>
  <r>
    <x v="27"/>
    <x v="15"/>
    <n v="0"/>
  </r>
  <r>
    <x v="27"/>
    <x v="16"/>
    <n v="0"/>
  </r>
  <r>
    <x v="27"/>
    <x v="17"/>
    <n v="0"/>
  </r>
  <r>
    <x v="27"/>
    <x v="18"/>
    <n v="1"/>
  </r>
  <r>
    <x v="27"/>
    <x v="19"/>
    <n v="0"/>
  </r>
  <r>
    <x v="27"/>
    <x v="20"/>
    <n v="0"/>
  </r>
  <r>
    <x v="28"/>
    <x v="0"/>
    <n v="1"/>
  </r>
  <r>
    <x v="28"/>
    <x v="1"/>
    <n v="0"/>
  </r>
  <r>
    <x v="28"/>
    <x v="2"/>
    <n v="0"/>
  </r>
  <r>
    <x v="28"/>
    <x v="3"/>
    <n v="0"/>
  </r>
  <r>
    <x v="28"/>
    <x v="4"/>
    <n v="0"/>
  </r>
  <r>
    <x v="28"/>
    <x v="5"/>
    <n v="0"/>
  </r>
  <r>
    <x v="28"/>
    <x v="6"/>
    <n v="0"/>
  </r>
  <r>
    <x v="28"/>
    <x v="7"/>
    <n v="0"/>
  </r>
  <r>
    <x v="28"/>
    <x v="8"/>
    <n v="0"/>
  </r>
  <r>
    <x v="28"/>
    <x v="9"/>
    <n v="0"/>
  </r>
  <r>
    <x v="28"/>
    <x v="10"/>
    <n v="0"/>
  </r>
  <r>
    <x v="28"/>
    <x v="11"/>
    <n v="0"/>
  </r>
  <r>
    <x v="28"/>
    <x v="12"/>
    <n v="0"/>
  </r>
  <r>
    <x v="28"/>
    <x v="13"/>
    <n v="0"/>
  </r>
  <r>
    <x v="28"/>
    <x v="14"/>
    <n v="0"/>
  </r>
  <r>
    <x v="28"/>
    <x v="15"/>
    <n v="0"/>
  </r>
  <r>
    <x v="28"/>
    <x v="16"/>
    <n v="0"/>
  </r>
  <r>
    <x v="28"/>
    <x v="17"/>
    <n v="0"/>
  </r>
  <r>
    <x v="28"/>
    <x v="18"/>
    <n v="1"/>
  </r>
  <r>
    <x v="28"/>
    <x v="19"/>
    <n v="0"/>
  </r>
  <r>
    <x v="28"/>
    <x v="20"/>
    <n v="0"/>
  </r>
  <r>
    <x v="29"/>
    <x v="0"/>
    <n v="1"/>
  </r>
  <r>
    <x v="29"/>
    <x v="1"/>
    <n v="0"/>
  </r>
  <r>
    <x v="29"/>
    <x v="2"/>
    <n v="0"/>
  </r>
  <r>
    <x v="29"/>
    <x v="3"/>
    <n v="0"/>
  </r>
  <r>
    <x v="29"/>
    <x v="4"/>
    <n v="0"/>
  </r>
  <r>
    <x v="29"/>
    <x v="5"/>
    <n v="0"/>
  </r>
  <r>
    <x v="29"/>
    <x v="6"/>
    <n v="0"/>
  </r>
  <r>
    <x v="29"/>
    <x v="7"/>
    <n v="0"/>
  </r>
  <r>
    <x v="29"/>
    <x v="8"/>
    <n v="0"/>
  </r>
  <r>
    <x v="29"/>
    <x v="9"/>
    <n v="0"/>
  </r>
  <r>
    <x v="29"/>
    <x v="10"/>
    <n v="0"/>
  </r>
  <r>
    <x v="29"/>
    <x v="11"/>
    <n v="0"/>
  </r>
  <r>
    <x v="29"/>
    <x v="12"/>
    <n v="0"/>
  </r>
  <r>
    <x v="29"/>
    <x v="13"/>
    <n v="0"/>
  </r>
  <r>
    <x v="29"/>
    <x v="14"/>
    <n v="0"/>
  </r>
  <r>
    <x v="29"/>
    <x v="15"/>
    <n v="0"/>
  </r>
  <r>
    <x v="29"/>
    <x v="16"/>
    <n v="0"/>
  </r>
  <r>
    <x v="29"/>
    <x v="17"/>
    <n v="0"/>
  </r>
  <r>
    <x v="29"/>
    <x v="18"/>
    <n v="1"/>
  </r>
  <r>
    <x v="29"/>
    <x v="19"/>
    <n v="0"/>
  </r>
  <r>
    <x v="29"/>
    <x v="20"/>
    <n v="0"/>
  </r>
  <r>
    <x v="30"/>
    <x v="0"/>
    <n v="0"/>
  </r>
  <r>
    <x v="30"/>
    <x v="1"/>
    <n v="0"/>
  </r>
  <r>
    <x v="30"/>
    <x v="2"/>
    <n v="0"/>
  </r>
  <r>
    <x v="30"/>
    <x v="3"/>
    <n v="0"/>
  </r>
  <r>
    <x v="30"/>
    <x v="4"/>
    <n v="0"/>
  </r>
  <r>
    <x v="30"/>
    <x v="5"/>
    <n v="0"/>
  </r>
  <r>
    <x v="30"/>
    <x v="6"/>
    <n v="0"/>
  </r>
  <r>
    <x v="30"/>
    <x v="7"/>
    <n v="0"/>
  </r>
  <r>
    <x v="30"/>
    <x v="8"/>
    <n v="0"/>
  </r>
  <r>
    <x v="30"/>
    <x v="9"/>
    <n v="0"/>
  </r>
  <r>
    <x v="30"/>
    <x v="10"/>
    <n v="0"/>
  </r>
  <r>
    <x v="30"/>
    <x v="11"/>
    <n v="0"/>
  </r>
  <r>
    <x v="30"/>
    <x v="12"/>
    <n v="0"/>
  </r>
  <r>
    <x v="30"/>
    <x v="13"/>
    <n v="0"/>
  </r>
  <r>
    <x v="30"/>
    <x v="14"/>
    <n v="0"/>
  </r>
  <r>
    <x v="30"/>
    <x v="15"/>
    <n v="0"/>
  </r>
  <r>
    <x v="30"/>
    <x v="16"/>
    <n v="0"/>
  </r>
  <r>
    <x v="30"/>
    <x v="17"/>
    <n v="0"/>
  </r>
  <r>
    <x v="30"/>
    <x v="18"/>
    <n v="0"/>
  </r>
  <r>
    <x v="30"/>
    <x v="19"/>
    <n v="0"/>
  </r>
  <r>
    <x v="30"/>
    <x v="20"/>
    <n v="0"/>
  </r>
  <r>
    <x v="31"/>
    <x v="0"/>
    <n v="0"/>
  </r>
  <r>
    <x v="31"/>
    <x v="1"/>
    <n v="0"/>
  </r>
  <r>
    <x v="31"/>
    <x v="2"/>
    <n v="0"/>
  </r>
  <r>
    <x v="31"/>
    <x v="3"/>
    <n v="0"/>
  </r>
  <r>
    <x v="31"/>
    <x v="4"/>
    <n v="0"/>
  </r>
  <r>
    <x v="31"/>
    <x v="5"/>
    <n v="0"/>
  </r>
  <r>
    <x v="31"/>
    <x v="6"/>
    <n v="0"/>
  </r>
  <r>
    <x v="31"/>
    <x v="7"/>
    <n v="0"/>
  </r>
  <r>
    <x v="31"/>
    <x v="8"/>
    <n v="0"/>
  </r>
  <r>
    <x v="31"/>
    <x v="9"/>
    <n v="0"/>
  </r>
  <r>
    <x v="31"/>
    <x v="10"/>
    <n v="0"/>
  </r>
  <r>
    <x v="31"/>
    <x v="11"/>
    <n v="0"/>
  </r>
  <r>
    <x v="31"/>
    <x v="12"/>
    <n v="0"/>
  </r>
  <r>
    <x v="31"/>
    <x v="13"/>
    <n v="0"/>
  </r>
  <r>
    <x v="31"/>
    <x v="14"/>
    <n v="0"/>
  </r>
  <r>
    <x v="31"/>
    <x v="15"/>
    <n v="0"/>
  </r>
  <r>
    <x v="31"/>
    <x v="16"/>
    <n v="0"/>
  </r>
  <r>
    <x v="31"/>
    <x v="17"/>
    <n v="0"/>
  </r>
  <r>
    <x v="31"/>
    <x v="18"/>
    <n v="0"/>
  </r>
  <r>
    <x v="31"/>
    <x v="19"/>
    <n v="0"/>
  </r>
  <r>
    <x v="31"/>
    <x v="20"/>
    <n v="0"/>
  </r>
  <r>
    <x v="32"/>
    <x v="0"/>
    <n v="0"/>
  </r>
  <r>
    <x v="32"/>
    <x v="1"/>
    <n v="0"/>
  </r>
  <r>
    <x v="32"/>
    <x v="2"/>
    <n v="0"/>
  </r>
  <r>
    <x v="32"/>
    <x v="3"/>
    <n v="0"/>
  </r>
  <r>
    <x v="32"/>
    <x v="4"/>
    <n v="0"/>
  </r>
  <r>
    <x v="32"/>
    <x v="5"/>
    <n v="0"/>
  </r>
  <r>
    <x v="32"/>
    <x v="6"/>
    <n v="0"/>
  </r>
  <r>
    <x v="32"/>
    <x v="7"/>
    <n v="0"/>
  </r>
  <r>
    <x v="32"/>
    <x v="8"/>
    <n v="0"/>
  </r>
  <r>
    <x v="32"/>
    <x v="9"/>
    <n v="0"/>
  </r>
  <r>
    <x v="32"/>
    <x v="10"/>
    <n v="0"/>
  </r>
  <r>
    <x v="32"/>
    <x v="11"/>
    <n v="0"/>
  </r>
  <r>
    <x v="32"/>
    <x v="12"/>
    <n v="0"/>
  </r>
  <r>
    <x v="32"/>
    <x v="13"/>
    <n v="0"/>
  </r>
  <r>
    <x v="32"/>
    <x v="14"/>
    <n v="0"/>
  </r>
  <r>
    <x v="32"/>
    <x v="15"/>
    <n v="0"/>
  </r>
  <r>
    <x v="32"/>
    <x v="16"/>
    <n v="0"/>
  </r>
  <r>
    <x v="32"/>
    <x v="17"/>
    <n v="0"/>
  </r>
  <r>
    <x v="32"/>
    <x v="18"/>
    <n v="0"/>
  </r>
  <r>
    <x v="32"/>
    <x v="19"/>
    <n v="0"/>
  </r>
  <r>
    <x v="32"/>
    <x v="20"/>
    <n v="0"/>
  </r>
  <r>
    <x v="33"/>
    <x v="0"/>
    <n v="0"/>
  </r>
  <r>
    <x v="33"/>
    <x v="1"/>
    <n v="0"/>
  </r>
  <r>
    <x v="33"/>
    <x v="2"/>
    <n v="0"/>
  </r>
  <r>
    <x v="33"/>
    <x v="3"/>
    <n v="0"/>
  </r>
  <r>
    <x v="33"/>
    <x v="4"/>
    <n v="0"/>
  </r>
  <r>
    <x v="33"/>
    <x v="5"/>
    <n v="0"/>
  </r>
  <r>
    <x v="33"/>
    <x v="6"/>
    <n v="0"/>
  </r>
  <r>
    <x v="33"/>
    <x v="7"/>
    <n v="0"/>
  </r>
  <r>
    <x v="33"/>
    <x v="8"/>
    <n v="0"/>
  </r>
  <r>
    <x v="33"/>
    <x v="9"/>
    <n v="0"/>
  </r>
  <r>
    <x v="33"/>
    <x v="10"/>
    <n v="0"/>
  </r>
  <r>
    <x v="33"/>
    <x v="11"/>
    <n v="0"/>
  </r>
  <r>
    <x v="33"/>
    <x v="12"/>
    <n v="0"/>
  </r>
  <r>
    <x v="33"/>
    <x v="13"/>
    <n v="0"/>
  </r>
  <r>
    <x v="33"/>
    <x v="14"/>
    <n v="0"/>
  </r>
  <r>
    <x v="33"/>
    <x v="15"/>
    <n v="0"/>
  </r>
  <r>
    <x v="33"/>
    <x v="16"/>
    <n v="0"/>
  </r>
  <r>
    <x v="33"/>
    <x v="17"/>
    <n v="0"/>
  </r>
  <r>
    <x v="33"/>
    <x v="18"/>
    <n v="0"/>
  </r>
  <r>
    <x v="33"/>
    <x v="19"/>
    <n v="0"/>
  </r>
  <r>
    <x v="33"/>
    <x v="20"/>
    <n v="0"/>
  </r>
  <r>
    <x v="34"/>
    <x v="0"/>
    <n v="0"/>
  </r>
  <r>
    <x v="34"/>
    <x v="1"/>
    <n v="0"/>
  </r>
  <r>
    <x v="34"/>
    <x v="2"/>
    <n v="0"/>
  </r>
  <r>
    <x v="34"/>
    <x v="3"/>
    <n v="0"/>
  </r>
  <r>
    <x v="34"/>
    <x v="4"/>
    <n v="0"/>
  </r>
  <r>
    <x v="34"/>
    <x v="5"/>
    <n v="0"/>
  </r>
  <r>
    <x v="34"/>
    <x v="6"/>
    <n v="0"/>
  </r>
  <r>
    <x v="34"/>
    <x v="7"/>
    <n v="0"/>
  </r>
  <r>
    <x v="34"/>
    <x v="8"/>
    <n v="0"/>
  </r>
  <r>
    <x v="34"/>
    <x v="9"/>
    <n v="0"/>
  </r>
  <r>
    <x v="34"/>
    <x v="10"/>
    <n v="0"/>
  </r>
  <r>
    <x v="34"/>
    <x v="11"/>
    <n v="0"/>
  </r>
  <r>
    <x v="34"/>
    <x v="12"/>
    <n v="0"/>
  </r>
  <r>
    <x v="34"/>
    <x v="13"/>
    <n v="0"/>
  </r>
  <r>
    <x v="34"/>
    <x v="14"/>
    <n v="0"/>
  </r>
  <r>
    <x v="34"/>
    <x v="15"/>
    <n v="0"/>
  </r>
  <r>
    <x v="34"/>
    <x v="16"/>
    <n v="0"/>
  </r>
  <r>
    <x v="34"/>
    <x v="17"/>
    <n v="0"/>
  </r>
  <r>
    <x v="34"/>
    <x v="18"/>
    <n v="0"/>
  </r>
  <r>
    <x v="34"/>
    <x v="19"/>
    <n v="0"/>
  </r>
  <r>
    <x v="34"/>
    <x v="20"/>
    <n v="0"/>
  </r>
  <r>
    <x v="35"/>
    <x v="0"/>
    <n v="0"/>
  </r>
  <r>
    <x v="35"/>
    <x v="1"/>
    <n v="0"/>
  </r>
  <r>
    <x v="35"/>
    <x v="2"/>
    <n v="0"/>
  </r>
  <r>
    <x v="35"/>
    <x v="3"/>
    <n v="0"/>
  </r>
  <r>
    <x v="35"/>
    <x v="4"/>
    <n v="0"/>
  </r>
  <r>
    <x v="35"/>
    <x v="5"/>
    <n v="0"/>
  </r>
  <r>
    <x v="35"/>
    <x v="6"/>
    <n v="0"/>
  </r>
  <r>
    <x v="35"/>
    <x v="7"/>
    <n v="0"/>
  </r>
  <r>
    <x v="35"/>
    <x v="8"/>
    <n v="0"/>
  </r>
  <r>
    <x v="35"/>
    <x v="9"/>
    <n v="0"/>
  </r>
  <r>
    <x v="35"/>
    <x v="10"/>
    <n v="0"/>
  </r>
  <r>
    <x v="35"/>
    <x v="11"/>
    <n v="0"/>
  </r>
  <r>
    <x v="35"/>
    <x v="12"/>
    <n v="0"/>
  </r>
  <r>
    <x v="35"/>
    <x v="13"/>
    <n v="0"/>
  </r>
  <r>
    <x v="35"/>
    <x v="14"/>
    <n v="0"/>
  </r>
  <r>
    <x v="35"/>
    <x v="15"/>
    <n v="0"/>
  </r>
  <r>
    <x v="35"/>
    <x v="16"/>
    <n v="0"/>
  </r>
  <r>
    <x v="35"/>
    <x v="17"/>
    <n v="0"/>
  </r>
  <r>
    <x v="35"/>
    <x v="18"/>
    <n v="0"/>
  </r>
  <r>
    <x v="35"/>
    <x v="19"/>
    <n v="0"/>
  </r>
  <r>
    <x v="35"/>
    <x v="20"/>
    <n v="0"/>
  </r>
  <r>
    <x v="36"/>
    <x v="0"/>
    <n v="0"/>
  </r>
  <r>
    <x v="36"/>
    <x v="1"/>
    <n v="0"/>
  </r>
  <r>
    <x v="36"/>
    <x v="2"/>
    <n v="0"/>
  </r>
  <r>
    <x v="36"/>
    <x v="3"/>
    <n v="0"/>
  </r>
  <r>
    <x v="36"/>
    <x v="4"/>
    <n v="0"/>
  </r>
  <r>
    <x v="36"/>
    <x v="5"/>
    <n v="0"/>
  </r>
  <r>
    <x v="36"/>
    <x v="6"/>
    <n v="0"/>
  </r>
  <r>
    <x v="36"/>
    <x v="7"/>
    <n v="0"/>
  </r>
  <r>
    <x v="36"/>
    <x v="8"/>
    <n v="0"/>
  </r>
  <r>
    <x v="36"/>
    <x v="9"/>
    <n v="0"/>
  </r>
  <r>
    <x v="36"/>
    <x v="10"/>
    <n v="0"/>
  </r>
  <r>
    <x v="36"/>
    <x v="11"/>
    <n v="0"/>
  </r>
  <r>
    <x v="36"/>
    <x v="12"/>
    <n v="0"/>
  </r>
  <r>
    <x v="36"/>
    <x v="13"/>
    <n v="0"/>
  </r>
  <r>
    <x v="36"/>
    <x v="14"/>
    <n v="0"/>
  </r>
  <r>
    <x v="36"/>
    <x v="15"/>
    <n v="0"/>
  </r>
  <r>
    <x v="36"/>
    <x v="16"/>
    <n v="0"/>
  </r>
  <r>
    <x v="36"/>
    <x v="17"/>
    <n v="0"/>
  </r>
  <r>
    <x v="36"/>
    <x v="18"/>
    <n v="0"/>
  </r>
  <r>
    <x v="36"/>
    <x v="19"/>
    <n v="0"/>
  </r>
  <r>
    <x v="36"/>
    <x v="20"/>
    <n v="0"/>
  </r>
  <r>
    <x v="37"/>
    <x v="0"/>
    <n v="0"/>
  </r>
  <r>
    <x v="37"/>
    <x v="1"/>
    <n v="0"/>
  </r>
  <r>
    <x v="37"/>
    <x v="2"/>
    <n v="0"/>
  </r>
  <r>
    <x v="37"/>
    <x v="3"/>
    <n v="0"/>
  </r>
  <r>
    <x v="37"/>
    <x v="4"/>
    <n v="0"/>
  </r>
  <r>
    <x v="37"/>
    <x v="5"/>
    <n v="0"/>
  </r>
  <r>
    <x v="37"/>
    <x v="6"/>
    <n v="0"/>
  </r>
  <r>
    <x v="37"/>
    <x v="7"/>
    <n v="0"/>
  </r>
  <r>
    <x v="37"/>
    <x v="8"/>
    <n v="0"/>
  </r>
  <r>
    <x v="37"/>
    <x v="9"/>
    <n v="0"/>
  </r>
  <r>
    <x v="37"/>
    <x v="10"/>
    <n v="0"/>
  </r>
  <r>
    <x v="37"/>
    <x v="11"/>
    <n v="0"/>
  </r>
  <r>
    <x v="37"/>
    <x v="12"/>
    <n v="0"/>
  </r>
  <r>
    <x v="37"/>
    <x v="13"/>
    <n v="0"/>
  </r>
  <r>
    <x v="37"/>
    <x v="14"/>
    <n v="0"/>
  </r>
  <r>
    <x v="37"/>
    <x v="15"/>
    <n v="0"/>
  </r>
  <r>
    <x v="37"/>
    <x v="16"/>
    <n v="0"/>
  </r>
  <r>
    <x v="37"/>
    <x v="17"/>
    <n v="0"/>
  </r>
  <r>
    <x v="37"/>
    <x v="18"/>
    <n v="0"/>
  </r>
  <r>
    <x v="37"/>
    <x v="19"/>
    <n v="0"/>
  </r>
  <r>
    <x v="37"/>
    <x v="20"/>
    <n v="0"/>
  </r>
  <r>
    <x v="38"/>
    <x v="0"/>
    <n v="0"/>
  </r>
  <r>
    <x v="38"/>
    <x v="1"/>
    <n v="0"/>
  </r>
  <r>
    <x v="38"/>
    <x v="2"/>
    <n v="0"/>
  </r>
  <r>
    <x v="38"/>
    <x v="3"/>
    <n v="0"/>
  </r>
  <r>
    <x v="38"/>
    <x v="4"/>
    <n v="0"/>
  </r>
  <r>
    <x v="38"/>
    <x v="5"/>
    <n v="0"/>
  </r>
  <r>
    <x v="38"/>
    <x v="6"/>
    <n v="0"/>
  </r>
  <r>
    <x v="38"/>
    <x v="7"/>
    <n v="0"/>
  </r>
  <r>
    <x v="38"/>
    <x v="8"/>
    <n v="0"/>
  </r>
  <r>
    <x v="38"/>
    <x v="9"/>
    <n v="0"/>
  </r>
  <r>
    <x v="38"/>
    <x v="10"/>
    <n v="0"/>
  </r>
  <r>
    <x v="38"/>
    <x v="11"/>
    <n v="0"/>
  </r>
  <r>
    <x v="38"/>
    <x v="12"/>
    <n v="0"/>
  </r>
  <r>
    <x v="38"/>
    <x v="13"/>
    <n v="0"/>
  </r>
  <r>
    <x v="38"/>
    <x v="14"/>
    <n v="0"/>
  </r>
  <r>
    <x v="38"/>
    <x v="15"/>
    <n v="0"/>
  </r>
  <r>
    <x v="38"/>
    <x v="16"/>
    <n v="0"/>
  </r>
  <r>
    <x v="38"/>
    <x v="17"/>
    <n v="0"/>
  </r>
  <r>
    <x v="38"/>
    <x v="18"/>
    <n v="0"/>
  </r>
  <r>
    <x v="38"/>
    <x v="19"/>
    <n v="0"/>
  </r>
  <r>
    <x v="38"/>
    <x v="20"/>
    <n v="0"/>
  </r>
  <r>
    <x v="39"/>
    <x v="0"/>
    <n v="0"/>
  </r>
  <r>
    <x v="39"/>
    <x v="1"/>
    <n v="0"/>
  </r>
  <r>
    <x v="39"/>
    <x v="2"/>
    <n v="0"/>
  </r>
  <r>
    <x v="39"/>
    <x v="3"/>
    <n v="0"/>
  </r>
  <r>
    <x v="39"/>
    <x v="4"/>
    <n v="0"/>
  </r>
  <r>
    <x v="39"/>
    <x v="5"/>
    <n v="0"/>
  </r>
  <r>
    <x v="39"/>
    <x v="6"/>
    <n v="0"/>
  </r>
  <r>
    <x v="39"/>
    <x v="7"/>
    <n v="0"/>
  </r>
  <r>
    <x v="39"/>
    <x v="8"/>
    <n v="0"/>
  </r>
  <r>
    <x v="39"/>
    <x v="9"/>
    <n v="0"/>
  </r>
  <r>
    <x v="39"/>
    <x v="10"/>
    <n v="0"/>
  </r>
  <r>
    <x v="39"/>
    <x v="11"/>
    <n v="0"/>
  </r>
  <r>
    <x v="39"/>
    <x v="12"/>
    <n v="0"/>
  </r>
  <r>
    <x v="39"/>
    <x v="13"/>
    <n v="0"/>
  </r>
  <r>
    <x v="39"/>
    <x v="14"/>
    <n v="0"/>
  </r>
  <r>
    <x v="39"/>
    <x v="15"/>
    <n v="0"/>
  </r>
  <r>
    <x v="39"/>
    <x v="16"/>
    <n v="0"/>
  </r>
  <r>
    <x v="39"/>
    <x v="17"/>
    <n v="0"/>
  </r>
  <r>
    <x v="39"/>
    <x v="18"/>
    <n v="0"/>
  </r>
  <r>
    <x v="39"/>
    <x v="19"/>
    <n v="0"/>
  </r>
  <r>
    <x v="39"/>
    <x v="20"/>
    <n v="0"/>
  </r>
  <r>
    <x v="40"/>
    <x v="0"/>
    <n v="2"/>
  </r>
  <r>
    <x v="40"/>
    <x v="1"/>
    <n v="0"/>
  </r>
  <r>
    <x v="40"/>
    <x v="2"/>
    <n v="0"/>
  </r>
  <r>
    <x v="40"/>
    <x v="3"/>
    <n v="0"/>
  </r>
  <r>
    <x v="40"/>
    <x v="4"/>
    <n v="0"/>
  </r>
  <r>
    <x v="40"/>
    <x v="5"/>
    <n v="0"/>
  </r>
  <r>
    <x v="40"/>
    <x v="6"/>
    <n v="0"/>
  </r>
  <r>
    <x v="40"/>
    <x v="7"/>
    <n v="0"/>
  </r>
  <r>
    <x v="40"/>
    <x v="8"/>
    <n v="0"/>
  </r>
  <r>
    <x v="40"/>
    <x v="9"/>
    <n v="0"/>
  </r>
  <r>
    <x v="40"/>
    <x v="10"/>
    <n v="0"/>
  </r>
  <r>
    <x v="40"/>
    <x v="11"/>
    <n v="0"/>
  </r>
  <r>
    <x v="40"/>
    <x v="12"/>
    <n v="0"/>
  </r>
  <r>
    <x v="40"/>
    <x v="13"/>
    <n v="0"/>
  </r>
  <r>
    <x v="40"/>
    <x v="14"/>
    <n v="0"/>
  </r>
  <r>
    <x v="40"/>
    <x v="15"/>
    <n v="0"/>
  </r>
  <r>
    <x v="40"/>
    <x v="16"/>
    <n v="0"/>
  </r>
  <r>
    <x v="40"/>
    <x v="17"/>
    <n v="0"/>
  </r>
  <r>
    <x v="40"/>
    <x v="18"/>
    <n v="1"/>
  </r>
  <r>
    <x v="40"/>
    <x v="19"/>
    <n v="0"/>
  </r>
  <r>
    <x v="40"/>
    <x v="20"/>
    <n v="0"/>
  </r>
  <r>
    <x v="41"/>
    <x v="0"/>
    <n v="0"/>
  </r>
  <r>
    <x v="41"/>
    <x v="1"/>
    <n v="0"/>
  </r>
  <r>
    <x v="41"/>
    <x v="2"/>
    <n v="0"/>
  </r>
  <r>
    <x v="41"/>
    <x v="3"/>
    <n v="0"/>
  </r>
  <r>
    <x v="41"/>
    <x v="4"/>
    <n v="0"/>
  </r>
  <r>
    <x v="41"/>
    <x v="5"/>
    <n v="0"/>
  </r>
  <r>
    <x v="41"/>
    <x v="6"/>
    <n v="0"/>
  </r>
  <r>
    <x v="41"/>
    <x v="7"/>
    <n v="0"/>
  </r>
  <r>
    <x v="41"/>
    <x v="8"/>
    <n v="0"/>
  </r>
  <r>
    <x v="41"/>
    <x v="9"/>
    <n v="0"/>
  </r>
  <r>
    <x v="41"/>
    <x v="10"/>
    <n v="0"/>
  </r>
  <r>
    <x v="41"/>
    <x v="11"/>
    <n v="0"/>
  </r>
  <r>
    <x v="41"/>
    <x v="12"/>
    <n v="0"/>
  </r>
  <r>
    <x v="41"/>
    <x v="13"/>
    <n v="0"/>
  </r>
  <r>
    <x v="41"/>
    <x v="14"/>
    <n v="0"/>
  </r>
  <r>
    <x v="41"/>
    <x v="15"/>
    <n v="0"/>
  </r>
  <r>
    <x v="41"/>
    <x v="16"/>
    <n v="0"/>
  </r>
  <r>
    <x v="41"/>
    <x v="17"/>
    <n v="0"/>
  </r>
  <r>
    <x v="41"/>
    <x v="18"/>
    <n v="0"/>
  </r>
  <r>
    <x v="41"/>
    <x v="19"/>
    <n v="0"/>
  </r>
  <r>
    <x v="41"/>
    <x v="20"/>
    <n v="0"/>
  </r>
  <r>
    <x v="42"/>
    <x v="0"/>
    <n v="1"/>
  </r>
  <r>
    <x v="42"/>
    <x v="1"/>
    <n v="0"/>
  </r>
  <r>
    <x v="42"/>
    <x v="2"/>
    <n v="0"/>
  </r>
  <r>
    <x v="42"/>
    <x v="3"/>
    <n v="0"/>
  </r>
  <r>
    <x v="42"/>
    <x v="4"/>
    <n v="0"/>
  </r>
  <r>
    <x v="42"/>
    <x v="5"/>
    <n v="0"/>
  </r>
  <r>
    <x v="42"/>
    <x v="6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3:B47" firstHeaderRow="1" firstDataRow="1" firstDataCol="1" rowPageCount="1" colPageCount="1"/>
  <pivotFields count="4">
    <pivotField axis="axisRow" showAll="0">
      <items count="44">
        <item x="0"/>
        <item x="25"/>
        <item x="26"/>
        <item x="1"/>
        <item x="27"/>
        <item x="2"/>
        <item x="3"/>
        <item x="4"/>
        <item x="21"/>
        <item x="28"/>
        <item x="5"/>
        <item x="29"/>
        <item x="30"/>
        <item x="6"/>
        <item x="7"/>
        <item x="22"/>
        <item x="8"/>
        <item x="31"/>
        <item x="32"/>
        <item x="9"/>
        <item x="42"/>
        <item x="33"/>
        <item x="10"/>
        <item x="11"/>
        <item x="34"/>
        <item x="35"/>
        <item x="23"/>
        <item x="12"/>
        <item x="36"/>
        <item x="13"/>
        <item x="14"/>
        <item x="15"/>
        <item x="16"/>
        <item x="37"/>
        <item x="17"/>
        <item x="18"/>
        <item x="40"/>
        <item x="19"/>
        <item x="41"/>
        <item x="20"/>
        <item x="24"/>
        <item x="38"/>
        <item x="39"/>
        <item t="default"/>
      </items>
    </pivotField>
    <pivotField axis="axisPage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m="1" x="21"/>
        <item t="default"/>
      </items>
    </pivotField>
    <pivotField dataField="1" showAll="0"/>
    <pivotField showAll="0" defaultSubtotal="0">
      <items count="5">
        <item x="0"/>
        <item x="2"/>
        <item x="3"/>
        <item x="4"/>
        <item x="1"/>
      </items>
    </pivotField>
  </pivotFields>
  <rowFields count="1">
    <field x="0"/>
  </rowFields>
  <rowItems count="4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 t="grand">
      <x/>
    </i>
  </rowItems>
  <colItems count="1">
    <i/>
  </colItems>
  <pageFields count="1">
    <pageField fld="1" hier="-1"/>
  </pageFields>
  <dataFields count="1">
    <dataField name="Somme de Nb" fld="2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F49" firstHeaderRow="1" firstDataRow="3" firstDataCol="1"/>
  <pivotFields count="4">
    <pivotField axis="axisRow" showAll="0">
      <items count="44">
        <item x="0"/>
        <item x="25"/>
        <item x="26"/>
        <item x="1"/>
        <item x="27"/>
        <item x="2"/>
        <item x="3"/>
        <item x="4"/>
        <item x="21"/>
        <item x="28"/>
        <item x="5"/>
        <item x="29"/>
        <item x="30"/>
        <item x="6"/>
        <item x="7"/>
        <item x="22"/>
        <item x="8"/>
        <item x="31"/>
        <item x="32"/>
        <item x="9"/>
        <item x="42"/>
        <item x="33"/>
        <item x="10"/>
        <item x="11"/>
        <item x="34"/>
        <item x="35"/>
        <item x="23"/>
        <item x="12"/>
        <item x="36"/>
        <item x="13"/>
        <item x="14"/>
        <item x="15"/>
        <item x="16"/>
        <item x="37"/>
        <item x="17"/>
        <item x="18"/>
        <item x="40"/>
        <item x="19"/>
        <item x="41"/>
        <item x="20"/>
        <item x="24"/>
        <item x="38"/>
        <item x="39"/>
        <item t="default"/>
      </items>
    </pivotField>
    <pivotField axis="axisCol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m="1" x="21"/>
        <item t="default"/>
      </items>
    </pivotField>
    <pivotField dataField="1" showAll="0"/>
    <pivotField axis="axisCol" showAll="0" defaultSubtotal="0">
      <items count="5">
        <item n="NAV" sd="0" x="0"/>
        <item n="RAM" sd="0" x="2"/>
        <item x="3"/>
        <item x="4"/>
        <item x="1"/>
      </items>
    </pivotField>
  </pivotFields>
  <rowFields count="1">
    <field x="0"/>
  </rowFields>
  <rowItems count="4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 t="grand">
      <x/>
    </i>
  </rowItems>
  <colFields count="2">
    <field x="3"/>
    <field x="1"/>
  </colFields>
  <colItems count="5">
    <i>
      <x/>
    </i>
    <i>
      <x v="1"/>
    </i>
    <i>
      <x v="2"/>
      <x v="19"/>
    </i>
    <i>
      <x v="3"/>
      <x v="20"/>
    </i>
    <i t="grand">
      <x/>
    </i>
  </colItems>
  <dataFields count="1">
    <dataField name="Somme de Nb" fld="2" baseField="0" baseItem="0"/>
  </dataFields>
  <chartFormats count="5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8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3" count="1" selected="0">
            <x v="1"/>
          </reference>
        </references>
      </pivotArea>
    </chartFormat>
    <chartFormat chart="0" format="8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3" count="1" selected="0">
            <x v="1"/>
          </reference>
        </references>
      </pivotArea>
    </chartFormat>
    <chartFormat chart="0" format="8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3" count="1" selected="0">
            <x v="1"/>
          </reference>
        </references>
      </pivotArea>
    </chartFormat>
    <chartFormat chart="0" format="8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3" count="1" selected="0">
            <x v="1"/>
          </reference>
        </references>
      </pivotArea>
    </chartFormat>
    <chartFormat chart="0" format="8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3" count="1" selected="0">
            <x v="1"/>
          </reference>
        </references>
      </pivotArea>
    </chartFormat>
    <chartFormat chart="0" format="8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3" count="1" selected="0">
            <x v="1"/>
          </reference>
        </references>
      </pivotArea>
    </chartFormat>
    <chartFormat chart="0" format="9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6"/>
          </reference>
          <reference field="3" count="1" selected="0">
            <x v="1"/>
          </reference>
        </references>
      </pivotArea>
    </chartFormat>
    <chartFormat chart="0" format="9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7"/>
          </reference>
          <reference field="3" count="1" selected="0">
            <x v="1"/>
          </reference>
        </references>
      </pivotArea>
    </chartFormat>
    <chartFormat chart="0" format="9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8"/>
          </reference>
          <reference field="3" count="1" selected="0">
            <x v="1"/>
          </reference>
        </references>
      </pivotArea>
    </chartFormat>
    <chartFormat chart="0" format="9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9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9"/>
          </reference>
          <reference field="3" count="1" selected="0">
            <x v="2"/>
          </reference>
        </references>
      </pivotArea>
    </chartFormat>
    <chartFormat chart="0" format="9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0"/>
          </reference>
          <reference field="3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AT368" totalsRowShown="0" headerRowDxfId="109" dataDxfId="108">
  <autoFilter ref="B2:AT368"/>
  <tableColumns count="45">
    <tableColumn id="1" name="DATE" dataDxfId="107">
      <calculatedColumnFormula>DATEVALUE("1/1/2019")+ROW()-ROW($B$3)</calculatedColumnFormula>
    </tableColumn>
    <tableColumn id="2" name="BARRE" dataDxfId="106"/>
    <tableColumn id="3" name="BRILLET" dataDxfId="105"/>
    <tableColumn id="4" name="CHAUVIN" dataDxfId="104"/>
    <tableColumn id="5" name="CHOTARD" dataDxfId="103"/>
    <tableColumn id="6" name="DELALANDE" dataDxfId="102"/>
    <tableColumn id="7" name="DUGUE A" dataDxfId="101"/>
    <tableColumn id="8" name="FOUCAUD" dataDxfId="100"/>
    <tableColumn id="9" name="GUEZENNEC" dataDxfId="99"/>
    <tableColumn id="10" name="HENRY" dataDxfId="98"/>
    <tableColumn id="11" name="HORVAIS" dataDxfId="97"/>
    <tableColumn id="12" name="LAABID R" dataDxfId="96"/>
    <tableColumn id="13" name="LEMARCHAND" dataDxfId="95"/>
    <tableColumn id="14" name="MACE" dataDxfId="94"/>
    <tableColumn id="15" name="MEURDRAC" dataDxfId="93"/>
    <tableColumn id="16" name="NICOL" dataDxfId="92"/>
    <tableColumn id="17" name="NOLLET" dataDxfId="91"/>
    <tableColumn id="18" name="PETIT" dataDxfId="90"/>
    <tableColumn id="19" name="RAZE" dataDxfId="89"/>
    <tableColumn id="20" name="ROUAUD" dataDxfId="88"/>
    <tableColumn id="21" name="SINIVASSIN" dataDxfId="87"/>
    <tableColumn id="22" name="VISSEICHE" dataDxfId="86"/>
    <tableColumn id="23" name="DENIS" dataDxfId="85"/>
    <tableColumn id="24" name="GUYOT" dataDxfId="84"/>
    <tableColumn id="25" name="LETARD" dataDxfId="83"/>
    <tableColumn id="26" name="VIVIER" dataDxfId="82"/>
    <tableColumn id="27" name="BELLOIR" dataDxfId="81"/>
    <tableColumn id="28" name="BENARD" dataDxfId="80"/>
    <tableColumn id="29" name="CAUDRON" dataDxfId="79"/>
    <tableColumn id="30" name="DIARRA" dataDxfId="78"/>
    <tableColumn id="31" name="DUPE" dataDxfId="77"/>
    <tableColumn id="32" name="EVRARD" dataDxfId="76"/>
    <tableColumn id="33" name="HENRY Y" dataDxfId="75"/>
    <tableColumn id="34" name="HOCHART" dataDxfId="74"/>
    <tableColumn id="35" name="KOUPRAVA" dataDxfId="73"/>
    <tableColumn id="36" name="LEMIERE" dataDxfId="72"/>
    <tableColumn id="37" name="LEROUYER" dataDxfId="71"/>
    <tableColumn id="38" name="METAYER" dataDxfId="70"/>
    <tableColumn id="39" name="RAVACHE" dataDxfId="69"/>
    <tableColumn id="44" name="Colonne1" dataDxfId="64"/>
    <tableColumn id="45" name="Colonne2" dataDxfId="63"/>
    <tableColumn id="40" name="ROUAULT" dataDxfId="68"/>
    <tableColumn id="41" name="UZEL" dataDxfId="67"/>
    <tableColumn id="42" name="HUET" dataDxfId="66"/>
    <tableColumn id="43" name="test" dataDxfId="65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2" name="BDD" displayName="BDD" ref="A1:C890" totalsRowShown="0">
  <autoFilter ref="A1:C890"/>
  <tableColumns count="3">
    <tableColumn id="1" name="Chauffeur" dataDxfId="111">
      <calculatedColumnFormula>INDEX(Tableau1[[#Headers],[BARRE]:[HUET]],1,1+(ROW()-2)/COUNTA('ram ou '!$A:$A))</calculatedColumnFormula>
    </tableColumn>
    <tableColumn id="2" name="Tournée" dataDxfId="62">
      <calculatedColumnFormula>INDEX('ram ou '!$A:$A,ROW(BDD!B1)-COUNTA('ram ou '!A:A)*ROUNDDOWN((ROW()-ROW(BDD!$B$2))/COUNTA('ram ou '!$A:$A),0),1)</calculatedColumnFormula>
    </tableColumn>
    <tableColumn id="3" name="Nb" dataDxfId="110">
      <calculatedColumnFormula>SUMPRODUCT((Tableau1[[#Headers],[BARRE]:[HUET]]=BDD[[#This Row],[Chauffeur]])*(Tableau1[[BARRE]:[HUET]]=BDD[[#This Row],[Tournée]]))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3"/>
  <sheetViews>
    <sheetView workbookViewId="0">
      <selection activeCell="J7" sqref="J7"/>
    </sheetView>
  </sheetViews>
  <sheetFormatPr baseColWidth="10" defaultRowHeight="15" x14ac:dyDescent="0.25"/>
  <cols>
    <col min="1" max="1" width="25.140625" customWidth="1"/>
    <col min="4" max="4" width="14.42578125" customWidth="1"/>
    <col min="5" max="5" width="22.85546875" customWidth="1"/>
  </cols>
  <sheetData>
    <row r="1" spans="1:5" x14ac:dyDescent="0.25">
      <c r="A1" s="8" t="s">
        <v>220</v>
      </c>
    </row>
    <row r="2" spans="1:5" ht="45" x14ac:dyDescent="0.25">
      <c r="A2" s="8" t="s">
        <v>222</v>
      </c>
      <c r="D2" s="11" t="s">
        <v>226</v>
      </c>
      <c r="E2" s="11" t="s">
        <v>227</v>
      </c>
    </row>
    <row r="3" spans="1:5" x14ac:dyDescent="0.25">
      <c r="A3" s="6" t="s">
        <v>159</v>
      </c>
      <c r="D3" s="8" t="s">
        <v>164</v>
      </c>
      <c r="E3" s="8" t="s">
        <v>220</v>
      </c>
    </row>
    <row r="4" spans="1:5" x14ac:dyDescent="0.25">
      <c r="A4" s="8" t="s">
        <v>225</v>
      </c>
      <c r="D4" s="8" t="s">
        <v>121</v>
      </c>
      <c r="E4" s="8" t="s">
        <v>222</v>
      </c>
    </row>
    <row r="5" spans="1:5" x14ac:dyDescent="0.25">
      <c r="A5" s="6" t="s">
        <v>128</v>
      </c>
      <c r="D5" s="6" t="s">
        <v>158</v>
      </c>
      <c r="E5" s="6" t="s">
        <v>159</v>
      </c>
    </row>
    <row r="6" spans="1:5" x14ac:dyDescent="0.25">
      <c r="A6" s="6" t="s">
        <v>178</v>
      </c>
      <c r="D6" s="8" t="s">
        <v>125</v>
      </c>
      <c r="E6" s="8" t="s">
        <v>225</v>
      </c>
    </row>
    <row r="7" spans="1:5" x14ac:dyDescent="0.25">
      <c r="A7" s="6" t="s">
        <v>124</v>
      </c>
      <c r="D7" s="6" t="s">
        <v>127</v>
      </c>
      <c r="E7" s="6" t="s">
        <v>128</v>
      </c>
    </row>
    <row r="8" spans="1:5" x14ac:dyDescent="0.25">
      <c r="A8" s="6" t="s">
        <v>181</v>
      </c>
      <c r="D8" s="6" t="s">
        <v>119</v>
      </c>
      <c r="E8" s="6" t="s">
        <v>178</v>
      </c>
    </row>
    <row r="9" spans="1:5" x14ac:dyDescent="0.25">
      <c r="A9" s="8" t="s">
        <v>198</v>
      </c>
      <c r="D9" s="6" t="s">
        <v>123</v>
      </c>
      <c r="E9" s="6" t="s">
        <v>124</v>
      </c>
    </row>
    <row r="10" spans="1:5" x14ac:dyDescent="0.25">
      <c r="A10" s="6" t="s">
        <v>122</v>
      </c>
      <c r="D10" s="6" t="s">
        <v>180</v>
      </c>
      <c r="E10" s="6" t="s">
        <v>181</v>
      </c>
    </row>
    <row r="11" spans="1:5" x14ac:dyDescent="0.25">
      <c r="A11" s="6" t="s">
        <v>183</v>
      </c>
      <c r="D11" s="8" t="s">
        <v>197</v>
      </c>
      <c r="E11" s="8" t="s">
        <v>198</v>
      </c>
    </row>
    <row r="12" spans="1:5" x14ac:dyDescent="0.25">
      <c r="A12" s="6" t="s">
        <v>0</v>
      </c>
      <c r="D12" s="6" t="s">
        <v>121</v>
      </c>
      <c r="E12" s="6" t="s">
        <v>122</v>
      </c>
    </row>
    <row r="13" spans="1:5" x14ac:dyDescent="0.25">
      <c r="A13" s="6" t="s">
        <v>177</v>
      </c>
      <c r="D13" s="6" t="s">
        <v>182</v>
      </c>
      <c r="E13" s="6" t="s">
        <v>183</v>
      </c>
    </row>
    <row r="14" spans="1:5" x14ac:dyDescent="0.25">
      <c r="A14" s="6" t="s">
        <v>174</v>
      </c>
      <c r="D14" s="6">
        <v>0</v>
      </c>
      <c r="E14" s="6" t="s">
        <v>0</v>
      </c>
    </row>
    <row r="15" spans="1:5" x14ac:dyDescent="0.25">
      <c r="A15" s="8" t="s">
        <v>196</v>
      </c>
      <c r="D15" s="6" t="s">
        <v>172</v>
      </c>
      <c r="E15" s="6" t="s">
        <v>177</v>
      </c>
    </row>
    <row r="16" spans="1:5" x14ac:dyDescent="0.25">
      <c r="A16" s="6" t="s">
        <v>189</v>
      </c>
      <c r="D16" s="6">
        <v>0</v>
      </c>
      <c r="E16" s="6" t="s">
        <v>174</v>
      </c>
    </row>
    <row r="17" spans="1:5" x14ac:dyDescent="0.25">
      <c r="A17" s="6" t="s">
        <v>126</v>
      </c>
      <c r="D17" s="8" t="s">
        <v>164</v>
      </c>
      <c r="E17" s="8" t="s">
        <v>196</v>
      </c>
    </row>
    <row r="18" spans="1:5" x14ac:dyDescent="0.25">
      <c r="A18" s="6" t="s">
        <v>204</v>
      </c>
      <c r="D18" s="6" t="s">
        <v>117</v>
      </c>
      <c r="E18" s="6" t="s">
        <v>189</v>
      </c>
    </row>
    <row r="19" spans="1:5" x14ac:dyDescent="0.25">
      <c r="A19" s="6" t="s">
        <v>186</v>
      </c>
      <c r="D19" s="6" t="s">
        <v>125</v>
      </c>
      <c r="E19" s="6" t="s">
        <v>126</v>
      </c>
    </row>
    <row r="20" spans="1:5" x14ac:dyDescent="0.25">
      <c r="A20" s="6" t="s">
        <v>1</v>
      </c>
      <c r="D20" s="6" t="s">
        <v>144</v>
      </c>
      <c r="E20" s="6" t="s">
        <v>204</v>
      </c>
    </row>
    <row r="21" spans="1:5" x14ac:dyDescent="0.25">
      <c r="A21" s="6" t="s">
        <v>139</v>
      </c>
      <c r="D21" s="6" t="s">
        <v>185</v>
      </c>
      <c r="E21" s="6" t="s">
        <v>186</v>
      </c>
    </row>
    <row r="22" spans="1:5" x14ac:dyDescent="0.25">
      <c r="A22" s="6" t="s">
        <v>153</v>
      </c>
      <c r="D22" s="8" t="s">
        <v>148</v>
      </c>
      <c r="E22" s="6" t="s">
        <v>1</v>
      </c>
    </row>
    <row r="23" spans="1:5" x14ac:dyDescent="0.25">
      <c r="A23" s="6" t="s">
        <v>160</v>
      </c>
      <c r="D23" s="6" t="s">
        <v>138</v>
      </c>
      <c r="E23" s="6" t="s">
        <v>139</v>
      </c>
    </row>
    <row r="24" spans="1:5" x14ac:dyDescent="0.25">
      <c r="A24" s="6" t="s">
        <v>2</v>
      </c>
      <c r="D24" s="8" t="s">
        <v>130</v>
      </c>
      <c r="E24" s="6" t="s">
        <v>153</v>
      </c>
    </row>
    <row r="25" spans="1:5" x14ac:dyDescent="0.25">
      <c r="A25" s="6" t="s">
        <v>3</v>
      </c>
      <c r="D25" s="6" t="s">
        <v>119</v>
      </c>
      <c r="E25" s="6" t="s">
        <v>160</v>
      </c>
    </row>
    <row r="26" spans="1:5" x14ac:dyDescent="0.25">
      <c r="A26" s="6" t="s">
        <v>4</v>
      </c>
      <c r="D26" s="8" t="s">
        <v>147</v>
      </c>
      <c r="E26" s="6" t="s">
        <v>2</v>
      </c>
    </row>
    <row r="27" spans="1:5" x14ac:dyDescent="0.25">
      <c r="A27" s="6" t="s">
        <v>5</v>
      </c>
      <c r="D27" s="6" t="s">
        <v>121</v>
      </c>
      <c r="E27" s="6" t="s">
        <v>3</v>
      </c>
    </row>
    <row r="28" spans="1:5" x14ac:dyDescent="0.25">
      <c r="A28" s="6" t="s">
        <v>6</v>
      </c>
      <c r="D28" s="8" t="s">
        <v>132</v>
      </c>
      <c r="E28" s="6" t="s">
        <v>4</v>
      </c>
    </row>
    <row r="29" spans="1:5" x14ac:dyDescent="0.25">
      <c r="A29" s="6" t="s">
        <v>213</v>
      </c>
      <c r="D29" s="8" t="s">
        <v>123</v>
      </c>
      <c r="E29" s="6" t="s">
        <v>5</v>
      </c>
    </row>
    <row r="30" spans="1:5" x14ac:dyDescent="0.25">
      <c r="A30" s="8" t="s">
        <v>224</v>
      </c>
      <c r="D30" s="8" t="s">
        <v>157</v>
      </c>
      <c r="E30" s="6" t="s">
        <v>6</v>
      </c>
    </row>
    <row r="31" spans="1:5" x14ac:dyDescent="0.25">
      <c r="A31" s="6" t="s">
        <v>7</v>
      </c>
      <c r="D31" s="6" t="s">
        <v>123</v>
      </c>
      <c r="E31" s="6" t="s">
        <v>213</v>
      </c>
    </row>
    <row r="32" spans="1:5" x14ac:dyDescent="0.25">
      <c r="A32" s="6" t="s">
        <v>184</v>
      </c>
      <c r="D32" s="8" t="s">
        <v>223</v>
      </c>
      <c r="E32" s="8" t="s">
        <v>224</v>
      </c>
    </row>
    <row r="33" spans="1:5" x14ac:dyDescent="0.25">
      <c r="A33" s="6" t="s">
        <v>120</v>
      </c>
      <c r="D33" s="8" t="s">
        <v>119</v>
      </c>
      <c r="E33" s="6" t="s">
        <v>7</v>
      </c>
    </row>
    <row r="34" spans="1:5" x14ac:dyDescent="0.25">
      <c r="A34" s="6" t="s">
        <v>135</v>
      </c>
      <c r="D34" s="6" t="s">
        <v>119</v>
      </c>
      <c r="E34" s="6" t="s">
        <v>184</v>
      </c>
    </row>
    <row r="35" spans="1:5" x14ac:dyDescent="0.25">
      <c r="A35" s="6" t="s">
        <v>152</v>
      </c>
      <c r="D35" s="6" t="s">
        <v>119</v>
      </c>
      <c r="E35" s="6" t="s">
        <v>120</v>
      </c>
    </row>
    <row r="36" spans="1:5" x14ac:dyDescent="0.25">
      <c r="A36" s="6" t="s">
        <v>104</v>
      </c>
      <c r="D36" s="6" t="s">
        <v>129</v>
      </c>
      <c r="E36" s="6" t="s">
        <v>135</v>
      </c>
    </row>
    <row r="37" spans="1:5" x14ac:dyDescent="0.25">
      <c r="A37" s="8" t="s">
        <v>217</v>
      </c>
      <c r="D37" s="8" t="s">
        <v>151</v>
      </c>
      <c r="E37" s="6" t="s">
        <v>152</v>
      </c>
    </row>
    <row r="38" spans="1:5" x14ac:dyDescent="0.25">
      <c r="A38" s="6" t="s">
        <v>107</v>
      </c>
      <c r="D38" s="6" t="s">
        <v>103</v>
      </c>
      <c r="E38" s="6" t="s">
        <v>104</v>
      </c>
    </row>
    <row r="39" spans="1:5" x14ac:dyDescent="0.25">
      <c r="A39" s="6" t="s">
        <v>116</v>
      </c>
      <c r="D39" s="8" t="s">
        <v>132</v>
      </c>
      <c r="E39" s="8" t="s">
        <v>217</v>
      </c>
    </row>
    <row r="40" spans="1:5" x14ac:dyDescent="0.25">
      <c r="A40" s="6" t="s">
        <v>131</v>
      </c>
      <c r="D40" s="6" t="s">
        <v>103</v>
      </c>
      <c r="E40" s="6" t="s">
        <v>107</v>
      </c>
    </row>
    <row r="41" spans="1:5" x14ac:dyDescent="0.25">
      <c r="A41" s="6" t="s">
        <v>188</v>
      </c>
      <c r="D41" s="6" t="s">
        <v>115</v>
      </c>
      <c r="E41" s="6" t="s">
        <v>116</v>
      </c>
    </row>
    <row r="42" spans="1:5" x14ac:dyDescent="0.25">
      <c r="A42" s="6" t="s">
        <v>163</v>
      </c>
      <c r="D42" s="6" t="s">
        <v>123</v>
      </c>
      <c r="E42" s="6" t="s">
        <v>131</v>
      </c>
    </row>
    <row r="43" spans="1:5" x14ac:dyDescent="0.25">
      <c r="A43" s="8" t="s">
        <v>221</v>
      </c>
      <c r="D43" s="6" t="s">
        <v>187</v>
      </c>
      <c r="E43" s="6" t="s">
        <v>188</v>
      </c>
    </row>
    <row r="44" spans="1:5" x14ac:dyDescent="0.25">
      <c r="A44" s="6" t="s">
        <v>179</v>
      </c>
      <c r="D44" s="6" t="s">
        <v>162</v>
      </c>
      <c r="E44" s="6" t="s">
        <v>163</v>
      </c>
    </row>
    <row r="45" spans="1:5" x14ac:dyDescent="0.25">
      <c r="A45" s="6" t="s">
        <v>145</v>
      </c>
      <c r="D45" s="8" t="s">
        <v>119</v>
      </c>
      <c r="E45" s="8" t="s">
        <v>221</v>
      </c>
    </row>
    <row r="46" spans="1:5" x14ac:dyDescent="0.25">
      <c r="A46" s="6" t="s">
        <v>156</v>
      </c>
      <c r="D46" s="6" t="s">
        <v>162</v>
      </c>
      <c r="E46" s="6" t="s">
        <v>179</v>
      </c>
    </row>
    <row r="47" spans="1:5" x14ac:dyDescent="0.25">
      <c r="A47" s="6" t="s">
        <v>142</v>
      </c>
      <c r="D47" s="8" t="s">
        <v>144</v>
      </c>
      <c r="E47" s="6" t="s">
        <v>145</v>
      </c>
    </row>
    <row r="48" spans="1:5" x14ac:dyDescent="0.25">
      <c r="A48" s="6" t="s">
        <v>8</v>
      </c>
      <c r="D48" s="8" t="s">
        <v>123</v>
      </c>
      <c r="E48" s="6" t="s">
        <v>156</v>
      </c>
    </row>
    <row r="49" spans="1:5" x14ac:dyDescent="0.25">
      <c r="A49" s="6" t="s">
        <v>143</v>
      </c>
      <c r="D49" s="6" t="s">
        <v>141</v>
      </c>
      <c r="E49" s="6" t="s">
        <v>142</v>
      </c>
    </row>
    <row r="50" spans="1:5" x14ac:dyDescent="0.25">
      <c r="A50" s="6" t="s">
        <v>146</v>
      </c>
      <c r="D50" s="6" t="s">
        <v>149</v>
      </c>
      <c r="E50" s="6" t="s">
        <v>8</v>
      </c>
    </row>
    <row r="51" spans="1:5" x14ac:dyDescent="0.25">
      <c r="A51" s="6" t="s">
        <v>154</v>
      </c>
      <c r="D51" s="6" t="s">
        <v>133</v>
      </c>
      <c r="E51" s="6" t="s">
        <v>143</v>
      </c>
    </row>
    <row r="52" spans="1:5" x14ac:dyDescent="0.25">
      <c r="A52" s="6" t="s">
        <v>9</v>
      </c>
      <c r="D52" s="8" t="s">
        <v>144</v>
      </c>
      <c r="E52" s="6" t="s">
        <v>146</v>
      </c>
    </row>
    <row r="53" spans="1:5" x14ac:dyDescent="0.25">
      <c r="A53" s="6" t="s">
        <v>118</v>
      </c>
      <c r="D53" s="6" t="s">
        <v>125</v>
      </c>
      <c r="E53" s="6" t="s">
        <v>154</v>
      </c>
    </row>
    <row r="54" spans="1:5" x14ac:dyDescent="0.25">
      <c r="A54" s="6" t="s">
        <v>118</v>
      </c>
      <c r="D54" s="6" t="s">
        <v>121</v>
      </c>
      <c r="E54" s="6" t="s">
        <v>9</v>
      </c>
    </row>
    <row r="55" spans="1:5" x14ac:dyDescent="0.25">
      <c r="A55" s="6" t="s">
        <v>201</v>
      </c>
      <c r="D55" s="6" t="s">
        <v>117</v>
      </c>
      <c r="E55" s="6" t="s">
        <v>118</v>
      </c>
    </row>
    <row r="56" spans="1:5" x14ac:dyDescent="0.25">
      <c r="A56" s="6" t="s">
        <v>10</v>
      </c>
      <c r="D56" s="6" t="s">
        <v>117</v>
      </c>
      <c r="E56" s="6" t="s">
        <v>118</v>
      </c>
    </row>
    <row r="57" spans="1:5" x14ac:dyDescent="0.25">
      <c r="A57" s="6" t="s">
        <v>11</v>
      </c>
      <c r="D57" s="6" t="s">
        <v>108</v>
      </c>
      <c r="E57" s="6" t="s">
        <v>201</v>
      </c>
    </row>
    <row r="58" spans="1:5" x14ac:dyDescent="0.25">
      <c r="A58" s="6" t="s">
        <v>12</v>
      </c>
      <c r="D58" s="6" t="s">
        <v>110</v>
      </c>
      <c r="E58" s="6" t="s">
        <v>10</v>
      </c>
    </row>
    <row r="59" spans="1:5" x14ac:dyDescent="0.25">
      <c r="A59" s="6" t="s">
        <v>171</v>
      </c>
      <c r="D59" s="6" t="s">
        <v>110</v>
      </c>
      <c r="E59" s="6" t="s">
        <v>11</v>
      </c>
    </row>
    <row r="60" spans="1:5" x14ac:dyDescent="0.25">
      <c r="A60" s="6" t="s">
        <v>13</v>
      </c>
      <c r="D60" s="6" t="s">
        <v>110</v>
      </c>
      <c r="E60" s="6" t="s">
        <v>12</v>
      </c>
    </row>
    <row r="61" spans="1:5" x14ac:dyDescent="0.25">
      <c r="A61" s="6" t="s">
        <v>14</v>
      </c>
      <c r="D61" s="6" t="s">
        <v>170</v>
      </c>
      <c r="E61" s="6" t="s">
        <v>171</v>
      </c>
    </row>
    <row r="62" spans="1:5" x14ac:dyDescent="0.25">
      <c r="A62" s="6" t="s">
        <v>15</v>
      </c>
      <c r="D62" s="6" t="s">
        <v>114</v>
      </c>
      <c r="E62" s="6" t="s">
        <v>13</v>
      </c>
    </row>
    <row r="63" spans="1:5" x14ac:dyDescent="0.25">
      <c r="A63" s="6" t="s">
        <v>16</v>
      </c>
      <c r="D63" s="6" t="s">
        <v>103</v>
      </c>
      <c r="E63" s="6" t="s">
        <v>14</v>
      </c>
    </row>
    <row r="64" spans="1:5" x14ac:dyDescent="0.25">
      <c r="A64" s="6" t="s">
        <v>155</v>
      </c>
      <c r="D64" s="6" t="s">
        <v>100</v>
      </c>
      <c r="E64" s="6" t="s">
        <v>15</v>
      </c>
    </row>
    <row r="65" spans="1:5" x14ac:dyDescent="0.25">
      <c r="A65" s="6" t="s">
        <v>140</v>
      </c>
      <c r="D65" s="6" t="s">
        <v>100</v>
      </c>
      <c r="E65" s="6" t="s">
        <v>16</v>
      </c>
    </row>
    <row r="66" spans="1:5" x14ac:dyDescent="0.25">
      <c r="A66" s="6" t="s">
        <v>134</v>
      </c>
      <c r="D66" s="8" t="s">
        <v>100</v>
      </c>
      <c r="E66" s="6" t="s">
        <v>155</v>
      </c>
    </row>
    <row r="67" spans="1:5" x14ac:dyDescent="0.25">
      <c r="A67" s="6" t="s">
        <v>175</v>
      </c>
      <c r="D67" s="8" t="s">
        <v>100</v>
      </c>
      <c r="E67" s="6" t="s">
        <v>140</v>
      </c>
    </row>
    <row r="68" spans="1:5" x14ac:dyDescent="0.25">
      <c r="A68" s="6" t="s">
        <v>176</v>
      </c>
      <c r="D68" s="8" t="s">
        <v>100</v>
      </c>
      <c r="E68" s="6" t="s">
        <v>134</v>
      </c>
    </row>
    <row r="69" spans="1:5" x14ac:dyDescent="0.25">
      <c r="A69" s="6" t="s">
        <v>173</v>
      </c>
      <c r="D69" s="6" t="s">
        <v>100</v>
      </c>
      <c r="E69" s="6" t="s">
        <v>175</v>
      </c>
    </row>
    <row r="70" spans="1:5" x14ac:dyDescent="0.25">
      <c r="A70" s="6" t="s">
        <v>112</v>
      </c>
      <c r="D70" s="6" t="s">
        <v>100</v>
      </c>
      <c r="E70" s="6" t="s">
        <v>176</v>
      </c>
    </row>
    <row r="71" spans="1:5" x14ac:dyDescent="0.25">
      <c r="A71" s="6" t="s">
        <v>102</v>
      </c>
      <c r="D71" s="6" t="s">
        <v>172</v>
      </c>
      <c r="E71" s="6" t="s">
        <v>173</v>
      </c>
    </row>
    <row r="72" spans="1:5" x14ac:dyDescent="0.25">
      <c r="A72" s="6" t="s">
        <v>17</v>
      </c>
      <c r="D72" s="6" t="s">
        <v>111</v>
      </c>
      <c r="E72" s="6" t="s">
        <v>112</v>
      </c>
    </row>
    <row r="73" spans="1:5" x14ac:dyDescent="0.25">
      <c r="A73" s="6" t="s">
        <v>18</v>
      </c>
      <c r="D73" s="6" t="s">
        <v>101</v>
      </c>
      <c r="E73" s="6" t="s">
        <v>102</v>
      </c>
    </row>
    <row r="74" spans="1:5" x14ac:dyDescent="0.25">
      <c r="A74" s="6" t="s">
        <v>19</v>
      </c>
      <c r="D74" s="6" t="s">
        <v>113</v>
      </c>
      <c r="E74" s="6" t="s">
        <v>17</v>
      </c>
    </row>
    <row r="75" spans="1:5" x14ac:dyDescent="0.25">
      <c r="A75" s="6" t="s">
        <v>20</v>
      </c>
      <c r="D75" s="6" t="s">
        <v>113</v>
      </c>
      <c r="E75" s="6" t="s">
        <v>18</v>
      </c>
    </row>
    <row r="76" spans="1:5" x14ac:dyDescent="0.25">
      <c r="A76" s="6" t="s">
        <v>21</v>
      </c>
      <c r="D76" s="6" t="s">
        <v>113</v>
      </c>
      <c r="E76" s="6" t="s">
        <v>19</v>
      </c>
    </row>
    <row r="77" spans="1:5" x14ac:dyDescent="0.25">
      <c r="A77" s="6" t="s">
        <v>205</v>
      </c>
      <c r="D77" s="6" t="s">
        <v>106</v>
      </c>
      <c r="E77" s="6" t="s">
        <v>20</v>
      </c>
    </row>
    <row r="78" spans="1:5" x14ac:dyDescent="0.25">
      <c r="A78" s="6" t="s">
        <v>191</v>
      </c>
      <c r="D78" s="8" t="s">
        <v>121</v>
      </c>
      <c r="E78" s="6" t="s">
        <v>21</v>
      </c>
    </row>
    <row r="79" spans="1:5" x14ac:dyDescent="0.25">
      <c r="A79" s="6" t="s">
        <v>208</v>
      </c>
      <c r="D79" s="6" t="s">
        <v>110</v>
      </c>
      <c r="E79" s="6" t="s">
        <v>205</v>
      </c>
    </row>
    <row r="80" spans="1:5" x14ac:dyDescent="0.25">
      <c r="A80" s="6" t="s">
        <v>210</v>
      </c>
      <c r="D80" s="6" t="s">
        <v>190</v>
      </c>
      <c r="E80" s="6" t="s">
        <v>191</v>
      </c>
    </row>
    <row r="81" spans="1:5" x14ac:dyDescent="0.25">
      <c r="A81" s="6" t="s">
        <v>206</v>
      </c>
      <c r="D81" s="6" t="s">
        <v>115</v>
      </c>
      <c r="E81" s="6" t="s">
        <v>208</v>
      </c>
    </row>
    <row r="82" spans="1:5" x14ac:dyDescent="0.25">
      <c r="A82" s="6" t="s">
        <v>203</v>
      </c>
      <c r="D82" s="6" t="s">
        <v>209</v>
      </c>
      <c r="E82" s="6" t="s">
        <v>210</v>
      </c>
    </row>
    <row r="83" spans="1:5" x14ac:dyDescent="0.25">
      <c r="A83" s="6" t="s">
        <v>212</v>
      </c>
      <c r="D83" s="6" t="s">
        <v>114</v>
      </c>
      <c r="E83" s="6" t="s">
        <v>206</v>
      </c>
    </row>
    <row r="84" spans="1:5" x14ac:dyDescent="0.25">
      <c r="A84" s="10" t="s">
        <v>195</v>
      </c>
      <c r="D84" s="6" t="s">
        <v>202</v>
      </c>
      <c r="E84" s="6" t="s">
        <v>203</v>
      </c>
    </row>
    <row r="85" spans="1:5" x14ac:dyDescent="0.25">
      <c r="A85" s="6" t="s">
        <v>166</v>
      </c>
      <c r="D85" s="8" t="s">
        <v>199</v>
      </c>
      <c r="E85" s="8" t="s">
        <v>200</v>
      </c>
    </row>
    <row r="86" spans="1:5" x14ac:dyDescent="0.25">
      <c r="A86" s="6" t="s">
        <v>99</v>
      </c>
      <c r="D86" s="6" t="s">
        <v>211</v>
      </c>
      <c r="E86" s="6" t="s">
        <v>212</v>
      </c>
    </row>
    <row r="87" spans="1:5" x14ac:dyDescent="0.25">
      <c r="A87" s="8" t="s">
        <v>165</v>
      </c>
      <c r="D87" s="10" t="s">
        <v>194</v>
      </c>
      <c r="E87" s="10" t="s">
        <v>195</v>
      </c>
    </row>
    <row r="88" spans="1:5" x14ac:dyDescent="0.25">
      <c r="A88" s="6" t="s">
        <v>150</v>
      </c>
      <c r="D88" s="6">
        <v>0</v>
      </c>
      <c r="E88" s="6" t="s">
        <v>166</v>
      </c>
    </row>
    <row r="89" spans="1:5" x14ac:dyDescent="0.25">
      <c r="A89" s="6" t="s">
        <v>109</v>
      </c>
      <c r="D89" s="6">
        <v>0</v>
      </c>
      <c r="E89" s="6" t="s">
        <v>99</v>
      </c>
    </row>
    <row r="90" spans="1:5" x14ac:dyDescent="0.25">
      <c r="A90" s="6" t="s">
        <v>193</v>
      </c>
      <c r="D90" s="8" t="s">
        <v>164</v>
      </c>
      <c r="E90" s="8" t="s">
        <v>165</v>
      </c>
    </row>
    <row r="91" spans="1:5" x14ac:dyDescent="0.25">
      <c r="A91" s="6" t="s">
        <v>168</v>
      </c>
      <c r="D91" s="6" t="s">
        <v>149</v>
      </c>
      <c r="E91" s="6" t="s">
        <v>150</v>
      </c>
    </row>
    <row r="92" spans="1:5" x14ac:dyDescent="0.25">
      <c r="A92" s="6" t="s">
        <v>22</v>
      </c>
      <c r="D92" s="6" t="s">
        <v>108</v>
      </c>
      <c r="E92" s="6" t="s">
        <v>109</v>
      </c>
    </row>
    <row r="93" spans="1:5" x14ac:dyDescent="0.25">
      <c r="A93" s="6" t="s">
        <v>216</v>
      </c>
      <c r="D93" s="6" t="s">
        <v>192</v>
      </c>
      <c r="E93" s="6" t="s">
        <v>193</v>
      </c>
    </row>
    <row r="94" spans="1:5" x14ac:dyDescent="0.25">
      <c r="A94" s="6" t="s">
        <v>137</v>
      </c>
      <c r="D94" s="9" t="s">
        <v>214</v>
      </c>
      <c r="E94" s="9" t="s">
        <v>215</v>
      </c>
    </row>
    <row r="95" spans="1:5" x14ac:dyDescent="0.25">
      <c r="A95" s="6" t="s">
        <v>207</v>
      </c>
      <c r="D95" s="6" t="s">
        <v>167</v>
      </c>
      <c r="E95" s="6" t="s">
        <v>168</v>
      </c>
    </row>
    <row r="96" spans="1:5" x14ac:dyDescent="0.25">
      <c r="A96" s="6" t="s">
        <v>161</v>
      </c>
      <c r="D96" s="6" t="s">
        <v>114</v>
      </c>
      <c r="E96" s="6" t="s">
        <v>22</v>
      </c>
    </row>
    <row r="97" spans="1:5" x14ac:dyDescent="0.25">
      <c r="A97" s="6" t="s">
        <v>169</v>
      </c>
      <c r="D97" s="12" t="s">
        <v>218</v>
      </c>
      <c r="E97" s="12" t="s">
        <v>219</v>
      </c>
    </row>
    <row r="98" spans="1:5" x14ac:dyDescent="0.25">
      <c r="A98" s="7"/>
      <c r="D98" s="6" t="s">
        <v>114</v>
      </c>
      <c r="E98" s="6" t="s">
        <v>216</v>
      </c>
    </row>
    <row r="99" spans="1:5" x14ac:dyDescent="0.25">
      <c r="D99" s="8" t="s">
        <v>136</v>
      </c>
      <c r="E99" s="6" t="s">
        <v>137</v>
      </c>
    </row>
    <row r="100" spans="1:5" x14ac:dyDescent="0.25">
      <c r="D100" s="6" t="s">
        <v>172</v>
      </c>
      <c r="E100" s="6" t="s">
        <v>207</v>
      </c>
    </row>
    <row r="101" spans="1:5" x14ac:dyDescent="0.25">
      <c r="D101" s="6" t="s">
        <v>106</v>
      </c>
      <c r="E101" s="6" t="s">
        <v>161</v>
      </c>
    </row>
    <row r="102" spans="1:5" x14ac:dyDescent="0.25">
      <c r="D102" s="6" t="s">
        <v>133</v>
      </c>
      <c r="E102" s="6" t="s">
        <v>169</v>
      </c>
    </row>
    <row r="103" spans="1:5" x14ac:dyDescent="0.25">
      <c r="D103" s="6" t="s">
        <v>105</v>
      </c>
      <c r="E103" s="7"/>
    </row>
  </sheetData>
  <conditionalFormatting sqref="E43:E75 E3:E39">
    <cfRule type="expression" dxfId="61" priority="91" stopIfTrue="1">
      <formula>AND(E3="",F3="")</formula>
    </cfRule>
    <cfRule type="expression" dxfId="60" priority="92" stopIfTrue="1">
      <formula>AND(E3="",F3&lt;&gt;"")</formula>
    </cfRule>
  </conditionalFormatting>
  <conditionalFormatting sqref="D86:D95 D43:D83 D3:D39">
    <cfRule type="expression" dxfId="59" priority="90" stopIfTrue="1">
      <formula>AND(E3="",F3&lt;&gt;"")</formula>
    </cfRule>
  </conditionalFormatting>
  <conditionalFormatting sqref="E40">
    <cfRule type="expression" dxfId="58" priority="64" stopIfTrue="1">
      <formula>AND(E40="",F40="")</formula>
    </cfRule>
    <cfRule type="expression" dxfId="57" priority="65" stopIfTrue="1">
      <formula>AND(E40="",F40&lt;&gt;"")</formula>
    </cfRule>
  </conditionalFormatting>
  <conditionalFormatting sqref="D40">
    <cfRule type="expression" dxfId="56" priority="63" stopIfTrue="1">
      <formula>AND(E40="",F40&lt;&gt;"")</formula>
    </cfRule>
  </conditionalFormatting>
  <conditionalFormatting sqref="E41">
    <cfRule type="expression" dxfId="55" priority="61" stopIfTrue="1">
      <formula>AND(E41="",F41="")</formula>
    </cfRule>
    <cfRule type="expression" dxfId="54" priority="62" stopIfTrue="1">
      <formula>AND(E41="",F41&lt;&gt;"")</formula>
    </cfRule>
  </conditionalFormatting>
  <conditionalFormatting sqref="D41">
    <cfRule type="expression" dxfId="53" priority="60" stopIfTrue="1">
      <formula>AND(E41="",F41&lt;&gt;"")</formula>
    </cfRule>
  </conditionalFormatting>
  <conditionalFormatting sqref="E42">
    <cfRule type="expression" dxfId="52" priority="58" stopIfTrue="1">
      <formula>AND(E42="",F42="")</formula>
    </cfRule>
    <cfRule type="expression" dxfId="51" priority="59" stopIfTrue="1">
      <formula>AND(E42="",F42&lt;&gt;"")</formula>
    </cfRule>
  </conditionalFormatting>
  <conditionalFormatting sqref="D42">
    <cfRule type="expression" dxfId="50" priority="57" stopIfTrue="1">
      <formula>AND(E42="",F42&lt;&gt;"")</formula>
    </cfRule>
  </conditionalFormatting>
  <conditionalFormatting sqref="E86:E95 E76:E83">
    <cfRule type="expression" dxfId="49" priority="41" stopIfTrue="1">
      <formula>AND(E76="",F76&lt;&gt;"")</formula>
    </cfRule>
  </conditionalFormatting>
  <conditionalFormatting sqref="D97">
    <cfRule type="expression" dxfId="48" priority="21" stopIfTrue="1">
      <formula>AND(E97="",#REF!&lt;&gt;"")</formula>
    </cfRule>
  </conditionalFormatting>
  <conditionalFormatting sqref="E97">
    <cfRule type="expression" dxfId="47" priority="20" stopIfTrue="1">
      <formula>AND(E97="",#REF!&lt;&gt;"")</formula>
    </cfRule>
  </conditionalFormatting>
  <conditionalFormatting sqref="E102:E103">
    <cfRule type="expression" dxfId="46" priority="16" stopIfTrue="1">
      <formula>AND(E102="",#REF!&lt;&gt;"")</formula>
    </cfRule>
  </conditionalFormatting>
  <conditionalFormatting sqref="E85">
    <cfRule type="expression" dxfId="45" priority="93" stopIfTrue="1">
      <formula>AND(E85="",F83&lt;&gt;"")</formula>
    </cfRule>
  </conditionalFormatting>
  <conditionalFormatting sqref="D85">
    <cfRule type="expression" dxfId="44" priority="101" stopIfTrue="1">
      <formula>AND(E85="",#REF!&lt;&gt;"")</formula>
    </cfRule>
  </conditionalFormatting>
  <conditionalFormatting sqref="E99:E101">
    <cfRule type="expression" dxfId="43" priority="104" stopIfTrue="1">
      <formula>AND(E99="",#REF!&lt;&gt;"")</formula>
    </cfRule>
  </conditionalFormatting>
  <conditionalFormatting sqref="D99:D101">
    <cfRule type="expression" dxfId="42" priority="108" stopIfTrue="1">
      <formula>AND(E99="",#REF!&lt;&gt;"")</formula>
    </cfRule>
  </conditionalFormatting>
  <conditionalFormatting sqref="D102:D103">
    <cfRule type="expression" dxfId="41" priority="113" stopIfTrue="1">
      <formula>AND(E102="",#REF!&lt;&gt;"")</formula>
    </cfRule>
  </conditionalFormatting>
  <conditionalFormatting sqref="E96">
    <cfRule type="expression" dxfId="40" priority="114" stopIfTrue="1">
      <formula>AND(E96="",#REF!&lt;&gt;"")</formula>
    </cfRule>
  </conditionalFormatting>
  <conditionalFormatting sqref="D96">
    <cfRule type="expression" dxfId="39" priority="115" stopIfTrue="1">
      <formula>AND(E96="",#REF!&lt;&gt;"")</formula>
    </cfRule>
  </conditionalFormatting>
  <conditionalFormatting sqref="E98">
    <cfRule type="expression" dxfId="38" priority="117" stopIfTrue="1">
      <formula>AND(E98="",#REF!&lt;&gt;"")</formula>
    </cfRule>
  </conditionalFormatting>
  <conditionalFormatting sqref="D98">
    <cfRule type="expression" dxfId="37" priority="119" stopIfTrue="1">
      <formula>AND(E98="",#REF!&lt;&gt;"")</formula>
    </cfRule>
  </conditionalFormatting>
  <conditionalFormatting sqref="E84">
    <cfRule type="expression" dxfId="36" priority="130" stopIfTrue="1">
      <formula>AND(E84="",#REF!&lt;&gt;"")</formula>
    </cfRule>
  </conditionalFormatting>
  <conditionalFormatting sqref="D84">
    <cfRule type="expression" dxfId="35" priority="132" stopIfTrue="1">
      <formula>AND(E84="",#REF!&lt;&gt;"")</formula>
    </cfRule>
  </conditionalFormatting>
  <conditionalFormatting sqref="A41:A73 A1:A37">
    <cfRule type="expression" dxfId="34" priority="13" stopIfTrue="1">
      <formula>AND(A1="",B1="")</formula>
    </cfRule>
    <cfRule type="expression" dxfId="33" priority="14" stopIfTrue="1">
      <formula>AND(A1="",B1&lt;&gt;"")</formula>
    </cfRule>
  </conditionalFormatting>
  <conditionalFormatting sqref="A38">
    <cfRule type="expression" dxfId="32" priority="11" stopIfTrue="1">
      <formula>AND(A38="",B38="")</formula>
    </cfRule>
    <cfRule type="expression" dxfId="31" priority="12" stopIfTrue="1">
      <formula>AND(A38="",B38&lt;&gt;"")</formula>
    </cfRule>
  </conditionalFormatting>
  <conditionalFormatting sqref="A39">
    <cfRule type="expression" dxfId="30" priority="9" stopIfTrue="1">
      <formula>AND(A39="",B39="")</formula>
    </cfRule>
    <cfRule type="expression" dxfId="29" priority="10" stopIfTrue="1">
      <formula>AND(A39="",B39&lt;&gt;"")</formula>
    </cfRule>
  </conditionalFormatting>
  <conditionalFormatting sqref="A40">
    <cfRule type="expression" dxfId="28" priority="7" stopIfTrue="1">
      <formula>AND(A40="",B40="")</formula>
    </cfRule>
    <cfRule type="expression" dxfId="27" priority="8" stopIfTrue="1">
      <formula>AND(A40="",B40&lt;&gt;"")</formula>
    </cfRule>
  </conditionalFormatting>
  <conditionalFormatting sqref="A74:A81 A83:A91">
    <cfRule type="expression" dxfId="26" priority="6" stopIfTrue="1">
      <formula>AND(A74="",B74&lt;&gt;"")</formula>
    </cfRule>
  </conditionalFormatting>
  <conditionalFormatting sqref="A82">
    <cfRule type="expression" dxfId="25" priority="5" stopIfTrue="1">
      <formula>AND(A82="",#REF!&lt;&gt;"")</formula>
    </cfRule>
  </conditionalFormatting>
  <conditionalFormatting sqref="A92">
    <cfRule type="expression" dxfId="24" priority="4" stopIfTrue="1">
      <formula>AND(A92="",#REF!&lt;&gt;"")</formula>
    </cfRule>
  </conditionalFormatting>
  <conditionalFormatting sqref="A97:A98">
    <cfRule type="expression" dxfId="23" priority="3" stopIfTrue="1">
      <formula>AND(A97="",#REF!&lt;&gt;"")</formula>
    </cfRule>
  </conditionalFormatting>
  <conditionalFormatting sqref="A94:A96">
    <cfRule type="expression" dxfId="22" priority="2" stopIfTrue="1">
      <formula>AND(A94="",#REF!&lt;&gt;"")</formula>
    </cfRule>
  </conditionalFormatting>
  <conditionalFormatting sqref="A93">
    <cfRule type="expression" dxfId="21" priority="1" stopIfTrue="1">
      <formula>AND(A93="",#REF!&lt;&gt;"")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workbookViewId="0">
      <selection activeCell="A22" sqref="A22"/>
    </sheetView>
  </sheetViews>
  <sheetFormatPr baseColWidth="10" defaultRowHeight="15" x14ac:dyDescent="0.25"/>
  <cols>
    <col min="1" max="1" width="24" customWidth="1"/>
  </cols>
  <sheetData>
    <row r="1" spans="1:1" x14ac:dyDescent="0.25">
      <c r="A1" s="20" t="s">
        <v>1</v>
      </c>
    </row>
    <row r="2" spans="1:1" x14ac:dyDescent="0.25">
      <c r="A2" s="21" t="s">
        <v>139</v>
      </c>
    </row>
    <row r="3" spans="1:1" x14ac:dyDescent="0.25">
      <c r="A3" s="20" t="s">
        <v>153</v>
      </c>
    </row>
    <row r="4" spans="1:1" x14ac:dyDescent="0.25">
      <c r="A4" s="20" t="s">
        <v>160</v>
      </c>
    </row>
    <row r="5" spans="1:1" x14ac:dyDescent="0.25">
      <c r="A5" s="20" t="s">
        <v>2</v>
      </c>
    </row>
    <row r="6" spans="1:1" x14ac:dyDescent="0.25">
      <c r="A6" s="20" t="s">
        <v>3</v>
      </c>
    </row>
    <row r="7" spans="1:1" x14ac:dyDescent="0.25">
      <c r="A7" s="20" t="s">
        <v>4</v>
      </c>
    </row>
    <row r="8" spans="1:1" x14ac:dyDescent="0.25">
      <c r="A8" s="20" t="s">
        <v>5</v>
      </c>
    </row>
    <row r="9" spans="1:1" x14ac:dyDescent="0.25">
      <c r="A9" s="20" t="s">
        <v>213</v>
      </c>
    </row>
    <row r="10" spans="1:1" x14ac:dyDescent="0.25">
      <c r="A10" s="20" t="s">
        <v>7</v>
      </c>
    </row>
    <row r="11" spans="1:1" x14ac:dyDescent="0.25">
      <c r="A11" s="20" t="s">
        <v>145</v>
      </c>
    </row>
    <row r="12" spans="1:1" x14ac:dyDescent="0.25">
      <c r="A12" s="21" t="s">
        <v>156</v>
      </c>
    </row>
    <row r="13" spans="1:1" x14ac:dyDescent="0.25">
      <c r="A13" s="21" t="s">
        <v>142</v>
      </c>
    </row>
    <row r="14" spans="1:1" x14ac:dyDescent="0.25">
      <c r="A14" s="21" t="s">
        <v>8</v>
      </c>
    </row>
    <row r="15" spans="1:1" x14ac:dyDescent="0.25">
      <c r="A15" s="21" t="s">
        <v>143</v>
      </c>
    </row>
    <row r="16" spans="1:1" x14ac:dyDescent="0.25">
      <c r="A16" s="21" t="s">
        <v>146</v>
      </c>
    </row>
    <row r="17" spans="1:1" x14ac:dyDescent="0.25">
      <c r="A17" s="21" t="s">
        <v>154</v>
      </c>
    </row>
    <row r="18" spans="1:1" x14ac:dyDescent="0.25">
      <c r="A18" s="21" t="s">
        <v>9</v>
      </c>
    </row>
    <row r="19" spans="1:1" x14ac:dyDescent="0.25">
      <c r="A19" s="22" t="s">
        <v>112</v>
      </c>
    </row>
    <row r="20" spans="1:1" x14ac:dyDescent="0.25">
      <c r="A20" s="36" t="s">
        <v>240</v>
      </c>
    </row>
    <row r="21" spans="1:1" x14ac:dyDescent="0.25">
      <c r="A21" s="36" t="s">
        <v>241</v>
      </c>
    </row>
  </sheetData>
  <conditionalFormatting sqref="A1:A21">
    <cfRule type="expression" dxfId="20" priority="1" stopIfTrue="1">
      <formula>AND(A1="",B1="")</formula>
    </cfRule>
    <cfRule type="expression" dxfId="19" priority="2" stopIfTrue="1">
      <formula>AND(A1="",B1&lt;&gt;"")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54"/>
  <sheetViews>
    <sheetView zoomScaleNormal="100" workbookViewId="0">
      <selection activeCell="G14" sqref="G14"/>
    </sheetView>
  </sheetViews>
  <sheetFormatPr baseColWidth="10" defaultRowHeight="15" x14ac:dyDescent="0.25"/>
  <cols>
    <col min="2" max="4" width="13.140625" customWidth="1"/>
  </cols>
  <sheetData>
    <row r="2" spans="2:4" ht="30" x14ac:dyDescent="0.25">
      <c r="B2" s="5" t="s">
        <v>98</v>
      </c>
      <c r="C2" s="5" t="s">
        <v>97</v>
      </c>
      <c r="D2" s="5" t="s">
        <v>96</v>
      </c>
    </row>
    <row r="3" spans="2:4" ht="16.5" x14ac:dyDescent="0.25">
      <c r="B3" s="3" t="s">
        <v>75</v>
      </c>
      <c r="C3" s="3" t="s">
        <v>75</v>
      </c>
      <c r="D3" s="3" t="s">
        <v>75</v>
      </c>
    </row>
    <row r="4" spans="2:4" x14ac:dyDescent="0.25">
      <c r="B4" s="4" t="s">
        <v>24</v>
      </c>
      <c r="C4" s="14" t="s">
        <v>76</v>
      </c>
      <c r="D4" s="15" t="s">
        <v>80</v>
      </c>
    </row>
    <row r="5" spans="2:4" x14ac:dyDescent="0.25">
      <c r="B5" s="4" t="s">
        <v>25</v>
      </c>
      <c r="C5" s="14" t="s">
        <v>77</v>
      </c>
      <c r="D5" s="15" t="s">
        <v>81</v>
      </c>
    </row>
    <row r="6" spans="2:4" x14ac:dyDescent="0.25">
      <c r="B6" s="13" t="s">
        <v>26</v>
      </c>
      <c r="C6" s="14" t="s">
        <v>78</v>
      </c>
      <c r="D6" s="15" t="s">
        <v>82</v>
      </c>
    </row>
    <row r="7" spans="2:4" x14ac:dyDescent="0.25">
      <c r="B7" s="4" t="s">
        <v>27</v>
      </c>
      <c r="C7" s="14" t="s">
        <v>79</v>
      </c>
      <c r="D7" s="15" t="s">
        <v>83</v>
      </c>
    </row>
    <row r="8" spans="2:4" x14ac:dyDescent="0.25">
      <c r="B8" s="4" t="s">
        <v>28</v>
      </c>
      <c r="D8" s="15" t="s">
        <v>84</v>
      </c>
    </row>
    <row r="9" spans="2:4" x14ac:dyDescent="0.25">
      <c r="B9" s="4" t="s">
        <v>29</v>
      </c>
      <c r="D9" s="15" t="s">
        <v>85</v>
      </c>
    </row>
    <row r="10" spans="2:4" x14ac:dyDescent="0.25">
      <c r="B10" s="13" t="s">
        <v>30</v>
      </c>
      <c r="D10" s="15" t="s">
        <v>86</v>
      </c>
    </row>
    <row r="11" spans="2:4" x14ac:dyDescent="0.25">
      <c r="B11" s="4" t="s">
        <v>31</v>
      </c>
      <c r="D11" s="15" t="s">
        <v>87</v>
      </c>
    </row>
    <row r="12" spans="2:4" x14ac:dyDescent="0.25">
      <c r="B12" s="13" t="s">
        <v>32</v>
      </c>
      <c r="D12" s="15" t="s">
        <v>88</v>
      </c>
    </row>
    <row r="13" spans="2:4" x14ac:dyDescent="0.25">
      <c r="B13" s="4" t="s">
        <v>33</v>
      </c>
      <c r="D13" s="15" t="s">
        <v>89</v>
      </c>
    </row>
    <row r="14" spans="2:4" x14ac:dyDescent="0.25">
      <c r="B14" s="13" t="s">
        <v>34</v>
      </c>
      <c r="D14" s="15" t="s">
        <v>90</v>
      </c>
    </row>
    <row r="15" spans="2:4" x14ac:dyDescent="0.25">
      <c r="B15" s="4" t="s">
        <v>35</v>
      </c>
      <c r="D15" s="15" t="s">
        <v>91</v>
      </c>
    </row>
    <row r="16" spans="2:4" x14ac:dyDescent="0.25">
      <c r="B16" s="4" t="s">
        <v>36</v>
      </c>
      <c r="D16" s="15" t="s">
        <v>92</v>
      </c>
    </row>
    <row r="17" spans="2:4" x14ac:dyDescent="0.25">
      <c r="B17" s="13" t="s">
        <v>37</v>
      </c>
      <c r="D17" s="15" t="s">
        <v>93</v>
      </c>
    </row>
    <row r="18" spans="2:4" x14ac:dyDescent="0.25">
      <c r="B18" s="4" t="s">
        <v>38</v>
      </c>
      <c r="D18" s="15" t="s">
        <v>94</v>
      </c>
    </row>
    <row r="19" spans="2:4" x14ac:dyDescent="0.25">
      <c r="B19" s="13" t="s">
        <v>39</v>
      </c>
      <c r="D19" s="16" t="s">
        <v>95</v>
      </c>
    </row>
    <row r="20" spans="2:4" x14ac:dyDescent="0.25">
      <c r="B20" s="4" t="s">
        <v>40</v>
      </c>
    </row>
    <row r="21" spans="2:4" x14ac:dyDescent="0.25">
      <c r="B21" s="4" t="s">
        <v>41</v>
      </c>
    </row>
    <row r="22" spans="2:4" x14ac:dyDescent="0.25">
      <c r="B22" s="4" t="s">
        <v>42</v>
      </c>
    </row>
    <row r="23" spans="2:4" x14ac:dyDescent="0.25">
      <c r="B23" s="13" t="s">
        <v>43</v>
      </c>
    </row>
    <row r="24" spans="2:4" x14ac:dyDescent="0.25">
      <c r="B24" s="4" t="s">
        <v>44</v>
      </c>
    </row>
    <row r="25" spans="2:4" x14ac:dyDescent="0.25">
      <c r="B25" s="13" t="s">
        <v>45</v>
      </c>
    </row>
    <row r="26" spans="2:4" x14ac:dyDescent="0.25">
      <c r="B26" s="4" t="s">
        <v>46</v>
      </c>
    </row>
    <row r="27" spans="2:4" x14ac:dyDescent="0.25">
      <c r="B27" s="13" t="s">
        <v>47</v>
      </c>
    </row>
    <row r="28" spans="2:4" x14ac:dyDescent="0.25">
      <c r="B28" s="13" t="s">
        <v>48</v>
      </c>
    </row>
    <row r="29" spans="2:4" x14ac:dyDescent="0.25">
      <c r="B29" s="4" t="s">
        <v>49</v>
      </c>
    </row>
    <row r="30" spans="2:4" x14ac:dyDescent="0.25">
      <c r="B30" s="4" t="s">
        <v>50</v>
      </c>
    </row>
    <row r="31" spans="2:4" x14ac:dyDescent="0.25">
      <c r="B31" s="4" t="s">
        <v>51</v>
      </c>
    </row>
    <row r="32" spans="2:4" x14ac:dyDescent="0.25">
      <c r="B32" s="4" t="s">
        <v>52</v>
      </c>
    </row>
    <row r="33" spans="2:2" x14ac:dyDescent="0.25">
      <c r="B33" s="4" t="s">
        <v>53</v>
      </c>
    </row>
    <row r="34" spans="2:2" x14ac:dyDescent="0.25">
      <c r="B34" s="13" t="s">
        <v>54</v>
      </c>
    </row>
    <row r="35" spans="2:2" x14ac:dyDescent="0.25">
      <c r="B35" s="4" t="s">
        <v>55</v>
      </c>
    </row>
    <row r="36" spans="2:2" x14ac:dyDescent="0.25">
      <c r="B36" s="4" t="s">
        <v>56</v>
      </c>
    </row>
    <row r="37" spans="2:2" x14ac:dyDescent="0.25">
      <c r="B37" s="13" t="s">
        <v>57</v>
      </c>
    </row>
    <row r="38" spans="2:2" x14ac:dyDescent="0.25">
      <c r="B38" s="13" t="s">
        <v>58</v>
      </c>
    </row>
    <row r="39" spans="2:2" x14ac:dyDescent="0.25">
      <c r="B39" s="13" t="s">
        <v>59</v>
      </c>
    </row>
    <row r="40" spans="2:2" x14ac:dyDescent="0.25">
      <c r="B40" s="13" t="s">
        <v>60</v>
      </c>
    </row>
    <row r="41" spans="2:2" x14ac:dyDescent="0.25">
      <c r="B41" s="13" t="s">
        <v>61</v>
      </c>
    </row>
    <row r="42" spans="2:2" x14ac:dyDescent="0.25">
      <c r="B42" s="4" t="s">
        <v>62</v>
      </c>
    </row>
    <row r="43" spans="2:2" x14ac:dyDescent="0.25">
      <c r="B43" s="13" t="s">
        <v>63</v>
      </c>
    </row>
    <row r="44" spans="2:2" x14ac:dyDescent="0.25">
      <c r="B44" s="4" t="s">
        <v>64</v>
      </c>
    </row>
    <row r="45" spans="2:2" x14ac:dyDescent="0.25">
      <c r="B45" s="4" t="s">
        <v>65</v>
      </c>
    </row>
    <row r="46" spans="2:2" x14ac:dyDescent="0.25">
      <c r="B46" s="4" t="s">
        <v>66</v>
      </c>
    </row>
    <row r="47" spans="2:2" x14ac:dyDescent="0.25">
      <c r="B47" s="13" t="s">
        <v>67</v>
      </c>
    </row>
    <row r="48" spans="2:2" x14ac:dyDescent="0.25">
      <c r="B48" s="13" t="s">
        <v>68</v>
      </c>
    </row>
    <row r="49" spans="2:2" x14ac:dyDescent="0.25">
      <c r="B49" s="4" t="s">
        <v>69</v>
      </c>
    </row>
    <row r="50" spans="2:2" x14ac:dyDescent="0.25">
      <c r="B50" s="4" t="s">
        <v>70</v>
      </c>
    </row>
    <row r="51" spans="2:2" x14ac:dyDescent="0.25">
      <c r="B51" s="13" t="s">
        <v>71</v>
      </c>
    </row>
    <row r="52" spans="2:2" x14ac:dyDescent="0.25">
      <c r="B52" s="4" t="s">
        <v>72</v>
      </c>
    </row>
    <row r="53" spans="2:2" x14ac:dyDescent="0.25">
      <c r="B53" s="4" t="s">
        <v>73</v>
      </c>
    </row>
    <row r="54" spans="2:2" x14ac:dyDescent="0.25">
      <c r="B54" s="13" t="s">
        <v>74</v>
      </c>
    </row>
  </sheetData>
  <autoFilter ref="B3:D54"/>
  <sortState ref="B3:B54">
    <sortCondition sortBy="cellColor" ref="B3" dxfId="11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614"/>
  <sheetViews>
    <sheetView workbookViewId="0">
      <pane xSplit="1" ySplit="2" topLeftCell="AK3" activePane="bottomRight" state="frozen"/>
      <selection pane="topRight" activeCell="B1" sqref="B1"/>
      <selection pane="bottomLeft" activeCell="A5" sqref="A5"/>
      <selection pane="bottomRight" activeCell="AQ13" sqref="AQ13"/>
    </sheetView>
  </sheetViews>
  <sheetFormatPr baseColWidth="10" defaultRowHeight="15" x14ac:dyDescent="0.25"/>
  <cols>
    <col min="1" max="1" width="3.42578125" style="17" customWidth="1"/>
    <col min="2" max="2" width="30" style="2" customWidth="1"/>
    <col min="3" max="45" width="18.42578125" style="2" customWidth="1"/>
    <col min="46" max="46" width="11.42578125" style="2"/>
    <col min="47" max="47" width="18.42578125" style="2" customWidth="1"/>
    <col min="48" max="48" width="23.140625" style="2" customWidth="1"/>
    <col min="49" max="16384" width="11.42578125" style="2"/>
  </cols>
  <sheetData>
    <row r="1" spans="1:48" s="23" customFormat="1" ht="15.75" thickBot="1" x14ac:dyDescent="0.3">
      <c r="A1" s="24"/>
      <c r="B1" s="24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</row>
    <row r="2" spans="1:48" x14ac:dyDescent="0.25">
      <c r="B2" s="29" t="s">
        <v>23</v>
      </c>
      <c r="C2" s="30" t="s">
        <v>26</v>
      </c>
      <c r="D2" s="30" t="s">
        <v>30</v>
      </c>
      <c r="E2" s="30" t="s">
        <v>32</v>
      </c>
      <c r="F2" s="30" t="s">
        <v>34</v>
      </c>
      <c r="G2" s="30" t="s">
        <v>37</v>
      </c>
      <c r="H2" s="30" t="s">
        <v>40</v>
      </c>
      <c r="I2" s="30" t="s">
        <v>43</v>
      </c>
      <c r="J2" s="30" t="s">
        <v>45</v>
      </c>
      <c r="K2" s="30" t="s">
        <v>47</v>
      </c>
      <c r="L2" s="30" t="s">
        <v>48</v>
      </c>
      <c r="M2" s="30" t="s">
        <v>54</v>
      </c>
      <c r="N2" s="30" t="s">
        <v>57</v>
      </c>
      <c r="O2" s="30" t="s">
        <v>58</v>
      </c>
      <c r="P2" s="30" t="s">
        <v>59</v>
      </c>
      <c r="Q2" s="30" t="s">
        <v>60</v>
      </c>
      <c r="R2" s="30" t="s">
        <v>61</v>
      </c>
      <c r="S2" s="30" t="s">
        <v>63</v>
      </c>
      <c r="T2" s="30" t="s">
        <v>67</v>
      </c>
      <c r="U2" s="30" t="s">
        <v>68</v>
      </c>
      <c r="V2" s="30" t="s">
        <v>71</v>
      </c>
      <c r="W2" s="30" t="s">
        <v>74</v>
      </c>
      <c r="X2" s="31" t="s">
        <v>76</v>
      </c>
      <c r="Y2" s="31" t="s">
        <v>77</v>
      </c>
      <c r="Z2" s="31" t="s">
        <v>78</v>
      </c>
      <c r="AA2" s="31" t="s">
        <v>79</v>
      </c>
      <c r="AB2" s="32" t="s">
        <v>80</v>
      </c>
      <c r="AC2" s="32" t="s">
        <v>81</v>
      </c>
      <c r="AD2" s="32" t="s">
        <v>82</v>
      </c>
      <c r="AE2" s="32" t="s">
        <v>83</v>
      </c>
      <c r="AF2" s="32" t="s">
        <v>84</v>
      </c>
      <c r="AG2" s="32" t="s">
        <v>85</v>
      </c>
      <c r="AH2" s="32" t="s">
        <v>86</v>
      </c>
      <c r="AI2" s="32" t="s">
        <v>87</v>
      </c>
      <c r="AJ2" s="32" t="s">
        <v>88</v>
      </c>
      <c r="AK2" s="32" t="s">
        <v>89</v>
      </c>
      <c r="AL2" s="32" t="s">
        <v>90</v>
      </c>
      <c r="AM2" s="32" t="s">
        <v>91</v>
      </c>
      <c r="AN2" s="32" t="s">
        <v>92</v>
      </c>
      <c r="AO2" s="32" t="s">
        <v>238</v>
      </c>
      <c r="AP2" s="32" t="s">
        <v>239</v>
      </c>
      <c r="AQ2" s="32" t="s">
        <v>93</v>
      </c>
      <c r="AR2" s="32" t="s">
        <v>94</v>
      </c>
      <c r="AS2" s="32" t="s">
        <v>95</v>
      </c>
      <c r="AT2" s="35" t="s">
        <v>237</v>
      </c>
    </row>
    <row r="3" spans="1:48" x14ac:dyDescent="0.25">
      <c r="B3" s="29">
        <f t="shared" ref="B3:B66" si="0">DATEVALUE("1/1/2019")+ROW()-ROW($B$3)</f>
        <v>43466</v>
      </c>
      <c r="C3" s="33" t="s">
        <v>139</v>
      </c>
      <c r="D3" s="33" t="s">
        <v>112</v>
      </c>
      <c r="E3" s="33" t="s">
        <v>139</v>
      </c>
      <c r="F3" s="33" t="s">
        <v>1</v>
      </c>
      <c r="G3" s="33" t="s">
        <v>112</v>
      </c>
      <c r="H3" s="33" t="s">
        <v>139</v>
      </c>
      <c r="I3" s="33" t="s">
        <v>1</v>
      </c>
      <c r="J3" s="33" t="s">
        <v>1</v>
      </c>
      <c r="K3" s="33" t="s">
        <v>1</v>
      </c>
      <c r="L3" s="33" t="s">
        <v>1</v>
      </c>
      <c r="M3" s="33" t="s">
        <v>1</v>
      </c>
      <c r="N3" s="33" t="s">
        <v>1</v>
      </c>
      <c r="O3" s="33" t="s">
        <v>1</v>
      </c>
      <c r="P3" s="33" t="s">
        <v>1</v>
      </c>
      <c r="Q3" s="33" t="s">
        <v>1</v>
      </c>
      <c r="R3" s="33" t="s">
        <v>1</v>
      </c>
      <c r="S3" s="33" t="s">
        <v>1</v>
      </c>
      <c r="T3" s="33" t="s">
        <v>1</v>
      </c>
      <c r="U3" s="33" t="s">
        <v>1</v>
      </c>
      <c r="V3" s="33" t="s">
        <v>1</v>
      </c>
      <c r="W3" s="33" t="s">
        <v>1</v>
      </c>
      <c r="X3" s="33" t="s">
        <v>1</v>
      </c>
      <c r="Y3" s="33" t="s">
        <v>1</v>
      </c>
      <c r="Z3" s="33" t="s">
        <v>1</v>
      </c>
      <c r="AA3" s="33" t="s">
        <v>1</v>
      </c>
      <c r="AB3" s="33" t="s">
        <v>1</v>
      </c>
      <c r="AC3" s="33" t="s">
        <v>1</v>
      </c>
      <c r="AD3" s="33" t="s">
        <v>1</v>
      </c>
      <c r="AE3" s="33" t="s">
        <v>1</v>
      </c>
      <c r="AF3" s="33" t="s">
        <v>1</v>
      </c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 t="s">
        <v>1</v>
      </c>
      <c r="AR3" s="33"/>
      <c r="AS3" s="33" t="s">
        <v>1</v>
      </c>
      <c r="AT3" s="34"/>
    </row>
    <row r="4" spans="1:48" x14ac:dyDescent="0.25">
      <c r="B4" s="29">
        <f t="shared" si="0"/>
        <v>43467</v>
      </c>
      <c r="C4" s="33" t="s">
        <v>1</v>
      </c>
      <c r="D4" s="33" t="s">
        <v>1</v>
      </c>
      <c r="E4" s="33" t="s">
        <v>1</v>
      </c>
      <c r="F4" s="33" t="s">
        <v>1</v>
      </c>
      <c r="G4" s="33" t="s">
        <v>139</v>
      </c>
      <c r="H4" s="33" t="s">
        <v>112</v>
      </c>
      <c r="I4" s="33" t="s">
        <v>112</v>
      </c>
      <c r="J4" s="33" t="s">
        <v>112</v>
      </c>
      <c r="K4" s="33" t="s">
        <v>112</v>
      </c>
      <c r="L4" s="33" t="s">
        <v>112</v>
      </c>
      <c r="M4" s="33" t="s">
        <v>112</v>
      </c>
      <c r="N4" s="33" t="s">
        <v>112</v>
      </c>
      <c r="O4" s="33" t="s">
        <v>112</v>
      </c>
      <c r="P4" s="33" t="s">
        <v>112</v>
      </c>
      <c r="Q4" s="33" t="s">
        <v>112</v>
      </c>
      <c r="R4" s="33" t="s">
        <v>112</v>
      </c>
      <c r="S4" s="33" t="s">
        <v>112</v>
      </c>
      <c r="T4" s="33" t="s">
        <v>112</v>
      </c>
      <c r="U4" s="33" t="s">
        <v>112</v>
      </c>
      <c r="V4" s="33" t="s">
        <v>112</v>
      </c>
      <c r="W4" s="33" t="s">
        <v>112</v>
      </c>
      <c r="X4" s="33" t="s">
        <v>112</v>
      </c>
      <c r="Y4" s="33" t="s">
        <v>112</v>
      </c>
      <c r="Z4" s="33" t="s">
        <v>112</v>
      </c>
      <c r="AA4" s="33" t="s">
        <v>139</v>
      </c>
      <c r="AB4" s="33" t="s">
        <v>139</v>
      </c>
      <c r="AC4" s="33" t="s">
        <v>112</v>
      </c>
      <c r="AD4" s="33" t="s">
        <v>112</v>
      </c>
      <c r="AE4" s="33" t="s">
        <v>112</v>
      </c>
      <c r="AF4" s="33" t="s">
        <v>112</v>
      </c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 t="s">
        <v>1</v>
      </c>
      <c r="AR4" s="33"/>
      <c r="AS4" s="33" t="s">
        <v>112</v>
      </c>
      <c r="AT4" s="34"/>
      <c r="AU4" s="20" t="s">
        <v>1</v>
      </c>
      <c r="AV4" s="19" t="s">
        <v>220</v>
      </c>
    </row>
    <row r="5" spans="1:48" x14ac:dyDescent="0.25">
      <c r="B5" s="29">
        <f t="shared" si="0"/>
        <v>43468</v>
      </c>
      <c r="C5" s="33" t="s">
        <v>153</v>
      </c>
      <c r="D5" s="33" t="s">
        <v>139</v>
      </c>
      <c r="E5" s="33" t="s">
        <v>1</v>
      </c>
      <c r="F5" s="33" t="s">
        <v>112</v>
      </c>
      <c r="G5" s="33" t="s">
        <v>1</v>
      </c>
      <c r="H5" s="33" t="s">
        <v>160</v>
      </c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 t="s">
        <v>139</v>
      </c>
      <c r="AB5" s="33" t="s">
        <v>112</v>
      </c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 t="s">
        <v>112</v>
      </c>
      <c r="AR5" s="33"/>
      <c r="AS5" s="33"/>
      <c r="AT5" s="34"/>
      <c r="AU5" s="21" t="s">
        <v>139</v>
      </c>
      <c r="AV5" s="8" t="s">
        <v>222</v>
      </c>
    </row>
    <row r="6" spans="1:48" x14ac:dyDescent="0.25">
      <c r="B6" s="29">
        <f t="shared" si="0"/>
        <v>43469</v>
      </c>
      <c r="C6" s="33" t="s">
        <v>112</v>
      </c>
      <c r="D6" s="33" t="s">
        <v>139</v>
      </c>
      <c r="E6" s="33" t="s">
        <v>160</v>
      </c>
      <c r="F6" s="33"/>
      <c r="G6" s="33"/>
      <c r="H6" s="33" t="s">
        <v>139</v>
      </c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 t="s">
        <v>112</v>
      </c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4"/>
      <c r="AU6" s="20" t="s">
        <v>153</v>
      </c>
      <c r="AV6" s="6" t="s">
        <v>159</v>
      </c>
    </row>
    <row r="7" spans="1:48" x14ac:dyDescent="0.25">
      <c r="B7" s="29">
        <f t="shared" si="0"/>
        <v>43470</v>
      </c>
      <c r="C7" s="33" t="s">
        <v>9</v>
      </c>
      <c r="D7" s="33" t="s">
        <v>112</v>
      </c>
      <c r="E7" s="33" t="s">
        <v>112</v>
      </c>
      <c r="F7" s="33"/>
      <c r="G7" s="33" t="s">
        <v>112</v>
      </c>
      <c r="H7" s="33" t="s">
        <v>2</v>
      </c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4"/>
      <c r="AU7" s="20" t="s">
        <v>160</v>
      </c>
      <c r="AV7" s="8" t="s">
        <v>225</v>
      </c>
    </row>
    <row r="8" spans="1:48" x14ac:dyDescent="0.25">
      <c r="B8" s="29">
        <f t="shared" si="0"/>
        <v>43471</v>
      </c>
      <c r="C8" s="33" t="s">
        <v>139</v>
      </c>
      <c r="D8" s="33"/>
      <c r="E8" s="33"/>
      <c r="F8" s="33"/>
      <c r="G8" s="33"/>
      <c r="H8" s="33" t="s">
        <v>112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4"/>
      <c r="AU8" s="20" t="s">
        <v>2</v>
      </c>
      <c r="AV8" s="6" t="s">
        <v>128</v>
      </c>
    </row>
    <row r="9" spans="1:48" x14ac:dyDescent="0.25">
      <c r="B9" s="29">
        <f t="shared" si="0"/>
        <v>43472</v>
      </c>
      <c r="C9" s="33" t="s">
        <v>5</v>
      </c>
      <c r="D9" s="33"/>
      <c r="E9" s="33"/>
      <c r="F9" s="33"/>
      <c r="G9" s="33"/>
      <c r="H9" s="33" t="s">
        <v>112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4"/>
      <c r="AU9" s="20" t="s">
        <v>3</v>
      </c>
      <c r="AV9" s="6" t="s">
        <v>178</v>
      </c>
    </row>
    <row r="10" spans="1:48" x14ac:dyDescent="0.25">
      <c r="B10" s="29">
        <f t="shared" si="0"/>
        <v>43473</v>
      </c>
      <c r="C10" s="33"/>
      <c r="D10" s="33"/>
      <c r="E10" s="33"/>
      <c r="F10" s="33"/>
      <c r="G10" s="33"/>
      <c r="H10" s="33" t="s">
        <v>1</v>
      </c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4"/>
      <c r="AU10" s="20" t="s">
        <v>4</v>
      </c>
      <c r="AV10" s="6" t="s">
        <v>124</v>
      </c>
    </row>
    <row r="11" spans="1:48" x14ac:dyDescent="0.25">
      <c r="B11" s="29">
        <f t="shared" si="0"/>
        <v>43474</v>
      </c>
      <c r="C11" s="33"/>
      <c r="D11" s="33"/>
      <c r="E11" s="33"/>
      <c r="F11" s="33"/>
      <c r="G11" s="33"/>
      <c r="H11" s="33" t="s">
        <v>1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4"/>
      <c r="AU11" s="20" t="s">
        <v>5</v>
      </c>
      <c r="AV11" s="6" t="s">
        <v>181</v>
      </c>
    </row>
    <row r="12" spans="1:48" x14ac:dyDescent="0.25">
      <c r="B12" s="29">
        <f t="shared" si="0"/>
        <v>43475</v>
      </c>
      <c r="C12" s="33"/>
      <c r="D12" s="33"/>
      <c r="E12" s="33"/>
      <c r="F12" s="33"/>
      <c r="G12" s="33"/>
      <c r="H12" s="33" t="s">
        <v>139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4"/>
      <c r="AU12" s="20" t="s">
        <v>213</v>
      </c>
      <c r="AV12" s="8" t="s">
        <v>198</v>
      </c>
    </row>
    <row r="13" spans="1:48" x14ac:dyDescent="0.25">
      <c r="B13" s="29">
        <f t="shared" si="0"/>
        <v>43476</v>
      </c>
      <c r="C13" s="33"/>
      <c r="D13" s="33"/>
      <c r="E13" s="33"/>
      <c r="F13" s="33"/>
      <c r="G13" s="33"/>
      <c r="H13" s="33" t="s">
        <v>139</v>
      </c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4"/>
      <c r="AU13" s="20" t="s">
        <v>7</v>
      </c>
      <c r="AV13" s="6" t="s">
        <v>122</v>
      </c>
    </row>
    <row r="14" spans="1:48" x14ac:dyDescent="0.25">
      <c r="B14" s="29">
        <f t="shared" si="0"/>
        <v>43477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4"/>
      <c r="AU14" s="20" t="s">
        <v>145</v>
      </c>
      <c r="AV14" s="6" t="s">
        <v>183</v>
      </c>
    </row>
    <row r="15" spans="1:48" x14ac:dyDescent="0.25">
      <c r="B15" s="29">
        <f t="shared" si="0"/>
        <v>43478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4"/>
      <c r="AU15" s="21" t="s">
        <v>156</v>
      </c>
      <c r="AV15" s="6" t="s">
        <v>0</v>
      </c>
    </row>
    <row r="16" spans="1:48" x14ac:dyDescent="0.25">
      <c r="B16" s="29">
        <f t="shared" si="0"/>
        <v>43479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4"/>
      <c r="AU16" s="21" t="s">
        <v>142</v>
      </c>
      <c r="AV16" s="6" t="s">
        <v>177</v>
      </c>
    </row>
    <row r="17" spans="2:48" x14ac:dyDescent="0.25">
      <c r="B17" s="29">
        <f t="shared" si="0"/>
        <v>43480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4"/>
      <c r="AU17" s="21" t="s">
        <v>8</v>
      </c>
      <c r="AV17" s="6" t="s">
        <v>174</v>
      </c>
    </row>
    <row r="18" spans="2:48" x14ac:dyDescent="0.25">
      <c r="B18" s="29">
        <f t="shared" si="0"/>
        <v>43481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4"/>
      <c r="AU18" s="21" t="s">
        <v>143</v>
      </c>
      <c r="AV18" s="8" t="s">
        <v>196</v>
      </c>
    </row>
    <row r="19" spans="2:48" x14ac:dyDescent="0.25">
      <c r="B19" s="29">
        <f t="shared" si="0"/>
        <v>43482</v>
      </c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4"/>
      <c r="AU19" s="21" t="s">
        <v>146</v>
      </c>
      <c r="AV19" s="6" t="s">
        <v>189</v>
      </c>
    </row>
    <row r="20" spans="2:48" x14ac:dyDescent="0.25">
      <c r="B20" s="29">
        <f t="shared" si="0"/>
        <v>43483</v>
      </c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4"/>
      <c r="AU20" s="21" t="s">
        <v>154</v>
      </c>
      <c r="AV20" s="6" t="s">
        <v>126</v>
      </c>
    </row>
    <row r="21" spans="2:48" x14ac:dyDescent="0.25">
      <c r="B21" s="29">
        <f t="shared" si="0"/>
        <v>43484</v>
      </c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4"/>
      <c r="AU21" s="21" t="s">
        <v>9</v>
      </c>
      <c r="AV21" s="6" t="s">
        <v>204</v>
      </c>
    </row>
    <row r="22" spans="2:48" x14ac:dyDescent="0.25">
      <c r="B22" s="29">
        <f t="shared" si="0"/>
        <v>43485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4"/>
      <c r="AU22" s="22" t="s">
        <v>112</v>
      </c>
      <c r="AV22" s="6" t="s">
        <v>186</v>
      </c>
    </row>
    <row r="23" spans="2:48" x14ac:dyDescent="0.25">
      <c r="B23" s="29">
        <f t="shared" si="0"/>
        <v>43486</v>
      </c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4"/>
      <c r="AV23" s="6" t="s">
        <v>1</v>
      </c>
    </row>
    <row r="24" spans="2:48" x14ac:dyDescent="0.25">
      <c r="B24" s="29">
        <f t="shared" si="0"/>
        <v>43487</v>
      </c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4"/>
      <c r="AV24" s="6" t="s">
        <v>139</v>
      </c>
    </row>
    <row r="25" spans="2:48" x14ac:dyDescent="0.25">
      <c r="B25" s="29">
        <f t="shared" si="0"/>
        <v>43488</v>
      </c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4"/>
      <c r="AV25" s="6" t="s">
        <v>153</v>
      </c>
    </row>
    <row r="26" spans="2:48" x14ac:dyDescent="0.25">
      <c r="B26" s="29">
        <f t="shared" si="0"/>
        <v>43489</v>
      </c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4"/>
      <c r="AV26" s="6" t="s">
        <v>160</v>
      </c>
    </row>
    <row r="27" spans="2:48" x14ac:dyDescent="0.25">
      <c r="B27" s="29">
        <f t="shared" si="0"/>
        <v>43490</v>
      </c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4"/>
      <c r="AV27" s="6" t="s">
        <v>2</v>
      </c>
    </row>
    <row r="28" spans="2:48" x14ac:dyDescent="0.25">
      <c r="B28" s="29">
        <f t="shared" si="0"/>
        <v>43491</v>
      </c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4"/>
      <c r="AV28" s="6" t="s">
        <v>3</v>
      </c>
    </row>
    <row r="29" spans="2:48" x14ac:dyDescent="0.25">
      <c r="B29" s="29">
        <f t="shared" si="0"/>
        <v>43492</v>
      </c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4"/>
      <c r="AV29" s="6" t="s">
        <v>4</v>
      </c>
    </row>
    <row r="30" spans="2:48" x14ac:dyDescent="0.25">
      <c r="B30" s="29">
        <f t="shared" si="0"/>
        <v>43493</v>
      </c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4"/>
      <c r="AV30" s="6" t="s">
        <v>5</v>
      </c>
    </row>
    <row r="31" spans="2:48" x14ac:dyDescent="0.25">
      <c r="B31" s="29">
        <f t="shared" si="0"/>
        <v>43494</v>
      </c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4"/>
      <c r="AV31" s="6" t="s">
        <v>6</v>
      </c>
    </row>
    <row r="32" spans="2:48" x14ac:dyDescent="0.25">
      <c r="B32" s="29">
        <f t="shared" si="0"/>
        <v>43495</v>
      </c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4"/>
      <c r="AV32" s="6" t="s">
        <v>213</v>
      </c>
    </row>
    <row r="33" spans="2:48" x14ac:dyDescent="0.25">
      <c r="B33" s="29">
        <f t="shared" si="0"/>
        <v>43496</v>
      </c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4"/>
      <c r="AV33" s="8" t="s">
        <v>224</v>
      </c>
    </row>
    <row r="34" spans="2:48" x14ac:dyDescent="0.25">
      <c r="B34" s="29">
        <f t="shared" si="0"/>
        <v>43497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4"/>
      <c r="AV34" s="6" t="s">
        <v>7</v>
      </c>
    </row>
    <row r="35" spans="2:48" x14ac:dyDescent="0.25">
      <c r="B35" s="29">
        <f t="shared" si="0"/>
        <v>43498</v>
      </c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4"/>
      <c r="AV35" s="6" t="s">
        <v>184</v>
      </c>
    </row>
    <row r="36" spans="2:48" x14ac:dyDescent="0.25">
      <c r="B36" s="29">
        <f t="shared" si="0"/>
        <v>43499</v>
      </c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4"/>
      <c r="AV36" s="6" t="s">
        <v>120</v>
      </c>
    </row>
    <row r="37" spans="2:48" x14ac:dyDescent="0.25">
      <c r="B37" s="29">
        <f t="shared" si="0"/>
        <v>43500</v>
      </c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4"/>
      <c r="AV37" s="6" t="s">
        <v>135</v>
      </c>
    </row>
    <row r="38" spans="2:48" x14ac:dyDescent="0.25">
      <c r="B38" s="29">
        <f t="shared" si="0"/>
        <v>43501</v>
      </c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4"/>
      <c r="AV38" s="6" t="s">
        <v>152</v>
      </c>
    </row>
    <row r="39" spans="2:48" x14ac:dyDescent="0.25">
      <c r="B39" s="29">
        <f t="shared" si="0"/>
        <v>43502</v>
      </c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4"/>
      <c r="AV39" s="6" t="s">
        <v>104</v>
      </c>
    </row>
    <row r="40" spans="2:48" x14ac:dyDescent="0.25">
      <c r="B40" s="29">
        <f t="shared" si="0"/>
        <v>43503</v>
      </c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4"/>
      <c r="AV40" s="8" t="s">
        <v>217</v>
      </c>
    </row>
    <row r="41" spans="2:48" x14ac:dyDescent="0.25">
      <c r="B41" s="29">
        <f t="shared" si="0"/>
        <v>43504</v>
      </c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4"/>
      <c r="AV41" s="6" t="s">
        <v>107</v>
      </c>
    </row>
    <row r="42" spans="2:48" x14ac:dyDescent="0.25">
      <c r="B42" s="29">
        <f t="shared" si="0"/>
        <v>43505</v>
      </c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4"/>
      <c r="AV42" s="6" t="s">
        <v>116</v>
      </c>
    </row>
    <row r="43" spans="2:48" x14ac:dyDescent="0.25">
      <c r="B43" s="29">
        <f t="shared" si="0"/>
        <v>43506</v>
      </c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4"/>
      <c r="AV43" s="6" t="s">
        <v>131</v>
      </c>
    </row>
    <row r="44" spans="2:48" x14ac:dyDescent="0.25">
      <c r="B44" s="29">
        <f t="shared" si="0"/>
        <v>43507</v>
      </c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4"/>
      <c r="AV44" s="6" t="s">
        <v>188</v>
      </c>
    </row>
    <row r="45" spans="2:48" x14ac:dyDescent="0.25">
      <c r="B45" s="29">
        <f t="shared" si="0"/>
        <v>43508</v>
      </c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4"/>
      <c r="AV45" s="6" t="s">
        <v>163</v>
      </c>
    </row>
    <row r="46" spans="2:48" x14ac:dyDescent="0.25">
      <c r="B46" s="29">
        <f t="shared" si="0"/>
        <v>43509</v>
      </c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4"/>
      <c r="AV46" s="8" t="s">
        <v>221</v>
      </c>
    </row>
    <row r="47" spans="2:48" x14ac:dyDescent="0.25">
      <c r="B47" s="29">
        <f t="shared" si="0"/>
        <v>43510</v>
      </c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4"/>
      <c r="AV47" s="6" t="s">
        <v>179</v>
      </c>
    </row>
    <row r="48" spans="2:48" x14ac:dyDescent="0.25">
      <c r="B48" s="29">
        <f t="shared" si="0"/>
        <v>43511</v>
      </c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4"/>
      <c r="AV48" s="6" t="s">
        <v>145</v>
      </c>
    </row>
    <row r="49" spans="2:48" x14ac:dyDescent="0.25">
      <c r="B49" s="29">
        <f t="shared" si="0"/>
        <v>43512</v>
      </c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4"/>
      <c r="AV49" s="6" t="s">
        <v>156</v>
      </c>
    </row>
    <row r="50" spans="2:48" x14ac:dyDescent="0.25">
      <c r="B50" s="29">
        <f t="shared" si="0"/>
        <v>43513</v>
      </c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4"/>
      <c r="AV50" s="6" t="s">
        <v>142</v>
      </c>
    </row>
    <row r="51" spans="2:48" x14ac:dyDescent="0.25">
      <c r="B51" s="29">
        <f t="shared" si="0"/>
        <v>43514</v>
      </c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4"/>
      <c r="AV51" s="6" t="s">
        <v>8</v>
      </c>
    </row>
    <row r="52" spans="2:48" x14ac:dyDescent="0.25">
      <c r="B52" s="29">
        <f t="shared" si="0"/>
        <v>43515</v>
      </c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4"/>
      <c r="AV52" s="6" t="s">
        <v>143</v>
      </c>
    </row>
    <row r="53" spans="2:48" x14ac:dyDescent="0.25">
      <c r="B53" s="29">
        <f t="shared" si="0"/>
        <v>43516</v>
      </c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4"/>
      <c r="AV53" s="6" t="s">
        <v>146</v>
      </c>
    </row>
    <row r="54" spans="2:48" x14ac:dyDescent="0.25">
      <c r="B54" s="29">
        <f t="shared" si="0"/>
        <v>43517</v>
      </c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4"/>
      <c r="AV54" s="6" t="s">
        <v>154</v>
      </c>
    </row>
    <row r="55" spans="2:48" x14ac:dyDescent="0.25">
      <c r="B55" s="29">
        <f t="shared" si="0"/>
        <v>43518</v>
      </c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4"/>
      <c r="AV55" s="6" t="s">
        <v>9</v>
      </c>
    </row>
    <row r="56" spans="2:48" x14ac:dyDescent="0.25">
      <c r="B56" s="29">
        <f t="shared" si="0"/>
        <v>43519</v>
      </c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4"/>
      <c r="AV56" s="6" t="s">
        <v>118</v>
      </c>
    </row>
    <row r="57" spans="2:48" x14ac:dyDescent="0.25">
      <c r="B57" s="29">
        <f t="shared" si="0"/>
        <v>43520</v>
      </c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4"/>
      <c r="AV57" s="6" t="s">
        <v>118</v>
      </c>
    </row>
    <row r="58" spans="2:48" x14ac:dyDescent="0.25">
      <c r="B58" s="29">
        <f t="shared" si="0"/>
        <v>43521</v>
      </c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4"/>
      <c r="AV58" s="6" t="s">
        <v>201</v>
      </c>
    </row>
    <row r="59" spans="2:48" x14ac:dyDescent="0.25">
      <c r="B59" s="29">
        <f t="shared" si="0"/>
        <v>43522</v>
      </c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4"/>
      <c r="AV59" s="6" t="s">
        <v>10</v>
      </c>
    </row>
    <row r="60" spans="2:48" x14ac:dyDescent="0.25">
      <c r="B60" s="29">
        <f t="shared" si="0"/>
        <v>43523</v>
      </c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4"/>
      <c r="AV60" s="6" t="s">
        <v>11</v>
      </c>
    </row>
    <row r="61" spans="2:48" x14ac:dyDescent="0.25">
      <c r="B61" s="29">
        <f t="shared" si="0"/>
        <v>43524</v>
      </c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4"/>
      <c r="AV61" s="6" t="s">
        <v>12</v>
      </c>
    </row>
    <row r="62" spans="2:48" x14ac:dyDescent="0.25">
      <c r="B62" s="29">
        <f t="shared" si="0"/>
        <v>43525</v>
      </c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4"/>
      <c r="AV62" s="6" t="s">
        <v>171</v>
      </c>
    </row>
    <row r="63" spans="2:48" x14ac:dyDescent="0.25">
      <c r="B63" s="29">
        <f t="shared" si="0"/>
        <v>43526</v>
      </c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4"/>
      <c r="AV63" s="6" t="s">
        <v>13</v>
      </c>
    </row>
    <row r="64" spans="2:48" x14ac:dyDescent="0.25">
      <c r="B64" s="29">
        <f t="shared" si="0"/>
        <v>43527</v>
      </c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4"/>
      <c r="AV64" s="6" t="s">
        <v>14</v>
      </c>
    </row>
    <row r="65" spans="2:48" x14ac:dyDescent="0.25">
      <c r="B65" s="29">
        <f t="shared" si="0"/>
        <v>43528</v>
      </c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4"/>
      <c r="AV65" s="6" t="s">
        <v>15</v>
      </c>
    </row>
    <row r="66" spans="2:48" x14ac:dyDescent="0.25">
      <c r="B66" s="29">
        <f t="shared" si="0"/>
        <v>43529</v>
      </c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4"/>
      <c r="AV66" s="6" t="s">
        <v>16</v>
      </c>
    </row>
    <row r="67" spans="2:48" x14ac:dyDescent="0.25">
      <c r="B67" s="29">
        <f t="shared" ref="B67:B130" si="1">DATEVALUE("1/1/2019")+ROW()-ROW($B$3)</f>
        <v>43530</v>
      </c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4"/>
      <c r="AV67" s="6" t="s">
        <v>155</v>
      </c>
    </row>
    <row r="68" spans="2:48" x14ac:dyDescent="0.25">
      <c r="B68" s="29">
        <f t="shared" si="1"/>
        <v>43531</v>
      </c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4"/>
      <c r="AV68" s="6" t="s">
        <v>140</v>
      </c>
    </row>
    <row r="69" spans="2:48" x14ac:dyDescent="0.25">
      <c r="B69" s="29">
        <f t="shared" si="1"/>
        <v>43532</v>
      </c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4"/>
      <c r="AV69" s="6" t="s">
        <v>134</v>
      </c>
    </row>
    <row r="70" spans="2:48" x14ac:dyDescent="0.25">
      <c r="B70" s="29">
        <f t="shared" si="1"/>
        <v>43533</v>
      </c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4"/>
      <c r="AV70" s="6" t="s">
        <v>175</v>
      </c>
    </row>
    <row r="71" spans="2:48" x14ac:dyDescent="0.25">
      <c r="B71" s="29">
        <f t="shared" si="1"/>
        <v>43534</v>
      </c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4"/>
      <c r="AV71" s="6" t="s">
        <v>176</v>
      </c>
    </row>
    <row r="72" spans="2:48" x14ac:dyDescent="0.25">
      <c r="B72" s="29">
        <f t="shared" si="1"/>
        <v>43535</v>
      </c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4"/>
      <c r="AV72" s="6" t="s">
        <v>173</v>
      </c>
    </row>
    <row r="73" spans="2:48" x14ac:dyDescent="0.25">
      <c r="B73" s="29">
        <f t="shared" si="1"/>
        <v>43536</v>
      </c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4"/>
      <c r="AV73" s="6" t="s">
        <v>112</v>
      </c>
    </row>
    <row r="74" spans="2:48" x14ac:dyDescent="0.25">
      <c r="B74" s="29">
        <f t="shared" si="1"/>
        <v>43537</v>
      </c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4"/>
      <c r="AV74" s="6" t="s">
        <v>102</v>
      </c>
    </row>
    <row r="75" spans="2:48" x14ac:dyDescent="0.25">
      <c r="B75" s="29">
        <f t="shared" si="1"/>
        <v>43538</v>
      </c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4"/>
      <c r="AV75" s="6" t="s">
        <v>17</v>
      </c>
    </row>
    <row r="76" spans="2:48" x14ac:dyDescent="0.25">
      <c r="B76" s="29">
        <f t="shared" si="1"/>
        <v>43539</v>
      </c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4"/>
      <c r="AV76" s="6" t="s">
        <v>18</v>
      </c>
    </row>
    <row r="77" spans="2:48" x14ac:dyDescent="0.25">
      <c r="B77" s="29">
        <f t="shared" si="1"/>
        <v>43540</v>
      </c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4"/>
      <c r="AV77" s="6" t="s">
        <v>19</v>
      </c>
    </row>
    <row r="78" spans="2:48" x14ac:dyDescent="0.25">
      <c r="B78" s="29">
        <f t="shared" si="1"/>
        <v>43541</v>
      </c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4"/>
      <c r="AV78" s="6" t="s">
        <v>20</v>
      </c>
    </row>
    <row r="79" spans="2:48" x14ac:dyDescent="0.25">
      <c r="B79" s="29">
        <f t="shared" si="1"/>
        <v>43542</v>
      </c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4"/>
      <c r="AV79" s="6" t="s">
        <v>21</v>
      </c>
    </row>
    <row r="80" spans="2:48" x14ac:dyDescent="0.25">
      <c r="B80" s="29">
        <f t="shared" si="1"/>
        <v>43543</v>
      </c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4"/>
      <c r="AV80" s="6" t="s">
        <v>205</v>
      </c>
    </row>
    <row r="81" spans="2:48" x14ac:dyDescent="0.25">
      <c r="B81" s="29">
        <f t="shared" si="1"/>
        <v>43544</v>
      </c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4"/>
      <c r="AV81" s="6" t="s">
        <v>191</v>
      </c>
    </row>
    <row r="82" spans="2:48" x14ac:dyDescent="0.25">
      <c r="B82" s="29">
        <f t="shared" si="1"/>
        <v>43545</v>
      </c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4"/>
      <c r="AV82" s="6" t="s">
        <v>208</v>
      </c>
    </row>
    <row r="83" spans="2:48" x14ac:dyDescent="0.25">
      <c r="B83" s="29">
        <f t="shared" si="1"/>
        <v>43546</v>
      </c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4"/>
      <c r="AV83" s="6" t="s">
        <v>210</v>
      </c>
    </row>
    <row r="84" spans="2:48" x14ac:dyDescent="0.25">
      <c r="B84" s="29">
        <f t="shared" si="1"/>
        <v>43547</v>
      </c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4"/>
      <c r="AV84" s="6" t="s">
        <v>206</v>
      </c>
    </row>
    <row r="85" spans="2:48" x14ac:dyDescent="0.25">
      <c r="B85" s="29">
        <f t="shared" si="1"/>
        <v>43548</v>
      </c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4"/>
      <c r="AV85" s="6" t="s">
        <v>203</v>
      </c>
    </row>
    <row r="86" spans="2:48" x14ac:dyDescent="0.25">
      <c r="B86" s="29">
        <f t="shared" si="1"/>
        <v>43549</v>
      </c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4"/>
      <c r="AV86" s="8" t="s">
        <v>200</v>
      </c>
    </row>
    <row r="87" spans="2:48" x14ac:dyDescent="0.25">
      <c r="B87" s="29">
        <f t="shared" si="1"/>
        <v>43550</v>
      </c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4"/>
      <c r="AV87" s="6" t="s">
        <v>212</v>
      </c>
    </row>
    <row r="88" spans="2:48" x14ac:dyDescent="0.25">
      <c r="B88" s="29">
        <f t="shared" si="1"/>
        <v>43551</v>
      </c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4"/>
      <c r="AV88" s="10" t="s">
        <v>195</v>
      </c>
    </row>
    <row r="89" spans="2:48" x14ac:dyDescent="0.25">
      <c r="B89" s="29">
        <f t="shared" si="1"/>
        <v>43552</v>
      </c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4"/>
      <c r="AV89" s="6" t="s">
        <v>166</v>
      </c>
    </row>
    <row r="90" spans="2:48" x14ac:dyDescent="0.25">
      <c r="B90" s="29">
        <f t="shared" si="1"/>
        <v>43553</v>
      </c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4"/>
      <c r="AV90" s="6" t="s">
        <v>99</v>
      </c>
    </row>
    <row r="91" spans="2:48" x14ac:dyDescent="0.25">
      <c r="B91" s="29">
        <f t="shared" si="1"/>
        <v>43554</v>
      </c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4"/>
      <c r="AV91" s="8" t="s">
        <v>165</v>
      </c>
    </row>
    <row r="92" spans="2:48" x14ac:dyDescent="0.25">
      <c r="B92" s="29">
        <f t="shared" si="1"/>
        <v>43555</v>
      </c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4"/>
      <c r="AV92" s="6" t="s">
        <v>150</v>
      </c>
    </row>
    <row r="93" spans="2:48" x14ac:dyDescent="0.25">
      <c r="B93" s="29">
        <f t="shared" si="1"/>
        <v>43556</v>
      </c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4"/>
      <c r="AV93" s="6" t="s">
        <v>109</v>
      </c>
    </row>
    <row r="94" spans="2:48" x14ac:dyDescent="0.25">
      <c r="B94" s="29">
        <f t="shared" si="1"/>
        <v>43557</v>
      </c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4"/>
      <c r="AV94" s="6" t="s">
        <v>193</v>
      </c>
    </row>
    <row r="95" spans="2:48" x14ac:dyDescent="0.25">
      <c r="B95" s="29">
        <f t="shared" si="1"/>
        <v>43558</v>
      </c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4"/>
      <c r="AV95" s="9" t="s">
        <v>215</v>
      </c>
    </row>
    <row r="96" spans="2:48" x14ac:dyDescent="0.25">
      <c r="B96" s="29">
        <f t="shared" si="1"/>
        <v>43559</v>
      </c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4"/>
      <c r="AV96" s="6" t="s">
        <v>168</v>
      </c>
    </row>
    <row r="97" spans="2:48" x14ac:dyDescent="0.25">
      <c r="B97" s="29">
        <f t="shared" si="1"/>
        <v>43560</v>
      </c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4"/>
      <c r="AV97" s="6" t="s">
        <v>22</v>
      </c>
    </row>
    <row r="98" spans="2:48" x14ac:dyDescent="0.25">
      <c r="B98" s="29">
        <f t="shared" si="1"/>
        <v>43561</v>
      </c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4"/>
      <c r="AV98" s="12" t="s">
        <v>219</v>
      </c>
    </row>
    <row r="99" spans="2:48" x14ac:dyDescent="0.25">
      <c r="B99" s="29">
        <f t="shared" si="1"/>
        <v>43562</v>
      </c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4"/>
      <c r="AV99" s="6" t="s">
        <v>216</v>
      </c>
    </row>
    <row r="100" spans="2:48" x14ac:dyDescent="0.25">
      <c r="B100" s="29">
        <f t="shared" si="1"/>
        <v>43563</v>
      </c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4"/>
      <c r="AV100" s="6" t="s">
        <v>137</v>
      </c>
    </row>
    <row r="101" spans="2:48" x14ac:dyDescent="0.25">
      <c r="B101" s="29">
        <f t="shared" si="1"/>
        <v>43564</v>
      </c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4"/>
      <c r="AV101" s="6" t="s">
        <v>207</v>
      </c>
    </row>
    <row r="102" spans="2:48" x14ac:dyDescent="0.25">
      <c r="B102" s="29">
        <f t="shared" si="1"/>
        <v>43565</v>
      </c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4"/>
      <c r="AV102" s="6" t="s">
        <v>161</v>
      </c>
    </row>
    <row r="103" spans="2:48" x14ac:dyDescent="0.25">
      <c r="B103" s="29">
        <f t="shared" si="1"/>
        <v>43566</v>
      </c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4"/>
      <c r="AV103" s="6" t="s">
        <v>169</v>
      </c>
    </row>
    <row r="104" spans="2:48" x14ac:dyDescent="0.25">
      <c r="B104" s="29">
        <f t="shared" si="1"/>
        <v>43567</v>
      </c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4"/>
    </row>
    <row r="105" spans="2:48" x14ac:dyDescent="0.25">
      <c r="B105" s="29">
        <f t="shared" si="1"/>
        <v>43568</v>
      </c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4"/>
      <c r="AV105" s="18"/>
    </row>
    <row r="106" spans="2:48" x14ac:dyDescent="0.25">
      <c r="B106" s="29">
        <f t="shared" si="1"/>
        <v>43569</v>
      </c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4"/>
    </row>
    <row r="107" spans="2:48" x14ac:dyDescent="0.25">
      <c r="B107" s="29">
        <f t="shared" si="1"/>
        <v>43570</v>
      </c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4"/>
    </row>
    <row r="108" spans="2:48" x14ac:dyDescent="0.25">
      <c r="B108" s="29">
        <f t="shared" si="1"/>
        <v>43571</v>
      </c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4"/>
    </row>
    <row r="109" spans="2:48" x14ac:dyDescent="0.25">
      <c r="B109" s="29">
        <f t="shared" si="1"/>
        <v>43572</v>
      </c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4"/>
    </row>
    <row r="110" spans="2:48" x14ac:dyDescent="0.25">
      <c r="B110" s="29">
        <f t="shared" si="1"/>
        <v>43573</v>
      </c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4"/>
    </row>
    <row r="111" spans="2:48" x14ac:dyDescent="0.25">
      <c r="B111" s="29">
        <f t="shared" si="1"/>
        <v>43574</v>
      </c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4"/>
    </row>
    <row r="112" spans="2:48" x14ac:dyDescent="0.25">
      <c r="B112" s="29">
        <f t="shared" si="1"/>
        <v>43575</v>
      </c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4"/>
    </row>
    <row r="113" spans="2:46" x14ac:dyDescent="0.25">
      <c r="B113" s="29">
        <f t="shared" si="1"/>
        <v>43576</v>
      </c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4"/>
    </row>
    <row r="114" spans="2:46" x14ac:dyDescent="0.25">
      <c r="B114" s="29">
        <f t="shared" si="1"/>
        <v>43577</v>
      </c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4"/>
    </row>
    <row r="115" spans="2:46" x14ac:dyDescent="0.25">
      <c r="B115" s="29">
        <f t="shared" si="1"/>
        <v>43578</v>
      </c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4"/>
    </row>
    <row r="116" spans="2:46" x14ac:dyDescent="0.25">
      <c r="B116" s="29">
        <f t="shared" si="1"/>
        <v>43579</v>
      </c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4"/>
    </row>
    <row r="117" spans="2:46" x14ac:dyDescent="0.25">
      <c r="B117" s="29">
        <f t="shared" si="1"/>
        <v>43580</v>
      </c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4"/>
    </row>
    <row r="118" spans="2:46" x14ac:dyDescent="0.25">
      <c r="B118" s="29">
        <f t="shared" si="1"/>
        <v>43581</v>
      </c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4"/>
    </row>
    <row r="119" spans="2:46" x14ac:dyDescent="0.25">
      <c r="B119" s="29">
        <f t="shared" si="1"/>
        <v>43582</v>
      </c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4"/>
    </row>
    <row r="120" spans="2:46" x14ac:dyDescent="0.25">
      <c r="B120" s="29">
        <f t="shared" si="1"/>
        <v>43583</v>
      </c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4"/>
    </row>
    <row r="121" spans="2:46" x14ac:dyDescent="0.25">
      <c r="B121" s="29">
        <f t="shared" si="1"/>
        <v>43584</v>
      </c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4"/>
    </row>
    <row r="122" spans="2:46" x14ac:dyDescent="0.25">
      <c r="B122" s="29">
        <f t="shared" si="1"/>
        <v>43585</v>
      </c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4"/>
    </row>
    <row r="123" spans="2:46" x14ac:dyDescent="0.25">
      <c r="B123" s="29">
        <f t="shared" si="1"/>
        <v>43586</v>
      </c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4"/>
    </row>
    <row r="124" spans="2:46" x14ac:dyDescent="0.25">
      <c r="B124" s="29">
        <f t="shared" si="1"/>
        <v>43587</v>
      </c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4"/>
    </row>
    <row r="125" spans="2:46" x14ac:dyDescent="0.25">
      <c r="B125" s="29">
        <f t="shared" si="1"/>
        <v>43588</v>
      </c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4"/>
    </row>
    <row r="126" spans="2:46" x14ac:dyDescent="0.25">
      <c r="B126" s="29">
        <f t="shared" si="1"/>
        <v>43589</v>
      </c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4"/>
    </row>
    <row r="127" spans="2:46" x14ac:dyDescent="0.25">
      <c r="B127" s="29">
        <f t="shared" si="1"/>
        <v>43590</v>
      </c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4"/>
    </row>
    <row r="128" spans="2:46" x14ac:dyDescent="0.25">
      <c r="B128" s="29">
        <f t="shared" si="1"/>
        <v>43591</v>
      </c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4"/>
    </row>
    <row r="129" spans="2:46" x14ac:dyDescent="0.25">
      <c r="B129" s="29">
        <f t="shared" si="1"/>
        <v>43592</v>
      </c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4"/>
    </row>
    <row r="130" spans="2:46" x14ac:dyDescent="0.25">
      <c r="B130" s="29">
        <f t="shared" si="1"/>
        <v>43593</v>
      </c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4"/>
    </row>
    <row r="131" spans="2:46" x14ac:dyDescent="0.25">
      <c r="B131" s="29">
        <f t="shared" ref="B131:B194" si="2">DATEVALUE("1/1/2019")+ROW()-ROW($B$3)</f>
        <v>43594</v>
      </c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4"/>
    </row>
    <row r="132" spans="2:46" x14ac:dyDescent="0.25">
      <c r="B132" s="29">
        <f t="shared" si="2"/>
        <v>43595</v>
      </c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4"/>
    </row>
    <row r="133" spans="2:46" x14ac:dyDescent="0.25">
      <c r="B133" s="29">
        <f t="shared" si="2"/>
        <v>43596</v>
      </c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4"/>
    </row>
    <row r="134" spans="2:46" x14ac:dyDescent="0.25">
      <c r="B134" s="29">
        <f t="shared" si="2"/>
        <v>43597</v>
      </c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4"/>
    </row>
    <row r="135" spans="2:46" x14ac:dyDescent="0.25">
      <c r="B135" s="29">
        <f t="shared" si="2"/>
        <v>43598</v>
      </c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4"/>
    </row>
    <row r="136" spans="2:46" x14ac:dyDescent="0.25">
      <c r="B136" s="29">
        <f t="shared" si="2"/>
        <v>43599</v>
      </c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4"/>
    </row>
    <row r="137" spans="2:46" x14ac:dyDescent="0.25">
      <c r="B137" s="29">
        <f t="shared" si="2"/>
        <v>43600</v>
      </c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4"/>
    </row>
    <row r="138" spans="2:46" x14ac:dyDescent="0.25">
      <c r="B138" s="29">
        <f t="shared" si="2"/>
        <v>43601</v>
      </c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4"/>
    </row>
    <row r="139" spans="2:46" x14ac:dyDescent="0.25">
      <c r="B139" s="29">
        <f t="shared" si="2"/>
        <v>43602</v>
      </c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  <c r="AC139" s="33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  <c r="AR139" s="33"/>
      <c r="AS139" s="33"/>
      <c r="AT139" s="34"/>
    </row>
    <row r="140" spans="2:46" x14ac:dyDescent="0.25">
      <c r="B140" s="29">
        <f t="shared" si="2"/>
        <v>43603</v>
      </c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  <c r="AC140" s="33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  <c r="AR140" s="33"/>
      <c r="AS140" s="33"/>
      <c r="AT140" s="34"/>
    </row>
    <row r="141" spans="2:46" x14ac:dyDescent="0.25">
      <c r="B141" s="29">
        <f t="shared" si="2"/>
        <v>43604</v>
      </c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  <c r="AC141" s="33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  <c r="AR141" s="33"/>
      <c r="AS141" s="33"/>
      <c r="AT141" s="34"/>
    </row>
    <row r="142" spans="2:46" x14ac:dyDescent="0.25">
      <c r="B142" s="29">
        <f t="shared" si="2"/>
        <v>43605</v>
      </c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4"/>
    </row>
    <row r="143" spans="2:46" x14ac:dyDescent="0.25">
      <c r="B143" s="29">
        <f t="shared" si="2"/>
        <v>43606</v>
      </c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  <c r="AB143" s="33"/>
      <c r="AC143" s="33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  <c r="AR143" s="33"/>
      <c r="AS143" s="33"/>
      <c r="AT143" s="34"/>
    </row>
    <row r="144" spans="2:46" x14ac:dyDescent="0.25">
      <c r="B144" s="29">
        <f t="shared" si="2"/>
        <v>43607</v>
      </c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  <c r="AB144" s="33"/>
      <c r="AC144" s="33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  <c r="AR144" s="33"/>
      <c r="AS144" s="33"/>
      <c r="AT144" s="34"/>
    </row>
    <row r="145" spans="2:46" x14ac:dyDescent="0.25">
      <c r="B145" s="29">
        <f t="shared" si="2"/>
        <v>43608</v>
      </c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  <c r="AB145" s="33"/>
      <c r="AC145" s="33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  <c r="AR145" s="33"/>
      <c r="AS145" s="33"/>
      <c r="AT145" s="34"/>
    </row>
    <row r="146" spans="2:46" x14ac:dyDescent="0.25">
      <c r="B146" s="29">
        <f t="shared" si="2"/>
        <v>43609</v>
      </c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  <c r="AB146" s="33"/>
      <c r="AC146" s="33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  <c r="AR146" s="33"/>
      <c r="AS146" s="33"/>
      <c r="AT146" s="34"/>
    </row>
    <row r="147" spans="2:46" x14ac:dyDescent="0.25">
      <c r="B147" s="29">
        <f t="shared" si="2"/>
        <v>43610</v>
      </c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4"/>
    </row>
    <row r="148" spans="2:46" x14ac:dyDescent="0.25">
      <c r="B148" s="29">
        <f t="shared" si="2"/>
        <v>43611</v>
      </c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  <c r="AR148" s="33"/>
      <c r="AS148" s="33"/>
      <c r="AT148" s="34"/>
    </row>
    <row r="149" spans="2:46" x14ac:dyDescent="0.25">
      <c r="B149" s="29">
        <f t="shared" si="2"/>
        <v>43612</v>
      </c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33"/>
      <c r="AC149" s="33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  <c r="AR149" s="33"/>
      <c r="AS149" s="33"/>
      <c r="AT149" s="34"/>
    </row>
    <row r="150" spans="2:46" x14ac:dyDescent="0.25">
      <c r="B150" s="29">
        <f t="shared" si="2"/>
        <v>43613</v>
      </c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  <c r="AR150" s="33"/>
      <c r="AS150" s="33"/>
      <c r="AT150" s="34"/>
    </row>
    <row r="151" spans="2:46" x14ac:dyDescent="0.25">
      <c r="B151" s="29">
        <f t="shared" si="2"/>
        <v>43614</v>
      </c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33"/>
      <c r="AC151" s="33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  <c r="AR151" s="33"/>
      <c r="AS151" s="33"/>
      <c r="AT151" s="34"/>
    </row>
    <row r="152" spans="2:46" x14ac:dyDescent="0.25">
      <c r="B152" s="29">
        <f t="shared" si="2"/>
        <v>43615</v>
      </c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  <c r="AR152" s="33"/>
      <c r="AS152" s="33"/>
      <c r="AT152" s="34"/>
    </row>
    <row r="153" spans="2:46" x14ac:dyDescent="0.25">
      <c r="B153" s="29">
        <f t="shared" si="2"/>
        <v>43616</v>
      </c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  <c r="AR153" s="33"/>
      <c r="AS153" s="33"/>
      <c r="AT153" s="34"/>
    </row>
    <row r="154" spans="2:46" x14ac:dyDescent="0.25">
      <c r="B154" s="29">
        <f t="shared" si="2"/>
        <v>43617</v>
      </c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  <c r="AR154" s="33"/>
      <c r="AS154" s="33"/>
      <c r="AT154" s="34"/>
    </row>
    <row r="155" spans="2:46" x14ac:dyDescent="0.25">
      <c r="B155" s="29">
        <f t="shared" si="2"/>
        <v>43618</v>
      </c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  <c r="AR155" s="33"/>
      <c r="AS155" s="33"/>
      <c r="AT155" s="34"/>
    </row>
    <row r="156" spans="2:46" x14ac:dyDescent="0.25">
      <c r="B156" s="29">
        <f t="shared" si="2"/>
        <v>43619</v>
      </c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  <c r="AR156" s="33"/>
      <c r="AS156" s="33"/>
      <c r="AT156" s="34"/>
    </row>
    <row r="157" spans="2:46" x14ac:dyDescent="0.25">
      <c r="B157" s="29">
        <f t="shared" si="2"/>
        <v>43620</v>
      </c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4"/>
    </row>
    <row r="158" spans="2:46" x14ac:dyDescent="0.25">
      <c r="B158" s="29">
        <f t="shared" si="2"/>
        <v>43621</v>
      </c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  <c r="AR158" s="33"/>
      <c r="AS158" s="33"/>
      <c r="AT158" s="34"/>
    </row>
    <row r="159" spans="2:46" x14ac:dyDescent="0.25">
      <c r="B159" s="29">
        <f t="shared" si="2"/>
        <v>43622</v>
      </c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  <c r="AR159" s="33"/>
      <c r="AS159" s="33"/>
      <c r="AT159" s="34"/>
    </row>
    <row r="160" spans="2:46" x14ac:dyDescent="0.25">
      <c r="B160" s="29">
        <f t="shared" si="2"/>
        <v>43623</v>
      </c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  <c r="AR160" s="33"/>
      <c r="AS160" s="33"/>
      <c r="AT160" s="34"/>
    </row>
    <row r="161" spans="2:46" x14ac:dyDescent="0.25">
      <c r="B161" s="29">
        <f t="shared" si="2"/>
        <v>43624</v>
      </c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  <c r="AB161" s="33"/>
      <c r="AC161" s="33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  <c r="AR161" s="33"/>
      <c r="AS161" s="33"/>
      <c r="AT161" s="34"/>
    </row>
    <row r="162" spans="2:46" x14ac:dyDescent="0.25">
      <c r="B162" s="29">
        <f t="shared" si="2"/>
        <v>43625</v>
      </c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  <c r="AB162" s="33"/>
      <c r="AC162" s="33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  <c r="AR162" s="33"/>
      <c r="AS162" s="33"/>
      <c r="AT162" s="34"/>
    </row>
    <row r="163" spans="2:46" x14ac:dyDescent="0.25">
      <c r="B163" s="29">
        <f t="shared" si="2"/>
        <v>43626</v>
      </c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  <c r="AB163" s="33"/>
      <c r="AC163" s="33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  <c r="AR163" s="33"/>
      <c r="AS163" s="33"/>
      <c r="AT163" s="34"/>
    </row>
    <row r="164" spans="2:46" x14ac:dyDescent="0.25">
      <c r="B164" s="29">
        <f t="shared" si="2"/>
        <v>43627</v>
      </c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  <c r="AR164" s="33"/>
      <c r="AS164" s="33"/>
      <c r="AT164" s="34"/>
    </row>
    <row r="165" spans="2:46" x14ac:dyDescent="0.25">
      <c r="B165" s="29">
        <f t="shared" si="2"/>
        <v>43628</v>
      </c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4"/>
    </row>
    <row r="166" spans="2:46" x14ac:dyDescent="0.25">
      <c r="B166" s="29">
        <f t="shared" si="2"/>
        <v>43629</v>
      </c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4"/>
    </row>
    <row r="167" spans="2:46" x14ac:dyDescent="0.25">
      <c r="B167" s="29">
        <f t="shared" si="2"/>
        <v>43630</v>
      </c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  <c r="AR167" s="33"/>
      <c r="AS167" s="33"/>
      <c r="AT167" s="34"/>
    </row>
    <row r="168" spans="2:46" x14ac:dyDescent="0.25">
      <c r="B168" s="29">
        <f t="shared" si="2"/>
        <v>43631</v>
      </c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  <c r="AR168" s="33"/>
      <c r="AS168" s="33"/>
      <c r="AT168" s="34"/>
    </row>
    <row r="169" spans="2:46" x14ac:dyDescent="0.25">
      <c r="B169" s="29">
        <f t="shared" si="2"/>
        <v>43632</v>
      </c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  <c r="AR169" s="33"/>
      <c r="AS169" s="33"/>
      <c r="AT169" s="34"/>
    </row>
    <row r="170" spans="2:46" x14ac:dyDescent="0.25">
      <c r="B170" s="29">
        <f t="shared" si="2"/>
        <v>43633</v>
      </c>
      <c r="C170" s="33"/>
      <c r="D170" s="33"/>
      <c r="E170" s="33"/>
      <c r="F170" s="33"/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33"/>
      <c r="AC170" s="33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  <c r="AR170" s="33"/>
      <c r="AS170" s="33"/>
      <c r="AT170" s="34"/>
    </row>
    <row r="171" spans="2:46" x14ac:dyDescent="0.25">
      <c r="B171" s="29">
        <f t="shared" si="2"/>
        <v>43634</v>
      </c>
      <c r="C171" s="33"/>
      <c r="D171" s="33"/>
      <c r="E171" s="33"/>
      <c r="F171" s="33"/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33"/>
      <c r="AC171" s="33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  <c r="AR171" s="33"/>
      <c r="AS171" s="33"/>
      <c r="AT171" s="34"/>
    </row>
    <row r="172" spans="2:46" x14ac:dyDescent="0.25">
      <c r="B172" s="29">
        <f t="shared" si="2"/>
        <v>43635</v>
      </c>
      <c r="C172" s="33"/>
      <c r="D172" s="33"/>
      <c r="E172" s="33"/>
      <c r="F172" s="33"/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4"/>
    </row>
    <row r="173" spans="2:46" x14ac:dyDescent="0.25">
      <c r="B173" s="29">
        <f t="shared" si="2"/>
        <v>43636</v>
      </c>
      <c r="C173" s="33"/>
      <c r="D173" s="33"/>
      <c r="E173" s="33"/>
      <c r="F173" s="33"/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  <c r="AR173" s="33"/>
      <c r="AS173" s="33"/>
      <c r="AT173" s="34"/>
    </row>
    <row r="174" spans="2:46" x14ac:dyDescent="0.25">
      <c r="B174" s="29">
        <f t="shared" si="2"/>
        <v>43637</v>
      </c>
      <c r="C174" s="33"/>
      <c r="D174" s="33"/>
      <c r="E174" s="33"/>
      <c r="F174" s="33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  <c r="AR174" s="33"/>
      <c r="AS174" s="33"/>
      <c r="AT174" s="34"/>
    </row>
    <row r="175" spans="2:46" x14ac:dyDescent="0.25">
      <c r="B175" s="29">
        <f t="shared" si="2"/>
        <v>43638</v>
      </c>
      <c r="C175" s="33"/>
      <c r="D175" s="33"/>
      <c r="E175" s="33"/>
      <c r="F175" s="33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33"/>
      <c r="AC175" s="33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  <c r="AR175" s="33"/>
      <c r="AS175" s="33"/>
      <c r="AT175" s="34"/>
    </row>
    <row r="176" spans="2:46" x14ac:dyDescent="0.25">
      <c r="B176" s="29">
        <f t="shared" si="2"/>
        <v>43639</v>
      </c>
      <c r="C176" s="33"/>
      <c r="D176" s="33"/>
      <c r="E176" s="33"/>
      <c r="F176" s="33"/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  <c r="AR176" s="33"/>
      <c r="AS176" s="33"/>
      <c r="AT176" s="34"/>
    </row>
    <row r="177" spans="2:46" x14ac:dyDescent="0.25">
      <c r="B177" s="29">
        <f t="shared" si="2"/>
        <v>43640</v>
      </c>
      <c r="C177" s="33"/>
      <c r="D177" s="33"/>
      <c r="E177" s="33"/>
      <c r="F177" s="33"/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33"/>
      <c r="AC177" s="33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  <c r="AR177" s="33"/>
      <c r="AS177" s="33"/>
      <c r="AT177" s="34"/>
    </row>
    <row r="178" spans="2:46" x14ac:dyDescent="0.25">
      <c r="B178" s="29">
        <f t="shared" si="2"/>
        <v>43641</v>
      </c>
      <c r="C178" s="33"/>
      <c r="D178" s="33"/>
      <c r="E178" s="33"/>
      <c r="F178" s="33"/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  <c r="AR178" s="33"/>
      <c r="AS178" s="33"/>
      <c r="AT178" s="34"/>
    </row>
    <row r="179" spans="2:46" x14ac:dyDescent="0.25">
      <c r="B179" s="29">
        <f t="shared" si="2"/>
        <v>43642</v>
      </c>
      <c r="C179" s="33"/>
      <c r="D179" s="33"/>
      <c r="E179" s="33"/>
      <c r="F179" s="33"/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33"/>
      <c r="AC179" s="33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  <c r="AR179" s="33"/>
      <c r="AS179" s="33"/>
      <c r="AT179" s="34"/>
    </row>
    <row r="180" spans="2:46" x14ac:dyDescent="0.25">
      <c r="B180" s="29">
        <f t="shared" si="2"/>
        <v>43643</v>
      </c>
      <c r="C180" s="33"/>
      <c r="D180" s="33"/>
      <c r="E180" s="33"/>
      <c r="F180" s="33"/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  <c r="AR180" s="33"/>
      <c r="AS180" s="33"/>
      <c r="AT180" s="34"/>
    </row>
    <row r="181" spans="2:46" x14ac:dyDescent="0.25">
      <c r="B181" s="29">
        <f t="shared" si="2"/>
        <v>43644</v>
      </c>
      <c r="C181" s="33"/>
      <c r="D181" s="33"/>
      <c r="E181" s="33"/>
      <c r="F181" s="33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33"/>
      <c r="AC181" s="33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  <c r="AR181" s="33"/>
      <c r="AS181" s="33"/>
      <c r="AT181" s="34"/>
    </row>
    <row r="182" spans="2:46" x14ac:dyDescent="0.25">
      <c r="B182" s="29">
        <f t="shared" si="2"/>
        <v>43645</v>
      </c>
      <c r="C182" s="33"/>
      <c r="D182" s="33"/>
      <c r="E182" s="33"/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33"/>
      <c r="AC182" s="33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  <c r="AR182" s="33"/>
      <c r="AS182" s="33"/>
      <c r="AT182" s="34"/>
    </row>
    <row r="183" spans="2:46" x14ac:dyDescent="0.25">
      <c r="B183" s="29">
        <f t="shared" si="2"/>
        <v>43646</v>
      </c>
      <c r="C183" s="33"/>
      <c r="D183" s="33"/>
      <c r="E183" s="33"/>
      <c r="F183" s="33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4"/>
    </row>
    <row r="184" spans="2:46" x14ac:dyDescent="0.25">
      <c r="B184" s="29">
        <f t="shared" si="2"/>
        <v>43647</v>
      </c>
      <c r="C184" s="33"/>
      <c r="D184" s="33"/>
      <c r="E184" s="33"/>
      <c r="F184" s="33"/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4"/>
    </row>
    <row r="185" spans="2:46" x14ac:dyDescent="0.25">
      <c r="B185" s="29">
        <f t="shared" si="2"/>
        <v>43648</v>
      </c>
      <c r="C185" s="33"/>
      <c r="D185" s="33"/>
      <c r="E185" s="33"/>
      <c r="F185" s="33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4"/>
    </row>
    <row r="186" spans="2:46" x14ac:dyDescent="0.25">
      <c r="B186" s="29">
        <f t="shared" si="2"/>
        <v>43649</v>
      </c>
      <c r="C186" s="33"/>
      <c r="D186" s="33"/>
      <c r="E186" s="33"/>
      <c r="F186" s="33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4"/>
    </row>
    <row r="187" spans="2:46" x14ac:dyDescent="0.25">
      <c r="B187" s="29">
        <f t="shared" si="2"/>
        <v>43650</v>
      </c>
      <c r="C187" s="33"/>
      <c r="D187" s="33"/>
      <c r="E187" s="33"/>
      <c r="F187" s="33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4"/>
    </row>
    <row r="188" spans="2:46" x14ac:dyDescent="0.25">
      <c r="B188" s="29">
        <f t="shared" si="2"/>
        <v>43651</v>
      </c>
      <c r="C188" s="33"/>
      <c r="D188" s="33"/>
      <c r="E188" s="33"/>
      <c r="F188" s="33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4"/>
    </row>
    <row r="189" spans="2:46" x14ac:dyDescent="0.25">
      <c r="B189" s="29">
        <f t="shared" si="2"/>
        <v>43652</v>
      </c>
      <c r="C189" s="33"/>
      <c r="D189" s="33"/>
      <c r="E189" s="33"/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4"/>
    </row>
    <row r="190" spans="2:46" x14ac:dyDescent="0.25">
      <c r="B190" s="29">
        <f t="shared" si="2"/>
        <v>43653</v>
      </c>
      <c r="C190" s="33"/>
      <c r="D190" s="33"/>
      <c r="E190" s="33"/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4"/>
    </row>
    <row r="191" spans="2:46" x14ac:dyDescent="0.25">
      <c r="B191" s="29">
        <f t="shared" si="2"/>
        <v>43654</v>
      </c>
      <c r="C191" s="33"/>
      <c r="D191" s="33"/>
      <c r="E191" s="33"/>
      <c r="F191" s="33"/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4"/>
    </row>
    <row r="192" spans="2:46" x14ac:dyDescent="0.25">
      <c r="B192" s="29">
        <f t="shared" si="2"/>
        <v>43655</v>
      </c>
      <c r="C192" s="33"/>
      <c r="D192" s="33"/>
      <c r="E192" s="33"/>
      <c r="F192" s="33"/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4"/>
    </row>
    <row r="193" spans="2:46" x14ac:dyDescent="0.25">
      <c r="B193" s="29">
        <f t="shared" si="2"/>
        <v>43656</v>
      </c>
      <c r="C193" s="33"/>
      <c r="D193" s="33"/>
      <c r="E193" s="33"/>
      <c r="F193" s="33"/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4"/>
    </row>
    <row r="194" spans="2:46" x14ac:dyDescent="0.25">
      <c r="B194" s="29">
        <f t="shared" si="2"/>
        <v>43657</v>
      </c>
      <c r="C194" s="33"/>
      <c r="D194" s="33"/>
      <c r="E194" s="33"/>
      <c r="F194" s="33"/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4"/>
    </row>
    <row r="195" spans="2:46" x14ac:dyDescent="0.25">
      <c r="B195" s="29">
        <f t="shared" ref="B195:B258" si="3">DATEVALUE("1/1/2019")+ROW()-ROW($B$3)</f>
        <v>43658</v>
      </c>
      <c r="C195" s="33"/>
      <c r="D195" s="33"/>
      <c r="E195" s="33"/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4"/>
    </row>
    <row r="196" spans="2:46" x14ac:dyDescent="0.25">
      <c r="B196" s="29">
        <f t="shared" si="3"/>
        <v>43659</v>
      </c>
      <c r="C196" s="33"/>
      <c r="D196" s="33"/>
      <c r="E196" s="33"/>
      <c r="F196" s="33"/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4"/>
    </row>
    <row r="197" spans="2:46" x14ac:dyDescent="0.25">
      <c r="B197" s="29">
        <f t="shared" si="3"/>
        <v>43660</v>
      </c>
      <c r="C197" s="33"/>
      <c r="D197" s="33"/>
      <c r="E197" s="33"/>
      <c r="F197" s="33"/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4"/>
    </row>
    <row r="198" spans="2:46" x14ac:dyDescent="0.25">
      <c r="B198" s="29">
        <f t="shared" si="3"/>
        <v>43661</v>
      </c>
      <c r="C198" s="33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  <c r="AQ198" s="33"/>
      <c r="AR198" s="33"/>
      <c r="AS198" s="33"/>
      <c r="AT198" s="34"/>
    </row>
    <row r="199" spans="2:46" x14ac:dyDescent="0.25">
      <c r="B199" s="29">
        <f t="shared" si="3"/>
        <v>43662</v>
      </c>
      <c r="C199" s="33"/>
      <c r="D199" s="33"/>
      <c r="E199" s="33"/>
      <c r="F199" s="33"/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4"/>
    </row>
    <row r="200" spans="2:46" x14ac:dyDescent="0.25">
      <c r="B200" s="29">
        <f t="shared" si="3"/>
        <v>43663</v>
      </c>
      <c r="C200" s="33"/>
      <c r="D200" s="33"/>
      <c r="E200" s="33"/>
      <c r="F200" s="33"/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  <c r="AB200" s="33"/>
      <c r="AC200" s="33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  <c r="AR200" s="33"/>
      <c r="AS200" s="33"/>
      <c r="AT200" s="34"/>
    </row>
    <row r="201" spans="2:46" x14ac:dyDescent="0.25">
      <c r="B201" s="29">
        <f t="shared" si="3"/>
        <v>43664</v>
      </c>
      <c r="C201" s="33"/>
      <c r="D201" s="33"/>
      <c r="E201" s="33"/>
      <c r="F201" s="33"/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  <c r="AR201" s="33"/>
      <c r="AS201" s="33"/>
      <c r="AT201" s="34"/>
    </row>
    <row r="202" spans="2:46" x14ac:dyDescent="0.25">
      <c r="B202" s="29">
        <f t="shared" si="3"/>
        <v>43665</v>
      </c>
      <c r="C202" s="33"/>
      <c r="D202" s="33"/>
      <c r="E202" s="33"/>
      <c r="F202" s="33"/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  <c r="AR202" s="33"/>
      <c r="AS202" s="33"/>
      <c r="AT202" s="34"/>
    </row>
    <row r="203" spans="2:46" x14ac:dyDescent="0.25">
      <c r="B203" s="29">
        <f t="shared" si="3"/>
        <v>43666</v>
      </c>
      <c r="C203" s="33"/>
      <c r="D203" s="33"/>
      <c r="E203" s="33"/>
      <c r="F203" s="33"/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  <c r="AR203" s="33"/>
      <c r="AS203" s="33"/>
      <c r="AT203" s="34"/>
    </row>
    <row r="204" spans="2:46" x14ac:dyDescent="0.25">
      <c r="B204" s="29">
        <f t="shared" si="3"/>
        <v>43667</v>
      </c>
      <c r="C204" s="33"/>
      <c r="D204" s="33"/>
      <c r="E204" s="33"/>
      <c r="F204" s="33"/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  <c r="AR204" s="33"/>
      <c r="AS204" s="33"/>
      <c r="AT204" s="34"/>
    </row>
    <row r="205" spans="2:46" x14ac:dyDescent="0.25">
      <c r="B205" s="29">
        <f t="shared" si="3"/>
        <v>43668</v>
      </c>
      <c r="C205" s="33"/>
      <c r="D205" s="33"/>
      <c r="E205" s="33"/>
      <c r="F205" s="33"/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  <c r="AR205" s="33"/>
      <c r="AS205" s="33"/>
      <c r="AT205" s="34"/>
    </row>
    <row r="206" spans="2:46" x14ac:dyDescent="0.25">
      <c r="B206" s="29">
        <f t="shared" si="3"/>
        <v>43669</v>
      </c>
      <c r="C206" s="33"/>
      <c r="D206" s="33"/>
      <c r="E206" s="33"/>
      <c r="F206" s="33"/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  <c r="AR206" s="33"/>
      <c r="AS206" s="33"/>
      <c r="AT206" s="34"/>
    </row>
    <row r="207" spans="2:46" x14ac:dyDescent="0.25">
      <c r="B207" s="29">
        <f t="shared" si="3"/>
        <v>43670</v>
      </c>
      <c r="C207" s="33"/>
      <c r="D207" s="33"/>
      <c r="E207" s="33"/>
      <c r="F207" s="33"/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  <c r="AR207" s="33"/>
      <c r="AS207" s="33"/>
      <c r="AT207" s="34"/>
    </row>
    <row r="208" spans="2:46" x14ac:dyDescent="0.25">
      <c r="B208" s="29">
        <f t="shared" si="3"/>
        <v>43671</v>
      </c>
      <c r="C208" s="33"/>
      <c r="D208" s="33"/>
      <c r="E208" s="33"/>
      <c r="F208" s="33"/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  <c r="AR208" s="33"/>
      <c r="AS208" s="33"/>
      <c r="AT208" s="34"/>
    </row>
    <row r="209" spans="2:46" x14ac:dyDescent="0.25">
      <c r="B209" s="29">
        <f t="shared" si="3"/>
        <v>43672</v>
      </c>
      <c r="C209" s="33"/>
      <c r="D209" s="33"/>
      <c r="E209" s="33"/>
      <c r="F209" s="33"/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  <c r="AR209" s="33"/>
      <c r="AS209" s="33"/>
      <c r="AT209" s="34"/>
    </row>
    <row r="210" spans="2:46" x14ac:dyDescent="0.25">
      <c r="B210" s="29">
        <f t="shared" si="3"/>
        <v>43673</v>
      </c>
      <c r="C210" s="33"/>
      <c r="D210" s="33"/>
      <c r="E210" s="33"/>
      <c r="F210" s="33"/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  <c r="AR210" s="33"/>
      <c r="AS210" s="33"/>
      <c r="AT210" s="34"/>
    </row>
    <row r="211" spans="2:46" x14ac:dyDescent="0.25">
      <c r="B211" s="29">
        <f t="shared" si="3"/>
        <v>43674</v>
      </c>
      <c r="C211" s="33"/>
      <c r="D211" s="33"/>
      <c r="E211" s="33"/>
      <c r="F211" s="33"/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  <c r="AR211" s="33"/>
      <c r="AS211" s="33"/>
      <c r="AT211" s="34"/>
    </row>
    <row r="212" spans="2:46" x14ac:dyDescent="0.25">
      <c r="B212" s="29">
        <f t="shared" si="3"/>
        <v>43675</v>
      </c>
      <c r="C212" s="33"/>
      <c r="D212" s="33"/>
      <c r="E212" s="33"/>
      <c r="F212" s="33"/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  <c r="AB212" s="33"/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  <c r="AR212" s="33"/>
      <c r="AS212" s="33"/>
      <c r="AT212" s="34"/>
    </row>
    <row r="213" spans="2:46" x14ac:dyDescent="0.25">
      <c r="B213" s="29">
        <f t="shared" si="3"/>
        <v>43676</v>
      </c>
      <c r="C213" s="33"/>
      <c r="D213" s="33"/>
      <c r="E213" s="33"/>
      <c r="F213" s="33"/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  <c r="AB213" s="33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  <c r="AR213" s="33"/>
      <c r="AS213" s="33"/>
      <c r="AT213" s="34"/>
    </row>
    <row r="214" spans="2:46" x14ac:dyDescent="0.25">
      <c r="B214" s="29">
        <f t="shared" si="3"/>
        <v>43677</v>
      </c>
      <c r="C214" s="33"/>
      <c r="D214" s="33"/>
      <c r="E214" s="33"/>
      <c r="F214" s="33"/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  <c r="AB214" s="33"/>
      <c r="AC214" s="33"/>
      <c r="AD214" s="33"/>
      <c r="AE214" s="33"/>
      <c r="AF214" s="33"/>
      <c r="AG214" s="33"/>
      <c r="AH214" s="33"/>
      <c r="AI214" s="33"/>
      <c r="AJ214" s="33"/>
      <c r="AK214" s="33"/>
      <c r="AL214" s="33"/>
      <c r="AM214" s="33"/>
      <c r="AN214" s="33"/>
      <c r="AO214" s="33"/>
      <c r="AP214" s="33"/>
      <c r="AQ214" s="33"/>
      <c r="AR214" s="33"/>
      <c r="AS214" s="33"/>
      <c r="AT214" s="34"/>
    </row>
    <row r="215" spans="2:46" x14ac:dyDescent="0.25">
      <c r="B215" s="29">
        <f t="shared" si="3"/>
        <v>43678</v>
      </c>
      <c r="C215" s="33"/>
      <c r="D215" s="33"/>
      <c r="E215" s="33"/>
      <c r="F215" s="33"/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  <c r="AB215" s="33"/>
      <c r="AC215" s="33"/>
      <c r="AD215" s="33"/>
      <c r="AE215" s="33"/>
      <c r="AF215" s="33"/>
      <c r="AG215" s="33"/>
      <c r="AH215" s="33"/>
      <c r="AI215" s="33"/>
      <c r="AJ215" s="33"/>
      <c r="AK215" s="33"/>
      <c r="AL215" s="33"/>
      <c r="AM215" s="33"/>
      <c r="AN215" s="33"/>
      <c r="AO215" s="33"/>
      <c r="AP215" s="33"/>
      <c r="AQ215" s="33"/>
      <c r="AR215" s="33"/>
      <c r="AS215" s="33"/>
      <c r="AT215" s="34"/>
    </row>
    <row r="216" spans="2:46" x14ac:dyDescent="0.25">
      <c r="B216" s="29">
        <f t="shared" si="3"/>
        <v>43679</v>
      </c>
      <c r="C216" s="33"/>
      <c r="D216" s="33"/>
      <c r="E216" s="33"/>
      <c r="F216" s="33"/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  <c r="AB216" s="33"/>
      <c r="AC216" s="33"/>
      <c r="AD216" s="33"/>
      <c r="AE216" s="33"/>
      <c r="AF216" s="33"/>
      <c r="AG216" s="33"/>
      <c r="AH216" s="33"/>
      <c r="AI216" s="33"/>
      <c r="AJ216" s="33"/>
      <c r="AK216" s="33"/>
      <c r="AL216" s="33"/>
      <c r="AM216" s="33"/>
      <c r="AN216" s="33"/>
      <c r="AO216" s="33"/>
      <c r="AP216" s="33"/>
      <c r="AQ216" s="33"/>
      <c r="AR216" s="33"/>
      <c r="AS216" s="33"/>
      <c r="AT216" s="34"/>
    </row>
    <row r="217" spans="2:46" x14ac:dyDescent="0.25">
      <c r="B217" s="29">
        <f t="shared" si="3"/>
        <v>43680</v>
      </c>
      <c r="C217" s="33"/>
      <c r="D217" s="33"/>
      <c r="E217" s="33"/>
      <c r="F217" s="33"/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  <c r="AB217" s="33"/>
      <c r="AC217" s="33"/>
      <c r="AD217" s="33"/>
      <c r="AE217" s="33"/>
      <c r="AF217" s="33"/>
      <c r="AG217" s="33"/>
      <c r="AH217" s="33"/>
      <c r="AI217" s="33"/>
      <c r="AJ217" s="33"/>
      <c r="AK217" s="33"/>
      <c r="AL217" s="33"/>
      <c r="AM217" s="33"/>
      <c r="AN217" s="33"/>
      <c r="AO217" s="33"/>
      <c r="AP217" s="33"/>
      <c r="AQ217" s="33"/>
      <c r="AR217" s="33"/>
      <c r="AS217" s="33"/>
      <c r="AT217" s="34"/>
    </row>
    <row r="218" spans="2:46" x14ac:dyDescent="0.25">
      <c r="B218" s="29">
        <f t="shared" si="3"/>
        <v>43681</v>
      </c>
      <c r="C218" s="33"/>
      <c r="D218" s="33"/>
      <c r="E218" s="33"/>
      <c r="F218" s="33"/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  <c r="AB218" s="33"/>
      <c r="AC218" s="33"/>
      <c r="AD218" s="33"/>
      <c r="AE218" s="33"/>
      <c r="AF218" s="33"/>
      <c r="AG218" s="33"/>
      <c r="AH218" s="33"/>
      <c r="AI218" s="33"/>
      <c r="AJ218" s="33"/>
      <c r="AK218" s="33"/>
      <c r="AL218" s="33"/>
      <c r="AM218" s="33"/>
      <c r="AN218" s="33"/>
      <c r="AO218" s="33"/>
      <c r="AP218" s="33"/>
      <c r="AQ218" s="33"/>
      <c r="AR218" s="33"/>
      <c r="AS218" s="33"/>
      <c r="AT218" s="34"/>
    </row>
    <row r="219" spans="2:46" x14ac:dyDescent="0.25">
      <c r="B219" s="29">
        <f t="shared" si="3"/>
        <v>43682</v>
      </c>
      <c r="C219" s="33"/>
      <c r="D219" s="33"/>
      <c r="E219" s="33"/>
      <c r="F219" s="33"/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  <c r="AB219" s="33"/>
      <c r="AC219" s="33"/>
      <c r="AD219" s="33"/>
      <c r="AE219" s="33"/>
      <c r="AF219" s="33"/>
      <c r="AG219" s="33"/>
      <c r="AH219" s="33"/>
      <c r="AI219" s="33"/>
      <c r="AJ219" s="33"/>
      <c r="AK219" s="33"/>
      <c r="AL219" s="33"/>
      <c r="AM219" s="33"/>
      <c r="AN219" s="33"/>
      <c r="AO219" s="33"/>
      <c r="AP219" s="33"/>
      <c r="AQ219" s="33"/>
      <c r="AR219" s="33"/>
      <c r="AS219" s="33"/>
      <c r="AT219" s="34"/>
    </row>
    <row r="220" spans="2:46" x14ac:dyDescent="0.25">
      <c r="B220" s="29">
        <f t="shared" si="3"/>
        <v>43683</v>
      </c>
      <c r="C220" s="33"/>
      <c r="D220" s="33"/>
      <c r="E220" s="33"/>
      <c r="F220" s="33"/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  <c r="AB220" s="33"/>
      <c r="AC220" s="33"/>
      <c r="AD220" s="33"/>
      <c r="AE220" s="33"/>
      <c r="AF220" s="33"/>
      <c r="AG220" s="33"/>
      <c r="AH220" s="33"/>
      <c r="AI220" s="33"/>
      <c r="AJ220" s="33"/>
      <c r="AK220" s="33"/>
      <c r="AL220" s="33"/>
      <c r="AM220" s="33"/>
      <c r="AN220" s="33"/>
      <c r="AO220" s="33"/>
      <c r="AP220" s="33"/>
      <c r="AQ220" s="33"/>
      <c r="AR220" s="33"/>
      <c r="AS220" s="33"/>
      <c r="AT220" s="34"/>
    </row>
    <row r="221" spans="2:46" x14ac:dyDescent="0.25">
      <c r="B221" s="29">
        <f t="shared" si="3"/>
        <v>43684</v>
      </c>
      <c r="C221" s="33"/>
      <c r="D221" s="33"/>
      <c r="E221" s="33"/>
      <c r="F221" s="33"/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  <c r="AB221" s="33"/>
      <c r="AC221" s="33"/>
      <c r="AD221" s="33"/>
      <c r="AE221" s="33"/>
      <c r="AF221" s="33"/>
      <c r="AG221" s="33"/>
      <c r="AH221" s="33"/>
      <c r="AI221" s="33"/>
      <c r="AJ221" s="33"/>
      <c r="AK221" s="33"/>
      <c r="AL221" s="33"/>
      <c r="AM221" s="33"/>
      <c r="AN221" s="33"/>
      <c r="AO221" s="33"/>
      <c r="AP221" s="33"/>
      <c r="AQ221" s="33"/>
      <c r="AR221" s="33"/>
      <c r="AS221" s="33"/>
      <c r="AT221" s="34"/>
    </row>
    <row r="222" spans="2:46" x14ac:dyDescent="0.25">
      <c r="B222" s="29">
        <f t="shared" si="3"/>
        <v>43685</v>
      </c>
      <c r="C222" s="33"/>
      <c r="D222" s="33"/>
      <c r="E222" s="33"/>
      <c r="F222" s="33"/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  <c r="AE222" s="33"/>
      <c r="AF222" s="33"/>
      <c r="AG222" s="33"/>
      <c r="AH222" s="33"/>
      <c r="AI222" s="33"/>
      <c r="AJ222" s="33"/>
      <c r="AK222" s="33"/>
      <c r="AL222" s="33"/>
      <c r="AM222" s="33"/>
      <c r="AN222" s="33"/>
      <c r="AO222" s="33"/>
      <c r="AP222" s="33"/>
      <c r="AQ222" s="33"/>
      <c r="AR222" s="33"/>
      <c r="AS222" s="33"/>
      <c r="AT222" s="34"/>
    </row>
    <row r="223" spans="2:46" x14ac:dyDescent="0.25">
      <c r="B223" s="29">
        <f t="shared" si="3"/>
        <v>43686</v>
      </c>
      <c r="C223" s="33"/>
      <c r="D223" s="33"/>
      <c r="E223" s="33"/>
      <c r="F223" s="33"/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  <c r="AB223" s="33"/>
      <c r="AC223" s="33"/>
      <c r="AD223" s="33"/>
      <c r="AE223" s="33"/>
      <c r="AF223" s="33"/>
      <c r="AG223" s="33"/>
      <c r="AH223" s="33"/>
      <c r="AI223" s="33"/>
      <c r="AJ223" s="33"/>
      <c r="AK223" s="33"/>
      <c r="AL223" s="33"/>
      <c r="AM223" s="33"/>
      <c r="AN223" s="33"/>
      <c r="AO223" s="33"/>
      <c r="AP223" s="33"/>
      <c r="AQ223" s="33"/>
      <c r="AR223" s="33"/>
      <c r="AS223" s="33"/>
      <c r="AT223" s="34"/>
    </row>
    <row r="224" spans="2:46" x14ac:dyDescent="0.25">
      <c r="B224" s="29">
        <f t="shared" si="3"/>
        <v>43687</v>
      </c>
      <c r="C224" s="33"/>
      <c r="D224" s="33"/>
      <c r="E224" s="33"/>
      <c r="F224" s="33"/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  <c r="AB224" s="33"/>
      <c r="AC224" s="33"/>
      <c r="AD224" s="33"/>
      <c r="AE224" s="33"/>
      <c r="AF224" s="33"/>
      <c r="AG224" s="33"/>
      <c r="AH224" s="33"/>
      <c r="AI224" s="33"/>
      <c r="AJ224" s="33"/>
      <c r="AK224" s="33"/>
      <c r="AL224" s="33"/>
      <c r="AM224" s="33"/>
      <c r="AN224" s="33"/>
      <c r="AO224" s="33"/>
      <c r="AP224" s="33"/>
      <c r="AQ224" s="33"/>
      <c r="AR224" s="33"/>
      <c r="AS224" s="33"/>
      <c r="AT224" s="34"/>
    </row>
    <row r="225" spans="2:46" x14ac:dyDescent="0.25">
      <c r="B225" s="29">
        <f t="shared" si="3"/>
        <v>43688</v>
      </c>
      <c r="C225" s="33"/>
      <c r="D225" s="33"/>
      <c r="E225" s="33"/>
      <c r="F225" s="33"/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  <c r="AB225" s="33"/>
      <c r="AC225" s="33"/>
      <c r="AD225" s="33"/>
      <c r="AE225" s="33"/>
      <c r="AF225" s="33"/>
      <c r="AG225" s="33"/>
      <c r="AH225" s="33"/>
      <c r="AI225" s="33"/>
      <c r="AJ225" s="33"/>
      <c r="AK225" s="33"/>
      <c r="AL225" s="33"/>
      <c r="AM225" s="33"/>
      <c r="AN225" s="33"/>
      <c r="AO225" s="33"/>
      <c r="AP225" s="33"/>
      <c r="AQ225" s="33"/>
      <c r="AR225" s="33"/>
      <c r="AS225" s="33"/>
      <c r="AT225" s="34"/>
    </row>
    <row r="226" spans="2:46" x14ac:dyDescent="0.25">
      <c r="B226" s="29">
        <f t="shared" si="3"/>
        <v>43689</v>
      </c>
      <c r="C226" s="33"/>
      <c r="D226" s="33"/>
      <c r="E226" s="33"/>
      <c r="F226" s="33"/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  <c r="AB226" s="33"/>
      <c r="AC226" s="33"/>
      <c r="AD226" s="33"/>
      <c r="AE226" s="33"/>
      <c r="AF226" s="33"/>
      <c r="AG226" s="33"/>
      <c r="AH226" s="33"/>
      <c r="AI226" s="33"/>
      <c r="AJ226" s="33"/>
      <c r="AK226" s="33"/>
      <c r="AL226" s="33"/>
      <c r="AM226" s="33"/>
      <c r="AN226" s="33"/>
      <c r="AO226" s="33"/>
      <c r="AP226" s="33"/>
      <c r="AQ226" s="33"/>
      <c r="AR226" s="33"/>
      <c r="AS226" s="33"/>
      <c r="AT226" s="34"/>
    </row>
    <row r="227" spans="2:46" x14ac:dyDescent="0.25">
      <c r="B227" s="29">
        <f t="shared" si="3"/>
        <v>43690</v>
      </c>
      <c r="C227" s="33"/>
      <c r="D227" s="33"/>
      <c r="E227" s="33"/>
      <c r="F227" s="33"/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/>
      <c r="AE227" s="33"/>
      <c r="AF227" s="33"/>
      <c r="AG227" s="33"/>
      <c r="AH227" s="33"/>
      <c r="AI227" s="33"/>
      <c r="AJ227" s="33"/>
      <c r="AK227" s="33"/>
      <c r="AL227" s="33"/>
      <c r="AM227" s="33"/>
      <c r="AN227" s="33"/>
      <c r="AO227" s="33"/>
      <c r="AP227" s="33"/>
      <c r="AQ227" s="33"/>
      <c r="AR227" s="33"/>
      <c r="AS227" s="33"/>
      <c r="AT227" s="34"/>
    </row>
    <row r="228" spans="2:46" x14ac:dyDescent="0.25">
      <c r="B228" s="29">
        <f t="shared" si="3"/>
        <v>43691</v>
      </c>
      <c r="C228" s="33"/>
      <c r="D228" s="33"/>
      <c r="E228" s="33"/>
      <c r="F228" s="33"/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  <c r="AH228" s="33"/>
      <c r="AI228" s="33"/>
      <c r="AJ228" s="33"/>
      <c r="AK228" s="33"/>
      <c r="AL228" s="33"/>
      <c r="AM228" s="33"/>
      <c r="AN228" s="33"/>
      <c r="AO228" s="33"/>
      <c r="AP228" s="33"/>
      <c r="AQ228" s="33"/>
      <c r="AR228" s="33"/>
      <c r="AS228" s="33"/>
      <c r="AT228" s="34"/>
    </row>
    <row r="229" spans="2:46" x14ac:dyDescent="0.25">
      <c r="B229" s="29">
        <f t="shared" si="3"/>
        <v>43692</v>
      </c>
      <c r="C229" s="33"/>
      <c r="D229" s="33"/>
      <c r="E229" s="33"/>
      <c r="F229" s="33"/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  <c r="AB229" s="33"/>
      <c r="AC229" s="33"/>
      <c r="AD229" s="33"/>
      <c r="AE229" s="33"/>
      <c r="AF229" s="33"/>
      <c r="AG229" s="33"/>
      <c r="AH229" s="33"/>
      <c r="AI229" s="33"/>
      <c r="AJ229" s="33"/>
      <c r="AK229" s="33"/>
      <c r="AL229" s="33"/>
      <c r="AM229" s="33"/>
      <c r="AN229" s="33"/>
      <c r="AO229" s="33"/>
      <c r="AP229" s="33"/>
      <c r="AQ229" s="33"/>
      <c r="AR229" s="33"/>
      <c r="AS229" s="33"/>
      <c r="AT229" s="34"/>
    </row>
    <row r="230" spans="2:46" x14ac:dyDescent="0.25">
      <c r="B230" s="29">
        <f t="shared" si="3"/>
        <v>43693</v>
      </c>
      <c r="C230" s="33"/>
      <c r="D230" s="33"/>
      <c r="E230" s="33"/>
      <c r="F230" s="33"/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  <c r="AB230" s="33"/>
      <c r="AC230" s="33"/>
      <c r="AD230" s="33"/>
      <c r="AE230" s="33"/>
      <c r="AF230" s="33"/>
      <c r="AG230" s="33"/>
      <c r="AH230" s="33"/>
      <c r="AI230" s="33"/>
      <c r="AJ230" s="33"/>
      <c r="AK230" s="33"/>
      <c r="AL230" s="33"/>
      <c r="AM230" s="33"/>
      <c r="AN230" s="33"/>
      <c r="AO230" s="33"/>
      <c r="AP230" s="33"/>
      <c r="AQ230" s="33"/>
      <c r="AR230" s="33"/>
      <c r="AS230" s="33"/>
      <c r="AT230" s="34"/>
    </row>
    <row r="231" spans="2:46" x14ac:dyDescent="0.25">
      <c r="B231" s="29">
        <f t="shared" si="3"/>
        <v>43694</v>
      </c>
      <c r="C231" s="33"/>
      <c r="D231" s="33"/>
      <c r="E231" s="33"/>
      <c r="F231" s="33"/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  <c r="AB231" s="33"/>
      <c r="AC231" s="33"/>
      <c r="AD231" s="33"/>
      <c r="AE231" s="33"/>
      <c r="AF231" s="33"/>
      <c r="AG231" s="33"/>
      <c r="AH231" s="33"/>
      <c r="AI231" s="33"/>
      <c r="AJ231" s="33"/>
      <c r="AK231" s="33"/>
      <c r="AL231" s="33"/>
      <c r="AM231" s="33"/>
      <c r="AN231" s="33"/>
      <c r="AO231" s="33"/>
      <c r="AP231" s="33"/>
      <c r="AQ231" s="33"/>
      <c r="AR231" s="33"/>
      <c r="AS231" s="33"/>
      <c r="AT231" s="34"/>
    </row>
    <row r="232" spans="2:46" x14ac:dyDescent="0.25">
      <c r="B232" s="29">
        <f t="shared" si="3"/>
        <v>43695</v>
      </c>
      <c r="C232" s="33"/>
      <c r="D232" s="33"/>
      <c r="E232" s="33"/>
      <c r="F232" s="33"/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  <c r="AB232" s="33"/>
      <c r="AC232" s="33"/>
      <c r="AD232" s="33"/>
      <c r="AE232" s="33"/>
      <c r="AF232" s="33"/>
      <c r="AG232" s="33"/>
      <c r="AH232" s="33"/>
      <c r="AI232" s="33"/>
      <c r="AJ232" s="33"/>
      <c r="AK232" s="33"/>
      <c r="AL232" s="33"/>
      <c r="AM232" s="33"/>
      <c r="AN232" s="33"/>
      <c r="AO232" s="33"/>
      <c r="AP232" s="33"/>
      <c r="AQ232" s="33"/>
      <c r="AR232" s="33"/>
      <c r="AS232" s="33"/>
      <c r="AT232" s="34"/>
    </row>
    <row r="233" spans="2:46" x14ac:dyDescent="0.25">
      <c r="B233" s="29">
        <f t="shared" si="3"/>
        <v>43696</v>
      </c>
      <c r="C233" s="33"/>
      <c r="D233" s="33"/>
      <c r="E233" s="33"/>
      <c r="F233" s="33"/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  <c r="AB233" s="33"/>
      <c r="AC233" s="33"/>
      <c r="AD233" s="33"/>
      <c r="AE233" s="33"/>
      <c r="AF233" s="33"/>
      <c r="AG233" s="33"/>
      <c r="AH233" s="33"/>
      <c r="AI233" s="33"/>
      <c r="AJ233" s="33"/>
      <c r="AK233" s="33"/>
      <c r="AL233" s="33"/>
      <c r="AM233" s="33"/>
      <c r="AN233" s="33"/>
      <c r="AO233" s="33"/>
      <c r="AP233" s="33"/>
      <c r="AQ233" s="33"/>
      <c r="AR233" s="33"/>
      <c r="AS233" s="33"/>
      <c r="AT233" s="34"/>
    </row>
    <row r="234" spans="2:46" x14ac:dyDescent="0.25">
      <c r="B234" s="29">
        <f t="shared" si="3"/>
        <v>43697</v>
      </c>
      <c r="C234" s="33"/>
      <c r="D234" s="33"/>
      <c r="E234" s="33"/>
      <c r="F234" s="33"/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  <c r="AB234" s="33"/>
      <c r="AC234" s="33"/>
      <c r="AD234" s="33"/>
      <c r="AE234" s="33"/>
      <c r="AF234" s="33"/>
      <c r="AG234" s="33"/>
      <c r="AH234" s="33"/>
      <c r="AI234" s="33"/>
      <c r="AJ234" s="33"/>
      <c r="AK234" s="33"/>
      <c r="AL234" s="33"/>
      <c r="AM234" s="33"/>
      <c r="AN234" s="33"/>
      <c r="AO234" s="33"/>
      <c r="AP234" s="33"/>
      <c r="AQ234" s="33"/>
      <c r="AR234" s="33"/>
      <c r="AS234" s="33"/>
      <c r="AT234" s="34"/>
    </row>
    <row r="235" spans="2:46" x14ac:dyDescent="0.25">
      <c r="B235" s="29">
        <f t="shared" si="3"/>
        <v>43698</v>
      </c>
      <c r="C235" s="33"/>
      <c r="D235" s="33"/>
      <c r="E235" s="33"/>
      <c r="F235" s="33"/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  <c r="AB235" s="33"/>
      <c r="AC235" s="33"/>
      <c r="AD235" s="33"/>
      <c r="AE235" s="33"/>
      <c r="AF235" s="33"/>
      <c r="AG235" s="33"/>
      <c r="AH235" s="33"/>
      <c r="AI235" s="33"/>
      <c r="AJ235" s="33"/>
      <c r="AK235" s="33"/>
      <c r="AL235" s="33"/>
      <c r="AM235" s="33"/>
      <c r="AN235" s="33"/>
      <c r="AO235" s="33"/>
      <c r="AP235" s="33"/>
      <c r="AQ235" s="33"/>
      <c r="AR235" s="33"/>
      <c r="AS235" s="33"/>
      <c r="AT235" s="34"/>
    </row>
    <row r="236" spans="2:46" x14ac:dyDescent="0.25">
      <c r="B236" s="29">
        <f t="shared" si="3"/>
        <v>43699</v>
      </c>
      <c r="C236" s="33"/>
      <c r="D236" s="33"/>
      <c r="E236" s="33"/>
      <c r="F236" s="33"/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  <c r="AB236" s="33"/>
      <c r="AC236" s="33"/>
      <c r="AD236" s="33"/>
      <c r="AE236" s="33"/>
      <c r="AF236" s="33"/>
      <c r="AG236" s="33"/>
      <c r="AH236" s="33"/>
      <c r="AI236" s="33"/>
      <c r="AJ236" s="33"/>
      <c r="AK236" s="33"/>
      <c r="AL236" s="33"/>
      <c r="AM236" s="33"/>
      <c r="AN236" s="33"/>
      <c r="AO236" s="33"/>
      <c r="AP236" s="33"/>
      <c r="AQ236" s="33"/>
      <c r="AR236" s="33"/>
      <c r="AS236" s="33"/>
      <c r="AT236" s="34"/>
    </row>
    <row r="237" spans="2:46" x14ac:dyDescent="0.25">
      <c r="B237" s="29">
        <f t="shared" si="3"/>
        <v>43700</v>
      </c>
      <c r="C237" s="33"/>
      <c r="D237" s="33"/>
      <c r="E237" s="33"/>
      <c r="F237" s="33"/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  <c r="AB237" s="33"/>
      <c r="AC237" s="33"/>
      <c r="AD237" s="33"/>
      <c r="AE237" s="33"/>
      <c r="AF237" s="33"/>
      <c r="AG237" s="33"/>
      <c r="AH237" s="33"/>
      <c r="AI237" s="33"/>
      <c r="AJ237" s="33"/>
      <c r="AK237" s="33"/>
      <c r="AL237" s="33"/>
      <c r="AM237" s="33"/>
      <c r="AN237" s="33"/>
      <c r="AO237" s="33"/>
      <c r="AP237" s="33"/>
      <c r="AQ237" s="33"/>
      <c r="AR237" s="33"/>
      <c r="AS237" s="33"/>
      <c r="AT237" s="34"/>
    </row>
    <row r="238" spans="2:46" x14ac:dyDescent="0.25">
      <c r="B238" s="29">
        <f t="shared" si="3"/>
        <v>43701</v>
      </c>
      <c r="C238" s="33"/>
      <c r="D238" s="33"/>
      <c r="E238" s="33"/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  <c r="AD238" s="33"/>
      <c r="AE238" s="33"/>
      <c r="AF238" s="33"/>
      <c r="AG238" s="33"/>
      <c r="AH238" s="33"/>
      <c r="AI238" s="33"/>
      <c r="AJ238" s="33"/>
      <c r="AK238" s="33"/>
      <c r="AL238" s="33"/>
      <c r="AM238" s="33"/>
      <c r="AN238" s="33"/>
      <c r="AO238" s="33"/>
      <c r="AP238" s="33"/>
      <c r="AQ238" s="33"/>
      <c r="AR238" s="33"/>
      <c r="AS238" s="33"/>
      <c r="AT238" s="34"/>
    </row>
    <row r="239" spans="2:46" x14ac:dyDescent="0.25">
      <c r="B239" s="29">
        <f t="shared" si="3"/>
        <v>43702</v>
      </c>
      <c r="C239" s="33"/>
      <c r="D239" s="33"/>
      <c r="E239" s="33"/>
      <c r="F239" s="33"/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  <c r="AB239" s="33"/>
      <c r="AC239" s="33"/>
      <c r="AD239" s="33"/>
      <c r="AE239" s="33"/>
      <c r="AF239" s="33"/>
      <c r="AG239" s="33"/>
      <c r="AH239" s="33"/>
      <c r="AI239" s="33"/>
      <c r="AJ239" s="33"/>
      <c r="AK239" s="33"/>
      <c r="AL239" s="33"/>
      <c r="AM239" s="33"/>
      <c r="AN239" s="33"/>
      <c r="AO239" s="33"/>
      <c r="AP239" s="33"/>
      <c r="AQ239" s="33"/>
      <c r="AR239" s="33"/>
      <c r="AS239" s="33"/>
      <c r="AT239" s="34"/>
    </row>
    <row r="240" spans="2:46" x14ac:dyDescent="0.25">
      <c r="B240" s="29">
        <f t="shared" si="3"/>
        <v>43703</v>
      </c>
      <c r="C240" s="33"/>
      <c r="D240" s="33"/>
      <c r="E240" s="33"/>
      <c r="F240" s="33"/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  <c r="AB240" s="33"/>
      <c r="AC240" s="33"/>
      <c r="AD240" s="33"/>
      <c r="AE240" s="33"/>
      <c r="AF240" s="33"/>
      <c r="AG240" s="33"/>
      <c r="AH240" s="33"/>
      <c r="AI240" s="33"/>
      <c r="AJ240" s="33"/>
      <c r="AK240" s="33"/>
      <c r="AL240" s="33"/>
      <c r="AM240" s="33"/>
      <c r="AN240" s="33"/>
      <c r="AO240" s="33"/>
      <c r="AP240" s="33"/>
      <c r="AQ240" s="33"/>
      <c r="AR240" s="33"/>
      <c r="AS240" s="33"/>
      <c r="AT240" s="34"/>
    </row>
    <row r="241" spans="2:46" x14ac:dyDescent="0.25">
      <c r="B241" s="29">
        <f t="shared" si="3"/>
        <v>43704</v>
      </c>
      <c r="C241" s="33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  <c r="AB241" s="33"/>
      <c r="AC241" s="33"/>
      <c r="AD241" s="33"/>
      <c r="AE241" s="33"/>
      <c r="AF241" s="33"/>
      <c r="AG241" s="33"/>
      <c r="AH241" s="33"/>
      <c r="AI241" s="33"/>
      <c r="AJ241" s="33"/>
      <c r="AK241" s="33"/>
      <c r="AL241" s="33"/>
      <c r="AM241" s="33"/>
      <c r="AN241" s="33"/>
      <c r="AO241" s="33"/>
      <c r="AP241" s="33"/>
      <c r="AQ241" s="33"/>
      <c r="AR241" s="33"/>
      <c r="AS241" s="33"/>
      <c r="AT241" s="34"/>
    </row>
    <row r="242" spans="2:46" x14ac:dyDescent="0.25">
      <c r="B242" s="29">
        <f t="shared" si="3"/>
        <v>43705</v>
      </c>
      <c r="C242" s="33"/>
      <c r="D242" s="33"/>
      <c r="E242" s="33"/>
      <c r="F242" s="33"/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  <c r="AB242" s="33"/>
      <c r="AC242" s="33"/>
      <c r="AD242" s="33"/>
      <c r="AE242" s="33"/>
      <c r="AF242" s="33"/>
      <c r="AG242" s="33"/>
      <c r="AH242" s="33"/>
      <c r="AI242" s="33"/>
      <c r="AJ242" s="33"/>
      <c r="AK242" s="33"/>
      <c r="AL242" s="33"/>
      <c r="AM242" s="33"/>
      <c r="AN242" s="33"/>
      <c r="AO242" s="33"/>
      <c r="AP242" s="33"/>
      <c r="AQ242" s="33"/>
      <c r="AR242" s="33"/>
      <c r="AS242" s="33"/>
      <c r="AT242" s="34"/>
    </row>
    <row r="243" spans="2:46" x14ac:dyDescent="0.25">
      <c r="B243" s="29">
        <f t="shared" si="3"/>
        <v>43706</v>
      </c>
      <c r="C243" s="33"/>
      <c r="D243" s="33"/>
      <c r="E243" s="33"/>
      <c r="F243" s="33"/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  <c r="AB243" s="33"/>
      <c r="AC243" s="33"/>
      <c r="AD243" s="33"/>
      <c r="AE243" s="33"/>
      <c r="AF243" s="33"/>
      <c r="AG243" s="33"/>
      <c r="AH243" s="33"/>
      <c r="AI243" s="33"/>
      <c r="AJ243" s="33"/>
      <c r="AK243" s="33"/>
      <c r="AL243" s="33"/>
      <c r="AM243" s="33"/>
      <c r="AN243" s="33"/>
      <c r="AO243" s="33"/>
      <c r="AP243" s="33"/>
      <c r="AQ243" s="33"/>
      <c r="AR243" s="33"/>
      <c r="AS243" s="33"/>
      <c r="AT243" s="34"/>
    </row>
    <row r="244" spans="2:46" x14ac:dyDescent="0.25">
      <c r="B244" s="29">
        <f t="shared" si="3"/>
        <v>43707</v>
      </c>
      <c r="C244" s="33"/>
      <c r="D244" s="33"/>
      <c r="E244" s="33"/>
      <c r="F244" s="33"/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  <c r="AB244" s="33"/>
      <c r="AC244" s="33"/>
      <c r="AD244" s="33"/>
      <c r="AE244" s="33"/>
      <c r="AF244" s="33"/>
      <c r="AG244" s="33"/>
      <c r="AH244" s="33"/>
      <c r="AI244" s="33"/>
      <c r="AJ244" s="33"/>
      <c r="AK244" s="33"/>
      <c r="AL244" s="33"/>
      <c r="AM244" s="33"/>
      <c r="AN244" s="33"/>
      <c r="AO244" s="33"/>
      <c r="AP244" s="33"/>
      <c r="AQ244" s="33"/>
      <c r="AR244" s="33"/>
      <c r="AS244" s="33"/>
      <c r="AT244" s="34"/>
    </row>
    <row r="245" spans="2:46" x14ac:dyDescent="0.25">
      <c r="B245" s="29">
        <f t="shared" si="3"/>
        <v>43708</v>
      </c>
      <c r="C245" s="33"/>
      <c r="D245" s="33"/>
      <c r="E245" s="33"/>
      <c r="F245" s="33"/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  <c r="AB245" s="33"/>
      <c r="AC245" s="33"/>
      <c r="AD245" s="33"/>
      <c r="AE245" s="33"/>
      <c r="AF245" s="33"/>
      <c r="AG245" s="33"/>
      <c r="AH245" s="33"/>
      <c r="AI245" s="33"/>
      <c r="AJ245" s="33"/>
      <c r="AK245" s="33"/>
      <c r="AL245" s="33"/>
      <c r="AM245" s="33"/>
      <c r="AN245" s="33"/>
      <c r="AO245" s="33"/>
      <c r="AP245" s="33"/>
      <c r="AQ245" s="33"/>
      <c r="AR245" s="33"/>
      <c r="AS245" s="33"/>
      <c r="AT245" s="34"/>
    </row>
    <row r="246" spans="2:46" x14ac:dyDescent="0.25">
      <c r="B246" s="29">
        <f t="shared" si="3"/>
        <v>43709</v>
      </c>
      <c r="C246" s="33"/>
      <c r="D246" s="33"/>
      <c r="E246" s="33"/>
      <c r="F246" s="33"/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  <c r="AB246" s="33"/>
      <c r="AC246" s="33"/>
      <c r="AD246" s="33"/>
      <c r="AE246" s="33"/>
      <c r="AF246" s="33"/>
      <c r="AG246" s="33"/>
      <c r="AH246" s="33"/>
      <c r="AI246" s="33"/>
      <c r="AJ246" s="33"/>
      <c r="AK246" s="33"/>
      <c r="AL246" s="33"/>
      <c r="AM246" s="33"/>
      <c r="AN246" s="33"/>
      <c r="AO246" s="33"/>
      <c r="AP246" s="33"/>
      <c r="AQ246" s="33"/>
      <c r="AR246" s="33"/>
      <c r="AS246" s="33"/>
      <c r="AT246" s="34"/>
    </row>
    <row r="247" spans="2:46" x14ac:dyDescent="0.25">
      <c r="B247" s="29">
        <f t="shared" si="3"/>
        <v>43710</v>
      </c>
      <c r="C247" s="33"/>
      <c r="D247" s="33"/>
      <c r="E247" s="33"/>
      <c r="F247" s="33"/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  <c r="AC247" s="33"/>
      <c r="AD247" s="33"/>
      <c r="AE247" s="33"/>
      <c r="AF247" s="33"/>
      <c r="AG247" s="33"/>
      <c r="AH247" s="33"/>
      <c r="AI247" s="33"/>
      <c r="AJ247" s="33"/>
      <c r="AK247" s="33"/>
      <c r="AL247" s="33"/>
      <c r="AM247" s="33"/>
      <c r="AN247" s="33"/>
      <c r="AO247" s="33"/>
      <c r="AP247" s="33"/>
      <c r="AQ247" s="33"/>
      <c r="AR247" s="33"/>
      <c r="AS247" s="33"/>
      <c r="AT247" s="34"/>
    </row>
    <row r="248" spans="2:46" x14ac:dyDescent="0.25">
      <c r="B248" s="29">
        <f t="shared" si="3"/>
        <v>43711</v>
      </c>
      <c r="C248" s="33"/>
      <c r="D248" s="33"/>
      <c r="E248" s="33"/>
      <c r="F248" s="33"/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  <c r="AC248" s="33"/>
      <c r="AD248" s="33"/>
      <c r="AE248" s="33"/>
      <c r="AF248" s="33"/>
      <c r="AG248" s="33"/>
      <c r="AH248" s="33"/>
      <c r="AI248" s="33"/>
      <c r="AJ248" s="33"/>
      <c r="AK248" s="33"/>
      <c r="AL248" s="33"/>
      <c r="AM248" s="33"/>
      <c r="AN248" s="33"/>
      <c r="AO248" s="33"/>
      <c r="AP248" s="33"/>
      <c r="AQ248" s="33"/>
      <c r="AR248" s="33"/>
      <c r="AS248" s="33"/>
      <c r="AT248" s="34"/>
    </row>
    <row r="249" spans="2:46" x14ac:dyDescent="0.25">
      <c r="B249" s="29">
        <f t="shared" si="3"/>
        <v>43712</v>
      </c>
      <c r="C249" s="33"/>
      <c r="D249" s="33"/>
      <c r="E249" s="33"/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  <c r="AC249" s="33"/>
      <c r="AD249" s="33"/>
      <c r="AE249" s="33"/>
      <c r="AF249" s="33"/>
      <c r="AG249" s="33"/>
      <c r="AH249" s="33"/>
      <c r="AI249" s="33"/>
      <c r="AJ249" s="33"/>
      <c r="AK249" s="33"/>
      <c r="AL249" s="33"/>
      <c r="AM249" s="33"/>
      <c r="AN249" s="33"/>
      <c r="AO249" s="33"/>
      <c r="AP249" s="33"/>
      <c r="AQ249" s="33"/>
      <c r="AR249" s="33"/>
      <c r="AS249" s="33"/>
      <c r="AT249" s="34"/>
    </row>
    <row r="250" spans="2:46" x14ac:dyDescent="0.25">
      <c r="B250" s="29">
        <f t="shared" si="3"/>
        <v>43713</v>
      </c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  <c r="AE250" s="33"/>
      <c r="AF250" s="33"/>
      <c r="AG250" s="33"/>
      <c r="AH250" s="33"/>
      <c r="AI250" s="33"/>
      <c r="AJ250" s="33"/>
      <c r="AK250" s="33"/>
      <c r="AL250" s="33"/>
      <c r="AM250" s="33"/>
      <c r="AN250" s="33"/>
      <c r="AO250" s="33"/>
      <c r="AP250" s="33"/>
      <c r="AQ250" s="33"/>
      <c r="AR250" s="33"/>
      <c r="AS250" s="33"/>
      <c r="AT250" s="34"/>
    </row>
    <row r="251" spans="2:46" x14ac:dyDescent="0.25">
      <c r="B251" s="29">
        <f t="shared" si="3"/>
        <v>43714</v>
      </c>
      <c r="C251" s="33"/>
      <c r="D251" s="33"/>
      <c r="E251" s="33"/>
      <c r="F251" s="33"/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  <c r="AC251" s="33"/>
      <c r="AD251" s="33"/>
      <c r="AE251" s="33"/>
      <c r="AF251" s="33"/>
      <c r="AG251" s="33"/>
      <c r="AH251" s="33"/>
      <c r="AI251" s="33"/>
      <c r="AJ251" s="33"/>
      <c r="AK251" s="33"/>
      <c r="AL251" s="33"/>
      <c r="AM251" s="33"/>
      <c r="AN251" s="33"/>
      <c r="AO251" s="33"/>
      <c r="AP251" s="33"/>
      <c r="AQ251" s="33"/>
      <c r="AR251" s="33"/>
      <c r="AS251" s="33"/>
      <c r="AT251" s="34"/>
    </row>
    <row r="252" spans="2:46" x14ac:dyDescent="0.25">
      <c r="B252" s="29">
        <f t="shared" si="3"/>
        <v>43715</v>
      </c>
      <c r="C252" s="33"/>
      <c r="D252" s="33"/>
      <c r="E252" s="33"/>
      <c r="F252" s="33"/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  <c r="AC252" s="33"/>
      <c r="AD252" s="33"/>
      <c r="AE252" s="33"/>
      <c r="AF252" s="33"/>
      <c r="AG252" s="33"/>
      <c r="AH252" s="33"/>
      <c r="AI252" s="33"/>
      <c r="AJ252" s="33"/>
      <c r="AK252" s="33"/>
      <c r="AL252" s="33"/>
      <c r="AM252" s="33"/>
      <c r="AN252" s="33"/>
      <c r="AO252" s="33"/>
      <c r="AP252" s="33"/>
      <c r="AQ252" s="33"/>
      <c r="AR252" s="33"/>
      <c r="AS252" s="33"/>
      <c r="AT252" s="34"/>
    </row>
    <row r="253" spans="2:46" x14ac:dyDescent="0.25">
      <c r="B253" s="29">
        <f t="shared" si="3"/>
        <v>43716</v>
      </c>
      <c r="C253" s="33"/>
      <c r="D253" s="33"/>
      <c r="E253" s="33"/>
      <c r="F253" s="33"/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  <c r="AC253" s="33"/>
      <c r="AD253" s="33"/>
      <c r="AE253" s="33"/>
      <c r="AF253" s="33"/>
      <c r="AG253" s="33"/>
      <c r="AH253" s="33"/>
      <c r="AI253" s="33"/>
      <c r="AJ253" s="33"/>
      <c r="AK253" s="33"/>
      <c r="AL253" s="33"/>
      <c r="AM253" s="33"/>
      <c r="AN253" s="33"/>
      <c r="AO253" s="33"/>
      <c r="AP253" s="33"/>
      <c r="AQ253" s="33"/>
      <c r="AR253" s="33"/>
      <c r="AS253" s="33"/>
      <c r="AT253" s="34"/>
    </row>
    <row r="254" spans="2:46" x14ac:dyDescent="0.25">
      <c r="B254" s="29">
        <f t="shared" si="3"/>
        <v>43717</v>
      </c>
      <c r="C254" s="33"/>
      <c r="D254" s="33"/>
      <c r="E254" s="33"/>
      <c r="F254" s="33"/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  <c r="AC254" s="33"/>
      <c r="AD254" s="33"/>
      <c r="AE254" s="33"/>
      <c r="AF254" s="33"/>
      <c r="AG254" s="33"/>
      <c r="AH254" s="33"/>
      <c r="AI254" s="33"/>
      <c r="AJ254" s="33"/>
      <c r="AK254" s="33"/>
      <c r="AL254" s="33"/>
      <c r="AM254" s="33"/>
      <c r="AN254" s="33"/>
      <c r="AO254" s="33"/>
      <c r="AP254" s="33"/>
      <c r="AQ254" s="33"/>
      <c r="AR254" s="33"/>
      <c r="AS254" s="33"/>
      <c r="AT254" s="34"/>
    </row>
    <row r="255" spans="2:46" x14ac:dyDescent="0.25">
      <c r="B255" s="29">
        <f t="shared" si="3"/>
        <v>43718</v>
      </c>
      <c r="C255" s="33"/>
      <c r="D255" s="33"/>
      <c r="E255" s="33"/>
      <c r="F255" s="33"/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  <c r="AC255" s="33"/>
      <c r="AD255" s="33"/>
      <c r="AE255" s="33"/>
      <c r="AF255" s="33"/>
      <c r="AG255" s="33"/>
      <c r="AH255" s="33"/>
      <c r="AI255" s="33"/>
      <c r="AJ255" s="33"/>
      <c r="AK255" s="33"/>
      <c r="AL255" s="33"/>
      <c r="AM255" s="33"/>
      <c r="AN255" s="33"/>
      <c r="AO255" s="33"/>
      <c r="AP255" s="33"/>
      <c r="AQ255" s="33"/>
      <c r="AR255" s="33"/>
      <c r="AS255" s="33"/>
      <c r="AT255" s="34"/>
    </row>
    <row r="256" spans="2:46" x14ac:dyDescent="0.25">
      <c r="B256" s="29">
        <f t="shared" si="3"/>
        <v>43719</v>
      </c>
      <c r="C256" s="33"/>
      <c r="D256" s="33"/>
      <c r="E256" s="33"/>
      <c r="F256" s="33"/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  <c r="AC256" s="33"/>
      <c r="AD256" s="33"/>
      <c r="AE256" s="33"/>
      <c r="AF256" s="33"/>
      <c r="AG256" s="33"/>
      <c r="AH256" s="33"/>
      <c r="AI256" s="33"/>
      <c r="AJ256" s="33"/>
      <c r="AK256" s="33"/>
      <c r="AL256" s="33"/>
      <c r="AM256" s="33"/>
      <c r="AN256" s="33"/>
      <c r="AO256" s="33"/>
      <c r="AP256" s="33"/>
      <c r="AQ256" s="33"/>
      <c r="AR256" s="33"/>
      <c r="AS256" s="33"/>
      <c r="AT256" s="34"/>
    </row>
    <row r="257" spans="2:46" x14ac:dyDescent="0.25">
      <c r="B257" s="29">
        <f t="shared" si="3"/>
        <v>43720</v>
      </c>
      <c r="C257" s="33"/>
      <c r="D257" s="33"/>
      <c r="E257" s="33"/>
      <c r="F257" s="33"/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  <c r="AC257" s="33"/>
      <c r="AD257" s="33"/>
      <c r="AE257" s="33"/>
      <c r="AF257" s="33"/>
      <c r="AG257" s="33"/>
      <c r="AH257" s="33"/>
      <c r="AI257" s="33"/>
      <c r="AJ257" s="33"/>
      <c r="AK257" s="33"/>
      <c r="AL257" s="33"/>
      <c r="AM257" s="33"/>
      <c r="AN257" s="33"/>
      <c r="AO257" s="33"/>
      <c r="AP257" s="33"/>
      <c r="AQ257" s="33"/>
      <c r="AR257" s="33"/>
      <c r="AS257" s="33"/>
      <c r="AT257" s="34"/>
    </row>
    <row r="258" spans="2:46" x14ac:dyDescent="0.25">
      <c r="B258" s="29">
        <f t="shared" si="3"/>
        <v>43721</v>
      </c>
      <c r="C258" s="33"/>
      <c r="D258" s="33"/>
      <c r="E258" s="33"/>
      <c r="F258" s="33"/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  <c r="AC258" s="33"/>
      <c r="AD258" s="33"/>
      <c r="AE258" s="33"/>
      <c r="AF258" s="33"/>
      <c r="AG258" s="33"/>
      <c r="AH258" s="33"/>
      <c r="AI258" s="33"/>
      <c r="AJ258" s="33"/>
      <c r="AK258" s="33"/>
      <c r="AL258" s="33"/>
      <c r="AM258" s="33"/>
      <c r="AN258" s="33"/>
      <c r="AO258" s="33"/>
      <c r="AP258" s="33"/>
      <c r="AQ258" s="33"/>
      <c r="AR258" s="33"/>
      <c r="AS258" s="33"/>
      <c r="AT258" s="34"/>
    </row>
    <row r="259" spans="2:46" x14ac:dyDescent="0.25">
      <c r="B259" s="29">
        <f t="shared" ref="B259:B322" si="4">DATEVALUE("1/1/2019")+ROW()-ROW($B$3)</f>
        <v>43722</v>
      </c>
      <c r="C259" s="33"/>
      <c r="D259" s="33"/>
      <c r="E259" s="33"/>
      <c r="F259" s="33"/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  <c r="AC259" s="33"/>
      <c r="AD259" s="33"/>
      <c r="AE259" s="33"/>
      <c r="AF259" s="33"/>
      <c r="AG259" s="33"/>
      <c r="AH259" s="33"/>
      <c r="AI259" s="33"/>
      <c r="AJ259" s="33"/>
      <c r="AK259" s="33"/>
      <c r="AL259" s="33"/>
      <c r="AM259" s="33"/>
      <c r="AN259" s="33"/>
      <c r="AO259" s="33"/>
      <c r="AP259" s="33"/>
      <c r="AQ259" s="33"/>
      <c r="AR259" s="33"/>
      <c r="AS259" s="33"/>
      <c r="AT259" s="34"/>
    </row>
    <row r="260" spans="2:46" x14ac:dyDescent="0.25">
      <c r="B260" s="29">
        <f t="shared" si="4"/>
        <v>43723</v>
      </c>
      <c r="C260" s="33"/>
      <c r="D260" s="33"/>
      <c r="E260" s="33"/>
      <c r="F260" s="33"/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  <c r="AD260" s="33"/>
      <c r="AE260" s="33"/>
      <c r="AF260" s="33"/>
      <c r="AG260" s="33"/>
      <c r="AH260" s="33"/>
      <c r="AI260" s="33"/>
      <c r="AJ260" s="33"/>
      <c r="AK260" s="33"/>
      <c r="AL260" s="33"/>
      <c r="AM260" s="33"/>
      <c r="AN260" s="33"/>
      <c r="AO260" s="33"/>
      <c r="AP260" s="33"/>
      <c r="AQ260" s="33"/>
      <c r="AR260" s="33"/>
      <c r="AS260" s="33"/>
      <c r="AT260" s="34"/>
    </row>
    <row r="261" spans="2:46" x14ac:dyDescent="0.25">
      <c r="B261" s="29">
        <f t="shared" si="4"/>
        <v>43724</v>
      </c>
      <c r="C261" s="33"/>
      <c r="D261" s="33"/>
      <c r="E261" s="33"/>
      <c r="F261" s="33"/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  <c r="AD261" s="33"/>
      <c r="AE261" s="33"/>
      <c r="AF261" s="33"/>
      <c r="AG261" s="33"/>
      <c r="AH261" s="33"/>
      <c r="AI261" s="33"/>
      <c r="AJ261" s="33"/>
      <c r="AK261" s="33"/>
      <c r="AL261" s="33"/>
      <c r="AM261" s="33"/>
      <c r="AN261" s="33"/>
      <c r="AO261" s="33"/>
      <c r="AP261" s="33"/>
      <c r="AQ261" s="33"/>
      <c r="AR261" s="33"/>
      <c r="AS261" s="33"/>
      <c r="AT261" s="34"/>
    </row>
    <row r="262" spans="2:46" x14ac:dyDescent="0.25">
      <c r="B262" s="29">
        <f t="shared" si="4"/>
        <v>43725</v>
      </c>
      <c r="C262" s="33"/>
      <c r="D262" s="33"/>
      <c r="E262" s="33"/>
      <c r="F262" s="33"/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  <c r="AD262" s="33"/>
      <c r="AE262" s="33"/>
      <c r="AF262" s="33"/>
      <c r="AG262" s="33"/>
      <c r="AH262" s="33"/>
      <c r="AI262" s="33"/>
      <c r="AJ262" s="33"/>
      <c r="AK262" s="33"/>
      <c r="AL262" s="33"/>
      <c r="AM262" s="33"/>
      <c r="AN262" s="33"/>
      <c r="AO262" s="33"/>
      <c r="AP262" s="33"/>
      <c r="AQ262" s="33"/>
      <c r="AR262" s="33"/>
      <c r="AS262" s="33"/>
      <c r="AT262" s="34"/>
    </row>
    <row r="263" spans="2:46" x14ac:dyDescent="0.25">
      <c r="B263" s="29">
        <f t="shared" si="4"/>
        <v>43726</v>
      </c>
      <c r="C263" s="33"/>
      <c r="D263" s="33"/>
      <c r="E263" s="33"/>
      <c r="F263" s="33"/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  <c r="AC263" s="33"/>
      <c r="AD263" s="33"/>
      <c r="AE263" s="33"/>
      <c r="AF263" s="33"/>
      <c r="AG263" s="33"/>
      <c r="AH263" s="33"/>
      <c r="AI263" s="33"/>
      <c r="AJ263" s="33"/>
      <c r="AK263" s="33"/>
      <c r="AL263" s="33"/>
      <c r="AM263" s="33"/>
      <c r="AN263" s="33"/>
      <c r="AO263" s="33"/>
      <c r="AP263" s="33"/>
      <c r="AQ263" s="33"/>
      <c r="AR263" s="33"/>
      <c r="AS263" s="33"/>
      <c r="AT263" s="34"/>
    </row>
    <row r="264" spans="2:46" x14ac:dyDescent="0.25">
      <c r="B264" s="29">
        <f t="shared" si="4"/>
        <v>43727</v>
      </c>
      <c r="C264" s="33"/>
      <c r="D264" s="33"/>
      <c r="E264" s="33"/>
      <c r="F264" s="33"/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  <c r="AC264" s="33"/>
      <c r="AD264" s="33"/>
      <c r="AE264" s="33"/>
      <c r="AF264" s="33"/>
      <c r="AG264" s="33"/>
      <c r="AH264" s="33"/>
      <c r="AI264" s="33"/>
      <c r="AJ264" s="33"/>
      <c r="AK264" s="33"/>
      <c r="AL264" s="33"/>
      <c r="AM264" s="33"/>
      <c r="AN264" s="33"/>
      <c r="AO264" s="33"/>
      <c r="AP264" s="33"/>
      <c r="AQ264" s="33"/>
      <c r="AR264" s="33"/>
      <c r="AS264" s="33"/>
      <c r="AT264" s="34"/>
    </row>
    <row r="265" spans="2:46" x14ac:dyDescent="0.25">
      <c r="B265" s="29">
        <f t="shared" si="4"/>
        <v>43728</v>
      </c>
      <c r="C265" s="33"/>
      <c r="D265" s="33"/>
      <c r="E265" s="33"/>
      <c r="F265" s="33"/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  <c r="AC265" s="33"/>
      <c r="AD265" s="33"/>
      <c r="AE265" s="33"/>
      <c r="AF265" s="33"/>
      <c r="AG265" s="33"/>
      <c r="AH265" s="33"/>
      <c r="AI265" s="33"/>
      <c r="AJ265" s="33"/>
      <c r="AK265" s="33"/>
      <c r="AL265" s="33"/>
      <c r="AM265" s="33"/>
      <c r="AN265" s="33"/>
      <c r="AO265" s="33"/>
      <c r="AP265" s="33"/>
      <c r="AQ265" s="33"/>
      <c r="AR265" s="33"/>
      <c r="AS265" s="33"/>
      <c r="AT265" s="34"/>
    </row>
    <row r="266" spans="2:46" x14ac:dyDescent="0.25">
      <c r="B266" s="29">
        <f t="shared" si="4"/>
        <v>43729</v>
      </c>
      <c r="C266" s="33"/>
      <c r="D266" s="33"/>
      <c r="E266" s="33"/>
      <c r="F266" s="33"/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  <c r="AC266" s="33"/>
      <c r="AD266" s="33"/>
      <c r="AE266" s="33"/>
      <c r="AF266" s="33"/>
      <c r="AG266" s="33"/>
      <c r="AH266" s="33"/>
      <c r="AI266" s="33"/>
      <c r="AJ266" s="33"/>
      <c r="AK266" s="33"/>
      <c r="AL266" s="33"/>
      <c r="AM266" s="33"/>
      <c r="AN266" s="33"/>
      <c r="AO266" s="33"/>
      <c r="AP266" s="33"/>
      <c r="AQ266" s="33"/>
      <c r="AR266" s="33"/>
      <c r="AS266" s="33"/>
      <c r="AT266" s="34"/>
    </row>
    <row r="267" spans="2:46" x14ac:dyDescent="0.25">
      <c r="B267" s="29">
        <f t="shared" si="4"/>
        <v>43730</v>
      </c>
      <c r="C267" s="33"/>
      <c r="D267" s="33"/>
      <c r="E267" s="33"/>
      <c r="F267" s="33"/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  <c r="AC267" s="33"/>
      <c r="AD267" s="33"/>
      <c r="AE267" s="33"/>
      <c r="AF267" s="33"/>
      <c r="AG267" s="33"/>
      <c r="AH267" s="33"/>
      <c r="AI267" s="33"/>
      <c r="AJ267" s="33"/>
      <c r="AK267" s="33"/>
      <c r="AL267" s="33"/>
      <c r="AM267" s="33"/>
      <c r="AN267" s="33"/>
      <c r="AO267" s="33"/>
      <c r="AP267" s="33"/>
      <c r="AQ267" s="33"/>
      <c r="AR267" s="33"/>
      <c r="AS267" s="33"/>
      <c r="AT267" s="34"/>
    </row>
    <row r="268" spans="2:46" x14ac:dyDescent="0.25">
      <c r="B268" s="29">
        <f t="shared" si="4"/>
        <v>43731</v>
      </c>
      <c r="C268" s="33"/>
      <c r="D268" s="33"/>
      <c r="E268" s="33"/>
      <c r="F268" s="33"/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  <c r="AB268" s="33"/>
      <c r="AC268" s="33"/>
      <c r="AD268" s="33"/>
      <c r="AE268" s="33"/>
      <c r="AF268" s="33"/>
      <c r="AG268" s="33"/>
      <c r="AH268" s="33"/>
      <c r="AI268" s="33"/>
      <c r="AJ268" s="33"/>
      <c r="AK268" s="33"/>
      <c r="AL268" s="33"/>
      <c r="AM268" s="33"/>
      <c r="AN268" s="33"/>
      <c r="AO268" s="33"/>
      <c r="AP268" s="33"/>
      <c r="AQ268" s="33"/>
      <c r="AR268" s="33"/>
      <c r="AS268" s="33"/>
      <c r="AT268" s="34"/>
    </row>
    <row r="269" spans="2:46" x14ac:dyDescent="0.25">
      <c r="B269" s="29">
        <f t="shared" si="4"/>
        <v>43732</v>
      </c>
      <c r="C269" s="33"/>
      <c r="D269" s="33"/>
      <c r="E269" s="33"/>
      <c r="F269" s="33"/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  <c r="AB269" s="33"/>
      <c r="AC269" s="33"/>
      <c r="AD269" s="33"/>
      <c r="AE269" s="33"/>
      <c r="AF269" s="33"/>
      <c r="AG269" s="33"/>
      <c r="AH269" s="33"/>
      <c r="AI269" s="33"/>
      <c r="AJ269" s="33"/>
      <c r="AK269" s="33"/>
      <c r="AL269" s="33"/>
      <c r="AM269" s="33"/>
      <c r="AN269" s="33"/>
      <c r="AO269" s="33"/>
      <c r="AP269" s="33"/>
      <c r="AQ269" s="33"/>
      <c r="AR269" s="33"/>
      <c r="AS269" s="33"/>
      <c r="AT269" s="34"/>
    </row>
    <row r="270" spans="2:46" x14ac:dyDescent="0.25">
      <c r="B270" s="29">
        <f t="shared" si="4"/>
        <v>43733</v>
      </c>
      <c r="C270" s="33"/>
      <c r="D270" s="33"/>
      <c r="E270" s="33"/>
      <c r="F270" s="33"/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  <c r="AB270" s="33"/>
      <c r="AC270" s="33"/>
      <c r="AD270" s="33"/>
      <c r="AE270" s="33"/>
      <c r="AF270" s="33"/>
      <c r="AG270" s="33"/>
      <c r="AH270" s="33"/>
      <c r="AI270" s="33"/>
      <c r="AJ270" s="33"/>
      <c r="AK270" s="33"/>
      <c r="AL270" s="33"/>
      <c r="AM270" s="33"/>
      <c r="AN270" s="33"/>
      <c r="AO270" s="33"/>
      <c r="AP270" s="33"/>
      <c r="AQ270" s="33"/>
      <c r="AR270" s="33"/>
      <c r="AS270" s="33"/>
      <c r="AT270" s="34"/>
    </row>
    <row r="271" spans="2:46" x14ac:dyDescent="0.25">
      <c r="B271" s="29">
        <f t="shared" si="4"/>
        <v>43734</v>
      </c>
      <c r="C271" s="33"/>
      <c r="D271" s="33"/>
      <c r="E271" s="33"/>
      <c r="F271" s="33"/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  <c r="AB271" s="33"/>
      <c r="AC271" s="33"/>
      <c r="AD271" s="33"/>
      <c r="AE271" s="33"/>
      <c r="AF271" s="33"/>
      <c r="AG271" s="33"/>
      <c r="AH271" s="33"/>
      <c r="AI271" s="33"/>
      <c r="AJ271" s="33"/>
      <c r="AK271" s="33"/>
      <c r="AL271" s="33"/>
      <c r="AM271" s="33"/>
      <c r="AN271" s="33"/>
      <c r="AO271" s="33"/>
      <c r="AP271" s="33"/>
      <c r="AQ271" s="33"/>
      <c r="AR271" s="33"/>
      <c r="AS271" s="33"/>
      <c r="AT271" s="34"/>
    </row>
    <row r="272" spans="2:46" x14ac:dyDescent="0.25">
      <c r="B272" s="29">
        <f t="shared" si="4"/>
        <v>43735</v>
      </c>
      <c r="C272" s="33"/>
      <c r="D272" s="33"/>
      <c r="E272" s="33"/>
      <c r="F272" s="33"/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  <c r="AB272" s="33"/>
      <c r="AC272" s="33"/>
      <c r="AD272" s="33"/>
      <c r="AE272" s="33"/>
      <c r="AF272" s="33"/>
      <c r="AG272" s="33"/>
      <c r="AH272" s="33"/>
      <c r="AI272" s="33"/>
      <c r="AJ272" s="33"/>
      <c r="AK272" s="33"/>
      <c r="AL272" s="33"/>
      <c r="AM272" s="33"/>
      <c r="AN272" s="33"/>
      <c r="AO272" s="33"/>
      <c r="AP272" s="33"/>
      <c r="AQ272" s="33"/>
      <c r="AR272" s="33"/>
      <c r="AS272" s="33"/>
      <c r="AT272" s="34"/>
    </row>
    <row r="273" spans="2:46" x14ac:dyDescent="0.25">
      <c r="B273" s="29">
        <f t="shared" si="4"/>
        <v>43736</v>
      </c>
      <c r="C273" s="33"/>
      <c r="D273" s="33"/>
      <c r="E273" s="33"/>
      <c r="F273" s="33"/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  <c r="AB273" s="33"/>
      <c r="AC273" s="33"/>
      <c r="AD273" s="33"/>
      <c r="AE273" s="33"/>
      <c r="AF273" s="33"/>
      <c r="AG273" s="33"/>
      <c r="AH273" s="33"/>
      <c r="AI273" s="33"/>
      <c r="AJ273" s="33"/>
      <c r="AK273" s="33"/>
      <c r="AL273" s="33"/>
      <c r="AM273" s="33"/>
      <c r="AN273" s="33"/>
      <c r="AO273" s="33"/>
      <c r="AP273" s="33"/>
      <c r="AQ273" s="33"/>
      <c r="AR273" s="33"/>
      <c r="AS273" s="33"/>
      <c r="AT273" s="34"/>
    </row>
    <row r="274" spans="2:46" x14ac:dyDescent="0.25">
      <c r="B274" s="29">
        <f t="shared" si="4"/>
        <v>43737</v>
      </c>
      <c r="C274" s="33"/>
      <c r="D274" s="33"/>
      <c r="E274" s="33"/>
      <c r="F274" s="33"/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  <c r="AB274" s="33"/>
      <c r="AC274" s="33"/>
      <c r="AD274" s="33"/>
      <c r="AE274" s="33"/>
      <c r="AF274" s="33"/>
      <c r="AG274" s="33"/>
      <c r="AH274" s="33"/>
      <c r="AI274" s="33"/>
      <c r="AJ274" s="33"/>
      <c r="AK274" s="33"/>
      <c r="AL274" s="33"/>
      <c r="AM274" s="33"/>
      <c r="AN274" s="33"/>
      <c r="AO274" s="33"/>
      <c r="AP274" s="33"/>
      <c r="AQ274" s="33"/>
      <c r="AR274" s="33"/>
      <c r="AS274" s="33"/>
      <c r="AT274" s="34"/>
    </row>
    <row r="275" spans="2:46" x14ac:dyDescent="0.25">
      <c r="B275" s="29">
        <f t="shared" si="4"/>
        <v>43738</v>
      </c>
      <c r="C275" s="33"/>
      <c r="D275" s="33"/>
      <c r="E275" s="33"/>
      <c r="F275" s="33"/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  <c r="AB275" s="33"/>
      <c r="AC275" s="33"/>
      <c r="AD275" s="33"/>
      <c r="AE275" s="33"/>
      <c r="AF275" s="33"/>
      <c r="AG275" s="33"/>
      <c r="AH275" s="33"/>
      <c r="AI275" s="33"/>
      <c r="AJ275" s="33"/>
      <c r="AK275" s="33"/>
      <c r="AL275" s="33"/>
      <c r="AM275" s="33"/>
      <c r="AN275" s="33"/>
      <c r="AO275" s="33"/>
      <c r="AP275" s="33"/>
      <c r="AQ275" s="33"/>
      <c r="AR275" s="33"/>
      <c r="AS275" s="33"/>
      <c r="AT275" s="34"/>
    </row>
    <row r="276" spans="2:46" x14ac:dyDescent="0.25">
      <c r="B276" s="29">
        <f t="shared" si="4"/>
        <v>43739</v>
      </c>
      <c r="C276" s="33"/>
      <c r="D276" s="33"/>
      <c r="E276" s="33"/>
      <c r="F276" s="33"/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  <c r="AB276" s="33"/>
      <c r="AC276" s="33"/>
      <c r="AD276" s="33"/>
      <c r="AE276" s="33"/>
      <c r="AF276" s="33"/>
      <c r="AG276" s="33"/>
      <c r="AH276" s="33"/>
      <c r="AI276" s="33"/>
      <c r="AJ276" s="33"/>
      <c r="AK276" s="33"/>
      <c r="AL276" s="33"/>
      <c r="AM276" s="33"/>
      <c r="AN276" s="33"/>
      <c r="AO276" s="33"/>
      <c r="AP276" s="33"/>
      <c r="AQ276" s="33"/>
      <c r="AR276" s="33"/>
      <c r="AS276" s="33"/>
      <c r="AT276" s="34"/>
    </row>
    <row r="277" spans="2:46" x14ac:dyDescent="0.25">
      <c r="B277" s="29">
        <f t="shared" si="4"/>
        <v>43740</v>
      </c>
      <c r="C277" s="33"/>
      <c r="D277" s="33"/>
      <c r="E277" s="33"/>
      <c r="F277" s="33"/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  <c r="AB277" s="33"/>
      <c r="AC277" s="33"/>
      <c r="AD277" s="33"/>
      <c r="AE277" s="33"/>
      <c r="AF277" s="33"/>
      <c r="AG277" s="33"/>
      <c r="AH277" s="33"/>
      <c r="AI277" s="33"/>
      <c r="AJ277" s="33"/>
      <c r="AK277" s="33"/>
      <c r="AL277" s="33"/>
      <c r="AM277" s="33"/>
      <c r="AN277" s="33"/>
      <c r="AO277" s="33"/>
      <c r="AP277" s="33"/>
      <c r="AQ277" s="33"/>
      <c r="AR277" s="33"/>
      <c r="AS277" s="33"/>
      <c r="AT277" s="34"/>
    </row>
    <row r="278" spans="2:46" x14ac:dyDescent="0.25">
      <c r="B278" s="29">
        <f t="shared" si="4"/>
        <v>43741</v>
      </c>
      <c r="C278" s="33"/>
      <c r="D278" s="33"/>
      <c r="E278" s="33"/>
      <c r="F278" s="33"/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  <c r="AD278" s="33"/>
      <c r="AE278" s="33"/>
      <c r="AF278" s="33"/>
      <c r="AG278" s="33"/>
      <c r="AH278" s="33"/>
      <c r="AI278" s="33"/>
      <c r="AJ278" s="33"/>
      <c r="AK278" s="33"/>
      <c r="AL278" s="33"/>
      <c r="AM278" s="33"/>
      <c r="AN278" s="33"/>
      <c r="AO278" s="33"/>
      <c r="AP278" s="33"/>
      <c r="AQ278" s="33"/>
      <c r="AR278" s="33"/>
      <c r="AS278" s="33"/>
      <c r="AT278" s="34"/>
    </row>
    <row r="279" spans="2:46" x14ac:dyDescent="0.25">
      <c r="B279" s="29">
        <f t="shared" si="4"/>
        <v>43742</v>
      </c>
      <c r="C279" s="33"/>
      <c r="D279" s="33"/>
      <c r="E279" s="33"/>
      <c r="F279" s="33"/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  <c r="AB279" s="33"/>
      <c r="AC279" s="33"/>
      <c r="AD279" s="33"/>
      <c r="AE279" s="33"/>
      <c r="AF279" s="33"/>
      <c r="AG279" s="33"/>
      <c r="AH279" s="33"/>
      <c r="AI279" s="33"/>
      <c r="AJ279" s="33"/>
      <c r="AK279" s="33"/>
      <c r="AL279" s="33"/>
      <c r="AM279" s="33"/>
      <c r="AN279" s="33"/>
      <c r="AO279" s="33"/>
      <c r="AP279" s="33"/>
      <c r="AQ279" s="33"/>
      <c r="AR279" s="33"/>
      <c r="AS279" s="33"/>
      <c r="AT279" s="34"/>
    </row>
    <row r="280" spans="2:46" x14ac:dyDescent="0.25">
      <c r="B280" s="29">
        <f t="shared" si="4"/>
        <v>43743</v>
      </c>
      <c r="C280" s="33"/>
      <c r="D280" s="33"/>
      <c r="E280" s="33"/>
      <c r="F280" s="33"/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  <c r="AB280" s="33"/>
      <c r="AC280" s="33"/>
      <c r="AD280" s="33"/>
      <c r="AE280" s="33"/>
      <c r="AF280" s="33"/>
      <c r="AG280" s="33"/>
      <c r="AH280" s="33"/>
      <c r="AI280" s="33"/>
      <c r="AJ280" s="33"/>
      <c r="AK280" s="33"/>
      <c r="AL280" s="33"/>
      <c r="AM280" s="33"/>
      <c r="AN280" s="33"/>
      <c r="AO280" s="33"/>
      <c r="AP280" s="33"/>
      <c r="AQ280" s="33"/>
      <c r="AR280" s="33"/>
      <c r="AS280" s="33"/>
      <c r="AT280" s="34"/>
    </row>
    <row r="281" spans="2:46" x14ac:dyDescent="0.25">
      <c r="B281" s="29">
        <f t="shared" si="4"/>
        <v>43744</v>
      </c>
      <c r="C281" s="33"/>
      <c r="D281" s="33"/>
      <c r="E281" s="33"/>
      <c r="F281" s="33"/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  <c r="AC281" s="33"/>
      <c r="AD281" s="33"/>
      <c r="AE281" s="33"/>
      <c r="AF281" s="33"/>
      <c r="AG281" s="33"/>
      <c r="AH281" s="33"/>
      <c r="AI281" s="33"/>
      <c r="AJ281" s="33"/>
      <c r="AK281" s="33"/>
      <c r="AL281" s="33"/>
      <c r="AM281" s="33"/>
      <c r="AN281" s="33"/>
      <c r="AO281" s="33"/>
      <c r="AP281" s="33"/>
      <c r="AQ281" s="33"/>
      <c r="AR281" s="33"/>
      <c r="AS281" s="33"/>
      <c r="AT281" s="34"/>
    </row>
    <row r="282" spans="2:46" x14ac:dyDescent="0.25">
      <c r="B282" s="29">
        <f t="shared" si="4"/>
        <v>43745</v>
      </c>
      <c r="C282" s="33"/>
      <c r="D282" s="33"/>
      <c r="E282" s="33"/>
      <c r="F282" s="33"/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  <c r="AC282" s="33"/>
      <c r="AD282" s="33"/>
      <c r="AE282" s="33"/>
      <c r="AF282" s="33"/>
      <c r="AG282" s="33"/>
      <c r="AH282" s="33"/>
      <c r="AI282" s="33"/>
      <c r="AJ282" s="33"/>
      <c r="AK282" s="33"/>
      <c r="AL282" s="33"/>
      <c r="AM282" s="33"/>
      <c r="AN282" s="33"/>
      <c r="AO282" s="33"/>
      <c r="AP282" s="33"/>
      <c r="AQ282" s="33"/>
      <c r="AR282" s="33"/>
      <c r="AS282" s="33"/>
      <c r="AT282" s="34"/>
    </row>
    <row r="283" spans="2:46" x14ac:dyDescent="0.25">
      <c r="B283" s="29">
        <f t="shared" si="4"/>
        <v>43746</v>
      </c>
      <c r="C283" s="33"/>
      <c r="D283" s="33"/>
      <c r="E283" s="33"/>
      <c r="F283" s="33"/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  <c r="AC283" s="33"/>
      <c r="AD283" s="33"/>
      <c r="AE283" s="33"/>
      <c r="AF283" s="33"/>
      <c r="AG283" s="33"/>
      <c r="AH283" s="33"/>
      <c r="AI283" s="33"/>
      <c r="AJ283" s="33"/>
      <c r="AK283" s="33"/>
      <c r="AL283" s="33"/>
      <c r="AM283" s="33"/>
      <c r="AN283" s="33"/>
      <c r="AO283" s="33"/>
      <c r="AP283" s="33"/>
      <c r="AQ283" s="33"/>
      <c r="AR283" s="33"/>
      <c r="AS283" s="33"/>
      <c r="AT283" s="34"/>
    </row>
    <row r="284" spans="2:46" x14ac:dyDescent="0.25">
      <c r="B284" s="29">
        <f t="shared" si="4"/>
        <v>43747</v>
      </c>
      <c r="C284" s="33"/>
      <c r="D284" s="33"/>
      <c r="E284" s="33"/>
      <c r="F284" s="33"/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  <c r="AC284" s="33"/>
      <c r="AD284" s="33"/>
      <c r="AE284" s="33"/>
      <c r="AF284" s="33"/>
      <c r="AG284" s="33"/>
      <c r="AH284" s="33"/>
      <c r="AI284" s="33"/>
      <c r="AJ284" s="33"/>
      <c r="AK284" s="33"/>
      <c r="AL284" s="33"/>
      <c r="AM284" s="33"/>
      <c r="AN284" s="33"/>
      <c r="AO284" s="33"/>
      <c r="AP284" s="33"/>
      <c r="AQ284" s="33"/>
      <c r="AR284" s="33"/>
      <c r="AS284" s="33"/>
      <c r="AT284" s="34"/>
    </row>
    <row r="285" spans="2:46" x14ac:dyDescent="0.25">
      <c r="B285" s="29">
        <f t="shared" si="4"/>
        <v>43748</v>
      </c>
      <c r="C285" s="33"/>
      <c r="D285" s="33"/>
      <c r="E285" s="33"/>
      <c r="F285" s="33"/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  <c r="AC285" s="33"/>
      <c r="AD285" s="33"/>
      <c r="AE285" s="33"/>
      <c r="AF285" s="33"/>
      <c r="AG285" s="33"/>
      <c r="AH285" s="33"/>
      <c r="AI285" s="33"/>
      <c r="AJ285" s="33"/>
      <c r="AK285" s="33"/>
      <c r="AL285" s="33"/>
      <c r="AM285" s="33"/>
      <c r="AN285" s="33"/>
      <c r="AO285" s="33"/>
      <c r="AP285" s="33"/>
      <c r="AQ285" s="33"/>
      <c r="AR285" s="33"/>
      <c r="AS285" s="33"/>
      <c r="AT285" s="34"/>
    </row>
    <row r="286" spans="2:46" x14ac:dyDescent="0.25">
      <c r="B286" s="29">
        <f t="shared" si="4"/>
        <v>43749</v>
      </c>
      <c r="C286" s="33"/>
      <c r="D286" s="33"/>
      <c r="E286" s="33"/>
      <c r="F286" s="33"/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  <c r="AC286" s="33"/>
      <c r="AD286" s="33"/>
      <c r="AE286" s="33"/>
      <c r="AF286" s="33"/>
      <c r="AG286" s="33"/>
      <c r="AH286" s="33"/>
      <c r="AI286" s="33"/>
      <c r="AJ286" s="33"/>
      <c r="AK286" s="33"/>
      <c r="AL286" s="33"/>
      <c r="AM286" s="33"/>
      <c r="AN286" s="33"/>
      <c r="AO286" s="33"/>
      <c r="AP286" s="33"/>
      <c r="AQ286" s="33"/>
      <c r="AR286" s="33"/>
      <c r="AS286" s="33"/>
      <c r="AT286" s="34"/>
    </row>
    <row r="287" spans="2:46" x14ac:dyDescent="0.25">
      <c r="B287" s="29">
        <f t="shared" si="4"/>
        <v>43750</v>
      </c>
      <c r="C287" s="33"/>
      <c r="D287" s="33"/>
      <c r="E287" s="33"/>
      <c r="F287" s="33"/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  <c r="AC287" s="33"/>
      <c r="AD287" s="33"/>
      <c r="AE287" s="33"/>
      <c r="AF287" s="33"/>
      <c r="AG287" s="33"/>
      <c r="AH287" s="33"/>
      <c r="AI287" s="33"/>
      <c r="AJ287" s="33"/>
      <c r="AK287" s="33"/>
      <c r="AL287" s="33"/>
      <c r="AM287" s="33"/>
      <c r="AN287" s="33"/>
      <c r="AO287" s="33"/>
      <c r="AP287" s="33"/>
      <c r="AQ287" s="33"/>
      <c r="AR287" s="33"/>
      <c r="AS287" s="33"/>
      <c r="AT287" s="34"/>
    </row>
    <row r="288" spans="2:46" x14ac:dyDescent="0.25">
      <c r="B288" s="29">
        <f t="shared" si="4"/>
        <v>43751</v>
      </c>
      <c r="C288" s="33"/>
      <c r="D288" s="33"/>
      <c r="E288" s="33"/>
      <c r="F288" s="33"/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  <c r="AC288" s="33"/>
      <c r="AD288" s="33"/>
      <c r="AE288" s="33"/>
      <c r="AF288" s="33"/>
      <c r="AG288" s="33"/>
      <c r="AH288" s="33"/>
      <c r="AI288" s="33"/>
      <c r="AJ288" s="33"/>
      <c r="AK288" s="33"/>
      <c r="AL288" s="33"/>
      <c r="AM288" s="33"/>
      <c r="AN288" s="33"/>
      <c r="AO288" s="33"/>
      <c r="AP288" s="33"/>
      <c r="AQ288" s="33"/>
      <c r="AR288" s="33"/>
      <c r="AS288" s="33"/>
      <c r="AT288" s="34"/>
    </row>
    <row r="289" spans="2:46" x14ac:dyDescent="0.25">
      <c r="B289" s="29">
        <f t="shared" si="4"/>
        <v>43752</v>
      </c>
      <c r="C289" s="33"/>
      <c r="D289" s="33"/>
      <c r="E289" s="33"/>
      <c r="F289" s="33"/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  <c r="AC289" s="33"/>
      <c r="AD289" s="33"/>
      <c r="AE289" s="33"/>
      <c r="AF289" s="33"/>
      <c r="AG289" s="33"/>
      <c r="AH289" s="33"/>
      <c r="AI289" s="33"/>
      <c r="AJ289" s="33"/>
      <c r="AK289" s="33"/>
      <c r="AL289" s="33"/>
      <c r="AM289" s="33"/>
      <c r="AN289" s="33"/>
      <c r="AO289" s="33"/>
      <c r="AP289" s="33"/>
      <c r="AQ289" s="33"/>
      <c r="AR289" s="33"/>
      <c r="AS289" s="33"/>
      <c r="AT289" s="34"/>
    </row>
    <row r="290" spans="2:46" x14ac:dyDescent="0.25">
      <c r="B290" s="29">
        <f t="shared" si="4"/>
        <v>43753</v>
      </c>
      <c r="C290" s="33"/>
      <c r="D290" s="33"/>
      <c r="E290" s="33"/>
      <c r="F290" s="33"/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  <c r="AC290" s="33"/>
      <c r="AD290" s="33"/>
      <c r="AE290" s="33"/>
      <c r="AF290" s="33"/>
      <c r="AG290" s="33"/>
      <c r="AH290" s="33"/>
      <c r="AI290" s="33"/>
      <c r="AJ290" s="33"/>
      <c r="AK290" s="33"/>
      <c r="AL290" s="33"/>
      <c r="AM290" s="33"/>
      <c r="AN290" s="33"/>
      <c r="AO290" s="33"/>
      <c r="AP290" s="33"/>
      <c r="AQ290" s="33"/>
      <c r="AR290" s="33"/>
      <c r="AS290" s="33"/>
      <c r="AT290" s="34"/>
    </row>
    <row r="291" spans="2:46" x14ac:dyDescent="0.25">
      <c r="B291" s="29">
        <f t="shared" si="4"/>
        <v>43754</v>
      </c>
      <c r="C291" s="33"/>
      <c r="D291" s="33"/>
      <c r="E291" s="33"/>
      <c r="F291" s="33"/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  <c r="AC291" s="33"/>
      <c r="AD291" s="33"/>
      <c r="AE291" s="33"/>
      <c r="AF291" s="33"/>
      <c r="AG291" s="33"/>
      <c r="AH291" s="33"/>
      <c r="AI291" s="33"/>
      <c r="AJ291" s="33"/>
      <c r="AK291" s="33"/>
      <c r="AL291" s="33"/>
      <c r="AM291" s="33"/>
      <c r="AN291" s="33"/>
      <c r="AO291" s="33"/>
      <c r="AP291" s="33"/>
      <c r="AQ291" s="33"/>
      <c r="AR291" s="33"/>
      <c r="AS291" s="33"/>
      <c r="AT291" s="34"/>
    </row>
    <row r="292" spans="2:46" x14ac:dyDescent="0.25">
      <c r="B292" s="29">
        <f t="shared" si="4"/>
        <v>43755</v>
      </c>
      <c r="C292" s="33"/>
      <c r="D292" s="33"/>
      <c r="E292" s="33"/>
      <c r="F292" s="33"/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  <c r="AC292" s="33"/>
      <c r="AD292" s="33"/>
      <c r="AE292" s="33"/>
      <c r="AF292" s="33"/>
      <c r="AG292" s="33"/>
      <c r="AH292" s="33"/>
      <c r="AI292" s="33"/>
      <c r="AJ292" s="33"/>
      <c r="AK292" s="33"/>
      <c r="AL292" s="33"/>
      <c r="AM292" s="33"/>
      <c r="AN292" s="33"/>
      <c r="AO292" s="33"/>
      <c r="AP292" s="33"/>
      <c r="AQ292" s="33"/>
      <c r="AR292" s="33"/>
      <c r="AS292" s="33"/>
      <c r="AT292" s="34"/>
    </row>
    <row r="293" spans="2:46" x14ac:dyDescent="0.25">
      <c r="B293" s="29">
        <f t="shared" si="4"/>
        <v>43756</v>
      </c>
      <c r="C293" s="33"/>
      <c r="D293" s="33"/>
      <c r="E293" s="33"/>
      <c r="F293" s="33"/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  <c r="AC293" s="33"/>
      <c r="AD293" s="33"/>
      <c r="AE293" s="33"/>
      <c r="AF293" s="33"/>
      <c r="AG293" s="33"/>
      <c r="AH293" s="33"/>
      <c r="AI293" s="33"/>
      <c r="AJ293" s="33"/>
      <c r="AK293" s="33"/>
      <c r="AL293" s="33"/>
      <c r="AM293" s="33"/>
      <c r="AN293" s="33"/>
      <c r="AO293" s="33"/>
      <c r="AP293" s="33"/>
      <c r="AQ293" s="33"/>
      <c r="AR293" s="33"/>
      <c r="AS293" s="33"/>
      <c r="AT293" s="34"/>
    </row>
    <row r="294" spans="2:46" x14ac:dyDescent="0.25">
      <c r="B294" s="29">
        <f t="shared" si="4"/>
        <v>43757</v>
      </c>
      <c r="C294" s="33"/>
      <c r="D294" s="33"/>
      <c r="E294" s="33"/>
      <c r="F294" s="33"/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  <c r="AC294" s="33"/>
      <c r="AD294" s="33"/>
      <c r="AE294" s="33"/>
      <c r="AF294" s="33"/>
      <c r="AG294" s="33"/>
      <c r="AH294" s="33"/>
      <c r="AI294" s="33"/>
      <c r="AJ294" s="33"/>
      <c r="AK294" s="33"/>
      <c r="AL294" s="33"/>
      <c r="AM294" s="33"/>
      <c r="AN294" s="33"/>
      <c r="AO294" s="33"/>
      <c r="AP294" s="33"/>
      <c r="AQ294" s="33"/>
      <c r="AR294" s="33"/>
      <c r="AS294" s="33"/>
      <c r="AT294" s="34"/>
    </row>
    <row r="295" spans="2:46" x14ac:dyDescent="0.25">
      <c r="B295" s="29">
        <f t="shared" si="4"/>
        <v>43758</v>
      </c>
      <c r="C295" s="33"/>
      <c r="D295" s="33"/>
      <c r="E295" s="33"/>
      <c r="F295" s="33"/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  <c r="AB295" s="33"/>
      <c r="AC295" s="33"/>
      <c r="AD295" s="33"/>
      <c r="AE295" s="33"/>
      <c r="AF295" s="33"/>
      <c r="AG295" s="33"/>
      <c r="AH295" s="33"/>
      <c r="AI295" s="33"/>
      <c r="AJ295" s="33"/>
      <c r="AK295" s="33"/>
      <c r="AL295" s="33"/>
      <c r="AM295" s="33"/>
      <c r="AN295" s="33"/>
      <c r="AO295" s="33"/>
      <c r="AP295" s="33"/>
      <c r="AQ295" s="33"/>
      <c r="AR295" s="33"/>
      <c r="AS295" s="33"/>
      <c r="AT295" s="34"/>
    </row>
    <row r="296" spans="2:46" x14ac:dyDescent="0.25">
      <c r="B296" s="29">
        <f t="shared" si="4"/>
        <v>43759</v>
      </c>
      <c r="C296" s="33"/>
      <c r="D296" s="33"/>
      <c r="E296" s="33"/>
      <c r="F296" s="33"/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  <c r="AB296" s="33"/>
      <c r="AC296" s="33"/>
      <c r="AD296" s="33"/>
      <c r="AE296" s="33"/>
      <c r="AF296" s="33"/>
      <c r="AG296" s="33"/>
      <c r="AH296" s="33"/>
      <c r="AI296" s="33"/>
      <c r="AJ296" s="33"/>
      <c r="AK296" s="33"/>
      <c r="AL296" s="33"/>
      <c r="AM296" s="33"/>
      <c r="AN296" s="33"/>
      <c r="AO296" s="33"/>
      <c r="AP296" s="33"/>
      <c r="AQ296" s="33"/>
      <c r="AR296" s="33"/>
      <c r="AS296" s="33"/>
      <c r="AT296" s="34"/>
    </row>
    <row r="297" spans="2:46" x14ac:dyDescent="0.25">
      <c r="B297" s="29">
        <f t="shared" si="4"/>
        <v>43760</v>
      </c>
      <c r="C297" s="33"/>
      <c r="D297" s="33"/>
      <c r="E297" s="33"/>
      <c r="F297" s="33"/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  <c r="AB297" s="33"/>
      <c r="AC297" s="33"/>
      <c r="AD297" s="33"/>
      <c r="AE297" s="33"/>
      <c r="AF297" s="33"/>
      <c r="AG297" s="33"/>
      <c r="AH297" s="33"/>
      <c r="AI297" s="33"/>
      <c r="AJ297" s="33"/>
      <c r="AK297" s="33"/>
      <c r="AL297" s="33"/>
      <c r="AM297" s="33"/>
      <c r="AN297" s="33"/>
      <c r="AO297" s="33"/>
      <c r="AP297" s="33"/>
      <c r="AQ297" s="33"/>
      <c r="AR297" s="33"/>
      <c r="AS297" s="33"/>
      <c r="AT297" s="34"/>
    </row>
    <row r="298" spans="2:46" x14ac:dyDescent="0.25">
      <c r="B298" s="29">
        <f t="shared" si="4"/>
        <v>43761</v>
      </c>
      <c r="C298" s="33"/>
      <c r="D298" s="33"/>
      <c r="E298" s="33"/>
      <c r="F298" s="33"/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  <c r="AB298" s="33"/>
      <c r="AC298" s="33"/>
      <c r="AD298" s="33"/>
      <c r="AE298" s="33"/>
      <c r="AF298" s="33"/>
      <c r="AG298" s="33"/>
      <c r="AH298" s="33"/>
      <c r="AI298" s="33"/>
      <c r="AJ298" s="33"/>
      <c r="AK298" s="33"/>
      <c r="AL298" s="33"/>
      <c r="AM298" s="33"/>
      <c r="AN298" s="33"/>
      <c r="AO298" s="33"/>
      <c r="AP298" s="33"/>
      <c r="AQ298" s="33"/>
      <c r="AR298" s="33"/>
      <c r="AS298" s="33"/>
      <c r="AT298" s="34"/>
    </row>
    <row r="299" spans="2:46" x14ac:dyDescent="0.25">
      <c r="B299" s="29">
        <f t="shared" si="4"/>
        <v>43762</v>
      </c>
      <c r="C299" s="33"/>
      <c r="D299" s="33"/>
      <c r="E299" s="33"/>
      <c r="F299" s="33"/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  <c r="AB299" s="33"/>
      <c r="AC299" s="33"/>
      <c r="AD299" s="33"/>
      <c r="AE299" s="33"/>
      <c r="AF299" s="33"/>
      <c r="AG299" s="33"/>
      <c r="AH299" s="33"/>
      <c r="AI299" s="33"/>
      <c r="AJ299" s="33"/>
      <c r="AK299" s="33"/>
      <c r="AL299" s="33"/>
      <c r="AM299" s="33"/>
      <c r="AN299" s="33"/>
      <c r="AO299" s="33"/>
      <c r="AP299" s="33"/>
      <c r="AQ299" s="33"/>
      <c r="AR299" s="33"/>
      <c r="AS299" s="33"/>
      <c r="AT299" s="34"/>
    </row>
    <row r="300" spans="2:46" x14ac:dyDescent="0.25">
      <c r="B300" s="29">
        <f t="shared" si="4"/>
        <v>43763</v>
      </c>
      <c r="C300" s="33"/>
      <c r="D300" s="33"/>
      <c r="E300" s="33"/>
      <c r="F300" s="33"/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  <c r="AB300" s="33"/>
      <c r="AC300" s="33"/>
      <c r="AD300" s="33"/>
      <c r="AE300" s="33"/>
      <c r="AF300" s="33"/>
      <c r="AG300" s="33"/>
      <c r="AH300" s="33"/>
      <c r="AI300" s="33"/>
      <c r="AJ300" s="33"/>
      <c r="AK300" s="33"/>
      <c r="AL300" s="33"/>
      <c r="AM300" s="33"/>
      <c r="AN300" s="33"/>
      <c r="AO300" s="33"/>
      <c r="AP300" s="33"/>
      <c r="AQ300" s="33"/>
      <c r="AR300" s="33"/>
      <c r="AS300" s="33"/>
      <c r="AT300" s="34"/>
    </row>
    <row r="301" spans="2:46" x14ac:dyDescent="0.25">
      <c r="B301" s="29">
        <f t="shared" si="4"/>
        <v>43764</v>
      </c>
      <c r="C301" s="33"/>
      <c r="D301" s="33"/>
      <c r="E301" s="33"/>
      <c r="F301" s="33"/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  <c r="AB301" s="33"/>
      <c r="AC301" s="33"/>
      <c r="AD301" s="33"/>
      <c r="AE301" s="33"/>
      <c r="AF301" s="33"/>
      <c r="AG301" s="33"/>
      <c r="AH301" s="33"/>
      <c r="AI301" s="33"/>
      <c r="AJ301" s="33"/>
      <c r="AK301" s="33"/>
      <c r="AL301" s="33"/>
      <c r="AM301" s="33"/>
      <c r="AN301" s="33"/>
      <c r="AO301" s="33"/>
      <c r="AP301" s="33"/>
      <c r="AQ301" s="33"/>
      <c r="AR301" s="33"/>
      <c r="AS301" s="33"/>
      <c r="AT301" s="34"/>
    </row>
    <row r="302" spans="2:46" x14ac:dyDescent="0.25">
      <c r="B302" s="29">
        <f t="shared" si="4"/>
        <v>43765</v>
      </c>
      <c r="C302" s="33"/>
      <c r="D302" s="33"/>
      <c r="E302" s="33"/>
      <c r="F302" s="33"/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  <c r="AB302" s="33"/>
      <c r="AC302" s="33"/>
      <c r="AD302" s="33"/>
      <c r="AE302" s="33"/>
      <c r="AF302" s="33"/>
      <c r="AG302" s="33"/>
      <c r="AH302" s="33"/>
      <c r="AI302" s="33"/>
      <c r="AJ302" s="33"/>
      <c r="AK302" s="33"/>
      <c r="AL302" s="33"/>
      <c r="AM302" s="33"/>
      <c r="AN302" s="33"/>
      <c r="AO302" s="33"/>
      <c r="AP302" s="33"/>
      <c r="AQ302" s="33"/>
      <c r="AR302" s="33"/>
      <c r="AS302" s="33"/>
      <c r="AT302" s="34"/>
    </row>
    <row r="303" spans="2:46" x14ac:dyDescent="0.25">
      <c r="B303" s="29">
        <f t="shared" si="4"/>
        <v>43766</v>
      </c>
      <c r="C303" s="33"/>
      <c r="D303" s="33"/>
      <c r="E303" s="33"/>
      <c r="F303" s="33"/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  <c r="AB303" s="33"/>
      <c r="AC303" s="33"/>
      <c r="AD303" s="33"/>
      <c r="AE303" s="33"/>
      <c r="AF303" s="33"/>
      <c r="AG303" s="33"/>
      <c r="AH303" s="33"/>
      <c r="AI303" s="33"/>
      <c r="AJ303" s="33"/>
      <c r="AK303" s="33"/>
      <c r="AL303" s="33"/>
      <c r="AM303" s="33"/>
      <c r="AN303" s="33"/>
      <c r="AO303" s="33"/>
      <c r="AP303" s="33"/>
      <c r="AQ303" s="33"/>
      <c r="AR303" s="33"/>
      <c r="AS303" s="33"/>
      <c r="AT303" s="34"/>
    </row>
    <row r="304" spans="2:46" x14ac:dyDescent="0.25">
      <c r="B304" s="29">
        <f t="shared" si="4"/>
        <v>43767</v>
      </c>
      <c r="C304" s="33"/>
      <c r="D304" s="33"/>
      <c r="E304" s="33"/>
      <c r="F304" s="33"/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  <c r="AB304" s="33"/>
      <c r="AC304" s="33"/>
      <c r="AD304" s="33"/>
      <c r="AE304" s="33"/>
      <c r="AF304" s="33"/>
      <c r="AG304" s="33"/>
      <c r="AH304" s="33"/>
      <c r="AI304" s="33"/>
      <c r="AJ304" s="33"/>
      <c r="AK304" s="33"/>
      <c r="AL304" s="33"/>
      <c r="AM304" s="33"/>
      <c r="AN304" s="33"/>
      <c r="AO304" s="33"/>
      <c r="AP304" s="33"/>
      <c r="AQ304" s="33"/>
      <c r="AR304" s="33"/>
      <c r="AS304" s="33"/>
      <c r="AT304" s="34"/>
    </row>
    <row r="305" spans="2:46" x14ac:dyDescent="0.25">
      <c r="B305" s="29">
        <f t="shared" si="4"/>
        <v>43768</v>
      </c>
      <c r="C305" s="33"/>
      <c r="D305" s="33"/>
      <c r="E305" s="33"/>
      <c r="F305" s="33"/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  <c r="AB305" s="33"/>
      <c r="AC305" s="33"/>
      <c r="AD305" s="33"/>
      <c r="AE305" s="33"/>
      <c r="AF305" s="33"/>
      <c r="AG305" s="33"/>
      <c r="AH305" s="33"/>
      <c r="AI305" s="33"/>
      <c r="AJ305" s="33"/>
      <c r="AK305" s="33"/>
      <c r="AL305" s="33"/>
      <c r="AM305" s="33"/>
      <c r="AN305" s="33"/>
      <c r="AO305" s="33"/>
      <c r="AP305" s="33"/>
      <c r="AQ305" s="33"/>
      <c r="AR305" s="33"/>
      <c r="AS305" s="33"/>
      <c r="AT305" s="34"/>
    </row>
    <row r="306" spans="2:46" x14ac:dyDescent="0.25">
      <c r="B306" s="29">
        <f t="shared" si="4"/>
        <v>43769</v>
      </c>
      <c r="C306" s="33"/>
      <c r="D306" s="33"/>
      <c r="E306" s="33"/>
      <c r="F306" s="33"/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  <c r="AB306" s="33"/>
      <c r="AC306" s="33"/>
      <c r="AD306" s="33"/>
      <c r="AE306" s="33"/>
      <c r="AF306" s="33"/>
      <c r="AG306" s="33"/>
      <c r="AH306" s="33"/>
      <c r="AI306" s="33"/>
      <c r="AJ306" s="33"/>
      <c r="AK306" s="33"/>
      <c r="AL306" s="33"/>
      <c r="AM306" s="33"/>
      <c r="AN306" s="33"/>
      <c r="AO306" s="33"/>
      <c r="AP306" s="33"/>
      <c r="AQ306" s="33"/>
      <c r="AR306" s="33"/>
      <c r="AS306" s="33"/>
      <c r="AT306" s="34"/>
    </row>
    <row r="307" spans="2:46" x14ac:dyDescent="0.25">
      <c r="B307" s="29">
        <f t="shared" si="4"/>
        <v>43770</v>
      </c>
      <c r="C307" s="33"/>
      <c r="D307" s="33"/>
      <c r="E307" s="33"/>
      <c r="F307" s="33"/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  <c r="AB307" s="33"/>
      <c r="AC307" s="33"/>
      <c r="AD307" s="33"/>
      <c r="AE307" s="33"/>
      <c r="AF307" s="33"/>
      <c r="AG307" s="33"/>
      <c r="AH307" s="33"/>
      <c r="AI307" s="33"/>
      <c r="AJ307" s="33"/>
      <c r="AK307" s="33"/>
      <c r="AL307" s="33"/>
      <c r="AM307" s="33"/>
      <c r="AN307" s="33"/>
      <c r="AO307" s="33"/>
      <c r="AP307" s="33"/>
      <c r="AQ307" s="33"/>
      <c r="AR307" s="33"/>
      <c r="AS307" s="33"/>
      <c r="AT307" s="34"/>
    </row>
    <row r="308" spans="2:46" x14ac:dyDescent="0.25">
      <c r="B308" s="29">
        <f t="shared" si="4"/>
        <v>43771</v>
      </c>
      <c r="C308" s="33"/>
      <c r="D308" s="33"/>
      <c r="E308" s="33"/>
      <c r="F308" s="33"/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  <c r="AB308" s="33"/>
      <c r="AC308" s="33"/>
      <c r="AD308" s="33"/>
      <c r="AE308" s="33"/>
      <c r="AF308" s="33"/>
      <c r="AG308" s="33"/>
      <c r="AH308" s="33"/>
      <c r="AI308" s="33"/>
      <c r="AJ308" s="33"/>
      <c r="AK308" s="33"/>
      <c r="AL308" s="33"/>
      <c r="AM308" s="33"/>
      <c r="AN308" s="33"/>
      <c r="AO308" s="33"/>
      <c r="AP308" s="33"/>
      <c r="AQ308" s="33"/>
      <c r="AR308" s="33"/>
      <c r="AS308" s="33"/>
      <c r="AT308" s="34"/>
    </row>
    <row r="309" spans="2:46" x14ac:dyDescent="0.25">
      <c r="B309" s="29">
        <f t="shared" si="4"/>
        <v>43772</v>
      </c>
      <c r="C309" s="33"/>
      <c r="D309" s="33"/>
      <c r="E309" s="33"/>
      <c r="F309" s="33"/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  <c r="AB309" s="33"/>
      <c r="AC309" s="33"/>
      <c r="AD309" s="33"/>
      <c r="AE309" s="33"/>
      <c r="AF309" s="33"/>
      <c r="AG309" s="33"/>
      <c r="AH309" s="33"/>
      <c r="AI309" s="33"/>
      <c r="AJ309" s="33"/>
      <c r="AK309" s="33"/>
      <c r="AL309" s="33"/>
      <c r="AM309" s="33"/>
      <c r="AN309" s="33"/>
      <c r="AO309" s="33"/>
      <c r="AP309" s="33"/>
      <c r="AQ309" s="33"/>
      <c r="AR309" s="33"/>
      <c r="AS309" s="33"/>
      <c r="AT309" s="34"/>
    </row>
    <row r="310" spans="2:46" x14ac:dyDescent="0.25">
      <c r="B310" s="29">
        <f t="shared" si="4"/>
        <v>43773</v>
      </c>
      <c r="C310" s="33"/>
      <c r="D310" s="33"/>
      <c r="E310" s="33"/>
      <c r="F310" s="33"/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  <c r="AB310" s="33"/>
      <c r="AC310" s="33"/>
      <c r="AD310" s="33"/>
      <c r="AE310" s="33"/>
      <c r="AF310" s="33"/>
      <c r="AG310" s="33"/>
      <c r="AH310" s="33"/>
      <c r="AI310" s="33"/>
      <c r="AJ310" s="33"/>
      <c r="AK310" s="33"/>
      <c r="AL310" s="33"/>
      <c r="AM310" s="33"/>
      <c r="AN310" s="33"/>
      <c r="AO310" s="33"/>
      <c r="AP310" s="33"/>
      <c r="AQ310" s="33"/>
      <c r="AR310" s="33"/>
      <c r="AS310" s="33"/>
      <c r="AT310" s="34"/>
    </row>
    <row r="311" spans="2:46" x14ac:dyDescent="0.25">
      <c r="B311" s="29">
        <f t="shared" si="4"/>
        <v>43774</v>
      </c>
      <c r="C311" s="33"/>
      <c r="D311" s="33"/>
      <c r="E311" s="33"/>
      <c r="F311" s="33"/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  <c r="AB311" s="33"/>
      <c r="AC311" s="33"/>
      <c r="AD311" s="33"/>
      <c r="AE311" s="33"/>
      <c r="AF311" s="33"/>
      <c r="AG311" s="33"/>
      <c r="AH311" s="33"/>
      <c r="AI311" s="33"/>
      <c r="AJ311" s="33"/>
      <c r="AK311" s="33"/>
      <c r="AL311" s="33"/>
      <c r="AM311" s="33"/>
      <c r="AN311" s="33"/>
      <c r="AO311" s="33"/>
      <c r="AP311" s="33"/>
      <c r="AQ311" s="33"/>
      <c r="AR311" s="33"/>
      <c r="AS311" s="33"/>
      <c r="AT311" s="34"/>
    </row>
    <row r="312" spans="2:46" x14ac:dyDescent="0.25">
      <c r="B312" s="29">
        <f t="shared" si="4"/>
        <v>43775</v>
      </c>
      <c r="C312" s="33"/>
      <c r="D312" s="33"/>
      <c r="E312" s="33"/>
      <c r="F312" s="33"/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  <c r="AB312" s="33"/>
      <c r="AC312" s="33"/>
      <c r="AD312" s="33"/>
      <c r="AE312" s="33"/>
      <c r="AF312" s="33"/>
      <c r="AG312" s="33"/>
      <c r="AH312" s="33"/>
      <c r="AI312" s="33"/>
      <c r="AJ312" s="33"/>
      <c r="AK312" s="33"/>
      <c r="AL312" s="33"/>
      <c r="AM312" s="33"/>
      <c r="AN312" s="33"/>
      <c r="AO312" s="33"/>
      <c r="AP312" s="33"/>
      <c r="AQ312" s="33"/>
      <c r="AR312" s="33"/>
      <c r="AS312" s="33"/>
      <c r="AT312" s="34"/>
    </row>
    <row r="313" spans="2:46" x14ac:dyDescent="0.25">
      <c r="B313" s="29">
        <f t="shared" si="4"/>
        <v>43776</v>
      </c>
      <c r="C313" s="33"/>
      <c r="D313" s="33"/>
      <c r="E313" s="33"/>
      <c r="F313" s="33"/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  <c r="AB313" s="33"/>
      <c r="AC313" s="33"/>
      <c r="AD313" s="33"/>
      <c r="AE313" s="33"/>
      <c r="AF313" s="33"/>
      <c r="AG313" s="33"/>
      <c r="AH313" s="33"/>
      <c r="AI313" s="33"/>
      <c r="AJ313" s="33"/>
      <c r="AK313" s="33"/>
      <c r="AL313" s="33"/>
      <c r="AM313" s="33"/>
      <c r="AN313" s="33"/>
      <c r="AO313" s="33"/>
      <c r="AP313" s="33"/>
      <c r="AQ313" s="33"/>
      <c r="AR313" s="33"/>
      <c r="AS313" s="33"/>
      <c r="AT313" s="34"/>
    </row>
    <row r="314" spans="2:46" x14ac:dyDescent="0.25">
      <c r="B314" s="29">
        <f t="shared" si="4"/>
        <v>43777</v>
      </c>
      <c r="C314" s="33"/>
      <c r="D314" s="33"/>
      <c r="E314" s="33"/>
      <c r="F314" s="33"/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  <c r="AB314" s="33"/>
      <c r="AC314" s="33"/>
      <c r="AD314" s="33"/>
      <c r="AE314" s="33"/>
      <c r="AF314" s="33"/>
      <c r="AG314" s="33"/>
      <c r="AH314" s="33"/>
      <c r="AI314" s="33"/>
      <c r="AJ314" s="33"/>
      <c r="AK314" s="33"/>
      <c r="AL314" s="33"/>
      <c r="AM314" s="33"/>
      <c r="AN314" s="33"/>
      <c r="AO314" s="33"/>
      <c r="AP314" s="33"/>
      <c r="AQ314" s="33"/>
      <c r="AR314" s="33"/>
      <c r="AS314" s="33"/>
      <c r="AT314" s="34"/>
    </row>
    <row r="315" spans="2:46" x14ac:dyDescent="0.25">
      <c r="B315" s="29">
        <f t="shared" si="4"/>
        <v>43778</v>
      </c>
      <c r="C315" s="33"/>
      <c r="D315" s="33"/>
      <c r="E315" s="33"/>
      <c r="F315" s="33"/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  <c r="AB315" s="33"/>
      <c r="AC315" s="33"/>
      <c r="AD315" s="33"/>
      <c r="AE315" s="33"/>
      <c r="AF315" s="33"/>
      <c r="AG315" s="33"/>
      <c r="AH315" s="33"/>
      <c r="AI315" s="33"/>
      <c r="AJ315" s="33"/>
      <c r="AK315" s="33"/>
      <c r="AL315" s="33"/>
      <c r="AM315" s="33"/>
      <c r="AN315" s="33"/>
      <c r="AO315" s="33"/>
      <c r="AP315" s="33"/>
      <c r="AQ315" s="33"/>
      <c r="AR315" s="33"/>
      <c r="AS315" s="33"/>
      <c r="AT315" s="34"/>
    </row>
    <row r="316" spans="2:46" x14ac:dyDescent="0.25">
      <c r="B316" s="29">
        <f t="shared" si="4"/>
        <v>43779</v>
      </c>
      <c r="C316" s="33"/>
      <c r="D316" s="33"/>
      <c r="E316" s="33"/>
      <c r="F316" s="33"/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  <c r="AB316" s="33"/>
      <c r="AC316" s="33"/>
      <c r="AD316" s="33"/>
      <c r="AE316" s="33"/>
      <c r="AF316" s="33"/>
      <c r="AG316" s="33"/>
      <c r="AH316" s="33"/>
      <c r="AI316" s="33"/>
      <c r="AJ316" s="33"/>
      <c r="AK316" s="33"/>
      <c r="AL316" s="33"/>
      <c r="AM316" s="33"/>
      <c r="AN316" s="33"/>
      <c r="AO316" s="33"/>
      <c r="AP316" s="33"/>
      <c r="AQ316" s="33"/>
      <c r="AR316" s="33"/>
      <c r="AS316" s="33"/>
      <c r="AT316" s="34"/>
    </row>
    <row r="317" spans="2:46" x14ac:dyDescent="0.25">
      <c r="B317" s="29">
        <f t="shared" si="4"/>
        <v>43780</v>
      </c>
      <c r="C317" s="33"/>
      <c r="D317" s="33"/>
      <c r="E317" s="33"/>
      <c r="F317" s="33"/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  <c r="AB317" s="33"/>
      <c r="AC317" s="33"/>
      <c r="AD317" s="33"/>
      <c r="AE317" s="33"/>
      <c r="AF317" s="33"/>
      <c r="AG317" s="33"/>
      <c r="AH317" s="33"/>
      <c r="AI317" s="33"/>
      <c r="AJ317" s="33"/>
      <c r="AK317" s="33"/>
      <c r="AL317" s="33"/>
      <c r="AM317" s="33"/>
      <c r="AN317" s="33"/>
      <c r="AO317" s="33"/>
      <c r="AP317" s="33"/>
      <c r="AQ317" s="33"/>
      <c r="AR317" s="33"/>
      <c r="AS317" s="33"/>
      <c r="AT317" s="34"/>
    </row>
    <row r="318" spans="2:46" x14ac:dyDescent="0.25">
      <c r="B318" s="29">
        <f t="shared" si="4"/>
        <v>43781</v>
      </c>
      <c r="C318" s="33"/>
      <c r="D318" s="33"/>
      <c r="E318" s="33"/>
      <c r="F318" s="33"/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  <c r="AB318" s="33"/>
      <c r="AC318" s="33"/>
      <c r="AD318" s="33"/>
      <c r="AE318" s="33"/>
      <c r="AF318" s="33"/>
      <c r="AG318" s="33"/>
      <c r="AH318" s="33"/>
      <c r="AI318" s="33"/>
      <c r="AJ318" s="33"/>
      <c r="AK318" s="33"/>
      <c r="AL318" s="33"/>
      <c r="AM318" s="33"/>
      <c r="AN318" s="33"/>
      <c r="AO318" s="33"/>
      <c r="AP318" s="33"/>
      <c r="AQ318" s="33"/>
      <c r="AR318" s="33"/>
      <c r="AS318" s="33"/>
      <c r="AT318" s="34"/>
    </row>
    <row r="319" spans="2:46" x14ac:dyDescent="0.25">
      <c r="B319" s="29">
        <f t="shared" si="4"/>
        <v>43782</v>
      </c>
      <c r="C319" s="33"/>
      <c r="D319" s="33"/>
      <c r="E319" s="33"/>
      <c r="F319" s="33"/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  <c r="AB319" s="33"/>
      <c r="AC319" s="33"/>
      <c r="AD319" s="33"/>
      <c r="AE319" s="33"/>
      <c r="AF319" s="33"/>
      <c r="AG319" s="33"/>
      <c r="AH319" s="33"/>
      <c r="AI319" s="33"/>
      <c r="AJ319" s="33"/>
      <c r="AK319" s="33"/>
      <c r="AL319" s="33"/>
      <c r="AM319" s="33"/>
      <c r="AN319" s="33"/>
      <c r="AO319" s="33"/>
      <c r="AP319" s="33"/>
      <c r="AQ319" s="33"/>
      <c r="AR319" s="33"/>
      <c r="AS319" s="33"/>
      <c r="AT319" s="34"/>
    </row>
    <row r="320" spans="2:46" x14ac:dyDescent="0.25">
      <c r="B320" s="29">
        <f t="shared" si="4"/>
        <v>43783</v>
      </c>
      <c r="C320" s="33"/>
      <c r="D320" s="33"/>
      <c r="E320" s="33"/>
      <c r="F320" s="33"/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  <c r="AB320" s="33"/>
      <c r="AC320" s="33"/>
      <c r="AD320" s="33"/>
      <c r="AE320" s="33"/>
      <c r="AF320" s="33"/>
      <c r="AG320" s="33"/>
      <c r="AH320" s="33"/>
      <c r="AI320" s="33"/>
      <c r="AJ320" s="33"/>
      <c r="AK320" s="33"/>
      <c r="AL320" s="33"/>
      <c r="AM320" s="33"/>
      <c r="AN320" s="33"/>
      <c r="AO320" s="33"/>
      <c r="AP320" s="33"/>
      <c r="AQ320" s="33"/>
      <c r="AR320" s="33"/>
      <c r="AS320" s="33"/>
      <c r="AT320" s="34"/>
    </row>
    <row r="321" spans="2:46" x14ac:dyDescent="0.25">
      <c r="B321" s="29">
        <f t="shared" si="4"/>
        <v>43784</v>
      </c>
      <c r="C321" s="33"/>
      <c r="D321" s="33"/>
      <c r="E321" s="33"/>
      <c r="F321" s="33"/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  <c r="AB321" s="33"/>
      <c r="AC321" s="33"/>
      <c r="AD321" s="33"/>
      <c r="AE321" s="33"/>
      <c r="AF321" s="33"/>
      <c r="AG321" s="33"/>
      <c r="AH321" s="33"/>
      <c r="AI321" s="33"/>
      <c r="AJ321" s="33"/>
      <c r="AK321" s="33"/>
      <c r="AL321" s="33"/>
      <c r="AM321" s="33"/>
      <c r="AN321" s="33"/>
      <c r="AO321" s="33"/>
      <c r="AP321" s="33"/>
      <c r="AQ321" s="33"/>
      <c r="AR321" s="33"/>
      <c r="AS321" s="33"/>
      <c r="AT321" s="34"/>
    </row>
    <row r="322" spans="2:46" x14ac:dyDescent="0.25">
      <c r="B322" s="29">
        <f t="shared" si="4"/>
        <v>43785</v>
      </c>
      <c r="C322" s="33"/>
      <c r="D322" s="33"/>
      <c r="E322" s="33"/>
      <c r="F322" s="33"/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  <c r="AB322" s="33"/>
      <c r="AC322" s="33"/>
      <c r="AD322" s="33"/>
      <c r="AE322" s="33"/>
      <c r="AF322" s="33"/>
      <c r="AG322" s="33"/>
      <c r="AH322" s="33"/>
      <c r="AI322" s="33"/>
      <c r="AJ322" s="33"/>
      <c r="AK322" s="33"/>
      <c r="AL322" s="33"/>
      <c r="AM322" s="33"/>
      <c r="AN322" s="33"/>
      <c r="AO322" s="33"/>
      <c r="AP322" s="33"/>
      <c r="AQ322" s="33"/>
      <c r="AR322" s="33"/>
      <c r="AS322" s="33"/>
      <c r="AT322" s="34"/>
    </row>
    <row r="323" spans="2:46" x14ac:dyDescent="0.25">
      <c r="B323" s="29">
        <f t="shared" ref="B323:B368" si="5">DATEVALUE("1/1/2019")+ROW()-ROW($B$3)</f>
        <v>43786</v>
      </c>
      <c r="C323" s="33"/>
      <c r="D323" s="33"/>
      <c r="E323" s="33"/>
      <c r="F323" s="33"/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  <c r="AB323" s="33"/>
      <c r="AC323" s="33"/>
      <c r="AD323" s="33"/>
      <c r="AE323" s="33"/>
      <c r="AF323" s="33"/>
      <c r="AG323" s="33"/>
      <c r="AH323" s="33"/>
      <c r="AI323" s="33"/>
      <c r="AJ323" s="33"/>
      <c r="AK323" s="33"/>
      <c r="AL323" s="33"/>
      <c r="AM323" s="33"/>
      <c r="AN323" s="33"/>
      <c r="AO323" s="33"/>
      <c r="AP323" s="33"/>
      <c r="AQ323" s="33"/>
      <c r="AR323" s="33"/>
      <c r="AS323" s="33"/>
      <c r="AT323" s="34"/>
    </row>
    <row r="324" spans="2:46" x14ac:dyDescent="0.25">
      <c r="B324" s="29">
        <f t="shared" si="5"/>
        <v>43787</v>
      </c>
      <c r="C324" s="33"/>
      <c r="D324" s="33"/>
      <c r="E324" s="33"/>
      <c r="F324" s="33"/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  <c r="AB324" s="33"/>
      <c r="AC324" s="33"/>
      <c r="AD324" s="33"/>
      <c r="AE324" s="33"/>
      <c r="AF324" s="33"/>
      <c r="AG324" s="33"/>
      <c r="AH324" s="33"/>
      <c r="AI324" s="33"/>
      <c r="AJ324" s="33"/>
      <c r="AK324" s="33"/>
      <c r="AL324" s="33"/>
      <c r="AM324" s="33"/>
      <c r="AN324" s="33"/>
      <c r="AO324" s="33"/>
      <c r="AP324" s="33"/>
      <c r="AQ324" s="33"/>
      <c r="AR324" s="33"/>
      <c r="AS324" s="33"/>
      <c r="AT324" s="34"/>
    </row>
    <row r="325" spans="2:46" x14ac:dyDescent="0.25">
      <c r="B325" s="29">
        <f t="shared" si="5"/>
        <v>43788</v>
      </c>
      <c r="C325" s="33"/>
      <c r="D325" s="33"/>
      <c r="E325" s="33"/>
      <c r="F325" s="33"/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  <c r="AB325" s="33"/>
      <c r="AC325" s="33"/>
      <c r="AD325" s="33"/>
      <c r="AE325" s="33"/>
      <c r="AF325" s="33"/>
      <c r="AG325" s="33"/>
      <c r="AH325" s="33"/>
      <c r="AI325" s="33"/>
      <c r="AJ325" s="33"/>
      <c r="AK325" s="33"/>
      <c r="AL325" s="33"/>
      <c r="AM325" s="33"/>
      <c r="AN325" s="33"/>
      <c r="AO325" s="33"/>
      <c r="AP325" s="33"/>
      <c r="AQ325" s="33"/>
      <c r="AR325" s="33"/>
      <c r="AS325" s="33"/>
      <c r="AT325" s="34"/>
    </row>
    <row r="326" spans="2:46" x14ac:dyDescent="0.25">
      <c r="B326" s="29">
        <f t="shared" si="5"/>
        <v>43789</v>
      </c>
      <c r="C326" s="33"/>
      <c r="D326" s="33"/>
      <c r="E326" s="33"/>
      <c r="F326" s="33"/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  <c r="AB326" s="33"/>
      <c r="AC326" s="33"/>
      <c r="AD326" s="33"/>
      <c r="AE326" s="33"/>
      <c r="AF326" s="33"/>
      <c r="AG326" s="33"/>
      <c r="AH326" s="33"/>
      <c r="AI326" s="33"/>
      <c r="AJ326" s="33"/>
      <c r="AK326" s="33"/>
      <c r="AL326" s="33"/>
      <c r="AM326" s="33"/>
      <c r="AN326" s="33"/>
      <c r="AO326" s="33"/>
      <c r="AP326" s="33"/>
      <c r="AQ326" s="33"/>
      <c r="AR326" s="33"/>
      <c r="AS326" s="33"/>
      <c r="AT326" s="34"/>
    </row>
    <row r="327" spans="2:46" x14ac:dyDescent="0.25">
      <c r="B327" s="29">
        <f t="shared" si="5"/>
        <v>43790</v>
      </c>
      <c r="C327" s="33"/>
      <c r="D327" s="33"/>
      <c r="E327" s="33"/>
      <c r="F327" s="33"/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  <c r="AB327" s="33"/>
      <c r="AC327" s="33"/>
      <c r="AD327" s="33"/>
      <c r="AE327" s="33"/>
      <c r="AF327" s="33"/>
      <c r="AG327" s="33"/>
      <c r="AH327" s="33"/>
      <c r="AI327" s="33"/>
      <c r="AJ327" s="33"/>
      <c r="AK327" s="33"/>
      <c r="AL327" s="33"/>
      <c r="AM327" s="33"/>
      <c r="AN327" s="33"/>
      <c r="AO327" s="33"/>
      <c r="AP327" s="33"/>
      <c r="AQ327" s="33"/>
      <c r="AR327" s="33"/>
      <c r="AS327" s="33"/>
      <c r="AT327" s="34"/>
    </row>
    <row r="328" spans="2:46" x14ac:dyDescent="0.25">
      <c r="B328" s="29">
        <f t="shared" si="5"/>
        <v>43791</v>
      </c>
      <c r="C328" s="33"/>
      <c r="D328" s="33"/>
      <c r="E328" s="33"/>
      <c r="F328" s="33"/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  <c r="AB328" s="33"/>
      <c r="AC328" s="33"/>
      <c r="AD328" s="33"/>
      <c r="AE328" s="33"/>
      <c r="AF328" s="33"/>
      <c r="AG328" s="33"/>
      <c r="AH328" s="33"/>
      <c r="AI328" s="33"/>
      <c r="AJ328" s="33"/>
      <c r="AK328" s="33"/>
      <c r="AL328" s="33"/>
      <c r="AM328" s="33"/>
      <c r="AN328" s="33"/>
      <c r="AO328" s="33"/>
      <c r="AP328" s="33"/>
      <c r="AQ328" s="33"/>
      <c r="AR328" s="33"/>
      <c r="AS328" s="33"/>
      <c r="AT328" s="34"/>
    </row>
    <row r="329" spans="2:46" x14ac:dyDescent="0.25">
      <c r="B329" s="29">
        <f t="shared" si="5"/>
        <v>43792</v>
      </c>
      <c r="C329" s="33"/>
      <c r="D329" s="33"/>
      <c r="E329" s="33"/>
      <c r="F329" s="33"/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  <c r="AB329" s="33"/>
      <c r="AC329" s="33"/>
      <c r="AD329" s="33"/>
      <c r="AE329" s="33"/>
      <c r="AF329" s="33"/>
      <c r="AG329" s="33"/>
      <c r="AH329" s="33"/>
      <c r="AI329" s="33"/>
      <c r="AJ329" s="33"/>
      <c r="AK329" s="33"/>
      <c r="AL329" s="33"/>
      <c r="AM329" s="33"/>
      <c r="AN329" s="33"/>
      <c r="AO329" s="33"/>
      <c r="AP329" s="33"/>
      <c r="AQ329" s="33"/>
      <c r="AR329" s="33"/>
      <c r="AS329" s="33"/>
      <c r="AT329" s="34"/>
    </row>
    <row r="330" spans="2:46" x14ac:dyDescent="0.25">
      <c r="B330" s="29">
        <f t="shared" si="5"/>
        <v>43793</v>
      </c>
      <c r="C330" s="33"/>
      <c r="D330" s="33"/>
      <c r="E330" s="33"/>
      <c r="F330" s="33"/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  <c r="AB330" s="33"/>
      <c r="AC330" s="33"/>
      <c r="AD330" s="33"/>
      <c r="AE330" s="33"/>
      <c r="AF330" s="33"/>
      <c r="AG330" s="33"/>
      <c r="AH330" s="33"/>
      <c r="AI330" s="33"/>
      <c r="AJ330" s="33"/>
      <c r="AK330" s="33"/>
      <c r="AL330" s="33"/>
      <c r="AM330" s="33"/>
      <c r="AN330" s="33"/>
      <c r="AO330" s="33"/>
      <c r="AP330" s="33"/>
      <c r="AQ330" s="33"/>
      <c r="AR330" s="33"/>
      <c r="AS330" s="33"/>
      <c r="AT330" s="34"/>
    </row>
    <row r="331" spans="2:46" x14ac:dyDescent="0.25">
      <c r="B331" s="29">
        <f t="shared" si="5"/>
        <v>43794</v>
      </c>
      <c r="C331" s="33"/>
      <c r="D331" s="33"/>
      <c r="E331" s="33"/>
      <c r="F331" s="33"/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  <c r="AB331" s="33"/>
      <c r="AC331" s="33"/>
      <c r="AD331" s="33"/>
      <c r="AE331" s="33"/>
      <c r="AF331" s="33"/>
      <c r="AG331" s="33"/>
      <c r="AH331" s="33"/>
      <c r="AI331" s="33"/>
      <c r="AJ331" s="33"/>
      <c r="AK331" s="33"/>
      <c r="AL331" s="33"/>
      <c r="AM331" s="33"/>
      <c r="AN331" s="33"/>
      <c r="AO331" s="33"/>
      <c r="AP331" s="33"/>
      <c r="AQ331" s="33"/>
      <c r="AR331" s="33"/>
      <c r="AS331" s="33"/>
      <c r="AT331" s="34"/>
    </row>
    <row r="332" spans="2:46" x14ac:dyDescent="0.25">
      <c r="B332" s="29">
        <f t="shared" si="5"/>
        <v>43795</v>
      </c>
      <c r="C332" s="33"/>
      <c r="D332" s="33"/>
      <c r="E332" s="33"/>
      <c r="F332" s="33"/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  <c r="AB332" s="33"/>
      <c r="AC332" s="33"/>
      <c r="AD332" s="33"/>
      <c r="AE332" s="33"/>
      <c r="AF332" s="33"/>
      <c r="AG332" s="33"/>
      <c r="AH332" s="33"/>
      <c r="AI332" s="33"/>
      <c r="AJ332" s="33"/>
      <c r="AK332" s="33"/>
      <c r="AL332" s="33"/>
      <c r="AM332" s="33"/>
      <c r="AN332" s="33"/>
      <c r="AO332" s="33"/>
      <c r="AP332" s="33"/>
      <c r="AQ332" s="33"/>
      <c r="AR332" s="33"/>
      <c r="AS332" s="33"/>
      <c r="AT332" s="34"/>
    </row>
    <row r="333" spans="2:46" x14ac:dyDescent="0.25">
      <c r="B333" s="29">
        <f t="shared" si="5"/>
        <v>43796</v>
      </c>
      <c r="C333" s="33"/>
      <c r="D333" s="33"/>
      <c r="E333" s="33"/>
      <c r="F333" s="33"/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  <c r="AB333" s="33"/>
      <c r="AC333" s="33"/>
      <c r="AD333" s="33"/>
      <c r="AE333" s="33"/>
      <c r="AF333" s="33"/>
      <c r="AG333" s="33"/>
      <c r="AH333" s="33"/>
      <c r="AI333" s="33"/>
      <c r="AJ333" s="33"/>
      <c r="AK333" s="33"/>
      <c r="AL333" s="33"/>
      <c r="AM333" s="33"/>
      <c r="AN333" s="33"/>
      <c r="AO333" s="33"/>
      <c r="AP333" s="33"/>
      <c r="AQ333" s="33"/>
      <c r="AR333" s="33"/>
      <c r="AS333" s="33"/>
      <c r="AT333" s="34"/>
    </row>
    <row r="334" spans="2:46" x14ac:dyDescent="0.25">
      <c r="B334" s="29">
        <f t="shared" si="5"/>
        <v>43797</v>
      </c>
      <c r="C334" s="33"/>
      <c r="D334" s="33"/>
      <c r="E334" s="33"/>
      <c r="F334" s="33"/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  <c r="AB334" s="33"/>
      <c r="AC334" s="33"/>
      <c r="AD334" s="33"/>
      <c r="AE334" s="33"/>
      <c r="AF334" s="33"/>
      <c r="AG334" s="33"/>
      <c r="AH334" s="33"/>
      <c r="AI334" s="33"/>
      <c r="AJ334" s="33"/>
      <c r="AK334" s="33"/>
      <c r="AL334" s="33"/>
      <c r="AM334" s="33"/>
      <c r="AN334" s="33"/>
      <c r="AO334" s="33"/>
      <c r="AP334" s="33"/>
      <c r="AQ334" s="33"/>
      <c r="AR334" s="33"/>
      <c r="AS334" s="33"/>
      <c r="AT334" s="34"/>
    </row>
    <row r="335" spans="2:46" x14ac:dyDescent="0.25">
      <c r="B335" s="29">
        <f t="shared" si="5"/>
        <v>43798</v>
      </c>
      <c r="C335" s="33"/>
      <c r="D335" s="33"/>
      <c r="E335" s="33"/>
      <c r="F335" s="33"/>
      <c r="G335" s="33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  <c r="AB335" s="33"/>
      <c r="AC335" s="33"/>
      <c r="AD335" s="33"/>
      <c r="AE335" s="33"/>
      <c r="AF335" s="33"/>
      <c r="AG335" s="33"/>
      <c r="AH335" s="33"/>
      <c r="AI335" s="33"/>
      <c r="AJ335" s="33"/>
      <c r="AK335" s="33"/>
      <c r="AL335" s="33"/>
      <c r="AM335" s="33"/>
      <c r="AN335" s="33"/>
      <c r="AO335" s="33"/>
      <c r="AP335" s="33"/>
      <c r="AQ335" s="33"/>
      <c r="AR335" s="33"/>
      <c r="AS335" s="33"/>
      <c r="AT335" s="34"/>
    </row>
    <row r="336" spans="2:46" x14ac:dyDescent="0.25">
      <c r="B336" s="29">
        <f t="shared" si="5"/>
        <v>43799</v>
      </c>
      <c r="C336" s="33"/>
      <c r="D336" s="33"/>
      <c r="E336" s="33"/>
      <c r="F336" s="33"/>
      <c r="G336" s="33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  <c r="AB336" s="33"/>
      <c r="AC336" s="33"/>
      <c r="AD336" s="33"/>
      <c r="AE336" s="33"/>
      <c r="AF336" s="33"/>
      <c r="AG336" s="33"/>
      <c r="AH336" s="33"/>
      <c r="AI336" s="33"/>
      <c r="AJ336" s="33"/>
      <c r="AK336" s="33"/>
      <c r="AL336" s="33"/>
      <c r="AM336" s="33"/>
      <c r="AN336" s="33"/>
      <c r="AO336" s="33"/>
      <c r="AP336" s="33"/>
      <c r="AQ336" s="33"/>
      <c r="AR336" s="33"/>
      <c r="AS336" s="33"/>
      <c r="AT336" s="34"/>
    </row>
    <row r="337" spans="2:46" x14ac:dyDescent="0.25">
      <c r="B337" s="29">
        <f t="shared" si="5"/>
        <v>43800</v>
      </c>
      <c r="C337" s="33"/>
      <c r="D337" s="33"/>
      <c r="E337" s="33"/>
      <c r="F337" s="33"/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  <c r="AB337" s="33"/>
      <c r="AC337" s="33"/>
      <c r="AD337" s="33"/>
      <c r="AE337" s="33"/>
      <c r="AF337" s="33"/>
      <c r="AG337" s="33"/>
      <c r="AH337" s="33"/>
      <c r="AI337" s="33"/>
      <c r="AJ337" s="33"/>
      <c r="AK337" s="33"/>
      <c r="AL337" s="33"/>
      <c r="AM337" s="33"/>
      <c r="AN337" s="33"/>
      <c r="AO337" s="33"/>
      <c r="AP337" s="33"/>
      <c r="AQ337" s="33"/>
      <c r="AR337" s="33"/>
      <c r="AS337" s="33"/>
      <c r="AT337" s="34"/>
    </row>
    <row r="338" spans="2:46" x14ac:dyDescent="0.25">
      <c r="B338" s="29">
        <f t="shared" si="5"/>
        <v>43801</v>
      </c>
      <c r="C338" s="33"/>
      <c r="D338" s="33"/>
      <c r="E338" s="33"/>
      <c r="F338" s="33"/>
      <c r="G338" s="33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  <c r="AB338" s="33"/>
      <c r="AC338" s="33"/>
      <c r="AD338" s="33"/>
      <c r="AE338" s="33"/>
      <c r="AF338" s="33"/>
      <c r="AG338" s="33"/>
      <c r="AH338" s="33"/>
      <c r="AI338" s="33"/>
      <c r="AJ338" s="33"/>
      <c r="AK338" s="33"/>
      <c r="AL338" s="33"/>
      <c r="AM338" s="33"/>
      <c r="AN338" s="33"/>
      <c r="AO338" s="33"/>
      <c r="AP338" s="33"/>
      <c r="AQ338" s="33"/>
      <c r="AR338" s="33"/>
      <c r="AS338" s="33"/>
      <c r="AT338" s="34"/>
    </row>
    <row r="339" spans="2:46" x14ac:dyDescent="0.25">
      <c r="B339" s="29">
        <f t="shared" si="5"/>
        <v>43802</v>
      </c>
      <c r="C339" s="33"/>
      <c r="D339" s="33"/>
      <c r="E339" s="33"/>
      <c r="F339" s="33"/>
      <c r="G339" s="33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  <c r="AB339" s="33"/>
      <c r="AC339" s="33"/>
      <c r="AD339" s="33"/>
      <c r="AE339" s="33"/>
      <c r="AF339" s="33"/>
      <c r="AG339" s="33"/>
      <c r="AH339" s="33"/>
      <c r="AI339" s="33"/>
      <c r="AJ339" s="33"/>
      <c r="AK339" s="33"/>
      <c r="AL339" s="33"/>
      <c r="AM339" s="33"/>
      <c r="AN339" s="33"/>
      <c r="AO339" s="33"/>
      <c r="AP339" s="33"/>
      <c r="AQ339" s="33"/>
      <c r="AR339" s="33"/>
      <c r="AS339" s="33"/>
      <c r="AT339" s="34"/>
    </row>
    <row r="340" spans="2:46" x14ac:dyDescent="0.25">
      <c r="B340" s="29">
        <f t="shared" si="5"/>
        <v>43803</v>
      </c>
      <c r="C340" s="33"/>
      <c r="D340" s="33"/>
      <c r="E340" s="33"/>
      <c r="F340" s="33"/>
      <c r="G340" s="33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  <c r="AB340" s="33"/>
      <c r="AC340" s="33"/>
      <c r="AD340" s="33"/>
      <c r="AE340" s="33"/>
      <c r="AF340" s="33"/>
      <c r="AG340" s="33"/>
      <c r="AH340" s="33"/>
      <c r="AI340" s="33"/>
      <c r="AJ340" s="33"/>
      <c r="AK340" s="33"/>
      <c r="AL340" s="33"/>
      <c r="AM340" s="33"/>
      <c r="AN340" s="33"/>
      <c r="AO340" s="33"/>
      <c r="AP340" s="33"/>
      <c r="AQ340" s="33"/>
      <c r="AR340" s="33"/>
      <c r="AS340" s="33"/>
      <c r="AT340" s="34"/>
    </row>
    <row r="341" spans="2:46" x14ac:dyDescent="0.25">
      <c r="B341" s="29">
        <f t="shared" si="5"/>
        <v>43804</v>
      </c>
      <c r="C341" s="33"/>
      <c r="D341" s="33"/>
      <c r="E341" s="33"/>
      <c r="F341" s="33"/>
      <c r="G341" s="33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  <c r="AB341" s="33"/>
      <c r="AC341" s="33"/>
      <c r="AD341" s="33"/>
      <c r="AE341" s="33"/>
      <c r="AF341" s="33"/>
      <c r="AG341" s="33"/>
      <c r="AH341" s="33"/>
      <c r="AI341" s="33"/>
      <c r="AJ341" s="33"/>
      <c r="AK341" s="33"/>
      <c r="AL341" s="33"/>
      <c r="AM341" s="33"/>
      <c r="AN341" s="33"/>
      <c r="AO341" s="33"/>
      <c r="AP341" s="33"/>
      <c r="AQ341" s="33"/>
      <c r="AR341" s="33"/>
      <c r="AS341" s="33"/>
      <c r="AT341" s="34"/>
    </row>
    <row r="342" spans="2:46" x14ac:dyDescent="0.25">
      <c r="B342" s="29">
        <f t="shared" si="5"/>
        <v>43805</v>
      </c>
      <c r="C342" s="33"/>
      <c r="D342" s="33"/>
      <c r="E342" s="33"/>
      <c r="F342" s="33"/>
      <c r="G342" s="33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  <c r="AB342" s="33"/>
      <c r="AC342" s="33"/>
      <c r="AD342" s="33"/>
      <c r="AE342" s="33"/>
      <c r="AF342" s="33"/>
      <c r="AG342" s="33"/>
      <c r="AH342" s="33"/>
      <c r="AI342" s="33"/>
      <c r="AJ342" s="33"/>
      <c r="AK342" s="33"/>
      <c r="AL342" s="33"/>
      <c r="AM342" s="33"/>
      <c r="AN342" s="33"/>
      <c r="AO342" s="33"/>
      <c r="AP342" s="33"/>
      <c r="AQ342" s="33"/>
      <c r="AR342" s="33"/>
      <c r="AS342" s="33"/>
      <c r="AT342" s="34"/>
    </row>
    <row r="343" spans="2:46" x14ac:dyDescent="0.25">
      <c r="B343" s="29">
        <f t="shared" si="5"/>
        <v>43806</v>
      </c>
      <c r="C343" s="33"/>
      <c r="D343" s="33"/>
      <c r="E343" s="33"/>
      <c r="F343" s="33"/>
      <c r="G343" s="33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  <c r="AB343" s="33"/>
      <c r="AC343" s="33"/>
      <c r="AD343" s="33"/>
      <c r="AE343" s="33"/>
      <c r="AF343" s="33"/>
      <c r="AG343" s="33"/>
      <c r="AH343" s="33"/>
      <c r="AI343" s="33"/>
      <c r="AJ343" s="33"/>
      <c r="AK343" s="33"/>
      <c r="AL343" s="33"/>
      <c r="AM343" s="33"/>
      <c r="AN343" s="33"/>
      <c r="AO343" s="33"/>
      <c r="AP343" s="33"/>
      <c r="AQ343" s="33"/>
      <c r="AR343" s="33"/>
      <c r="AS343" s="33"/>
      <c r="AT343" s="34"/>
    </row>
    <row r="344" spans="2:46" x14ac:dyDescent="0.25">
      <c r="B344" s="29">
        <f t="shared" si="5"/>
        <v>43807</v>
      </c>
      <c r="C344" s="33"/>
      <c r="D344" s="33"/>
      <c r="E344" s="33"/>
      <c r="F344" s="33"/>
      <c r="G344" s="33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  <c r="AB344" s="33"/>
      <c r="AC344" s="33"/>
      <c r="AD344" s="33"/>
      <c r="AE344" s="33"/>
      <c r="AF344" s="33"/>
      <c r="AG344" s="33"/>
      <c r="AH344" s="33"/>
      <c r="AI344" s="33"/>
      <c r="AJ344" s="33"/>
      <c r="AK344" s="33"/>
      <c r="AL344" s="33"/>
      <c r="AM344" s="33"/>
      <c r="AN344" s="33"/>
      <c r="AO344" s="33"/>
      <c r="AP344" s="33"/>
      <c r="AQ344" s="33"/>
      <c r="AR344" s="33"/>
      <c r="AS344" s="33"/>
      <c r="AT344" s="34"/>
    </row>
    <row r="345" spans="2:46" x14ac:dyDescent="0.25">
      <c r="B345" s="29">
        <f t="shared" si="5"/>
        <v>43808</v>
      </c>
      <c r="C345" s="33"/>
      <c r="D345" s="33"/>
      <c r="E345" s="33"/>
      <c r="F345" s="33"/>
      <c r="G345" s="33"/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  <c r="AB345" s="33"/>
      <c r="AC345" s="33"/>
      <c r="AD345" s="33"/>
      <c r="AE345" s="33"/>
      <c r="AF345" s="33"/>
      <c r="AG345" s="33"/>
      <c r="AH345" s="33"/>
      <c r="AI345" s="33"/>
      <c r="AJ345" s="33"/>
      <c r="AK345" s="33"/>
      <c r="AL345" s="33"/>
      <c r="AM345" s="33"/>
      <c r="AN345" s="33"/>
      <c r="AO345" s="33"/>
      <c r="AP345" s="33"/>
      <c r="AQ345" s="33"/>
      <c r="AR345" s="33"/>
      <c r="AS345" s="33"/>
      <c r="AT345" s="34"/>
    </row>
    <row r="346" spans="2:46" x14ac:dyDescent="0.25">
      <c r="B346" s="29">
        <f t="shared" si="5"/>
        <v>43809</v>
      </c>
      <c r="C346" s="33"/>
      <c r="D346" s="33"/>
      <c r="E346" s="33"/>
      <c r="F346" s="33"/>
      <c r="G346" s="33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  <c r="AB346" s="33"/>
      <c r="AC346" s="33"/>
      <c r="AD346" s="33"/>
      <c r="AE346" s="33"/>
      <c r="AF346" s="33"/>
      <c r="AG346" s="33"/>
      <c r="AH346" s="33"/>
      <c r="AI346" s="33"/>
      <c r="AJ346" s="33"/>
      <c r="AK346" s="33"/>
      <c r="AL346" s="33"/>
      <c r="AM346" s="33"/>
      <c r="AN346" s="33"/>
      <c r="AO346" s="33"/>
      <c r="AP346" s="33"/>
      <c r="AQ346" s="33"/>
      <c r="AR346" s="33"/>
      <c r="AS346" s="33"/>
      <c r="AT346" s="34"/>
    </row>
    <row r="347" spans="2:46" x14ac:dyDescent="0.25">
      <c r="B347" s="29">
        <f t="shared" si="5"/>
        <v>43810</v>
      </c>
      <c r="C347" s="33"/>
      <c r="D347" s="33"/>
      <c r="E347" s="33"/>
      <c r="F347" s="33"/>
      <c r="G347" s="33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  <c r="AB347" s="33"/>
      <c r="AC347" s="33"/>
      <c r="AD347" s="33"/>
      <c r="AE347" s="33"/>
      <c r="AF347" s="33"/>
      <c r="AG347" s="33"/>
      <c r="AH347" s="33"/>
      <c r="AI347" s="33"/>
      <c r="AJ347" s="33"/>
      <c r="AK347" s="33"/>
      <c r="AL347" s="33"/>
      <c r="AM347" s="33"/>
      <c r="AN347" s="33"/>
      <c r="AO347" s="33"/>
      <c r="AP347" s="33"/>
      <c r="AQ347" s="33"/>
      <c r="AR347" s="33"/>
      <c r="AS347" s="33"/>
      <c r="AT347" s="34"/>
    </row>
    <row r="348" spans="2:46" x14ac:dyDescent="0.25">
      <c r="B348" s="29">
        <f t="shared" si="5"/>
        <v>43811</v>
      </c>
      <c r="C348" s="33"/>
      <c r="D348" s="33"/>
      <c r="E348" s="33"/>
      <c r="F348" s="33"/>
      <c r="G348" s="33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  <c r="AB348" s="33"/>
      <c r="AC348" s="33"/>
      <c r="AD348" s="33"/>
      <c r="AE348" s="33"/>
      <c r="AF348" s="33"/>
      <c r="AG348" s="33"/>
      <c r="AH348" s="33"/>
      <c r="AI348" s="33"/>
      <c r="AJ348" s="33"/>
      <c r="AK348" s="33"/>
      <c r="AL348" s="33"/>
      <c r="AM348" s="33"/>
      <c r="AN348" s="33"/>
      <c r="AO348" s="33"/>
      <c r="AP348" s="33"/>
      <c r="AQ348" s="33"/>
      <c r="AR348" s="33"/>
      <c r="AS348" s="33"/>
      <c r="AT348" s="34"/>
    </row>
    <row r="349" spans="2:46" x14ac:dyDescent="0.25">
      <c r="B349" s="29">
        <f t="shared" si="5"/>
        <v>43812</v>
      </c>
      <c r="C349" s="33"/>
      <c r="D349" s="33"/>
      <c r="E349" s="33"/>
      <c r="F349" s="33"/>
      <c r="G349" s="33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  <c r="AB349" s="33"/>
      <c r="AC349" s="33"/>
      <c r="AD349" s="33"/>
      <c r="AE349" s="33"/>
      <c r="AF349" s="33"/>
      <c r="AG349" s="33"/>
      <c r="AH349" s="33"/>
      <c r="AI349" s="33"/>
      <c r="AJ349" s="33"/>
      <c r="AK349" s="33"/>
      <c r="AL349" s="33"/>
      <c r="AM349" s="33"/>
      <c r="AN349" s="33"/>
      <c r="AO349" s="33"/>
      <c r="AP349" s="33"/>
      <c r="AQ349" s="33"/>
      <c r="AR349" s="33"/>
      <c r="AS349" s="33"/>
      <c r="AT349" s="34"/>
    </row>
    <row r="350" spans="2:46" x14ac:dyDescent="0.25">
      <c r="B350" s="29">
        <f t="shared" si="5"/>
        <v>43813</v>
      </c>
      <c r="C350" s="33"/>
      <c r="D350" s="33"/>
      <c r="E350" s="33"/>
      <c r="F350" s="33"/>
      <c r="G350" s="33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  <c r="AB350" s="33"/>
      <c r="AC350" s="33"/>
      <c r="AD350" s="33"/>
      <c r="AE350" s="33"/>
      <c r="AF350" s="33"/>
      <c r="AG350" s="33"/>
      <c r="AH350" s="33"/>
      <c r="AI350" s="33"/>
      <c r="AJ350" s="33"/>
      <c r="AK350" s="33"/>
      <c r="AL350" s="33"/>
      <c r="AM350" s="33"/>
      <c r="AN350" s="33"/>
      <c r="AO350" s="33"/>
      <c r="AP350" s="33"/>
      <c r="AQ350" s="33"/>
      <c r="AR350" s="33"/>
      <c r="AS350" s="33"/>
      <c r="AT350" s="34"/>
    </row>
    <row r="351" spans="2:46" x14ac:dyDescent="0.25">
      <c r="B351" s="29">
        <f t="shared" si="5"/>
        <v>43814</v>
      </c>
      <c r="C351" s="33"/>
      <c r="D351" s="33"/>
      <c r="E351" s="33"/>
      <c r="F351" s="33"/>
      <c r="G351" s="33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  <c r="AB351" s="33"/>
      <c r="AC351" s="33"/>
      <c r="AD351" s="33"/>
      <c r="AE351" s="33"/>
      <c r="AF351" s="33"/>
      <c r="AG351" s="33"/>
      <c r="AH351" s="33"/>
      <c r="AI351" s="33"/>
      <c r="AJ351" s="33"/>
      <c r="AK351" s="33"/>
      <c r="AL351" s="33"/>
      <c r="AM351" s="33"/>
      <c r="AN351" s="33"/>
      <c r="AO351" s="33"/>
      <c r="AP351" s="33"/>
      <c r="AQ351" s="33"/>
      <c r="AR351" s="33"/>
      <c r="AS351" s="33"/>
      <c r="AT351" s="34"/>
    </row>
    <row r="352" spans="2:46" x14ac:dyDescent="0.25">
      <c r="B352" s="29">
        <f t="shared" si="5"/>
        <v>43815</v>
      </c>
      <c r="C352" s="33"/>
      <c r="D352" s="33"/>
      <c r="E352" s="33"/>
      <c r="F352" s="33"/>
      <c r="G352" s="33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  <c r="AB352" s="33"/>
      <c r="AC352" s="33"/>
      <c r="AD352" s="33"/>
      <c r="AE352" s="33"/>
      <c r="AF352" s="33"/>
      <c r="AG352" s="33"/>
      <c r="AH352" s="33"/>
      <c r="AI352" s="33"/>
      <c r="AJ352" s="33"/>
      <c r="AK352" s="33"/>
      <c r="AL352" s="33"/>
      <c r="AM352" s="33"/>
      <c r="AN352" s="33"/>
      <c r="AO352" s="33"/>
      <c r="AP352" s="33"/>
      <c r="AQ352" s="33"/>
      <c r="AR352" s="33"/>
      <c r="AS352" s="33"/>
      <c r="AT352" s="34"/>
    </row>
    <row r="353" spans="2:46" x14ac:dyDescent="0.25">
      <c r="B353" s="29">
        <f t="shared" si="5"/>
        <v>43816</v>
      </c>
      <c r="C353" s="33"/>
      <c r="D353" s="33"/>
      <c r="E353" s="33"/>
      <c r="F353" s="33"/>
      <c r="G353" s="33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  <c r="AB353" s="33"/>
      <c r="AC353" s="33"/>
      <c r="AD353" s="33"/>
      <c r="AE353" s="33"/>
      <c r="AF353" s="33"/>
      <c r="AG353" s="33"/>
      <c r="AH353" s="33"/>
      <c r="AI353" s="33"/>
      <c r="AJ353" s="33"/>
      <c r="AK353" s="33"/>
      <c r="AL353" s="33"/>
      <c r="AM353" s="33"/>
      <c r="AN353" s="33"/>
      <c r="AO353" s="33"/>
      <c r="AP353" s="33"/>
      <c r="AQ353" s="33"/>
      <c r="AR353" s="33"/>
      <c r="AS353" s="33"/>
      <c r="AT353" s="34"/>
    </row>
    <row r="354" spans="2:46" x14ac:dyDescent="0.25">
      <c r="B354" s="29">
        <f t="shared" si="5"/>
        <v>43817</v>
      </c>
      <c r="C354" s="33"/>
      <c r="D354" s="33"/>
      <c r="E354" s="33"/>
      <c r="F354" s="33"/>
      <c r="G354" s="33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  <c r="AB354" s="33"/>
      <c r="AC354" s="33"/>
      <c r="AD354" s="33"/>
      <c r="AE354" s="33"/>
      <c r="AF354" s="33"/>
      <c r="AG354" s="33"/>
      <c r="AH354" s="33"/>
      <c r="AI354" s="33"/>
      <c r="AJ354" s="33"/>
      <c r="AK354" s="33"/>
      <c r="AL354" s="33"/>
      <c r="AM354" s="33"/>
      <c r="AN354" s="33"/>
      <c r="AO354" s="33"/>
      <c r="AP354" s="33"/>
      <c r="AQ354" s="33"/>
      <c r="AR354" s="33"/>
      <c r="AS354" s="33"/>
      <c r="AT354" s="34"/>
    </row>
    <row r="355" spans="2:46" x14ac:dyDescent="0.25">
      <c r="B355" s="29">
        <f t="shared" si="5"/>
        <v>43818</v>
      </c>
      <c r="C355" s="33"/>
      <c r="D355" s="33"/>
      <c r="E355" s="33"/>
      <c r="F355" s="33"/>
      <c r="G355" s="33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  <c r="AB355" s="33"/>
      <c r="AC355" s="33"/>
      <c r="AD355" s="33"/>
      <c r="AE355" s="33"/>
      <c r="AF355" s="33"/>
      <c r="AG355" s="33"/>
      <c r="AH355" s="33"/>
      <c r="AI355" s="33"/>
      <c r="AJ355" s="33"/>
      <c r="AK355" s="33"/>
      <c r="AL355" s="33"/>
      <c r="AM355" s="33"/>
      <c r="AN355" s="33"/>
      <c r="AO355" s="33"/>
      <c r="AP355" s="33"/>
      <c r="AQ355" s="33"/>
      <c r="AR355" s="33"/>
      <c r="AS355" s="33"/>
      <c r="AT355" s="34"/>
    </row>
    <row r="356" spans="2:46" x14ac:dyDescent="0.25">
      <c r="B356" s="29">
        <f t="shared" si="5"/>
        <v>43819</v>
      </c>
      <c r="C356" s="33"/>
      <c r="D356" s="33"/>
      <c r="E356" s="33"/>
      <c r="F356" s="33"/>
      <c r="G356" s="33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  <c r="AB356" s="33"/>
      <c r="AC356" s="33"/>
      <c r="AD356" s="33"/>
      <c r="AE356" s="33"/>
      <c r="AF356" s="33"/>
      <c r="AG356" s="33"/>
      <c r="AH356" s="33"/>
      <c r="AI356" s="33"/>
      <c r="AJ356" s="33"/>
      <c r="AK356" s="33"/>
      <c r="AL356" s="33"/>
      <c r="AM356" s="33"/>
      <c r="AN356" s="33"/>
      <c r="AO356" s="33"/>
      <c r="AP356" s="33"/>
      <c r="AQ356" s="33"/>
      <c r="AR356" s="33"/>
      <c r="AS356" s="33"/>
      <c r="AT356" s="34"/>
    </row>
    <row r="357" spans="2:46" x14ac:dyDescent="0.25">
      <c r="B357" s="29">
        <f t="shared" si="5"/>
        <v>43820</v>
      </c>
      <c r="C357" s="33"/>
      <c r="D357" s="33"/>
      <c r="E357" s="33"/>
      <c r="F357" s="33"/>
      <c r="G357" s="33"/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  <c r="AB357" s="33"/>
      <c r="AC357" s="33"/>
      <c r="AD357" s="33"/>
      <c r="AE357" s="33"/>
      <c r="AF357" s="33"/>
      <c r="AG357" s="33"/>
      <c r="AH357" s="33"/>
      <c r="AI357" s="33"/>
      <c r="AJ357" s="33"/>
      <c r="AK357" s="33"/>
      <c r="AL357" s="33"/>
      <c r="AM357" s="33"/>
      <c r="AN357" s="33"/>
      <c r="AO357" s="33"/>
      <c r="AP357" s="33"/>
      <c r="AQ357" s="33"/>
      <c r="AR357" s="33"/>
      <c r="AS357" s="33"/>
      <c r="AT357" s="34"/>
    </row>
    <row r="358" spans="2:46" x14ac:dyDescent="0.25">
      <c r="B358" s="29">
        <f t="shared" si="5"/>
        <v>43821</v>
      </c>
      <c r="C358" s="33"/>
      <c r="D358" s="33"/>
      <c r="E358" s="33"/>
      <c r="F358" s="33"/>
      <c r="G358" s="33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  <c r="AB358" s="33"/>
      <c r="AC358" s="33"/>
      <c r="AD358" s="33"/>
      <c r="AE358" s="33"/>
      <c r="AF358" s="33"/>
      <c r="AG358" s="33"/>
      <c r="AH358" s="33"/>
      <c r="AI358" s="33"/>
      <c r="AJ358" s="33"/>
      <c r="AK358" s="33"/>
      <c r="AL358" s="33"/>
      <c r="AM358" s="33"/>
      <c r="AN358" s="33"/>
      <c r="AO358" s="33"/>
      <c r="AP358" s="33"/>
      <c r="AQ358" s="33"/>
      <c r="AR358" s="33"/>
      <c r="AS358" s="33"/>
      <c r="AT358" s="34"/>
    </row>
    <row r="359" spans="2:46" x14ac:dyDescent="0.25">
      <c r="B359" s="29">
        <f t="shared" si="5"/>
        <v>43822</v>
      </c>
      <c r="C359" s="33"/>
      <c r="D359" s="33"/>
      <c r="E359" s="33"/>
      <c r="F359" s="33"/>
      <c r="G359" s="33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  <c r="AB359" s="33"/>
      <c r="AC359" s="33"/>
      <c r="AD359" s="33"/>
      <c r="AE359" s="33"/>
      <c r="AF359" s="33"/>
      <c r="AG359" s="33"/>
      <c r="AH359" s="33"/>
      <c r="AI359" s="33"/>
      <c r="AJ359" s="33"/>
      <c r="AK359" s="33"/>
      <c r="AL359" s="33"/>
      <c r="AM359" s="33"/>
      <c r="AN359" s="33"/>
      <c r="AO359" s="33"/>
      <c r="AP359" s="33"/>
      <c r="AQ359" s="33"/>
      <c r="AR359" s="33"/>
      <c r="AS359" s="33"/>
      <c r="AT359" s="34"/>
    </row>
    <row r="360" spans="2:46" x14ac:dyDescent="0.25">
      <c r="B360" s="29">
        <f t="shared" si="5"/>
        <v>43823</v>
      </c>
      <c r="C360" s="33"/>
      <c r="D360" s="33"/>
      <c r="E360" s="33"/>
      <c r="F360" s="33"/>
      <c r="G360" s="33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  <c r="AB360" s="33"/>
      <c r="AC360" s="33"/>
      <c r="AD360" s="33"/>
      <c r="AE360" s="33"/>
      <c r="AF360" s="33"/>
      <c r="AG360" s="33"/>
      <c r="AH360" s="33"/>
      <c r="AI360" s="33"/>
      <c r="AJ360" s="33"/>
      <c r="AK360" s="33"/>
      <c r="AL360" s="33"/>
      <c r="AM360" s="33"/>
      <c r="AN360" s="33"/>
      <c r="AO360" s="33"/>
      <c r="AP360" s="33"/>
      <c r="AQ360" s="33"/>
      <c r="AR360" s="33"/>
      <c r="AS360" s="33"/>
      <c r="AT360" s="34"/>
    </row>
    <row r="361" spans="2:46" x14ac:dyDescent="0.25">
      <c r="B361" s="29">
        <f t="shared" si="5"/>
        <v>43824</v>
      </c>
      <c r="C361" s="33"/>
      <c r="D361" s="33"/>
      <c r="E361" s="33"/>
      <c r="F361" s="33"/>
      <c r="G361" s="33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  <c r="AB361" s="33"/>
      <c r="AC361" s="33"/>
      <c r="AD361" s="33"/>
      <c r="AE361" s="33"/>
      <c r="AF361" s="33"/>
      <c r="AG361" s="33"/>
      <c r="AH361" s="33"/>
      <c r="AI361" s="33"/>
      <c r="AJ361" s="33"/>
      <c r="AK361" s="33"/>
      <c r="AL361" s="33"/>
      <c r="AM361" s="33"/>
      <c r="AN361" s="33"/>
      <c r="AO361" s="33"/>
      <c r="AP361" s="33"/>
      <c r="AQ361" s="33"/>
      <c r="AR361" s="33"/>
      <c r="AS361" s="33"/>
      <c r="AT361" s="34"/>
    </row>
    <row r="362" spans="2:46" x14ac:dyDescent="0.25">
      <c r="B362" s="29">
        <f t="shared" si="5"/>
        <v>43825</v>
      </c>
      <c r="C362" s="33"/>
      <c r="D362" s="33"/>
      <c r="E362" s="33"/>
      <c r="F362" s="33"/>
      <c r="G362" s="33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  <c r="AB362" s="33"/>
      <c r="AC362" s="33"/>
      <c r="AD362" s="33"/>
      <c r="AE362" s="33"/>
      <c r="AF362" s="33"/>
      <c r="AG362" s="33"/>
      <c r="AH362" s="33"/>
      <c r="AI362" s="33"/>
      <c r="AJ362" s="33"/>
      <c r="AK362" s="33"/>
      <c r="AL362" s="33"/>
      <c r="AM362" s="33"/>
      <c r="AN362" s="33"/>
      <c r="AO362" s="33"/>
      <c r="AP362" s="33"/>
      <c r="AQ362" s="33"/>
      <c r="AR362" s="33"/>
      <c r="AS362" s="33"/>
      <c r="AT362" s="34"/>
    </row>
    <row r="363" spans="2:46" x14ac:dyDescent="0.25">
      <c r="B363" s="29">
        <f t="shared" si="5"/>
        <v>43826</v>
      </c>
      <c r="C363" s="33"/>
      <c r="D363" s="33"/>
      <c r="E363" s="33"/>
      <c r="F363" s="33"/>
      <c r="G363" s="33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  <c r="AB363" s="33"/>
      <c r="AC363" s="33"/>
      <c r="AD363" s="33"/>
      <c r="AE363" s="33"/>
      <c r="AF363" s="33"/>
      <c r="AG363" s="33"/>
      <c r="AH363" s="33"/>
      <c r="AI363" s="33"/>
      <c r="AJ363" s="33"/>
      <c r="AK363" s="33"/>
      <c r="AL363" s="33"/>
      <c r="AM363" s="33"/>
      <c r="AN363" s="33"/>
      <c r="AO363" s="33"/>
      <c r="AP363" s="33"/>
      <c r="AQ363" s="33"/>
      <c r="AR363" s="33"/>
      <c r="AS363" s="33"/>
      <c r="AT363" s="34"/>
    </row>
    <row r="364" spans="2:46" x14ac:dyDescent="0.25">
      <c r="B364" s="29">
        <f t="shared" si="5"/>
        <v>43827</v>
      </c>
      <c r="C364" s="33"/>
      <c r="D364" s="33"/>
      <c r="E364" s="33"/>
      <c r="F364" s="33"/>
      <c r="G364" s="33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  <c r="AB364" s="33"/>
      <c r="AC364" s="33"/>
      <c r="AD364" s="33"/>
      <c r="AE364" s="33"/>
      <c r="AF364" s="33"/>
      <c r="AG364" s="33"/>
      <c r="AH364" s="33"/>
      <c r="AI364" s="33"/>
      <c r="AJ364" s="33"/>
      <c r="AK364" s="33"/>
      <c r="AL364" s="33"/>
      <c r="AM364" s="33"/>
      <c r="AN364" s="33"/>
      <c r="AO364" s="33"/>
      <c r="AP364" s="33"/>
      <c r="AQ364" s="33"/>
      <c r="AR364" s="33"/>
      <c r="AS364" s="33"/>
      <c r="AT364" s="34"/>
    </row>
    <row r="365" spans="2:46" x14ac:dyDescent="0.25">
      <c r="B365" s="29">
        <f t="shared" si="5"/>
        <v>43828</v>
      </c>
      <c r="C365" s="33"/>
      <c r="D365" s="33"/>
      <c r="E365" s="33"/>
      <c r="F365" s="33"/>
      <c r="G365" s="33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  <c r="AB365" s="33"/>
      <c r="AC365" s="33"/>
      <c r="AD365" s="33"/>
      <c r="AE365" s="33"/>
      <c r="AF365" s="33"/>
      <c r="AG365" s="33"/>
      <c r="AH365" s="33"/>
      <c r="AI365" s="33"/>
      <c r="AJ365" s="33"/>
      <c r="AK365" s="33"/>
      <c r="AL365" s="33"/>
      <c r="AM365" s="33"/>
      <c r="AN365" s="33"/>
      <c r="AO365" s="33"/>
      <c r="AP365" s="33"/>
      <c r="AQ365" s="33"/>
      <c r="AR365" s="33"/>
      <c r="AS365" s="33"/>
      <c r="AT365" s="34"/>
    </row>
    <row r="366" spans="2:46" x14ac:dyDescent="0.25">
      <c r="B366" s="29">
        <f t="shared" si="5"/>
        <v>43829</v>
      </c>
      <c r="C366" s="33"/>
      <c r="D366" s="33"/>
      <c r="E366" s="33"/>
      <c r="F366" s="33"/>
      <c r="G366" s="33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  <c r="AB366" s="33"/>
      <c r="AC366" s="33"/>
      <c r="AD366" s="33"/>
      <c r="AE366" s="33"/>
      <c r="AF366" s="33"/>
      <c r="AG366" s="33"/>
      <c r="AH366" s="33"/>
      <c r="AI366" s="33"/>
      <c r="AJ366" s="33"/>
      <c r="AK366" s="33"/>
      <c r="AL366" s="33"/>
      <c r="AM366" s="33"/>
      <c r="AN366" s="33"/>
      <c r="AO366" s="33"/>
      <c r="AP366" s="33"/>
      <c r="AQ366" s="33"/>
      <c r="AR366" s="33"/>
      <c r="AS366" s="33"/>
      <c r="AT366" s="34"/>
    </row>
    <row r="367" spans="2:46" x14ac:dyDescent="0.25">
      <c r="B367" s="29">
        <f t="shared" si="5"/>
        <v>43830</v>
      </c>
      <c r="C367" s="33"/>
      <c r="D367" s="33"/>
      <c r="E367" s="33"/>
      <c r="F367" s="33"/>
      <c r="G367" s="33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  <c r="AB367" s="33"/>
      <c r="AC367" s="33"/>
      <c r="AD367" s="33"/>
      <c r="AE367" s="33"/>
      <c r="AF367" s="33"/>
      <c r="AG367" s="33"/>
      <c r="AH367" s="33"/>
      <c r="AI367" s="33"/>
      <c r="AJ367" s="33"/>
      <c r="AK367" s="33"/>
      <c r="AL367" s="33"/>
      <c r="AM367" s="33"/>
      <c r="AN367" s="33"/>
      <c r="AO367" s="33"/>
      <c r="AP367" s="33"/>
      <c r="AQ367" s="33"/>
      <c r="AR367" s="33"/>
      <c r="AS367" s="33"/>
      <c r="AT367" s="34"/>
    </row>
    <row r="368" spans="2:46" x14ac:dyDescent="0.25">
      <c r="B368" s="29">
        <f t="shared" si="5"/>
        <v>43831</v>
      </c>
      <c r="C368" s="33"/>
      <c r="D368" s="33"/>
      <c r="E368" s="33"/>
      <c r="F368" s="33"/>
      <c r="G368" s="33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  <c r="AB368" s="33"/>
      <c r="AC368" s="33"/>
      <c r="AD368" s="33"/>
      <c r="AE368" s="33"/>
      <c r="AF368" s="33"/>
      <c r="AG368" s="33"/>
      <c r="AH368" s="33"/>
      <c r="AI368" s="33"/>
      <c r="AJ368" s="33"/>
      <c r="AK368" s="33"/>
      <c r="AL368" s="33"/>
      <c r="AM368" s="33"/>
      <c r="AN368" s="33"/>
      <c r="AO368" s="33"/>
      <c r="AP368" s="33"/>
      <c r="AQ368" s="33"/>
      <c r="AR368" s="33"/>
      <c r="AS368" s="33"/>
      <c r="AT368" s="34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  <row r="606" spans="2:2" x14ac:dyDescent="0.25">
      <c r="B606" s="1"/>
    </row>
    <row r="607" spans="2:2" x14ac:dyDescent="0.25">
      <c r="B607" s="1"/>
    </row>
    <row r="608" spans="2:2" x14ac:dyDescent="0.25">
      <c r="B608" s="1"/>
    </row>
    <row r="609" spans="2:2" x14ac:dyDescent="0.25">
      <c r="B609" s="1"/>
    </row>
    <row r="610" spans="2:2" x14ac:dyDescent="0.25">
      <c r="B610" s="1"/>
    </row>
    <row r="611" spans="2:2" x14ac:dyDescent="0.25">
      <c r="B611" s="1"/>
    </row>
    <row r="612" spans="2:2" x14ac:dyDescent="0.25">
      <c r="B612" s="1"/>
    </row>
    <row r="613" spans="2:2" x14ac:dyDescent="0.25">
      <c r="B613" s="1"/>
    </row>
    <row r="614" spans="2:2" x14ac:dyDescent="0.25">
      <c r="B614" s="1"/>
    </row>
  </sheetData>
  <autoFilter ref="AV4:AV103"/>
  <dataConsolidate/>
  <conditionalFormatting sqref="B3:AS368">
    <cfRule type="expression" dxfId="18" priority="22">
      <formula>MOD(ROW(),2)</formula>
    </cfRule>
  </conditionalFormatting>
  <conditionalFormatting sqref="AV44:AV76 AV4:AV40">
    <cfRule type="expression" dxfId="17" priority="18" stopIfTrue="1">
      <formula>AND(AV4="",AW4="")</formula>
    </cfRule>
    <cfRule type="expression" dxfId="16" priority="19" stopIfTrue="1">
      <formula>AND(AV4="",AW4&lt;&gt;"")</formula>
    </cfRule>
  </conditionalFormatting>
  <conditionalFormatting sqref="AV41">
    <cfRule type="expression" dxfId="15" priority="16" stopIfTrue="1">
      <formula>AND(AV41="",AW41="")</formula>
    </cfRule>
    <cfRule type="expression" dxfId="14" priority="17" stopIfTrue="1">
      <formula>AND(AV41="",AW41&lt;&gt;"")</formula>
    </cfRule>
  </conditionalFormatting>
  <conditionalFormatting sqref="AV42">
    <cfRule type="expression" dxfId="13" priority="14" stopIfTrue="1">
      <formula>AND(AV42="",AW42="")</formula>
    </cfRule>
    <cfRule type="expression" dxfId="12" priority="15" stopIfTrue="1">
      <formula>AND(AV42="",AW42&lt;&gt;"")</formula>
    </cfRule>
  </conditionalFormatting>
  <conditionalFormatting sqref="AV43">
    <cfRule type="expression" dxfId="11" priority="12" stopIfTrue="1">
      <formula>AND(AV43="",AW43="")</formula>
    </cfRule>
    <cfRule type="expression" dxfId="10" priority="13" stopIfTrue="1">
      <formula>AND(AV43="",AW43&lt;&gt;"")</formula>
    </cfRule>
  </conditionalFormatting>
  <conditionalFormatting sqref="AV87:AV96 AV77:AV84">
    <cfRule type="expression" dxfId="9" priority="11" stopIfTrue="1">
      <formula>AND(AV77="",AW77&lt;&gt;"")</formula>
    </cfRule>
  </conditionalFormatting>
  <conditionalFormatting sqref="AV98">
    <cfRule type="expression" dxfId="8" priority="10" stopIfTrue="1">
      <formula>AND(AV98="",#REF!&lt;&gt;"")</formula>
    </cfRule>
  </conditionalFormatting>
  <conditionalFormatting sqref="AV103">
    <cfRule type="expression" dxfId="7" priority="9" stopIfTrue="1">
      <formula>AND(AV103="",#REF!&lt;&gt;"")</formula>
    </cfRule>
  </conditionalFormatting>
  <conditionalFormatting sqref="AV86">
    <cfRule type="expression" dxfId="6" priority="8" stopIfTrue="1">
      <formula>AND(AV86="",AW84&lt;&gt;"")</formula>
    </cfRule>
  </conditionalFormatting>
  <conditionalFormatting sqref="AV100:AV102">
    <cfRule type="expression" dxfId="5" priority="7" stopIfTrue="1">
      <formula>AND(AV100="",#REF!&lt;&gt;"")</formula>
    </cfRule>
  </conditionalFormatting>
  <conditionalFormatting sqref="AV97">
    <cfRule type="expression" dxfId="4" priority="6" stopIfTrue="1">
      <formula>AND(AV97="",#REF!&lt;&gt;"")</formula>
    </cfRule>
  </conditionalFormatting>
  <conditionalFormatting sqref="AV99">
    <cfRule type="expression" dxfId="3" priority="5" stopIfTrue="1">
      <formula>AND(AV99="",#REF!&lt;&gt;"")</formula>
    </cfRule>
  </conditionalFormatting>
  <conditionalFormatting sqref="AV85">
    <cfRule type="expression" dxfId="2" priority="4" stopIfTrue="1">
      <formula>AND(AV85="",#REF!&lt;&gt;"")</formula>
    </cfRule>
  </conditionalFormatting>
  <conditionalFormatting sqref="AU4:AU22">
    <cfRule type="expression" dxfId="1" priority="1" stopIfTrue="1">
      <formula>AND(AU4="",AV4="")</formula>
    </cfRule>
    <cfRule type="expression" dxfId="0" priority="2" stopIfTrue="1">
      <formula>AND(AU4="",AV4&lt;&gt;"")</formula>
    </cfRule>
  </conditionalFormatting>
  <dataValidations count="1">
    <dataValidation type="list" allowBlank="1" showInputMessage="1" showErrorMessage="1" sqref="C3:AS368">
      <formula1>$AU$4:$AU$22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90"/>
  <sheetViews>
    <sheetView topLeftCell="A863" workbookViewId="0">
      <selection activeCell="G881" sqref="G881"/>
    </sheetView>
  </sheetViews>
  <sheetFormatPr baseColWidth="10" defaultRowHeight="15" x14ac:dyDescent="0.25"/>
  <cols>
    <col min="1" max="1" width="12" customWidth="1"/>
    <col min="2" max="2" width="20" bestFit="1" customWidth="1"/>
  </cols>
  <sheetData>
    <row r="1" spans="1:3" x14ac:dyDescent="0.25">
      <c r="A1" t="s">
        <v>228</v>
      </c>
      <c r="B1" t="s">
        <v>227</v>
      </c>
      <c r="C1" t="s">
        <v>229</v>
      </c>
    </row>
    <row r="2" spans="1:3" x14ac:dyDescent="0.25">
      <c r="A2" t="str">
        <f>INDEX(Tableau1[[#Headers],[BARRE]:[HUET]],1,1+(ROW()-2)/COUNTA('ram ou '!$A:$A))</f>
        <v>BARRE</v>
      </c>
      <c r="B2" t="str">
        <f>INDEX('ram ou '!$A:$A,ROW(BDD!B1)-COUNTA('ram ou '!A:A)*ROUNDDOWN((ROW()-ROW(BDD!$B$2))/COUNTA('ram ou '!$A:$A),0),1)</f>
        <v>NAV ATHIS 2</v>
      </c>
      <c r="C2">
        <f>SUMPRODUCT((Tableau1[[#Headers],[BARRE]:[HUET]]=BDD[[#This Row],[Chauffeur]])*(Tableau1[[BARRE]:[HUET]]=BDD[[#This Row],[Tournée]]))</f>
        <v>1</v>
      </c>
    </row>
    <row r="3" spans="1:3" x14ac:dyDescent="0.25">
      <c r="A3" t="str">
        <f>INDEX(Tableau1[[#Headers],[BARRE]:[HUET]],1,1+(ROW()-2)/COUNTA('ram ou '!$A:$A))</f>
        <v>BARRE</v>
      </c>
      <c r="B3" t="str">
        <f>INDEX('ram ou '!$A:$A,ROW(BDD!B2)-COUNTA('ram ou '!A:A)*ROUNDDOWN((ROW()-ROW(BDD!$B$2))/COUNTA('ram ou '!$A:$A),0),1)</f>
        <v>NAV CHATEAUBOUR</v>
      </c>
      <c r="C3">
        <f>SUMPRODUCT((Tableau1[[#Headers],[BARRE]:[HUET]]=BDD[[#This Row],[Chauffeur]])*(Tableau1[[BARRE]:[HUET]]=BDD[[#This Row],[Tournée]]))</f>
        <v>2</v>
      </c>
    </row>
    <row r="4" spans="1:3" x14ac:dyDescent="0.25">
      <c r="A4" t="str">
        <f>INDEX(Tableau1[[#Headers],[BARRE]:[HUET]],1,1+(ROW()-2)/COUNTA('ram ou '!$A:$A))</f>
        <v>BARRE</v>
      </c>
      <c r="B4" t="str">
        <f>INDEX('ram ou '!$A:$A,ROW(BDD!B3)-COUNTA('ram ou '!A:A)*ROUNDDOWN((ROW()-ROW(BDD!$B$2))/COUNTA('ram ou '!$A:$A),0),1)</f>
        <v>NAV CHAULNES</v>
      </c>
      <c r="C4">
        <f>SUMPRODUCT((Tableau1[[#Headers],[BARRE]:[HUET]]=BDD[[#This Row],[Chauffeur]])*(Tableau1[[BARRE]:[HUET]]=BDD[[#This Row],[Tournée]]))</f>
        <v>1</v>
      </c>
    </row>
    <row r="5" spans="1:3" x14ac:dyDescent="0.25">
      <c r="A5" t="str">
        <f>INDEX(Tableau1[[#Headers],[BARRE]:[HUET]],1,1+(ROW()-2)/COUNTA('ram ou '!$A:$A))</f>
        <v>BARRE</v>
      </c>
      <c r="B5" t="str">
        <f>INDEX('ram ou '!$A:$A,ROW(BDD!B4)-COUNTA('ram ou '!A:A)*ROUNDDOWN((ROW()-ROW(BDD!$B$2))/COUNTA('ram ou '!$A:$A),0),1)</f>
        <v>NAV CLERMONT</v>
      </c>
      <c r="C5">
        <f>SUMPRODUCT((Tableau1[[#Headers],[BARRE]:[HUET]]=BDD[[#This Row],[Chauffeur]])*(Tableau1[[BARRE]:[HUET]]=BDD[[#This Row],[Tournée]]))</f>
        <v>0</v>
      </c>
    </row>
    <row r="6" spans="1:3" x14ac:dyDescent="0.25">
      <c r="A6" t="str">
        <f>INDEX(Tableau1[[#Headers],[BARRE]:[HUET]],1,1+(ROW()-2)/COUNTA('ram ou '!$A:$A))</f>
        <v>BARRE</v>
      </c>
      <c r="B6" t="str">
        <f>INDEX('ram ou '!$A:$A,ROW(BDD!B5)-COUNTA('ram ou '!A:A)*ROUNDDOWN((ROW()-ROW(BDD!$B$2))/COUNTA('ram ou '!$A:$A),0),1)</f>
        <v>NAV DIJON</v>
      </c>
      <c r="C6">
        <f>SUMPRODUCT((Tableau1[[#Headers],[BARRE]:[HUET]]=BDD[[#This Row],[Chauffeur]])*(Tableau1[[BARRE]:[HUET]]=BDD[[#This Row],[Tournée]]))</f>
        <v>0</v>
      </c>
    </row>
    <row r="7" spans="1:3" x14ac:dyDescent="0.25">
      <c r="A7" t="str">
        <f>INDEX(Tableau1[[#Headers],[BARRE]:[HUET]],1,1+(ROW()-2)/COUNTA('ram ou '!$A:$A))</f>
        <v>BARRE</v>
      </c>
      <c r="B7" t="str">
        <f>INDEX('ram ou '!$A:$A,ROW(BDD!B6)-COUNTA('ram ou '!A:A)*ROUNDDOWN((ROW()-ROW(BDD!$B$2))/COUNTA('ram ou '!$A:$A),0),1)</f>
        <v>NAV LANGRES</v>
      </c>
      <c r="C7">
        <f>SUMPRODUCT((Tableau1[[#Headers],[BARRE]:[HUET]]=BDD[[#This Row],[Chauffeur]])*(Tableau1[[BARRE]:[HUET]]=BDD[[#This Row],[Tournée]]))</f>
        <v>0</v>
      </c>
    </row>
    <row r="8" spans="1:3" x14ac:dyDescent="0.25">
      <c r="A8" t="str">
        <f>INDEX(Tableau1[[#Headers],[BARRE]:[HUET]],1,1+(ROW()-2)/COUNTA('ram ou '!$A:$A))</f>
        <v>BARRE</v>
      </c>
      <c r="B8" t="str">
        <f>INDEX('ram ou '!$A:$A,ROW(BDD!B7)-COUNTA('ram ou '!A:A)*ROUNDDOWN((ROW()-ROW(BDD!$B$2))/COUNTA('ram ou '!$A:$A),0),1)</f>
        <v>NAV LILLE</v>
      </c>
      <c r="C8">
        <f>SUMPRODUCT((Tableau1[[#Headers],[BARRE]:[HUET]]=BDD[[#This Row],[Chauffeur]])*(Tableau1[[BARRE]:[HUET]]=BDD[[#This Row],[Tournée]]))</f>
        <v>0</v>
      </c>
    </row>
    <row r="9" spans="1:3" x14ac:dyDescent="0.25">
      <c r="A9" t="str">
        <f>INDEX(Tableau1[[#Headers],[BARRE]:[HUET]],1,1+(ROW()-2)/COUNTA('ram ou '!$A:$A))</f>
        <v>BARRE</v>
      </c>
      <c r="B9" t="str">
        <f>INDEX('ram ou '!$A:$A,ROW(BDD!B8)-COUNTA('ram ou '!A:A)*ROUNDDOWN((ROW()-ROW(BDD!$B$2))/COUNTA('ram ou '!$A:$A),0),1)</f>
        <v>NAV NIORT</v>
      </c>
      <c r="C9">
        <f>SUMPRODUCT((Tableau1[[#Headers],[BARRE]:[HUET]]=BDD[[#This Row],[Chauffeur]])*(Tableau1[[BARRE]:[HUET]]=BDD[[#This Row],[Tournée]]))</f>
        <v>1</v>
      </c>
    </row>
    <row r="10" spans="1:3" x14ac:dyDescent="0.25">
      <c r="A10" t="str">
        <f>INDEX(Tableau1[[#Headers],[BARRE]:[HUET]],1,1+(ROW()-2)/COUNTA('ram ou '!$A:$A))</f>
        <v>BARRE</v>
      </c>
      <c r="B10" t="str">
        <f>INDEX('ram ou '!$A:$A,ROW(BDD!B9)-COUNTA('ram ou '!A:A)*ROUNDDOWN((ROW()-ROW(BDD!$B$2))/COUNTA('ram ou '!$A:$A),0),1)</f>
        <v xml:space="preserve">NAV ST SEVER </v>
      </c>
      <c r="C10">
        <f>SUMPRODUCT((Tableau1[[#Headers],[BARRE]:[HUET]]=BDD[[#This Row],[Chauffeur]])*(Tableau1[[BARRE]:[HUET]]=BDD[[#This Row],[Tournée]]))</f>
        <v>0</v>
      </c>
    </row>
    <row r="11" spans="1:3" x14ac:dyDescent="0.25">
      <c r="A11" t="str">
        <f>INDEX(Tableau1[[#Headers],[BARRE]:[HUET]],1,1+(ROW()-2)/COUNTA('ram ou '!$A:$A))</f>
        <v>BARRE</v>
      </c>
      <c r="B11" t="str">
        <f>INDEX('ram ou '!$A:$A,ROW(BDD!B10)-COUNTA('ram ou '!A:A)*ROUNDDOWN((ROW()-ROW(BDD!$B$2))/COUNTA('ram ou '!$A:$A),0),1)</f>
        <v>NAV VELAINES</v>
      </c>
      <c r="C11">
        <f>SUMPRODUCT((Tableau1[[#Headers],[BARRE]:[HUET]]=BDD[[#This Row],[Chauffeur]])*(Tableau1[[BARRE]:[HUET]]=BDD[[#This Row],[Tournée]]))</f>
        <v>0</v>
      </c>
    </row>
    <row r="12" spans="1:3" x14ac:dyDescent="0.25">
      <c r="A12" t="str">
        <f>INDEX(Tableau1[[#Headers],[BARRE]:[HUET]],1,1+(ROW()-2)/COUNTA('ram ou '!$A:$A))</f>
        <v>BARRE</v>
      </c>
      <c r="B12" t="str">
        <f>INDEX('ram ou '!$A:$A,ROW(BDD!B11)-COUNTA('ram ou '!A:A)*ROUNDDOWN((ROW()-ROW(BDD!$B$2))/COUNTA('ram ou '!$A:$A),0),1)</f>
        <v>RAM +  NANTES 21H</v>
      </c>
      <c r="C12">
        <f>SUMPRODUCT((Tableau1[[#Headers],[BARRE]:[HUET]]=BDD[[#This Row],[Chauffeur]])*(Tableau1[[BARRE]:[HUET]]=BDD[[#This Row],[Tournée]]))</f>
        <v>0</v>
      </c>
    </row>
    <row r="13" spans="1:3" x14ac:dyDescent="0.25">
      <c r="A13" t="str">
        <f>INDEX(Tableau1[[#Headers],[BARRE]:[HUET]],1,1+(ROW()-2)/COUNTA('ram ou '!$A:$A))</f>
        <v>BARRE</v>
      </c>
      <c r="B13" t="str">
        <f>INDEX('ram ou '!$A:$A,ROW(BDD!B12)-COUNTA('ram ou '!A:A)*ROUNDDOWN((ROW()-ROW(BDD!$B$2))/COUNTA('ram ou '!$A:$A),0),1)</f>
        <v>RAM + 20H TOURS</v>
      </c>
      <c r="C13">
        <f>SUMPRODUCT((Tableau1[[#Headers],[BARRE]:[HUET]]=BDD[[#This Row],[Chauffeur]])*(Tableau1[[BARRE]:[HUET]]=BDD[[#This Row],[Tournée]]))</f>
        <v>0</v>
      </c>
    </row>
    <row r="14" spans="1:3" x14ac:dyDescent="0.25">
      <c r="A14" t="str">
        <f>INDEX(Tableau1[[#Headers],[BARRE]:[HUET]],1,1+(ROW()-2)/COUNTA('ram ou '!$A:$A))</f>
        <v>BARRE</v>
      </c>
      <c r="B14" t="str">
        <f>INDEX('ram ou '!$A:$A,ROW(BDD!B13)-COUNTA('ram ou '!A:A)*ROUNDDOWN((ROW()-ROW(BDD!$B$2))/COUNTA('ram ou '!$A:$A),0),1)</f>
        <v>RAM + 21h30 TOURS</v>
      </c>
      <c r="C14">
        <f>SUMPRODUCT((Tableau1[[#Headers],[BARRE]:[HUET]]=BDD[[#This Row],[Chauffeur]])*(Tableau1[[BARRE]:[HUET]]=BDD[[#This Row],[Tournée]]))</f>
        <v>0</v>
      </c>
    </row>
    <row r="15" spans="1:3" x14ac:dyDescent="0.25">
      <c r="A15" t="str">
        <f>INDEX(Tableau1[[#Headers],[BARRE]:[HUET]],1,1+(ROW()-2)/COUNTA('ram ou '!$A:$A))</f>
        <v>BARRE</v>
      </c>
      <c r="B15" t="str">
        <f>INDEX('ram ou '!$A:$A,ROW(BDD!B14)-COUNTA('ram ou '!A:A)*ROUNDDOWN((ROW()-ROW(BDD!$B$2))/COUNTA('ram ou '!$A:$A),0),1)</f>
        <v>RAM + ANGERS 21H30</v>
      </c>
      <c r="C15">
        <f>SUMPRODUCT((Tableau1[[#Headers],[BARRE]:[HUET]]=BDD[[#This Row],[Chauffeur]])*(Tableau1[[BARRE]:[HUET]]=BDD[[#This Row],[Tournée]]))</f>
        <v>0</v>
      </c>
    </row>
    <row r="16" spans="1:3" x14ac:dyDescent="0.25">
      <c r="A16" t="str">
        <f>INDEX(Tableau1[[#Headers],[BARRE]:[HUET]],1,1+(ROW()-2)/COUNTA('ram ou '!$A:$A))</f>
        <v>BARRE</v>
      </c>
      <c r="B16" t="str">
        <f>INDEX('ram ou '!$A:$A,ROW(BDD!B15)-COUNTA('ram ou '!A:A)*ROUNDDOWN((ROW()-ROW(BDD!$B$2))/COUNTA('ram ou '!$A:$A),0),1)</f>
        <v>RAM + ATHIS 1</v>
      </c>
      <c r="C16">
        <f>SUMPRODUCT((Tableau1[[#Headers],[BARRE]:[HUET]]=BDD[[#This Row],[Chauffeur]])*(Tableau1[[BARRE]:[HUET]]=BDD[[#This Row],[Tournée]]))</f>
        <v>0</v>
      </c>
    </row>
    <row r="17" spans="1:3" x14ac:dyDescent="0.25">
      <c r="A17" t="str">
        <f>INDEX(Tableau1[[#Headers],[BARRE]:[HUET]],1,1+(ROW()-2)/COUNTA('ram ou '!$A:$A))</f>
        <v>BARRE</v>
      </c>
      <c r="B17" t="str">
        <f>INDEX('ram ou '!$A:$A,ROW(BDD!B16)-COUNTA('ram ou '!A:A)*ROUNDDOWN((ROW()-ROW(BDD!$B$2))/COUNTA('ram ou '!$A:$A),0),1)</f>
        <v>RAM + CAEN 21H15</v>
      </c>
      <c r="C17">
        <f>SUMPRODUCT((Tableau1[[#Headers],[BARRE]:[HUET]]=BDD[[#This Row],[Chauffeur]])*(Tableau1[[BARRE]:[HUET]]=BDD[[#This Row],[Tournée]]))</f>
        <v>0</v>
      </c>
    </row>
    <row r="18" spans="1:3" x14ac:dyDescent="0.25">
      <c r="A18" t="str">
        <f>INDEX(Tableau1[[#Headers],[BARRE]:[HUET]],1,1+(ROW()-2)/COUNTA('ram ou '!$A:$A))</f>
        <v>BARRE</v>
      </c>
      <c r="B18" t="str">
        <f>INDEX('ram ou '!$A:$A,ROW(BDD!B17)-COUNTA('ram ou '!A:A)*ROUNDDOWN((ROW()-ROW(BDD!$B$2))/COUNTA('ram ou '!$A:$A),0),1)</f>
        <v>RAM + NANTES 1</v>
      </c>
      <c r="C18">
        <f>SUMPRODUCT((Tableau1[[#Headers],[BARRE]:[HUET]]=BDD[[#This Row],[Chauffeur]])*(Tableau1[[BARRE]:[HUET]]=BDD[[#This Row],[Tournée]]))</f>
        <v>0</v>
      </c>
    </row>
    <row r="19" spans="1:3" x14ac:dyDescent="0.25">
      <c r="A19" t="str">
        <f>INDEX(Tableau1[[#Headers],[BARRE]:[HUET]],1,1+(ROW()-2)/COUNTA('ram ou '!$A:$A))</f>
        <v>BARRE</v>
      </c>
      <c r="B19" t="str">
        <f>INDEX('ram ou '!$A:$A,ROW(BDD!B18)-COUNTA('ram ou '!A:A)*ROUNDDOWN((ROW()-ROW(BDD!$B$2))/COUNTA('ram ou '!$A:$A),0),1)</f>
        <v>RAM + ORLEANS 21H</v>
      </c>
      <c r="C19">
        <f>SUMPRODUCT((Tableau1[[#Headers],[BARRE]:[HUET]]=BDD[[#This Row],[Chauffeur]])*(Tableau1[[BARRE]:[HUET]]=BDD[[#This Row],[Tournée]]))</f>
        <v>1</v>
      </c>
    </row>
    <row r="20" spans="1:3" x14ac:dyDescent="0.25">
      <c r="A20" t="str">
        <f>INDEX(Tableau1[[#Headers],[BARRE]:[HUET]],1,1+(ROW()-2)/COUNTA('ram ou '!$A:$A))</f>
        <v>BARRE</v>
      </c>
      <c r="B20" t="str">
        <f>INDEX('ram ou '!$A:$A,ROW(BDD!B19)-COUNTA('ram ou '!A:A)*ROUNDDOWN((ROW()-ROW(BDD!$B$2))/COUNTA('ram ou '!$A:$A),0),1)</f>
        <v>RAM 14H00</v>
      </c>
      <c r="C20">
        <f>SUMPRODUCT((Tableau1[[#Headers],[BARRE]:[HUET]]=BDD[[#This Row],[Chauffeur]])*(Tableau1[[BARRE]:[HUET]]=BDD[[#This Row],[Tournée]]))</f>
        <v>1</v>
      </c>
    </row>
    <row r="21" spans="1:3" x14ac:dyDescent="0.25">
      <c r="A21" t="str">
        <f>INDEX(Tableau1[[#Headers],[BARRE]:[HUET]],1,1+(ROW()-2)/COUNTA('ram ou '!$A:$A))</f>
        <v>BARRE</v>
      </c>
      <c r="B21" t="str">
        <f>INDEX('ram ou '!$A:$A,ROW(BDD!B20)-COUNTA('ram ou '!A:A)*ROUNDDOWN((ROW()-ROW(BDD!$B$2))/COUNTA('ram ou '!$A:$A),0),1)</f>
        <v>LYO LILLE</v>
      </c>
      <c r="C21">
        <f>SUMPRODUCT((Tableau1[[#Headers],[BARRE]:[HUET]]=BDD[[#This Row],[Chauffeur]])*(Tableau1[[BARRE]:[HUET]]=BDD[[#This Row],[Tournée]]))</f>
        <v>0</v>
      </c>
    </row>
    <row r="22" spans="1:3" x14ac:dyDescent="0.25">
      <c r="A22" t="str">
        <f>INDEX(Tableau1[[#Headers],[BARRE]:[HUET]],1,1+(ROW()-2)/COUNTA('ram ou '!$A:$A))</f>
        <v>BARRE</v>
      </c>
      <c r="B22" t="str">
        <f>INDEX('ram ou '!$A:$A,ROW(BDD!B21)-COUNTA('ram ou '!A:A)*ROUNDDOWN((ROW()-ROW(BDD!$B$2))/COUNTA('ram ou '!$A:$A),0),1)</f>
        <v>LYO BOURG</v>
      </c>
      <c r="C22">
        <f>SUMPRODUCT((Tableau1[[#Headers],[BARRE]:[HUET]]=BDD[[#This Row],[Chauffeur]])*(Tableau1[[BARRE]:[HUET]]=BDD[[#This Row],[Tournée]]))</f>
        <v>0</v>
      </c>
    </row>
    <row r="23" spans="1:3" x14ac:dyDescent="0.25">
      <c r="A23" t="str">
        <f>INDEX(Tableau1[[#Headers],[BARRE]:[HUET]],1,1+(ROW()-2)/COUNTA('ram ou '!$A:$A))</f>
        <v>BRILLET</v>
      </c>
      <c r="B23" t="str">
        <f>INDEX('ram ou '!$A:$A,ROW(BDD!B22)-COUNTA('ram ou '!A:A)*ROUNDDOWN((ROW()-ROW(BDD!$B$2))/COUNTA('ram ou '!$A:$A),0),1)</f>
        <v>NAV ATHIS 2</v>
      </c>
      <c r="C23">
        <f>SUMPRODUCT((Tableau1[[#Headers],[BARRE]:[HUET]]=BDD[[#This Row],[Chauffeur]])*(Tableau1[[BARRE]:[HUET]]=BDD[[#This Row],[Tournée]]))</f>
        <v>1</v>
      </c>
    </row>
    <row r="24" spans="1:3" x14ac:dyDescent="0.25">
      <c r="A24" t="str">
        <f>INDEX(Tableau1[[#Headers],[BARRE]:[HUET]],1,1+(ROW()-2)/COUNTA('ram ou '!$A:$A))</f>
        <v>BRILLET</v>
      </c>
      <c r="B24" t="str">
        <f>INDEX('ram ou '!$A:$A,ROW(BDD!B23)-COUNTA('ram ou '!A:A)*ROUNDDOWN((ROW()-ROW(BDD!$B$2))/COUNTA('ram ou '!$A:$A),0),1)</f>
        <v>NAV CHATEAUBOUR</v>
      </c>
      <c r="C24">
        <f>SUMPRODUCT((Tableau1[[#Headers],[BARRE]:[HUET]]=BDD[[#This Row],[Chauffeur]])*(Tableau1[[BARRE]:[HUET]]=BDD[[#This Row],[Tournée]]))</f>
        <v>2</v>
      </c>
    </row>
    <row r="25" spans="1:3" x14ac:dyDescent="0.25">
      <c r="A25" t="str">
        <f>INDEX(Tableau1[[#Headers],[BARRE]:[HUET]],1,1+(ROW()-2)/COUNTA('ram ou '!$A:$A))</f>
        <v>BRILLET</v>
      </c>
      <c r="B25" t="str">
        <f>INDEX('ram ou '!$A:$A,ROW(BDD!B24)-COUNTA('ram ou '!A:A)*ROUNDDOWN((ROW()-ROW(BDD!$B$2))/COUNTA('ram ou '!$A:$A),0),1)</f>
        <v>NAV CHAULNES</v>
      </c>
      <c r="C25">
        <f>SUMPRODUCT((Tableau1[[#Headers],[BARRE]:[HUET]]=BDD[[#This Row],[Chauffeur]])*(Tableau1[[BARRE]:[HUET]]=BDD[[#This Row],[Tournée]]))</f>
        <v>0</v>
      </c>
    </row>
    <row r="26" spans="1:3" x14ac:dyDescent="0.25">
      <c r="A26" t="str">
        <f>INDEX(Tableau1[[#Headers],[BARRE]:[HUET]],1,1+(ROW()-2)/COUNTA('ram ou '!$A:$A))</f>
        <v>BRILLET</v>
      </c>
      <c r="B26" t="str">
        <f>INDEX('ram ou '!$A:$A,ROW(BDD!B25)-COUNTA('ram ou '!A:A)*ROUNDDOWN((ROW()-ROW(BDD!$B$2))/COUNTA('ram ou '!$A:$A),0),1)</f>
        <v>NAV CLERMONT</v>
      </c>
      <c r="C26">
        <f>SUMPRODUCT((Tableau1[[#Headers],[BARRE]:[HUET]]=BDD[[#This Row],[Chauffeur]])*(Tableau1[[BARRE]:[HUET]]=BDD[[#This Row],[Tournée]]))</f>
        <v>0</v>
      </c>
    </row>
    <row r="27" spans="1:3" x14ac:dyDescent="0.25">
      <c r="A27" t="str">
        <f>INDEX(Tableau1[[#Headers],[BARRE]:[HUET]],1,1+(ROW()-2)/COUNTA('ram ou '!$A:$A))</f>
        <v>BRILLET</v>
      </c>
      <c r="B27" t="str">
        <f>INDEX('ram ou '!$A:$A,ROW(BDD!B26)-COUNTA('ram ou '!A:A)*ROUNDDOWN((ROW()-ROW(BDD!$B$2))/COUNTA('ram ou '!$A:$A),0),1)</f>
        <v>NAV DIJON</v>
      </c>
      <c r="C27">
        <f>SUMPRODUCT((Tableau1[[#Headers],[BARRE]:[HUET]]=BDD[[#This Row],[Chauffeur]])*(Tableau1[[BARRE]:[HUET]]=BDD[[#This Row],[Tournée]]))</f>
        <v>0</v>
      </c>
    </row>
    <row r="28" spans="1:3" x14ac:dyDescent="0.25">
      <c r="A28" t="str">
        <f>INDEX(Tableau1[[#Headers],[BARRE]:[HUET]],1,1+(ROW()-2)/COUNTA('ram ou '!$A:$A))</f>
        <v>BRILLET</v>
      </c>
      <c r="B28" t="str">
        <f>INDEX('ram ou '!$A:$A,ROW(BDD!B27)-COUNTA('ram ou '!A:A)*ROUNDDOWN((ROW()-ROW(BDD!$B$2))/COUNTA('ram ou '!$A:$A),0),1)</f>
        <v>NAV LANGRES</v>
      </c>
      <c r="C28">
        <f>SUMPRODUCT((Tableau1[[#Headers],[BARRE]:[HUET]]=BDD[[#This Row],[Chauffeur]])*(Tableau1[[BARRE]:[HUET]]=BDD[[#This Row],[Tournée]]))</f>
        <v>0</v>
      </c>
    </row>
    <row r="29" spans="1:3" x14ac:dyDescent="0.25">
      <c r="A29" t="str">
        <f>INDEX(Tableau1[[#Headers],[BARRE]:[HUET]],1,1+(ROW()-2)/COUNTA('ram ou '!$A:$A))</f>
        <v>BRILLET</v>
      </c>
      <c r="B29" t="str">
        <f>INDEX('ram ou '!$A:$A,ROW(BDD!B28)-COUNTA('ram ou '!A:A)*ROUNDDOWN((ROW()-ROW(BDD!$B$2))/COUNTA('ram ou '!$A:$A),0),1)</f>
        <v>NAV LILLE</v>
      </c>
      <c r="C29">
        <f>SUMPRODUCT((Tableau1[[#Headers],[BARRE]:[HUET]]=BDD[[#This Row],[Chauffeur]])*(Tableau1[[BARRE]:[HUET]]=BDD[[#This Row],[Tournée]]))</f>
        <v>0</v>
      </c>
    </row>
    <row r="30" spans="1:3" x14ac:dyDescent="0.25">
      <c r="A30" t="str">
        <f>INDEX(Tableau1[[#Headers],[BARRE]:[HUET]],1,1+(ROW()-2)/COUNTA('ram ou '!$A:$A))</f>
        <v>BRILLET</v>
      </c>
      <c r="B30" t="str">
        <f>INDEX('ram ou '!$A:$A,ROW(BDD!B29)-COUNTA('ram ou '!A:A)*ROUNDDOWN((ROW()-ROW(BDD!$B$2))/COUNTA('ram ou '!$A:$A),0),1)</f>
        <v>NAV NIORT</v>
      </c>
      <c r="C30">
        <f>SUMPRODUCT((Tableau1[[#Headers],[BARRE]:[HUET]]=BDD[[#This Row],[Chauffeur]])*(Tableau1[[BARRE]:[HUET]]=BDD[[#This Row],[Tournée]]))</f>
        <v>0</v>
      </c>
    </row>
    <row r="31" spans="1:3" x14ac:dyDescent="0.25">
      <c r="A31" t="str">
        <f>INDEX(Tableau1[[#Headers],[BARRE]:[HUET]],1,1+(ROW()-2)/COUNTA('ram ou '!$A:$A))</f>
        <v>BRILLET</v>
      </c>
      <c r="B31" t="str">
        <f>INDEX('ram ou '!$A:$A,ROW(BDD!B30)-COUNTA('ram ou '!A:A)*ROUNDDOWN((ROW()-ROW(BDD!$B$2))/COUNTA('ram ou '!$A:$A),0),1)</f>
        <v xml:space="preserve">NAV ST SEVER </v>
      </c>
      <c r="C31">
        <f>SUMPRODUCT((Tableau1[[#Headers],[BARRE]:[HUET]]=BDD[[#This Row],[Chauffeur]])*(Tableau1[[BARRE]:[HUET]]=BDD[[#This Row],[Tournée]]))</f>
        <v>0</v>
      </c>
    </row>
    <row r="32" spans="1:3" x14ac:dyDescent="0.25">
      <c r="A32" t="str">
        <f>INDEX(Tableau1[[#Headers],[BARRE]:[HUET]],1,1+(ROW()-2)/COUNTA('ram ou '!$A:$A))</f>
        <v>BRILLET</v>
      </c>
      <c r="B32" t="str">
        <f>INDEX('ram ou '!$A:$A,ROW(BDD!B31)-COUNTA('ram ou '!A:A)*ROUNDDOWN((ROW()-ROW(BDD!$B$2))/COUNTA('ram ou '!$A:$A),0),1)</f>
        <v>NAV VELAINES</v>
      </c>
      <c r="C32">
        <f>SUMPRODUCT((Tableau1[[#Headers],[BARRE]:[HUET]]=BDD[[#This Row],[Chauffeur]])*(Tableau1[[BARRE]:[HUET]]=BDD[[#This Row],[Tournée]]))</f>
        <v>0</v>
      </c>
    </row>
    <row r="33" spans="1:3" x14ac:dyDescent="0.25">
      <c r="A33" t="str">
        <f>INDEX(Tableau1[[#Headers],[BARRE]:[HUET]],1,1+(ROW()-2)/COUNTA('ram ou '!$A:$A))</f>
        <v>BRILLET</v>
      </c>
      <c r="B33" t="str">
        <f>INDEX('ram ou '!$A:$A,ROW(BDD!B32)-COUNTA('ram ou '!A:A)*ROUNDDOWN((ROW()-ROW(BDD!$B$2))/COUNTA('ram ou '!$A:$A),0),1)</f>
        <v>RAM +  NANTES 21H</v>
      </c>
      <c r="C33">
        <f>SUMPRODUCT((Tableau1[[#Headers],[BARRE]:[HUET]]=BDD[[#This Row],[Chauffeur]])*(Tableau1[[BARRE]:[HUET]]=BDD[[#This Row],[Tournée]]))</f>
        <v>0</v>
      </c>
    </row>
    <row r="34" spans="1:3" x14ac:dyDescent="0.25">
      <c r="A34" t="str">
        <f>INDEX(Tableau1[[#Headers],[BARRE]:[HUET]],1,1+(ROW()-2)/COUNTA('ram ou '!$A:$A))</f>
        <v>BRILLET</v>
      </c>
      <c r="B34" t="str">
        <f>INDEX('ram ou '!$A:$A,ROW(BDD!B33)-COUNTA('ram ou '!A:A)*ROUNDDOWN((ROW()-ROW(BDD!$B$2))/COUNTA('ram ou '!$A:$A),0),1)</f>
        <v>RAM + 20H TOURS</v>
      </c>
      <c r="C34">
        <f>SUMPRODUCT((Tableau1[[#Headers],[BARRE]:[HUET]]=BDD[[#This Row],[Chauffeur]])*(Tableau1[[BARRE]:[HUET]]=BDD[[#This Row],[Tournée]]))</f>
        <v>0</v>
      </c>
    </row>
    <row r="35" spans="1:3" x14ac:dyDescent="0.25">
      <c r="A35" t="str">
        <f>INDEX(Tableau1[[#Headers],[BARRE]:[HUET]],1,1+(ROW()-2)/COUNTA('ram ou '!$A:$A))</f>
        <v>BRILLET</v>
      </c>
      <c r="B35" t="str">
        <f>INDEX('ram ou '!$A:$A,ROW(BDD!B34)-COUNTA('ram ou '!A:A)*ROUNDDOWN((ROW()-ROW(BDD!$B$2))/COUNTA('ram ou '!$A:$A),0),1)</f>
        <v>RAM + 21h30 TOURS</v>
      </c>
      <c r="C35">
        <f>SUMPRODUCT((Tableau1[[#Headers],[BARRE]:[HUET]]=BDD[[#This Row],[Chauffeur]])*(Tableau1[[BARRE]:[HUET]]=BDD[[#This Row],[Tournée]]))</f>
        <v>0</v>
      </c>
    </row>
    <row r="36" spans="1:3" x14ac:dyDescent="0.25">
      <c r="A36" t="str">
        <f>INDEX(Tableau1[[#Headers],[BARRE]:[HUET]],1,1+(ROW()-2)/COUNTA('ram ou '!$A:$A))</f>
        <v>BRILLET</v>
      </c>
      <c r="B36" t="str">
        <f>INDEX('ram ou '!$A:$A,ROW(BDD!B35)-COUNTA('ram ou '!A:A)*ROUNDDOWN((ROW()-ROW(BDD!$B$2))/COUNTA('ram ou '!$A:$A),0),1)</f>
        <v>RAM + ANGERS 21H30</v>
      </c>
      <c r="C36">
        <f>SUMPRODUCT((Tableau1[[#Headers],[BARRE]:[HUET]]=BDD[[#This Row],[Chauffeur]])*(Tableau1[[BARRE]:[HUET]]=BDD[[#This Row],[Tournée]]))</f>
        <v>0</v>
      </c>
    </row>
    <row r="37" spans="1:3" x14ac:dyDescent="0.25">
      <c r="A37" t="str">
        <f>INDEX(Tableau1[[#Headers],[BARRE]:[HUET]],1,1+(ROW()-2)/COUNTA('ram ou '!$A:$A))</f>
        <v>BRILLET</v>
      </c>
      <c r="B37" t="str">
        <f>INDEX('ram ou '!$A:$A,ROW(BDD!B36)-COUNTA('ram ou '!A:A)*ROUNDDOWN((ROW()-ROW(BDD!$B$2))/COUNTA('ram ou '!$A:$A),0),1)</f>
        <v>RAM + ATHIS 1</v>
      </c>
      <c r="C37">
        <f>SUMPRODUCT((Tableau1[[#Headers],[BARRE]:[HUET]]=BDD[[#This Row],[Chauffeur]])*(Tableau1[[BARRE]:[HUET]]=BDD[[#This Row],[Tournée]]))</f>
        <v>0</v>
      </c>
    </row>
    <row r="38" spans="1:3" x14ac:dyDescent="0.25">
      <c r="A38" t="str">
        <f>INDEX(Tableau1[[#Headers],[BARRE]:[HUET]],1,1+(ROW()-2)/COUNTA('ram ou '!$A:$A))</f>
        <v>BRILLET</v>
      </c>
      <c r="B38" t="str">
        <f>INDEX('ram ou '!$A:$A,ROW(BDD!B37)-COUNTA('ram ou '!A:A)*ROUNDDOWN((ROW()-ROW(BDD!$B$2))/COUNTA('ram ou '!$A:$A),0),1)</f>
        <v>RAM + CAEN 21H15</v>
      </c>
      <c r="C38">
        <f>SUMPRODUCT((Tableau1[[#Headers],[BARRE]:[HUET]]=BDD[[#This Row],[Chauffeur]])*(Tableau1[[BARRE]:[HUET]]=BDD[[#This Row],[Tournée]]))</f>
        <v>0</v>
      </c>
    </row>
    <row r="39" spans="1:3" x14ac:dyDescent="0.25">
      <c r="A39" t="str">
        <f>INDEX(Tableau1[[#Headers],[BARRE]:[HUET]],1,1+(ROW()-2)/COUNTA('ram ou '!$A:$A))</f>
        <v>BRILLET</v>
      </c>
      <c r="B39" t="str">
        <f>INDEX('ram ou '!$A:$A,ROW(BDD!B38)-COUNTA('ram ou '!A:A)*ROUNDDOWN((ROW()-ROW(BDD!$B$2))/COUNTA('ram ou '!$A:$A),0),1)</f>
        <v>RAM + NANTES 1</v>
      </c>
      <c r="C39">
        <f>SUMPRODUCT((Tableau1[[#Headers],[BARRE]:[HUET]]=BDD[[#This Row],[Chauffeur]])*(Tableau1[[BARRE]:[HUET]]=BDD[[#This Row],[Tournée]]))</f>
        <v>0</v>
      </c>
    </row>
    <row r="40" spans="1:3" x14ac:dyDescent="0.25">
      <c r="A40" t="str">
        <f>INDEX(Tableau1[[#Headers],[BARRE]:[HUET]],1,1+(ROW()-2)/COUNTA('ram ou '!$A:$A))</f>
        <v>BRILLET</v>
      </c>
      <c r="B40" t="str">
        <f>INDEX('ram ou '!$A:$A,ROW(BDD!B39)-COUNTA('ram ou '!A:A)*ROUNDDOWN((ROW()-ROW(BDD!$B$2))/COUNTA('ram ou '!$A:$A),0),1)</f>
        <v>RAM + ORLEANS 21H</v>
      </c>
      <c r="C40">
        <f>SUMPRODUCT((Tableau1[[#Headers],[BARRE]:[HUET]]=BDD[[#This Row],[Chauffeur]])*(Tableau1[[BARRE]:[HUET]]=BDD[[#This Row],[Tournée]]))</f>
        <v>0</v>
      </c>
    </row>
    <row r="41" spans="1:3" x14ac:dyDescent="0.25">
      <c r="A41" t="str">
        <f>INDEX(Tableau1[[#Headers],[BARRE]:[HUET]],1,1+(ROW()-2)/COUNTA('ram ou '!$A:$A))</f>
        <v>BRILLET</v>
      </c>
      <c r="B41" t="str">
        <f>INDEX('ram ou '!$A:$A,ROW(BDD!B40)-COUNTA('ram ou '!A:A)*ROUNDDOWN((ROW()-ROW(BDD!$B$2))/COUNTA('ram ou '!$A:$A),0),1)</f>
        <v>RAM 14H00</v>
      </c>
      <c r="C41">
        <f>SUMPRODUCT((Tableau1[[#Headers],[BARRE]:[HUET]]=BDD[[#This Row],[Chauffeur]])*(Tableau1[[BARRE]:[HUET]]=BDD[[#This Row],[Tournée]]))</f>
        <v>2</v>
      </c>
    </row>
    <row r="42" spans="1:3" x14ac:dyDescent="0.25">
      <c r="A42" t="str">
        <f>INDEX(Tableau1[[#Headers],[BARRE]:[HUET]],1,1+(ROW()-2)/COUNTA('ram ou '!$A:$A))</f>
        <v>BRILLET</v>
      </c>
      <c r="B42" t="str">
        <f>INDEX('ram ou '!$A:$A,ROW(BDD!B41)-COUNTA('ram ou '!A:A)*ROUNDDOWN((ROW()-ROW(BDD!$B$2))/COUNTA('ram ou '!$A:$A),0),1)</f>
        <v>LYO LILLE</v>
      </c>
      <c r="C42">
        <f>SUMPRODUCT((Tableau1[[#Headers],[BARRE]:[HUET]]=BDD[[#This Row],[Chauffeur]])*(Tableau1[[BARRE]:[HUET]]=BDD[[#This Row],[Tournée]]))</f>
        <v>0</v>
      </c>
    </row>
    <row r="43" spans="1:3" x14ac:dyDescent="0.25">
      <c r="A43" t="str">
        <f>INDEX(Tableau1[[#Headers],[BARRE]:[HUET]],1,1+(ROW()-2)/COUNTA('ram ou '!$A:$A))</f>
        <v>BRILLET</v>
      </c>
      <c r="B43" t="str">
        <f>INDEX('ram ou '!$A:$A,ROW(BDD!B42)-COUNTA('ram ou '!A:A)*ROUNDDOWN((ROW()-ROW(BDD!$B$2))/COUNTA('ram ou '!$A:$A),0),1)</f>
        <v>LYO BOURG</v>
      </c>
      <c r="C43">
        <f>SUMPRODUCT((Tableau1[[#Headers],[BARRE]:[HUET]]=BDD[[#This Row],[Chauffeur]])*(Tableau1[[BARRE]:[HUET]]=BDD[[#This Row],[Tournée]]))</f>
        <v>0</v>
      </c>
    </row>
    <row r="44" spans="1:3" x14ac:dyDescent="0.25">
      <c r="A44" t="str">
        <f>INDEX(Tableau1[[#Headers],[BARRE]:[HUET]],1,1+(ROW()-2)/COUNTA('ram ou '!$A:$A))</f>
        <v>CHAUVIN</v>
      </c>
      <c r="B44" t="str">
        <f>INDEX('ram ou '!$A:$A,ROW(BDD!B43)-COUNTA('ram ou '!A:A)*ROUNDDOWN((ROW()-ROW(BDD!$B$2))/COUNTA('ram ou '!$A:$A),0),1)</f>
        <v>NAV ATHIS 2</v>
      </c>
      <c r="C44">
        <f>SUMPRODUCT((Tableau1[[#Headers],[BARRE]:[HUET]]=BDD[[#This Row],[Chauffeur]])*(Tableau1[[BARRE]:[HUET]]=BDD[[#This Row],[Tournée]]))</f>
        <v>2</v>
      </c>
    </row>
    <row r="45" spans="1:3" x14ac:dyDescent="0.25">
      <c r="A45" t="str">
        <f>INDEX(Tableau1[[#Headers],[BARRE]:[HUET]],1,1+(ROW()-2)/COUNTA('ram ou '!$A:$A))</f>
        <v>CHAUVIN</v>
      </c>
      <c r="B45" t="str">
        <f>INDEX('ram ou '!$A:$A,ROW(BDD!B44)-COUNTA('ram ou '!A:A)*ROUNDDOWN((ROW()-ROW(BDD!$B$2))/COUNTA('ram ou '!$A:$A),0),1)</f>
        <v>NAV CHATEAUBOUR</v>
      </c>
      <c r="C45">
        <f>SUMPRODUCT((Tableau1[[#Headers],[BARRE]:[HUET]]=BDD[[#This Row],[Chauffeur]])*(Tableau1[[BARRE]:[HUET]]=BDD[[#This Row],[Tournée]]))</f>
        <v>1</v>
      </c>
    </row>
    <row r="46" spans="1:3" x14ac:dyDescent="0.25">
      <c r="A46" t="str">
        <f>INDEX(Tableau1[[#Headers],[BARRE]:[HUET]],1,1+(ROW()-2)/COUNTA('ram ou '!$A:$A))</f>
        <v>CHAUVIN</v>
      </c>
      <c r="B46" t="str">
        <f>INDEX('ram ou '!$A:$A,ROW(BDD!B45)-COUNTA('ram ou '!A:A)*ROUNDDOWN((ROW()-ROW(BDD!$B$2))/COUNTA('ram ou '!$A:$A),0),1)</f>
        <v>NAV CHAULNES</v>
      </c>
      <c r="C46">
        <f>SUMPRODUCT((Tableau1[[#Headers],[BARRE]:[HUET]]=BDD[[#This Row],[Chauffeur]])*(Tableau1[[BARRE]:[HUET]]=BDD[[#This Row],[Tournée]]))</f>
        <v>0</v>
      </c>
    </row>
    <row r="47" spans="1:3" x14ac:dyDescent="0.25">
      <c r="A47" t="str">
        <f>INDEX(Tableau1[[#Headers],[BARRE]:[HUET]],1,1+(ROW()-2)/COUNTA('ram ou '!$A:$A))</f>
        <v>CHAUVIN</v>
      </c>
      <c r="B47" t="str">
        <f>INDEX('ram ou '!$A:$A,ROW(BDD!B46)-COUNTA('ram ou '!A:A)*ROUNDDOWN((ROW()-ROW(BDD!$B$2))/COUNTA('ram ou '!$A:$A),0),1)</f>
        <v>NAV CLERMONT</v>
      </c>
      <c r="C47">
        <f>SUMPRODUCT((Tableau1[[#Headers],[BARRE]:[HUET]]=BDD[[#This Row],[Chauffeur]])*(Tableau1[[BARRE]:[HUET]]=BDD[[#This Row],[Tournée]]))</f>
        <v>1</v>
      </c>
    </row>
    <row r="48" spans="1:3" x14ac:dyDescent="0.25">
      <c r="A48" t="str">
        <f>INDEX(Tableau1[[#Headers],[BARRE]:[HUET]],1,1+(ROW()-2)/COUNTA('ram ou '!$A:$A))</f>
        <v>CHAUVIN</v>
      </c>
      <c r="B48" t="str">
        <f>INDEX('ram ou '!$A:$A,ROW(BDD!B47)-COUNTA('ram ou '!A:A)*ROUNDDOWN((ROW()-ROW(BDD!$B$2))/COUNTA('ram ou '!$A:$A),0),1)</f>
        <v>NAV DIJON</v>
      </c>
      <c r="C48">
        <f>SUMPRODUCT((Tableau1[[#Headers],[BARRE]:[HUET]]=BDD[[#This Row],[Chauffeur]])*(Tableau1[[BARRE]:[HUET]]=BDD[[#This Row],[Tournée]]))</f>
        <v>0</v>
      </c>
    </row>
    <row r="49" spans="1:3" x14ac:dyDescent="0.25">
      <c r="A49" t="str">
        <f>INDEX(Tableau1[[#Headers],[BARRE]:[HUET]],1,1+(ROW()-2)/COUNTA('ram ou '!$A:$A))</f>
        <v>CHAUVIN</v>
      </c>
      <c r="B49" t="str">
        <f>INDEX('ram ou '!$A:$A,ROW(BDD!B48)-COUNTA('ram ou '!A:A)*ROUNDDOWN((ROW()-ROW(BDD!$B$2))/COUNTA('ram ou '!$A:$A),0),1)</f>
        <v>NAV LANGRES</v>
      </c>
      <c r="C49">
        <f>SUMPRODUCT((Tableau1[[#Headers],[BARRE]:[HUET]]=BDD[[#This Row],[Chauffeur]])*(Tableau1[[BARRE]:[HUET]]=BDD[[#This Row],[Tournée]]))</f>
        <v>0</v>
      </c>
    </row>
    <row r="50" spans="1:3" x14ac:dyDescent="0.25">
      <c r="A50" t="str">
        <f>INDEX(Tableau1[[#Headers],[BARRE]:[HUET]],1,1+(ROW()-2)/COUNTA('ram ou '!$A:$A))</f>
        <v>CHAUVIN</v>
      </c>
      <c r="B50" t="str">
        <f>INDEX('ram ou '!$A:$A,ROW(BDD!B49)-COUNTA('ram ou '!A:A)*ROUNDDOWN((ROW()-ROW(BDD!$B$2))/COUNTA('ram ou '!$A:$A),0),1)</f>
        <v>NAV LILLE</v>
      </c>
      <c r="C50">
        <f>SUMPRODUCT((Tableau1[[#Headers],[BARRE]:[HUET]]=BDD[[#This Row],[Chauffeur]])*(Tableau1[[BARRE]:[HUET]]=BDD[[#This Row],[Tournée]]))</f>
        <v>0</v>
      </c>
    </row>
    <row r="51" spans="1:3" x14ac:dyDescent="0.25">
      <c r="A51" t="str">
        <f>INDEX(Tableau1[[#Headers],[BARRE]:[HUET]],1,1+(ROW()-2)/COUNTA('ram ou '!$A:$A))</f>
        <v>CHAUVIN</v>
      </c>
      <c r="B51" t="str">
        <f>INDEX('ram ou '!$A:$A,ROW(BDD!B50)-COUNTA('ram ou '!A:A)*ROUNDDOWN((ROW()-ROW(BDD!$B$2))/COUNTA('ram ou '!$A:$A),0),1)</f>
        <v>NAV NIORT</v>
      </c>
      <c r="C51">
        <f>SUMPRODUCT((Tableau1[[#Headers],[BARRE]:[HUET]]=BDD[[#This Row],[Chauffeur]])*(Tableau1[[BARRE]:[HUET]]=BDD[[#This Row],[Tournée]]))</f>
        <v>0</v>
      </c>
    </row>
    <row r="52" spans="1:3" x14ac:dyDescent="0.25">
      <c r="A52" t="str">
        <f>INDEX(Tableau1[[#Headers],[BARRE]:[HUET]],1,1+(ROW()-2)/COUNTA('ram ou '!$A:$A))</f>
        <v>CHAUVIN</v>
      </c>
      <c r="B52" t="str">
        <f>INDEX('ram ou '!$A:$A,ROW(BDD!B51)-COUNTA('ram ou '!A:A)*ROUNDDOWN((ROW()-ROW(BDD!$B$2))/COUNTA('ram ou '!$A:$A),0),1)</f>
        <v xml:space="preserve">NAV ST SEVER </v>
      </c>
      <c r="C52">
        <f>SUMPRODUCT((Tableau1[[#Headers],[BARRE]:[HUET]]=BDD[[#This Row],[Chauffeur]])*(Tableau1[[BARRE]:[HUET]]=BDD[[#This Row],[Tournée]]))</f>
        <v>0</v>
      </c>
    </row>
    <row r="53" spans="1:3" x14ac:dyDescent="0.25">
      <c r="A53" t="str">
        <f>INDEX(Tableau1[[#Headers],[BARRE]:[HUET]],1,1+(ROW()-2)/COUNTA('ram ou '!$A:$A))</f>
        <v>CHAUVIN</v>
      </c>
      <c r="B53" t="str">
        <f>INDEX('ram ou '!$A:$A,ROW(BDD!B52)-COUNTA('ram ou '!A:A)*ROUNDDOWN((ROW()-ROW(BDD!$B$2))/COUNTA('ram ou '!$A:$A),0),1)</f>
        <v>NAV VELAINES</v>
      </c>
      <c r="C53">
        <f>SUMPRODUCT((Tableau1[[#Headers],[BARRE]:[HUET]]=BDD[[#This Row],[Chauffeur]])*(Tableau1[[BARRE]:[HUET]]=BDD[[#This Row],[Tournée]]))</f>
        <v>0</v>
      </c>
    </row>
    <row r="54" spans="1:3" x14ac:dyDescent="0.25">
      <c r="A54" t="str">
        <f>INDEX(Tableau1[[#Headers],[BARRE]:[HUET]],1,1+(ROW()-2)/COUNTA('ram ou '!$A:$A))</f>
        <v>CHAUVIN</v>
      </c>
      <c r="B54" t="str">
        <f>INDEX('ram ou '!$A:$A,ROW(BDD!B53)-COUNTA('ram ou '!A:A)*ROUNDDOWN((ROW()-ROW(BDD!$B$2))/COUNTA('ram ou '!$A:$A),0),1)</f>
        <v>RAM +  NANTES 21H</v>
      </c>
      <c r="C54">
        <f>SUMPRODUCT((Tableau1[[#Headers],[BARRE]:[HUET]]=BDD[[#This Row],[Chauffeur]])*(Tableau1[[BARRE]:[HUET]]=BDD[[#This Row],[Tournée]]))</f>
        <v>0</v>
      </c>
    </row>
    <row r="55" spans="1:3" x14ac:dyDescent="0.25">
      <c r="A55" t="str">
        <f>INDEX(Tableau1[[#Headers],[BARRE]:[HUET]],1,1+(ROW()-2)/COUNTA('ram ou '!$A:$A))</f>
        <v>CHAUVIN</v>
      </c>
      <c r="B55" t="str">
        <f>INDEX('ram ou '!$A:$A,ROW(BDD!B54)-COUNTA('ram ou '!A:A)*ROUNDDOWN((ROW()-ROW(BDD!$B$2))/COUNTA('ram ou '!$A:$A),0),1)</f>
        <v>RAM + 20H TOURS</v>
      </c>
      <c r="C55">
        <f>SUMPRODUCT((Tableau1[[#Headers],[BARRE]:[HUET]]=BDD[[#This Row],[Chauffeur]])*(Tableau1[[BARRE]:[HUET]]=BDD[[#This Row],[Tournée]]))</f>
        <v>0</v>
      </c>
    </row>
    <row r="56" spans="1:3" x14ac:dyDescent="0.25">
      <c r="A56" t="str">
        <f>INDEX(Tableau1[[#Headers],[BARRE]:[HUET]],1,1+(ROW()-2)/COUNTA('ram ou '!$A:$A))</f>
        <v>CHAUVIN</v>
      </c>
      <c r="B56" t="str">
        <f>INDEX('ram ou '!$A:$A,ROW(BDD!B55)-COUNTA('ram ou '!A:A)*ROUNDDOWN((ROW()-ROW(BDD!$B$2))/COUNTA('ram ou '!$A:$A),0),1)</f>
        <v>RAM + 21h30 TOURS</v>
      </c>
      <c r="C56">
        <f>SUMPRODUCT((Tableau1[[#Headers],[BARRE]:[HUET]]=BDD[[#This Row],[Chauffeur]])*(Tableau1[[BARRE]:[HUET]]=BDD[[#This Row],[Tournée]]))</f>
        <v>0</v>
      </c>
    </row>
    <row r="57" spans="1:3" x14ac:dyDescent="0.25">
      <c r="A57" t="str">
        <f>INDEX(Tableau1[[#Headers],[BARRE]:[HUET]],1,1+(ROW()-2)/COUNTA('ram ou '!$A:$A))</f>
        <v>CHAUVIN</v>
      </c>
      <c r="B57" t="str">
        <f>INDEX('ram ou '!$A:$A,ROW(BDD!B56)-COUNTA('ram ou '!A:A)*ROUNDDOWN((ROW()-ROW(BDD!$B$2))/COUNTA('ram ou '!$A:$A),0),1)</f>
        <v>RAM + ANGERS 21H30</v>
      </c>
      <c r="C57">
        <f>SUMPRODUCT((Tableau1[[#Headers],[BARRE]:[HUET]]=BDD[[#This Row],[Chauffeur]])*(Tableau1[[BARRE]:[HUET]]=BDD[[#This Row],[Tournée]]))</f>
        <v>0</v>
      </c>
    </row>
    <row r="58" spans="1:3" x14ac:dyDescent="0.25">
      <c r="A58" t="str">
        <f>INDEX(Tableau1[[#Headers],[BARRE]:[HUET]],1,1+(ROW()-2)/COUNTA('ram ou '!$A:$A))</f>
        <v>CHAUVIN</v>
      </c>
      <c r="B58" t="str">
        <f>INDEX('ram ou '!$A:$A,ROW(BDD!B57)-COUNTA('ram ou '!A:A)*ROUNDDOWN((ROW()-ROW(BDD!$B$2))/COUNTA('ram ou '!$A:$A),0),1)</f>
        <v>RAM + ATHIS 1</v>
      </c>
      <c r="C58">
        <f>SUMPRODUCT((Tableau1[[#Headers],[BARRE]:[HUET]]=BDD[[#This Row],[Chauffeur]])*(Tableau1[[BARRE]:[HUET]]=BDD[[#This Row],[Tournée]]))</f>
        <v>0</v>
      </c>
    </row>
    <row r="59" spans="1:3" x14ac:dyDescent="0.25">
      <c r="A59" t="str">
        <f>INDEX(Tableau1[[#Headers],[BARRE]:[HUET]],1,1+(ROW()-2)/COUNTA('ram ou '!$A:$A))</f>
        <v>CHAUVIN</v>
      </c>
      <c r="B59" t="str">
        <f>INDEX('ram ou '!$A:$A,ROW(BDD!B58)-COUNTA('ram ou '!A:A)*ROUNDDOWN((ROW()-ROW(BDD!$B$2))/COUNTA('ram ou '!$A:$A),0),1)</f>
        <v>RAM + CAEN 21H15</v>
      </c>
      <c r="C59">
        <f>SUMPRODUCT((Tableau1[[#Headers],[BARRE]:[HUET]]=BDD[[#This Row],[Chauffeur]])*(Tableau1[[BARRE]:[HUET]]=BDD[[#This Row],[Tournée]]))</f>
        <v>0</v>
      </c>
    </row>
    <row r="60" spans="1:3" x14ac:dyDescent="0.25">
      <c r="A60" t="str">
        <f>INDEX(Tableau1[[#Headers],[BARRE]:[HUET]],1,1+(ROW()-2)/COUNTA('ram ou '!$A:$A))</f>
        <v>CHAUVIN</v>
      </c>
      <c r="B60" t="str">
        <f>INDEX('ram ou '!$A:$A,ROW(BDD!B59)-COUNTA('ram ou '!A:A)*ROUNDDOWN((ROW()-ROW(BDD!$B$2))/COUNTA('ram ou '!$A:$A),0),1)</f>
        <v>RAM + NANTES 1</v>
      </c>
      <c r="C60">
        <f>SUMPRODUCT((Tableau1[[#Headers],[BARRE]:[HUET]]=BDD[[#This Row],[Chauffeur]])*(Tableau1[[BARRE]:[HUET]]=BDD[[#This Row],[Tournée]]))</f>
        <v>0</v>
      </c>
    </row>
    <row r="61" spans="1:3" x14ac:dyDescent="0.25">
      <c r="A61" t="str">
        <f>INDEX(Tableau1[[#Headers],[BARRE]:[HUET]],1,1+(ROW()-2)/COUNTA('ram ou '!$A:$A))</f>
        <v>CHAUVIN</v>
      </c>
      <c r="B61" t="str">
        <f>INDEX('ram ou '!$A:$A,ROW(BDD!B60)-COUNTA('ram ou '!A:A)*ROUNDDOWN((ROW()-ROW(BDD!$B$2))/COUNTA('ram ou '!$A:$A),0),1)</f>
        <v>RAM + ORLEANS 21H</v>
      </c>
      <c r="C61">
        <f>SUMPRODUCT((Tableau1[[#Headers],[BARRE]:[HUET]]=BDD[[#This Row],[Chauffeur]])*(Tableau1[[BARRE]:[HUET]]=BDD[[#This Row],[Tournée]]))</f>
        <v>0</v>
      </c>
    </row>
    <row r="62" spans="1:3" x14ac:dyDescent="0.25">
      <c r="A62" t="str">
        <f>INDEX(Tableau1[[#Headers],[BARRE]:[HUET]],1,1+(ROW()-2)/COUNTA('ram ou '!$A:$A))</f>
        <v>CHAUVIN</v>
      </c>
      <c r="B62" t="str">
        <f>INDEX('ram ou '!$A:$A,ROW(BDD!B61)-COUNTA('ram ou '!A:A)*ROUNDDOWN((ROW()-ROW(BDD!$B$2))/COUNTA('ram ou '!$A:$A),0),1)</f>
        <v>RAM 14H00</v>
      </c>
      <c r="C62">
        <f>SUMPRODUCT((Tableau1[[#Headers],[BARRE]:[HUET]]=BDD[[#This Row],[Chauffeur]])*(Tableau1[[BARRE]:[HUET]]=BDD[[#This Row],[Tournée]]))</f>
        <v>1</v>
      </c>
    </row>
    <row r="63" spans="1:3" x14ac:dyDescent="0.25">
      <c r="A63" t="str">
        <f>INDEX(Tableau1[[#Headers],[BARRE]:[HUET]],1,1+(ROW()-2)/COUNTA('ram ou '!$A:$A))</f>
        <v>CHAUVIN</v>
      </c>
      <c r="B63" t="str">
        <f>INDEX('ram ou '!$A:$A,ROW(BDD!B62)-COUNTA('ram ou '!A:A)*ROUNDDOWN((ROW()-ROW(BDD!$B$2))/COUNTA('ram ou '!$A:$A),0),1)</f>
        <v>LYO LILLE</v>
      </c>
      <c r="C63">
        <f>SUMPRODUCT((Tableau1[[#Headers],[BARRE]:[HUET]]=BDD[[#This Row],[Chauffeur]])*(Tableau1[[BARRE]:[HUET]]=BDD[[#This Row],[Tournée]]))</f>
        <v>0</v>
      </c>
    </row>
    <row r="64" spans="1:3" x14ac:dyDescent="0.25">
      <c r="A64" t="str">
        <f>INDEX(Tableau1[[#Headers],[BARRE]:[HUET]],1,1+(ROW()-2)/COUNTA('ram ou '!$A:$A))</f>
        <v>CHAUVIN</v>
      </c>
      <c r="B64" t="str">
        <f>INDEX('ram ou '!$A:$A,ROW(BDD!B63)-COUNTA('ram ou '!A:A)*ROUNDDOWN((ROW()-ROW(BDD!$B$2))/COUNTA('ram ou '!$A:$A),0),1)</f>
        <v>LYO BOURG</v>
      </c>
      <c r="C64">
        <f>SUMPRODUCT((Tableau1[[#Headers],[BARRE]:[HUET]]=BDD[[#This Row],[Chauffeur]])*(Tableau1[[BARRE]:[HUET]]=BDD[[#This Row],[Tournée]]))</f>
        <v>0</v>
      </c>
    </row>
    <row r="65" spans="1:3" x14ac:dyDescent="0.25">
      <c r="A65" t="str">
        <f>INDEX(Tableau1[[#Headers],[BARRE]:[HUET]],1,1+(ROW()-2)/COUNTA('ram ou '!$A:$A))</f>
        <v>CHOTARD</v>
      </c>
      <c r="B65" t="str">
        <f>INDEX('ram ou '!$A:$A,ROW(BDD!B64)-COUNTA('ram ou '!A:A)*ROUNDDOWN((ROW()-ROW(BDD!$B$2))/COUNTA('ram ou '!$A:$A),0),1)</f>
        <v>NAV ATHIS 2</v>
      </c>
      <c r="C65">
        <f>SUMPRODUCT((Tableau1[[#Headers],[BARRE]:[HUET]]=BDD[[#This Row],[Chauffeur]])*(Tableau1[[BARRE]:[HUET]]=BDD[[#This Row],[Tournée]]))</f>
        <v>2</v>
      </c>
    </row>
    <row r="66" spans="1:3" x14ac:dyDescent="0.25">
      <c r="A66" t="str">
        <f>INDEX(Tableau1[[#Headers],[BARRE]:[HUET]],1,1+(ROW()-2)/COUNTA('ram ou '!$A:$A))</f>
        <v>CHOTARD</v>
      </c>
      <c r="B66" t="str">
        <f>INDEX('ram ou '!$A:$A,ROW(BDD!B65)-COUNTA('ram ou '!A:A)*ROUNDDOWN((ROW()-ROW(BDD!$B$2))/COUNTA('ram ou '!$A:$A),0),1)</f>
        <v>NAV CHATEAUBOUR</v>
      </c>
      <c r="C66">
        <f>SUMPRODUCT((Tableau1[[#Headers],[BARRE]:[HUET]]=BDD[[#This Row],[Chauffeur]])*(Tableau1[[BARRE]:[HUET]]=BDD[[#This Row],[Tournée]]))</f>
        <v>0</v>
      </c>
    </row>
    <row r="67" spans="1:3" x14ac:dyDescent="0.25">
      <c r="A67" t="str">
        <f>INDEX(Tableau1[[#Headers],[BARRE]:[HUET]],1,1+(ROW()-2)/COUNTA('ram ou '!$A:$A))</f>
        <v>CHOTARD</v>
      </c>
      <c r="B67" t="str">
        <f>INDEX('ram ou '!$A:$A,ROW(BDD!B66)-COUNTA('ram ou '!A:A)*ROUNDDOWN((ROW()-ROW(BDD!$B$2))/COUNTA('ram ou '!$A:$A),0),1)</f>
        <v>NAV CHAULNES</v>
      </c>
      <c r="C67">
        <f>SUMPRODUCT((Tableau1[[#Headers],[BARRE]:[HUET]]=BDD[[#This Row],[Chauffeur]])*(Tableau1[[BARRE]:[HUET]]=BDD[[#This Row],[Tournée]]))</f>
        <v>0</v>
      </c>
    </row>
    <row r="68" spans="1:3" x14ac:dyDescent="0.25">
      <c r="A68" t="str">
        <f>INDEX(Tableau1[[#Headers],[BARRE]:[HUET]],1,1+(ROW()-2)/COUNTA('ram ou '!$A:$A))</f>
        <v>CHOTARD</v>
      </c>
      <c r="B68" t="str">
        <f>INDEX('ram ou '!$A:$A,ROW(BDD!B67)-COUNTA('ram ou '!A:A)*ROUNDDOWN((ROW()-ROW(BDD!$B$2))/COUNTA('ram ou '!$A:$A),0),1)</f>
        <v>NAV CLERMONT</v>
      </c>
      <c r="C68">
        <f>SUMPRODUCT((Tableau1[[#Headers],[BARRE]:[HUET]]=BDD[[#This Row],[Chauffeur]])*(Tableau1[[BARRE]:[HUET]]=BDD[[#This Row],[Tournée]]))</f>
        <v>0</v>
      </c>
    </row>
    <row r="69" spans="1:3" x14ac:dyDescent="0.25">
      <c r="A69" t="str">
        <f>INDEX(Tableau1[[#Headers],[BARRE]:[HUET]],1,1+(ROW()-2)/COUNTA('ram ou '!$A:$A))</f>
        <v>CHOTARD</v>
      </c>
      <c r="B69" t="str">
        <f>INDEX('ram ou '!$A:$A,ROW(BDD!B68)-COUNTA('ram ou '!A:A)*ROUNDDOWN((ROW()-ROW(BDD!$B$2))/COUNTA('ram ou '!$A:$A),0),1)</f>
        <v>NAV DIJON</v>
      </c>
      <c r="C69">
        <f>SUMPRODUCT((Tableau1[[#Headers],[BARRE]:[HUET]]=BDD[[#This Row],[Chauffeur]])*(Tableau1[[BARRE]:[HUET]]=BDD[[#This Row],[Tournée]]))</f>
        <v>0</v>
      </c>
    </row>
    <row r="70" spans="1:3" x14ac:dyDescent="0.25">
      <c r="A70" t="str">
        <f>INDEX(Tableau1[[#Headers],[BARRE]:[HUET]],1,1+(ROW()-2)/COUNTA('ram ou '!$A:$A))</f>
        <v>CHOTARD</v>
      </c>
      <c r="B70" t="str">
        <f>INDEX('ram ou '!$A:$A,ROW(BDD!B69)-COUNTA('ram ou '!A:A)*ROUNDDOWN((ROW()-ROW(BDD!$B$2))/COUNTA('ram ou '!$A:$A),0),1)</f>
        <v>NAV LANGRES</v>
      </c>
      <c r="C70">
        <f>SUMPRODUCT((Tableau1[[#Headers],[BARRE]:[HUET]]=BDD[[#This Row],[Chauffeur]])*(Tableau1[[BARRE]:[HUET]]=BDD[[#This Row],[Tournée]]))</f>
        <v>0</v>
      </c>
    </row>
    <row r="71" spans="1:3" x14ac:dyDescent="0.25">
      <c r="A71" t="str">
        <f>INDEX(Tableau1[[#Headers],[BARRE]:[HUET]],1,1+(ROW()-2)/COUNTA('ram ou '!$A:$A))</f>
        <v>CHOTARD</v>
      </c>
      <c r="B71" t="str">
        <f>INDEX('ram ou '!$A:$A,ROW(BDD!B70)-COUNTA('ram ou '!A:A)*ROUNDDOWN((ROW()-ROW(BDD!$B$2))/COUNTA('ram ou '!$A:$A),0),1)</f>
        <v>NAV LILLE</v>
      </c>
      <c r="C71">
        <f>SUMPRODUCT((Tableau1[[#Headers],[BARRE]:[HUET]]=BDD[[#This Row],[Chauffeur]])*(Tableau1[[BARRE]:[HUET]]=BDD[[#This Row],[Tournée]]))</f>
        <v>0</v>
      </c>
    </row>
    <row r="72" spans="1:3" x14ac:dyDescent="0.25">
      <c r="A72" t="str">
        <f>INDEX(Tableau1[[#Headers],[BARRE]:[HUET]],1,1+(ROW()-2)/COUNTA('ram ou '!$A:$A))</f>
        <v>CHOTARD</v>
      </c>
      <c r="B72" t="str">
        <f>INDEX('ram ou '!$A:$A,ROW(BDD!B71)-COUNTA('ram ou '!A:A)*ROUNDDOWN((ROW()-ROW(BDD!$B$2))/COUNTA('ram ou '!$A:$A),0),1)</f>
        <v>NAV NIORT</v>
      </c>
      <c r="C72">
        <f>SUMPRODUCT((Tableau1[[#Headers],[BARRE]:[HUET]]=BDD[[#This Row],[Chauffeur]])*(Tableau1[[BARRE]:[HUET]]=BDD[[#This Row],[Tournée]]))</f>
        <v>0</v>
      </c>
    </row>
    <row r="73" spans="1:3" x14ac:dyDescent="0.25">
      <c r="A73" t="str">
        <f>INDEX(Tableau1[[#Headers],[BARRE]:[HUET]],1,1+(ROW()-2)/COUNTA('ram ou '!$A:$A))</f>
        <v>CHOTARD</v>
      </c>
      <c r="B73" t="str">
        <f>INDEX('ram ou '!$A:$A,ROW(BDD!B72)-COUNTA('ram ou '!A:A)*ROUNDDOWN((ROW()-ROW(BDD!$B$2))/COUNTA('ram ou '!$A:$A),0),1)</f>
        <v xml:space="preserve">NAV ST SEVER </v>
      </c>
      <c r="C73">
        <f>SUMPRODUCT((Tableau1[[#Headers],[BARRE]:[HUET]]=BDD[[#This Row],[Chauffeur]])*(Tableau1[[BARRE]:[HUET]]=BDD[[#This Row],[Tournée]]))</f>
        <v>0</v>
      </c>
    </row>
    <row r="74" spans="1:3" x14ac:dyDescent="0.25">
      <c r="A74" t="str">
        <f>INDEX(Tableau1[[#Headers],[BARRE]:[HUET]],1,1+(ROW()-2)/COUNTA('ram ou '!$A:$A))</f>
        <v>CHOTARD</v>
      </c>
      <c r="B74" t="str">
        <f>INDEX('ram ou '!$A:$A,ROW(BDD!B73)-COUNTA('ram ou '!A:A)*ROUNDDOWN((ROW()-ROW(BDD!$B$2))/COUNTA('ram ou '!$A:$A),0),1)</f>
        <v>NAV VELAINES</v>
      </c>
      <c r="C74">
        <f>SUMPRODUCT((Tableau1[[#Headers],[BARRE]:[HUET]]=BDD[[#This Row],[Chauffeur]])*(Tableau1[[BARRE]:[HUET]]=BDD[[#This Row],[Tournée]]))</f>
        <v>0</v>
      </c>
    </row>
    <row r="75" spans="1:3" x14ac:dyDescent="0.25">
      <c r="A75" t="str">
        <f>INDEX(Tableau1[[#Headers],[BARRE]:[HUET]],1,1+(ROW()-2)/COUNTA('ram ou '!$A:$A))</f>
        <v>CHOTARD</v>
      </c>
      <c r="B75" t="str">
        <f>INDEX('ram ou '!$A:$A,ROW(BDD!B74)-COUNTA('ram ou '!A:A)*ROUNDDOWN((ROW()-ROW(BDD!$B$2))/COUNTA('ram ou '!$A:$A),0),1)</f>
        <v>RAM +  NANTES 21H</v>
      </c>
      <c r="C75">
        <f>SUMPRODUCT((Tableau1[[#Headers],[BARRE]:[HUET]]=BDD[[#This Row],[Chauffeur]])*(Tableau1[[BARRE]:[HUET]]=BDD[[#This Row],[Tournée]]))</f>
        <v>0</v>
      </c>
    </row>
    <row r="76" spans="1:3" x14ac:dyDescent="0.25">
      <c r="A76" t="str">
        <f>INDEX(Tableau1[[#Headers],[BARRE]:[HUET]],1,1+(ROW()-2)/COUNTA('ram ou '!$A:$A))</f>
        <v>CHOTARD</v>
      </c>
      <c r="B76" t="str">
        <f>INDEX('ram ou '!$A:$A,ROW(BDD!B75)-COUNTA('ram ou '!A:A)*ROUNDDOWN((ROW()-ROW(BDD!$B$2))/COUNTA('ram ou '!$A:$A),0),1)</f>
        <v>RAM + 20H TOURS</v>
      </c>
      <c r="C76">
        <f>SUMPRODUCT((Tableau1[[#Headers],[BARRE]:[HUET]]=BDD[[#This Row],[Chauffeur]])*(Tableau1[[BARRE]:[HUET]]=BDD[[#This Row],[Tournée]]))</f>
        <v>0</v>
      </c>
    </row>
    <row r="77" spans="1:3" x14ac:dyDescent="0.25">
      <c r="A77" t="str">
        <f>INDEX(Tableau1[[#Headers],[BARRE]:[HUET]],1,1+(ROW()-2)/COUNTA('ram ou '!$A:$A))</f>
        <v>CHOTARD</v>
      </c>
      <c r="B77" t="str">
        <f>INDEX('ram ou '!$A:$A,ROW(BDD!B76)-COUNTA('ram ou '!A:A)*ROUNDDOWN((ROW()-ROW(BDD!$B$2))/COUNTA('ram ou '!$A:$A),0),1)</f>
        <v>RAM + 21h30 TOURS</v>
      </c>
      <c r="C77">
        <f>SUMPRODUCT((Tableau1[[#Headers],[BARRE]:[HUET]]=BDD[[#This Row],[Chauffeur]])*(Tableau1[[BARRE]:[HUET]]=BDD[[#This Row],[Tournée]]))</f>
        <v>0</v>
      </c>
    </row>
    <row r="78" spans="1:3" x14ac:dyDescent="0.25">
      <c r="A78" t="str">
        <f>INDEX(Tableau1[[#Headers],[BARRE]:[HUET]],1,1+(ROW()-2)/COUNTA('ram ou '!$A:$A))</f>
        <v>CHOTARD</v>
      </c>
      <c r="B78" t="str">
        <f>INDEX('ram ou '!$A:$A,ROW(BDD!B77)-COUNTA('ram ou '!A:A)*ROUNDDOWN((ROW()-ROW(BDD!$B$2))/COUNTA('ram ou '!$A:$A),0),1)</f>
        <v>RAM + ANGERS 21H30</v>
      </c>
      <c r="C78">
        <f>SUMPRODUCT((Tableau1[[#Headers],[BARRE]:[HUET]]=BDD[[#This Row],[Chauffeur]])*(Tableau1[[BARRE]:[HUET]]=BDD[[#This Row],[Tournée]]))</f>
        <v>0</v>
      </c>
    </row>
    <row r="79" spans="1:3" x14ac:dyDescent="0.25">
      <c r="A79" t="str">
        <f>INDEX(Tableau1[[#Headers],[BARRE]:[HUET]],1,1+(ROW()-2)/COUNTA('ram ou '!$A:$A))</f>
        <v>CHOTARD</v>
      </c>
      <c r="B79" t="str">
        <f>INDEX('ram ou '!$A:$A,ROW(BDD!B78)-COUNTA('ram ou '!A:A)*ROUNDDOWN((ROW()-ROW(BDD!$B$2))/COUNTA('ram ou '!$A:$A),0),1)</f>
        <v>RAM + ATHIS 1</v>
      </c>
      <c r="C79">
        <f>SUMPRODUCT((Tableau1[[#Headers],[BARRE]:[HUET]]=BDD[[#This Row],[Chauffeur]])*(Tableau1[[BARRE]:[HUET]]=BDD[[#This Row],[Tournée]]))</f>
        <v>0</v>
      </c>
    </row>
    <row r="80" spans="1:3" x14ac:dyDescent="0.25">
      <c r="A80" t="str">
        <f>INDEX(Tableau1[[#Headers],[BARRE]:[HUET]],1,1+(ROW()-2)/COUNTA('ram ou '!$A:$A))</f>
        <v>CHOTARD</v>
      </c>
      <c r="B80" t="str">
        <f>INDEX('ram ou '!$A:$A,ROW(BDD!B79)-COUNTA('ram ou '!A:A)*ROUNDDOWN((ROW()-ROW(BDD!$B$2))/COUNTA('ram ou '!$A:$A),0),1)</f>
        <v>RAM + CAEN 21H15</v>
      </c>
      <c r="C80">
        <f>SUMPRODUCT((Tableau1[[#Headers],[BARRE]:[HUET]]=BDD[[#This Row],[Chauffeur]])*(Tableau1[[BARRE]:[HUET]]=BDD[[#This Row],[Tournée]]))</f>
        <v>0</v>
      </c>
    </row>
    <row r="81" spans="1:3" x14ac:dyDescent="0.25">
      <c r="A81" t="str">
        <f>INDEX(Tableau1[[#Headers],[BARRE]:[HUET]],1,1+(ROW()-2)/COUNTA('ram ou '!$A:$A))</f>
        <v>CHOTARD</v>
      </c>
      <c r="B81" t="str">
        <f>INDEX('ram ou '!$A:$A,ROW(BDD!B80)-COUNTA('ram ou '!A:A)*ROUNDDOWN((ROW()-ROW(BDD!$B$2))/COUNTA('ram ou '!$A:$A),0),1)</f>
        <v>RAM + NANTES 1</v>
      </c>
      <c r="C81">
        <f>SUMPRODUCT((Tableau1[[#Headers],[BARRE]:[HUET]]=BDD[[#This Row],[Chauffeur]])*(Tableau1[[BARRE]:[HUET]]=BDD[[#This Row],[Tournée]]))</f>
        <v>0</v>
      </c>
    </row>
    <row r="82" spans="1:3" x14ac:dyDescent="0.25">
      <c r="A82" t="str">
        <f>INDEX(Tableau1[[#Headers],[BARRE]:[HUET]],1,1+(ROW()-2)/COUNTA('ram ou '!$A:$A))</f>
        <v>CHOTARD</v>
      </c>
      <c r="B82" t="str">
        <f>INDEX('ram ou '!$A:$A,ROW(BDD!B81)-COUNTA('ram ou '!A:A)*ROUNDDOWN((ROW()-ROW(BDD!$B$2))/COUNTA('ram ou '!$A:$A),0),1)</f>
        <v>RAM + ORLEANS 21H</v>
      </c>
      <c r="C82">
        <f>SUMPRODUCT((Tableau1[[#Headers],[BARRE]:[HUET]]=BDD[[#This Row],[Chauffeur]])*(Tableau1[[BARRE]:[HUET]]=BDD[[#This Row],[Tournée]]))</f>
        <v>0</v>
      </c>
    </row>
    <row r="83" spans="1:3" x14ac:dyDescent="0.25">
      <c r="A83" t="str">
        <f>INDEX(Tableau1[[#Headers],[BARRE]:[HUET]],1,1+(ROW()-2)/COUNTA('ram ou '!$A:$A))</f>
        <v>CHOTARD</v>
      </c>
      <c r="B83" t="str">
        <f>INDEX('ram ou '!$A:$A,ROW(BDD!B82)-COUNTA('ram ou '!A:A)*ROUNDDOWN((ROW()-ROW(BDD!$B$2))/COUNTA('ram ou '!$A:$A),0),1)</f>
        <v>RAM 14H00</v>
      </c>
      <c r="C83">
        <f>SUMPRODUCT((Tableau1[[#Headers],[BARRE]:[HUET]]=BDD[[#This Row],[Chauffeur]])*(Tableau1[[BARRE]:[HUET]]=BDD[[#This Row],[Tournée]]))</f>
        <v>1</v>
      </c>
    </row>
    <row r="84" spans="1:3" x14ac:dyDescent="0.25">
      <c r="A84" t="str">
        <f>INDEX(Tableau1[[#Headers],[BARRE]:[HUET]],1,1+(ROW()-2)/COUNTA('ram ou '!$A:$A))</f>
        <v>CHOTARD</v>
      </c>
      <c r="B84" t="str">
        <f>INDEX('ram ou '!$A:$A,ROW(BDD!B83)-COUNTA('ram ou '!A:A)*ROUNDDOWN((ROW()-ROW(BDD!$B$2))/COUNTA('ram ou '!$A:$A),0),1)</f>
        <v>LYO LILLE</v>
      </c>
      <c r="C84">
        <f>SUMPRODUCT((Tableau1[[#Headers],[BARRE]:[HUET]]=BDD[[#This Row],[Chauffeur]])*(Tableau1[[BARRE]:[HUET]]=BDD[[#This Row],[Tournée]]))</f>
        <v>0</v>
      </c>
    </row>
    <row r="85" spans="1:3" x14ac:dyDescent="0.25">
      <c r="A85" t="str">
        <f>INDEX(Tableau1[[#Headers],[BARRE]:[HUET]],1,1+(ROW()-2)/COUNTA('ram ou '!$A:$A))</f>
        <v>CHOTARD</v>
      </c>
      <c r="B85" t="str">
        <f>INDEX('ram ou '!$A:$A,ROW(BDD!B84)-COUNTA('ram ou '!A:A)*ROUNDDOWN((ROW()-ROW(BDD!$B$2))/COUNTA('ram ou '!$A:$A),0),1)</f>
        <v>LYO BOURG</v>
      </c>
      <c r="C85">
        <f>SUMPRODUCT((Tableau1[[#Headers],[BARRE]:[HUET]]=BDD[[#This Row],[Chauffeur]])*(Tableau1[[BARRE]:[HUET]]=BDD[[#This Row],[Tournée]]))</f>
        <v>0</v>
      </c>
    </row>
    <row r="86" spans="1:3" x14ac:dyDescent="0.25">
      <c r="A86" t="str">
        <f>INDEX(Tableau1[[#Headers],[BARRE]:[HUET]],1,1+(ROW()-2)/COUNTA('ram ou '!$A:$A))</f>
        <v>DELALANDE</v>
      </c>
      <c r="B86" t="str">
        <f>INDEX('ram ou '!$A:$A,ROW(BDD!B85)-COUNTA('ram ou '!A:A)*ROUNDDOWN((ROW()-ROW(BDD!$B$2))/COUNTA('ram ou '!$A:$A),0),1)</f>
        <v>NAV ATHIS 2</v>
      </c>
      <c r="C86">
        <f>SUMPRODUCT((Tableau1[[#Headers],[BARRE]:[HUET]]=BDD[[#This Row],[Chauffeur]])*(Tableau1[[BARRE]:[HUET]]=BDD[[#This Row],[Tournée]]))</f>
        <v>1</v>
      </c>
    </row>
    <row r="87" spans="1:3" x14ac:dyDescent="0.25">
      <c r="A87" t="str">
        <f>INDEX(Tableau1[[#Headers],[BARRE]:[HUET]],1,1+(ROW()-2)/COUNTA('ram ou '!$A:$A))</f>
        <v>DELALANDE</v>
      </c>
      <c r="B87" t="str">
        <f>INDEX('ram ou '!$A:$A,ROW(BDD!B86)-COUNTA('ram ou '!A:A)*ROUNDDOWN((ROW()-ROW(BDD!$B$2))/COUNTA('ram ou '!$A:$A),0),1)</f>
        <v>NAV CHATEAUBOUR</v>
      </c>
      <c r="C87">
        <f>SUMPRODUCT((Tableau1[[#Headers],[BARRE]:[HUET]]=BDD[[#This Row],[Chauffeur]])*(Tableau1[[BARRE]:[HUET]]=BDD[[#This Row],[Tournée]]))</f>
        <v>1</v>
      </c>
    </row>
    <row r="88" spans="1:3" x14ac:dyDescent="0.25">
      <c r="A88" t="str">
        <f>INDEX(Tableau1[[#Headers],[BARRE]:[HUET]],1,1+(ROW()-2)/COUNTA('ram ou '!$A:$A))</f>
        <v>DELALANDE</v>
      </c>
      <c r="B88" t="str">
        <f>INDEX('ram ou '!$A:$A,ROW(BDD!B87)-COUNTA('ram ou '!A:A)*ROUNDDOWN((ROW()-ROW(BDD!$B$2))/COUNTA('ram ou '!$A:$A),0),1)</f>
        <v>NAV CHAULNES</v>
      </c>
      <c r="C88">
        <f>SUMPRODUCT((Tableau1[[#Headers],[BARRE]:[HUET]]=BDD[[#This Row],[Chauffeur]])*(Tableau1[[BARRE]:[HUET]]=BDD[[#This Row],[Tournée]]))</f>
        <v>0</v>
      </c>
    </row>
    <row r="89" spans="1:3" x14ac:dyDescent="0.25">
      <c r="A89" t="str">
        <f>INDEX(Tableau1[[#Headers],[BARRE]:[HUET]],1,1+(ROW()-2)/COUNTA('ram ou '!$A:$A))</f>
        <v>DELALANDE</v>
      </c>
      <c r="B89" t="str">
        <f>INDEX('ram ou '!$A:$A,ROW(BDD!B88)-COUNTA('ram ou '!A:A)*ROUNDDOWN((ROW()-ROW(BDD!$B$2))/COUNTA('ram ou '!$A:$A),0),1)</f>
        <v>NAV CLERMONT</v>
      </c>
      <c r="C89">
        <f>SUMPRODUCT((Tableau1[[#Headers],[BARRE]:[HUET]]=BDD[[#This Row],[Chauffeur]])*(Tableau1[[BARRE]:[HUET]]=BDD[[#This Row],[Tournée]]))</f>
        <v>0</v>
      </c>
    </row>
    <row r="90" spans="1:3" x14ac:dyDescent="0.25">
      <c r="A90" t="str">
        <f>INDEX(Tableau1[[#Headers],[BARRE]:[HUET]],1,1+(ROW()-2)/COUNTA('ram ou '!$A:$A))</f>
        <v>DELALANDE</v>
      </c>
      <c r="B90" t="str">
        <f>INDEX('ram ou '!$A:$A,ROW(BDD!B89)-COUNTA('ram ou '!A:A)*ROUNDDOWN((ROW()-ROW(BDD!$B$2))/COUNTA('ram ou '!$A:$A),0),1)</f>
        <v>NAV DIJON</v>
      </c>
      <c r="C90">
        <f>SUMPRODUCT((Tableau1[[#Headers],[BARRE]:[HUET]]=BDD[[#This Row],[Chauffeur]])*(Tableau1[[BARRE]:[HUET]]=BDD[[#This Row],[Tournée]]))</f>
        <v>0</v>
      </c>
    </row>
    <row r="91" spans="1:3" x14ac:dyDescent="0.25">
      <c r="A91" t="str">
        <f>INDEX(Tableau1[[#Headers],[BARRE]:[HUET]],1,1+(ROW()-2)/COUNTA('ram ou '!$A:$A))</f>
        <v>DELALANDE</v>
      </c>
      <c r="B91" t="str">
        <f>INDEX('ram ou '!$A:$A,ROW(BDD!B90)-COUNTA('ram ou '!A:A)*ROUNDDOWN((ROW()-ROW(BDD!$B$2))/COUNTA('ram ou '!$A:$A),0),1)</f>
        <v>NAV LANGRES</v>
      </c>
      <c r="C91">
        <f>SUMPRODUCT((Tableau1[[#Headers],[BARRE]:[HUET]]=BDD[[#This Row],[Chauffeur]])*(Tableau1[[BARRE]:[HUET]]=BDD[[#This Row],[Tournée]]))</f>
        <v>0</v>
      </c>
    </row>
    <row r="92" spans="1:3" x14ac:dyDescent="0.25">
      <c r="A92" t="str">
        <f>INDEX(Tableau1[[#Headers],[BARRE]:[HUET]],1,1+(ROW()-2)/COUNTA('ram ou '!$A:$A))</f>
        <v>DELALANDE</v>
      </c>
      <c r="B92" t="str">
        <f>INDEX('ram ou '!$A:$A,ROW(BDD!B91)-COUNTA('ram ou '!A:A)*ROUNDDOWN((ROW()-ROW(BDD!$B$2))/COUNTA('ram ou '!$A:$A),0),1)</f>
        <v>NAV LILLE</v>
      </c>
      <c r="C92">
        <f>SUMPRODUCT((Tableau1[[#Headers],[BARRE]:[HUET]]=BDD[[#This Row],[Chauffeur]])*(Tableau1[[BARRE]:[HUET]]=BDD[[#This Row],[Tournée]]))</f>
        <v>0</v>
      </c>
    </row>
    <row r="93" spans="1:3" x14ac:dyDescent="0.25">
      <c r="A93" t="str">
        <f>INDEX(Tableau1[[#Headers],[BARRE]:[HUET]],1,1+(ROW()-2)/COUNTA('ram ou '!$A:$A))</f>
        <v>DELALANDE</v>
      </c>
      <c r="B93" t="str">
        <f>INDEX('ram ou '!$A:$A,ROW(BDD!B92)-COUNTA('ram ou '!A:A)*ROUNDDOWN((ROW()-ROW(BDD!$B$2))/COUNTA('ram ou '!$A:$A),0),1)</f>
        <v>NAV NIORT</v>
      </c>
      <c r="C93">
        <f>SUMPRODUCT((Tableau1[[#Headers],[BARRE]:[HUET]]=BDD[[#This Row],[Chauffeur]])*(Tableau1[[BARRE]:[HUET]]=BDD[[#This Row],[Tournée]]))</f>
        <v>0</v>
      </c>
    </row>
    <row r="94" spans="1:3" x14ac:dyDescent="0.25">
      <c r="A94" t="str">
        <f>INDEX(Tableau1[[#Headers],[BARRE]:[HUET]],1,1+(ROW()-2)/COUNTA('ram ou '!$A:$A))</f>
        <v>DELALANDE</v>
      </c>
      <c r="B94" t="str">
        <f>INDEX('ram ou '!$A:$A,ROW(BDD!B93)-COUNTA('ram ou '!A:A)*ROUNDDOWN((ROW()-ROW(BDD!$B$2))/COUNTA('ram ou '!$A:$A),0),1)</f>
        <v xml:space="preserve">NAV ST SEVER </v>
      </c>
      <c r="C94">
        <f>SUMPRODUCT((Tableau1[[#Headers],[BARRE]:[HUET]]=BDD[[#This Row],[Chauffeur]])*(Tableau1[[BARRE]:[HUET]]=BDD[[#This Row],[Tournée]]))</f>
        <v>0</v>
      </c>
    </row>
    <row r="95" spans="1:3" x14ac:dyDescent="0.25">
      <c r="A95" t="str">
        <f>INDEX(Tableau1[[#Headers],[BARRE]:[HUET]],1,1+(ROW()-2)/COUNTA('ram ou '!$A:$A))</f>
        <v>DELALANDE</v>
      </c>
      <c r="B95" t="str">
        <f>INDEX('ram ou '!$A:$A,ROW(BDD!B94)-COUNTA('ram ou '!A:A)*ROUNDDOWN((ROW()-ROW(BDD!$B$2))/COUNTA('ram ou '!$A:$A),0),1)</f>
        <v>NAV VELAINES</v>
      </c>
      <c r="C95">
        <f>SUMPRODUCT((Tableau1[[#Headers],[BARRE]:[HUET]]=BDD[[#This Row],[Chauffeur]])*(Tableau1[[BARRE]:[HUET]]=BDD[[#This Row],[Tournée]]))</f>
        <v>0</v>
      </c>
    </row>
    <row r="96" spans="1:3" x14ac:dyDescent="0.25">
      <c r="A96" t="str">
        <f>INDEX(Tableau1[[#Headers],[BARRE]:[HUET]],1,1+(ROW()-2)/COUNTA('ram ou '!$A:$A))</f>
        <v>DELALANDE</v>
      </c>
      <c r="B96" t="str">
        <f>INDEX('ram ou '!$A:$A,ROW(BDD!B95)-COUNTA('ram ou '!A:A)*ROUNDDOWN((ROW()-ROW(BDD!$B$2))/COUNTA('ram ou '!$A:$A),0),1)</f>
        <v>RAM +  NANTES 21H</v>
      </c>
      <c r="C96">
        <f>SUMPRODUCT((Tableau1[[#Headers],[BARRE]:[HUET]]=BDD[[#This Row],[Chauffeur]])*(Tableau1[[BARRE]:[HUET]]=BDD[[#This Row],[Tournée]]))</f>
        <v>0</v>
      </c>
    </row>
    <row r="97" spans="1:3" x14ac:dyDescent="0.25">
      <c r="A97" t="str">
        <f>INDEX(Tableau1[[#Headers],[BARRE]:[HUET]],1,1+(ROW()-2)/COUNTA('ram ou '!$A:$A))</f>
        <v>DELALANDE</v>
      </c>
      <c r="B97" t="str">
        <f>INDEX('ram ou '!$A:$A,ROW(BDD!B96)-COUNTA('ram ou '!A:A)*ROUNDDOWN((ROW()-ROW(BDD!$B$2))/COUNTA('ram ou '!$A:$A),0),1)</f>
        <v>RAM + 20H TOURS</v>
      </c>
      <c r="C97">
        <f>SUMPRODUCT((Tableau1[[#Headers],[BARRE]:[HUET]]=BDD[[#This Row],[Chauffeur]])*(Tableau1[[BARRE]:[HUET]]=BDD[[#This Row],[Tournée]]))</f>
        <v>0</v>
      </c>
    </row>
    <row r="98" spans="1:3" x14ac:dyDescent="0.25">
      <c r="A98" t="str">
        <f>INDEX(Tableau1[[#Headers],[BARRE]:[HUET]],1,1+(ROW()-2)/COUNTA('ram ou '!$A:$A))</f>
        <v>DELALANDE</v>
      </c>
      <c r="B98" t="str">
        <f>INDEX('ram ou '!$A:$A,ROW(BDD!B97)-COUNTA('ram ou '!A:A)*ROUNDDOWN((ROW()-ROW(BDD!$B$2))/COUNTA('ram ou '!$A:$A),0),1)</f>
        <v>RAM + 21h30 TOURS</v>
      </c>
      <c r="C98">
        <f>SUMPRODUCT((Tableau1[[#Headers],[BARRE]:[HUET]]=BDD[[#This Row],[Chauffeur]])*(Tableau1[[BARRE]:[HUET]]=BDD[[#This Row],[Tournée]]))</f>
        <v>0</v>
      </c>
    </row>
    <row r="99" spans="1:3" x14ac:dyDescent="0.25">
      <c r="A99" t="str">
        <f>INDEX(Tableau1[[#Headers],[BARRE]:[HUET]],1,1+(ROW()-2)/COUNTA('ram ou '!$A:$A))</f>
        <v>DELALANDE</v>
      </c>
      <c r="B99" t="str">
        <f>INDEX('ram ou '!$A:$A,ROW(BDD!B98)-COUNTA('ram ou '!A:A)*ROUNDDOWN((ROW()-ROW(BDD!$B$2))/COUNTA('ram ou '!$A:$A),0),1)</f>
        <v>RAM + ANGERS 21H30</v>
      </c>
      <c r="C99">
        <f>SUMPRODUCT((Tableau1[[#Headers],[BARRE]:[HUET]]=BDD[[#This Row],[Chauffeur]])*(Tableau1[[BARRE]:[HUET]]=BDD[[#This Row],[Tournée]]))</f>
        <v>0</v>
      </c>
    </row>
    <row r="100" spans="1:3" x14ac:dyDescent="0.25">
      <c r="A100" t="str">
        <f>INDEX(Tableau1[[#Headers],[BARRE]:[HUET]],1,1+(ROW()-2)/COUNTA('ram ou '!$A:$A))</f>
        <v>DELALANDE</v>
      </c>
      <c r="B100" t="str">
        <f>INDEX('ram ou '!$A:$A,ROW(BDD!B99)-COUNTA('ram ou '!A:A)*ROUNDDOWN((ROW()-ROW(BDD!$B$2))/COUNTA('ram ou '!$A:$A),0),1)</f>
        <v>RAM + ATHIS 1</v>
      </c>
      <c r="C100">
        <f>SUMPRODUCT((Tableau1[[#Headers],[BARRE]:[HUET]]=BDD[[#This Row],[Chauffeur]])*(Tableau1[[BARRE]:[HUET]]=BDD[[#This Row],[Tournée]]))</f>
        <v>0</v>
      </c>
    </row>
    <row r="101" spans="1:3" x14ac:dyDescent="0.25">
      <c r="A101" t="str">
        <f>INDEX(Tableau1[[#Headers],[BARRE]:[HUET]],1,1+(ROW()-2)/COUNTA('ram ou '!$A:$A))</f>
        <v>DELALANDE</v>
      </c>
      <c r="B101" t="str">
        <f>INDEX('ram ou '!$A:$A,ROW(BDD!B100)-COUNTA('ram ou '!A:A)*ROUNDDOWN((ROW()-ROW(BDD!$B$2))/COUNTA('ram ou '!$A:$A),0),1)</f>
        <v>RAM + CAEN 21H15</v>
      </c>
      <c r="C101">
        <f>SUMPRODUCT((Tableau1[[#Headers],[BARRE]:[HUET]]=BDD[[#This Row],[Chauffeur]])*(Tableau1[[BARRE]:[HUET]]=BDD[[#This Row],[Tournée]]))</f>
        <v>0</v>
      </c>
    </row>
    <row r="102" spans="1:3" x14ac:dyDescent="0.25">
      <c r="A102" t="str">
        <f>INDEX(Tableau1[[#Headers],[BARRE]:[HUET]],1,1+(ROW()-2)/COUNTA('ram ou '!$A:$A))</f>
        <v>DELALANDE</v>
      </c>
      <c r="B102" t="str">
        <f>INDEX('ram ou '!$A:$A,ROW(BDD!B101)-COUNTA('ram ou '!A:A)*ROUNDDOWN((ROW()-ROW(BDD!$B$2))/COUNTA('ram ou '!$A:$A),0),1)</f>
        <v>RAM + NANTES 1</v>
      </c>
      <c r="C102">
        <f>SUMPRODUCT((Tableau1[[#Headers],[BARRE]:[HUET]]=BDD[[#This Row],[Chauffeur]])*(Tableau1[[BARRE]:[HUET]]=BDD[[#This Row],[Tournée]]))</f>
        <v>0</v>
      </c>
    </row>
    <row r="103" spans="1:3" x14ac:dyDescent="0.25">
      <c r="A103" t="str">
        <f>INDEX(Tableau1[[#Headers],[BARRE]:[HUET]],1,1+(ROW()-2)/COUNTA('ram ou '!$A:$A))</f>
        <v>DELALANDE</v>
      </c>
      <c r="B103" t="str">
        <f>INDEX('ram ou '!$A:$A,ROW(BDD!B102)-COUNTA('ram ou '!A:A)*ROUNDDOWN((ROW()-ROW(BDD!$B$2))/COUNTA('ram ou '!$A:$A),0),1)</f>
        <v>RAM + ORLEANS 21H</v>
      </c>
      <c r="C103">
        <f>SUMPRODUCT((Tableau1[[#Headers],[BARRE]:[HUET]]=BDD[[#This Row],[Chauffeur]])*(Tableau1[[BARRE]:[HUET]]=BDD[[#This Row],[Tournée]]))</f>
        <v>0</v>
      </c>
    </row>
    <row r="104" spans="1:3" x14ac:dyDescent="0.25">
      <c r="A104" t="str">
        <f>INDEX(Tableau1[[#Headers],[BARRE]:[HUET]],1,1+(ROW()-2)/COUNTA('ram ou '!$A:$A))</f>
        <v>DELALANDE</v>
      </c>
      <c r="B104" t="str">
        <f>INDEX('ram ou '!$A:$A,ROW(BDD!B103)-COUNTA('ram ou '!A:A)*ROUNDDOWN((ROW()-ROW(BDD!$B$2))/COUNTA('ram ou '!$A:$A),0),1)</f>
        <v>RAM 14H00</v>
      </c>
      <c r="C104">
        <f>SUMPRODUCT((Tableau1[[#Headers],[BARRE]:[HUET]]=BDD[[#This Row],[Chauffeur]])*(Tableau1[[BARRE]:[HUET]]=BDD[[#This Row],[Tournée]]))</f>
        <v>2</v>
      </c>
    </row>
    <row r="105" spans="1:3" x14ac:dyDescent="0.25">
      <c r="A105" t="str">
        <f>INDEX(Tableau1[[#Headers],[BARRE]:[HUET]],1,1+(ROW()-2)/COUNTA('ram ou '!$A:$A))</f>
        <v>DELALANDE</v>
      </c>
      <c r="B105" t="str">
        <f>INDEX('ram ou '!$A:$A,ROW(BDD!B104)-COUNTA('ram ou '!A:A)*ROUNDDOWN((ROW()-ROW(BDD!$B$2))/COUNTA('ram ou '!$A:$A),0),1)</f>
        <v>LYO LILLE</v>
      </c>
      <c r="C105">
        <f>SUMPRODUCT((Tableau1[[#Headers],[BARRE]:[HUET]]=BDD[[#This Row],[Chauffeur]])*(Tableau1[[BARRE]:[HUET]]=BDD[[#This Row],[Tournée]]))</f>
        <v>0</v>
      </c>
    </row>
    <row r="106" spans="1:3" x14ac:dyDescent="0.25">
      <c r="A106" t="str">
        <f>INDEX(Tableau1[[#Headers],[BARRE]:[HUET]],1,1+(ROW()-2)/COUNTA('ram ou '!$A:$A))</f>
        <v>DELALANDE</v>
      </c>
      <c r="B106" t="str">
        <f>INDEX('ram ou '!$A:$A,ROW(BDD!B105)-COUNTA('ram ou '!A:A)*ROUNDDOWN((ROW()-ROW(BDD!$B$2))/COUNTA('ram ou '!$A:$A),0),1)</f>
        <v>LYO BOURG</v>
      </c>
      <c r="C106">
        <f>SUMPRODUCT((Tableau1[[#Headers],[BARRE]:[HUET]]=BDD[[#This Row],[Chauffeur]])*(Tableau1[[BARRE]:[HUET]]=BDD[[#This Row],[Tournée]]))</f>
        <v>0</v>
      </c>
    </row>
    <row r="107" spans="1:3" x14ac:dyDescent="0.25">
      <c r="A107" t="str">
        <f>INDEX(Tableau1[[#Headers],[BARRE]:[HUET]],1,1+(ROW()-2)/COUNTA('ram ou '!$A:$A))</f>
        <v>DUGUE A</v>
      </c>
      <c r="B107" t="str">
        <f>INDEX('ram ou '!$A:$A,ROW(BDD!B106)-COUNTA('ram ou '!A:A)*ROUNDDOWN((ROW()-ROW(BDD!$B$2))/COUNTA('ram ou '!$A:$A),0),1)</f>
        <v>NAV ATHIS 2</v>
      </c>
      <c r="C107">
        <f>SUMPRODUCT((Tableau1[[#Headers],[BARRE]:[HUET]]=BDD[[#This Row],[Chauffeur]])*(Tableau1[[BARRE]:[HUET]]=BDD[[#This Row],[Tournée]]))</f>
        <v>2</v>
      </c>
    </row>
    <row r="108" spans="1:3" x14ac:dyDescent="0.25">
      <c r="A108" t="str">
        <f>INDEX(Tableau1[[#Headers],[BARRE]:[HUET]],1,1+(ROW()-2)/COUNTA('ram ou '!$A:$A))</f>
        <v>DUGUE A</v>
      </c>
      <c r="B108" t="str">
        <f>INDEX('ram ou '!$A:$A,ROW(BDD!B107)-COUNTA('ram ou '!A:A)*ROUNDDOWN((ROW()-ROW(BDD!$B$2))/COUNTA('ram ou '!$A:$A),0),1)</f>
        <v>NAV CHATEAUBOUR</v>
      </c>
      <c r="C108">
        <f>SUMPRODUCT((Tableau1[[#Headers],[BARRE]:[HUET]]=BDD[[#This Row],[Chauffeur]])*(Tableau1[[BARRE]:[HUET]]=BDD[[#This Row],[Tournée]]))</f>
        <v>4</v>
      </c>
    </row>
    <row r="109" spans="1:3" x14ac:dyDescent="0.25">
      <c r="A109" t="str">
        <f>INDEX(Tableau1[[#Headers],[BARRE]:[HUET]],1,1+(ROW()-2)/COUNTA('ram ou '!$A:$A))</f>
        <v>DUGUE A</v>
      </c>
      <c r="B109" t="str">
        <f>INDEX('ram ou '!$A:$A,ROW(BDD!B108)-COUNTA('ram ou '!A:A)*ROUNDDOWN((ROW()-ROW(BDD!$B$2))/COUNTA('ram ou '!$A:$A),0),1)</f>
        <v>NAV CHAULNES</v>
      </c>
      <c r="C109">
        <f>SUMPRODUCT((Tableau1[[#Headers],[BARRE]:[HUET]]=BDD[[#This Row],[Chauffeur]])*(Tableau1[[BARRE]:[HUET]]=BDD[[#This Row],[Tournée]]))</f>
        <v>0</v>
      </c>
    </row>
    <row r="110" spans="1:3" x14ac:dyDescent="0.25">
      <c r="A110" t="str">
        <f>INDEX(Tableau1[[#Headers],[BARRE]:[HUET]],1,1+(ROW()-2)/COUNTA('ram ou '!$A:$A))</f>
        <v>DUGUE A</v>
      </c>
      <c r="B110" t="str">
        <f>INDEX('ram ou '!$A:$A,ROW(BDD!B109)-COUNTA('ram ou '!A:A)*ROUNDDOWN((ROW()-ROW(BDD!$B$2))/COUNTA('ram ou '!$A:$A),0),1)</f>
        <v>NAV CLERMONT</v>
      </c>
      <c r="C110">
        <f>SUMPRODUCT((Tableau1[[#Headers],[BARRE]:[HUET]]=BDD[[#This Row],[Chauffeur]])*(Tableau1[[BARRE]:[HUET]]=BDD[[#This Row],[Tournée]]))</f>
        <v>1</v>
      </c>
    </row>
    <row r="111" spans="1:3" x14ac:dyDescent="0.25">
      <c r="A111" t="str">
        <f>INDEX(Tableau1[[#Headers],[BARRE]:[HUET]],1,1+(ROW()-2)/COUNTA('ram ou '!$A:$A))</f>
        <v>DUGUE A</v>
      </c>
      <c r="B111" t="str">
        <f>INDEX('ram ou '!$A:$A,ROW(BDD!B110)-COUNTA('ram ou '!A:A)*ROUNDDOWN((ROW()-ROW(BDD!$B$2))/COUNTA('ram ou '!$A:$A),0),1)</f>
        <v>NAV DIJON</v>
      </c>
      <c r="C111">
        <f>SUMPRODUCT((Tableau1[[#Headers],[BARRE]:[HUET]]=BDD[[#This Row],[Chauffeur]])*(Tableau1[[BARRE]:[HUET]]=BDD[[#This Row],[Tournée]]))</f>
        <v>1</v>
      </c>
    </row>
    <row r="112" spans="1:3" x14ac:dyDescent="0.25">
      <c r="A112" t="str">
        <f>INDEX(Tableau1[[#Headers],[BARRE]:[HUET]],1,1+(ROW()-2)/COUNTA('ram ou '!$A:$A))</f>
        <v>DUGUE A</v>
      </c>
      <c r="B112" t="str">
        <f>INDEX('ram ou '!$A:$A,ROW(BDD!B111)-COUNTA('ram ou '!A:A)*ROUNDDOWN((ROW()-ROW(BDD!$B$2))/COUNTA('ram ou '!$A:$A),0),1)</f>
        <v>NAV LANGRES</v>
      </c>
      <c r="C112">
        <f>SUMPRODUCT((Tableau1[[#Headers],[BARRE]:[HUET]]=BDD[[#This Row],[Chauffeur]])*(Tableau1[[BARRE]:[HUET]]=BDD[[#This Row],[Tournée]]))</f>
        <v>0</v>
      </c>
    </row>
    <row r="113" spans="1:3" x14ac:dyDescent="0.25">
      <c r="A113" t="str">
        <f>INDEX(Tableau1[[#Headers],[BARRE]:[HUET]],1,1+(ROW()-2)/COUNTA('ram ou '!$A:$A))</f>
        <v>DUGUE A</v>
      </c>
      <c r="B113" t="str">
        <f>INDEX('ram ou '!$A:$A,ROW(BDD!B112)-COUNTA('ram ou '!A:A)*ROUNDDOWN((ROW()-ROW(BDD!$B$2))/COUNTA('ram ou '!$A:$A),0),1)</f>
        <v>NAV LILLE</v>
      </c>
      <c r="C113">
        <f>SUMPRODUCT((Tableau1[[#Headers],[BARRE]:[HUET]]=BDD[[#This Row],[Chauffeur]])*(Tableau1[[BARRE]:[HUET]]=BDD[[#This Row],[Tournée]]))</f>
        <v>0</v>
      </c>
    </row>
    <row r="114" spans="1:3" x14ac:dyDescent="0.25">
      <c r="A114" t="str">
        <f>INDEX(Tableau1[[#Headers],[BARRE]:[HUET]],1,1+(ROW()-2)/COUNTA('ram ou '!$A:$A))</f>
        <v>DUGUE A</v>
      </c>
      <c r="B114" t="str">
        <f>INDEX('ram ou '!$A:$A,ROW(BDD!B113)-COUNTA('ram ou '!A:A)*ROUNDDOWN((ROW()-ROW(BDD!$B$2))/COUNTA('ram ou '!$A:$A),0),1)</f>
        <v>NAV NIORT</v>
      </c>
      <c r="C114">
        <f>SUMPRODUCT((Tableau1[[#Headers],[BARRE]:[HUET]]=BDD[[#This Row],[Chauffeur]])*(Tableau1[[BARRE]:[HUET]]=BDD[[#This Row],[Tournée]]))</f>
        <v>0</v>
      </c>
    </row>
    <row r="115" spans="1:3" x14ac:dyDescent="0.25">
      <c r="A115" t="str">
        <f>INDEX(Tableau1[[#Headers],[BARRE]:[HUET]],1,1+(ROW()-2)/COUNTA('ram ou '!$A:$A))</f>
        <v>DUGUE A</v>
      </c>
      <c r="B115" t="str">
        <f>INDEX('ram ou '!$A:$A,ROW(BDD!B114)-COUNTA('ram ou '!A:A)*ROUNDDOWN((ROW()-ROW(BDD!$B$2))/COUNTA('ram ou '!$A:$A),0),1)</f>
        <v xml:space="preserve">NAV ST SEVER </v>
      </c>
      <c r="C115">
        <f>SUMPRODUCT((Tableau1[[#Headers],[BARRE]:[HUET]]=BDD[[#This Row],[Chauffeur]])*(Tableau1[[BARRE]:[HUET]]=BDD[[#This Row],[Tournée]]))</f>
        <v>0</v>
      </c>
    </row>
    <row r="116" spans="1:3" x14ac:dyDescent="0.25">
      <c r="A116" t="str">
        <f>INDEX(Tableau1[[#Headers],[BARRE]:[HUET]],1,1+(ROW()-2)/COUNTA('ram ou '!$A:$A))</f>
        <v>DUGUE A</v>
      </c>
      <c r="B116" t="str">
        <f>INDEX('ram ou '!$A:$A,ROW(BDD!B115)-COUNTA('ram ou '!A:A)*ROUNDDOWN((ROW()-ROW(BDD!$B$2))/COUNTA('ram ou '!$A:$A),0),1)</f>
        <v>NAV VELAINES</v>
      </c>
      <c r="C116">
        <f>SUMPRODUCT((Tableau1[[#Headers],[BARRE]:[HUET]]=BDD[[#This Row],[Chauffeur]])*(Tableau1[[BARRE]:[HUET]]=BDD[[#This Row],[Tournée]]))</f>
        <v>0</v>
      </c>
    </row>
    <row r="117" spans="1:3" x14ac:dyDescent="0.25">
      <c r="A117" t="str">
        <f>INDEX(Tableau1[[#Headers],[BARRE]:[HUET]],1,1+(ROW()-2)/COUNTA('ram ou '!$A:$A))</f>
        <v>DUGUE A</v>
      </c>
      <c r="B117" t="str">
        <f>INDEX('ram ou '!$A:$A,ROW(BDD!B116)-COUNTA('ram ou '!A:A)*ROUNDDOWN((ROW()-ROW(BDD!$B$2))/COUNTA('ram ou '!$A:$A),0),1)</f>
        <v>RAM +  NANTES 21H</v>
      </c>
      <c r="C117">
        <f>SUMPRODUCT((Tableau1[[#Headers],[BARRE]:[HUET]]=BDD[[#This Row],[Chauffeur]])*(Tableau1[[BARRE]:[HUET]]=BDD[[#This Row],[Tournée]]))</f>
        <v>0</v>
      </c>
    </row>
    <row r="118" spans="1:3" x14ac:dyDescent="0.25">
      <c r="A118" t="str">
        <f>INDEX(Tableau1[[#Headers],[BARRE]:[HUET]],1,1+(ROW()-2)/COUNTA('ram ou '!$A:$A))</f>
        <v>DUGUE A</v>
      </c>
      <c r="B118" t="str">
        <f>INDEX('ram ou '!$A:$A,ROW(BDD!B117)-COUNTA('ram ou '!A:A)*ROUNDDOWN((ROW()-ROW(BDD!$B$2))/COUNTA('ram ou '!$A:$A),0),1)</f>
        <v>RAM + 20H TOURS</v>
      </c>
      <c r="C118">
        <f>SUMPRODUCT((Tableau1[[#Headers],[BARRE]:[HUET]]=BDD[[#This Row],[Chauffeur]])*(Tableau1[[BARRE]:[HUET]]=BDD[[#This Row],[Tournée]]))</f>
        <v>0</v>
      </c>
    </row>
    <row r="119" spans="1:3" x14ac:dyDescent="0.25">
      <c r="A119" t="str">
        <f>INDEX(Tableau1[[#Headers],[BARRE]:[HUET]],1,1+(ROW()-2)/COUNTA('ram ou '!$A:$A))</f>
        <v>DUGUE A</v>
      </c>
      <c r="B119" t="str">
        <f>INDEX('ram ou '!$A:$A,ROW(BDD!B118)-COUNTA('ram ou '!A:A)*ROUNDDOWN((ROW()-ROW(BDD!$B$2))/COUNTA('ram ou '!$A:$A),0),1)</f>
        <v>RAM + 21h30 TOURS</v>
      </c>
      <c r="C119">
        <f>SUMPRODUCT((Tableau1[[#Headers],[BARRE]:[HUET]]=BDD[[#This Row],[Chauffeur]])*(Tableau1[[BARRE]:[HUET]]=BDD[[#This Row],[Tournée]]))</f>
        <v>0</v>
      </c>
    </row>
    <row r="120" spans="1:3" x14ac:dyDescent="0.25">
      <c r="A120" t="str">
        <f>INDEX(Tableau1[[#Headers],[BARRE]:[HUET]],1,1+(ROW()-2)/COUNTA('ram ou '!$A:$A))</f>
        <v>DUGUE A</v>
      </c>
      <c r="B120" t="str">
        <f>INDEX('ram ou '!$A:$A,ROW(BDD!B119)-COUNTA('ram ou '!A:A)*ROUNDDOWN((ROW()-ROW(BDD!$B$2))/COUNTA('ram ou '!$A:$A),0),1)</f>
        <v>RAM + ANGERS 21H30</v>
      </c>
      <c r="C120">
        <f>SUMPRODUCT((Tableau1[[#Headers],[BARRE]:[HUET]]=BDD[[#This Row],[Chauffeur]])*(Tableau1[[BARRE]:[HUET]]=BDD[[#This Row],[Tournée]]))</f>
        <v>0</v>
      </c>
    </row>
    <row r="121" spans="1:3" x14ac:dyDescent="0.25">
      <c r="A121" t="str">
        <f>INDEX(Tableau1[[#Headers],[BARRE]:[HUET]],1,1+(ROW()-2)/COUNTA('ram ou '!$A:$A))</f>
        <v>DUGUE A</v>
      </c>
      <c r="B121" t="str">
        <f>INDEX('ram ou '!$A:$A,ROW(BDD!B120)-COUNTA('ram ou '!A:A)*ROUNDDOWN((ROW()-ROW(BDD!$B$2))/COUNTA('ram ou '!$A:$A),0),1)</f>
        <v>RAM + ATHIS 1</v>
      </c>
      <c r="C121">
        <f>SUMPRODUCT((Tableau1[[#Headers],[BARRE]:[HUET]]=BDD[[#This Row],[Chauffeur]])*(Tableau1[[BARRE]:[HUET]]=BDD[[#This Row],[Tournée]]))</f>
        <v>0</v>
      </c>
    </row>
    <row r="122" spans="1:3" x14ac:dyDescent="0.25">
      <c r="A122" t="str">
        <f>INDEX(Tableau1[[#Headers],[BARRE]:[HUET]],1,1+(ROW()-2)/COUNTA('ram ou '!$A:$A))</f>
        <v>DUGUE A</v>
      </c>
      <c r="B122" t="str">
        <f>INDEX('ram ou '!$A:$A,ROW(BDD!B121)-COUNTA('ram ou '!A:A)*ROUNDDOWN((ROW()-ROW(BDD!$B$2))/COUNTA('ram ou '!$A:$A),0),1)</f>
        <v>RAM + CAEN 21H15</v>
      </c>
      <c r="C122">
        <f>SUMPRODUCT((Tableau1[[#Headers],[BARRE]:[HUET]]=BDD[[#This Row],[Chauffeur]])*(Tableau1[[BARRE]:[HUET]]=BDD[[#This Row],[Tournée]]))</f>
        <v>0</v>
      </c>
    </row>
    <row r="123" spans="1:3" x14ac:dyDescent="0.25">
      <c r="A123" t="str">
        <f>INDEX(Tableau1[[#Headers],[BARRE]:[HUET]],1,1+(ROW()-2)/COUNTA('ram ou '!$A:$A))</f>
        <v>DUGUE A</v>
      </c>
      <c r="B123" t="str">
        <f>INDEX('ram ou '!$A:$A,ROW(BDD!B122)-COUNTA('ram ou '!A:A)*ROUNDDOWN((ROW()-ROW(BDD!$B$2))/COUNTA('ram ou '!$A:$A),0),1)</f>
        <v>RAM + NANTES 1</v>
      </c>
      <c r="C123">
        <f>SUMPRODUCT((Tableau1[[#Headers],[BARRE]:[HUET]]=BDD[[#This Row],[Chauffeur]])*(Tableau1[[BARRE]:[HUET]]=BDD[[#This Row],[Tournée]]))</f>
        <v>0</v>
      </c>
    </row>
    <row r="124" spans="1:3" x14ac:dyDescent="0.25">
      <c r="A124" t="str">
        <f>INDEX(Tableau1[[#Headers],[BARRE]:[HUET]],1,1+(ROW()-2)/COUNTA('ram ou '!$A:$A))</f>
        <v>DUGUE A</v>
      </c>
      <c r="B124" t="str">
        <f>INDEX('ram ou '!$A:$A,ROW(BDD!B123)-COUNTA('ram ou '!A:A)*ROUNDDOWN((ROW()-ROW(BDD!$B$2))/COUNTA('ram ou '!$A:$A),0),1)</f>
        <v>RAM + ORLEANS 21H</v>
      </c>
      <c r="C124">
        <f>SUMPRODUCT((Tableau1[[#Headers],[BARRE]:[HUET]]=BDD[[#This Row],[Chauffeur]])*(Tableau1[[BARRE]:[HUET]]=BDD[[#This Row],[Tournée]]))</f>
        <v>0</v>
      </c>
    </row>
    <row r="125" spans="1:3" x14ac:dyDescent="0.25">
      <c r="A125" t="str">
        <f>INDEX(Tableau1[[#Headers],[BARRE]:[HUET]],1,1+(ROW()-2)/COUNTA('ram ou '!$A:$A))</f>
        <v>DUGUE A</v>
      </c>
      <c r="B125" t="str">
        <f>INDEX('ram ou '!$A:$A,ROW(BDD!B124)-COUNTA('ram ou '!A:A)*ROUNDDOWN((ROW()-ROW(BDD!$B$2))/COUNTA('ram ou '!$A:$A),0),1)</f>
        <v>RAM 14H00</v>
      </c>
      <c r="C125">
        <f>SUMPRODUCT((Tableau1[[#Headers],[BARRE]:[HUET]]=BDD[[#This Row],[Chauffeur]])*(Tableau1[[BARRE]:[HUET]]=BDD[[#This Row],[Tournée]]))</f>
        <v>3</v>
      </c>
    </row>
    <row r="126" spans="1:3" x14ac:dyDescent="0.25">
      <c r="A126" t="str">
        <f>INDEX(Tableau1[[#Headers],[BARRE]:[HUET]],1,1+(ROW()-2)/COUNTA('ram ou '!$A:$A))</f>
        <v>DUGUE A</v>
      </c>
      <c r="B126" t="str">
        <f>INDEX('ram ou '!$A:$A,ROW(BDD!B125)-COUNTA('ram ou '!A:A)*ROUNDDOWN((ROW()-ROW(BDD!$B$2))/COUNTA('ram ou '!$A:$A),0),1)</f>
        <v>LYO LILLE</v>
      </c>
      <c r="C126">
        <f>SUMPRODUCT((Tableau1[[#Headers],[BARRE]:[HUET]]=BDD[[#This Row],[Chauffeur]])*(Tableau1[[BARRE]:[HUET]]=BDD[[#This Row],[Tournée]]))</f>
        <v>0</v>
      </c>
    </row>
    <row r="127" spans="1:3" x14ac:dyDescent="0.25">
      <c r="A127" t="str">
        <f>INDEX(Tableau1[[#Headers],[BARRE]:[HUET]],1,1+(ROW()-2)/COUNTA('ram ou '!$A:$A))</f>
        <v>DUGUE A</v>
      </c>
      <c r="B127" t="str">
        <f>INDEX('ram ou '!$A:$A,ROW(BDD!B126)-COUNTA('ram ou '!A:A)*ROUNDDOWN((ROW()-ROW(BDD!$B$2))/COUNTA('ram ou '!$A:$A),0),1)</f>
        <v>LYO BOURG</v>
      </c>
      <c r="C127">
        <f>SUMPRODUCT((Tableau1[[#Headers],[BARRE]:[HUET]]=BDD[[#This Row],[Chauffeur]])*(Tableau1[[BARRE]:[HUET]]=BDD[[#This Row],[Tournée]]))</f>
        <v>0</v>
      </c>
    </row>
    <row r="128" spans="1:3" x14ac:dyDescent="0.25">
      <c r="A128" t="str">
        <f>INDEX(Tableau1[[#Headers],[BARRE]:[HUET]],1,1+(ROW()-2)/COUNTA('ram ou '!$A:$A))</f>
        <v>FOUCAUD</v>
      </c>
      <c r="B128" t="str">
        <f>INDEX('ram ou '!$A:$A,ROW(BDD!B127)-COUNTA('ram ou '!A:A)*ROUNDDOWN((ROW()-ROW(BDD!$B$2))/COUNTA('ram ou '!$A:$A),0),1)</f>
        <v>NAV ATHIS 2</v>
      </c>
      <c r="C128">
        <f>SUMPRODUCT((Tableau1[[#Headers],[BARRE]:[HUET]]=BDD[[#This Row],[Chauffeur]])*(Tableau1[[BARRE]:[HUET]]=BDD[[#This Row],[Tournée]]))</f>
        <v>1</v>
      </c>
    </row>
    <row r="129" spans="1:3" x14ac:dyDescent="0.25">
      <c r="A129" t="str">
        <f>INDEX(Tableau1[[#Headers],[BARRE]:[HUET]],1,1+(ROW()-2)/COUNTA('ram ou '!$A:$A))</f>
        <v>FOUCAUD</v>
      </c>
      <c r="B129" t="str">
        <f>INDEX('ram ou '!$A:$A,ROW(BDD!B128)-COUNTA('ram ou '!A:A)*ROUNDDOWN((ROW()-ROW(BDD!$B$2))/COUNTA('ram ou '!$A:$A),0),1)</f>
        <v>NAV CHATEAUBOUR</v>
      </c>
      <c r="C129">
        <f>SUMPRODUCT((Tableau1[[#Headers],[BARRE]:[HUET]]=BDD[[#This Row],[Chauffeur]])*(Tableau1[[BARRE]:[HUET]]=BDD[[#This Row],[Tournée]]))</f>
        <v>0</v>
      </c>
    </row>
    <row r="130" spans="1:3" x14ac:dyDescent="0.25">
      <c r="A130" t="str">
        <f>INDEX(Tableau1[[#Headers],[BARRE]:[HUET]],1,1+(ROW()-2)/COUNTA('ram ou '!$A:$A))</f>
        <v>FOUCAUD</v>
      </c>
      <c r="B130" t="str">
        <f>INDEX('ram ou '!$A:$A,ROW(BDD!B129)-COUNTA('ram ou '!A:A)*ROUNDDOWN((ROW()-ROW(BDD!$B$2))/COUNTA('ram ou '!$A:$A),0),1)</f>
        <v>NAV CHAULNES</v>
      </c>
      <c r="C130">
        <f>SUMPRODUCT((Tableau1[[#Headers],[BARRE]:[HUET]]=BDD[[#This Row],[Chauffeur]])*(Tableau1[[BARRE]:[HUET]]=BDD[[#This Row],[Tournée]]))</f>
        <v>0</v>
      </c>
    </row>
    <row r="131" spans="1:3" x14ac:dyDescent="0.25">
      <c r="A131" t="str">
        <f>INDEX(Tableau1[[#Headers],[BARRE]:[HUET]],1,1+(ROW()-2)/COUNTA('ram ou '!$A:$A))</f>
        <v>FOUCAUD</v>
      </c>
      <c r="B131" t="str">
        <f>INDEX('ram ou '!$A:$A,ROW(BDD!B130)-COUNTA('ram ou '!A:A)*ROUNDDOWN((ROW()-ROW(BDD!$B$2))/COUNTA('ram ou '!$A:$A),0),1)</f>
        <v>NAV CLERMONT</v>
      </c>
      <c r="C131">
        <f>SUMPRODUCT((Tableau1[[#Headers],[BARRE]:[HUET]]=BDD[[#This Row],[Chauffeur]])*(Tableau1[[BARRE]:[HUET]]=BDD[[#This Row],[Tournée]]))</f>
        <v>0</v>
      </c>
    </row>
    <row r="132" spans="1:3" x14ac:dyDescent="0.25">
      <c r="A132" t="str">
        <f>INDEX(Tableau1[[#Headers],[BARRE]:[HUET]],1,1+(ROW()-2)/COUNTA('ram ou '!$A:$A))</f>
        <v>FOUCAUD</v>
      </c>
      <c r="B132" t="str">
        <f>INDEX('ram ou '!$A:$A,ROW(BDD!B131)-COUNTA('ram ou '!A:A)*ROUNDDOWN((ROW()-ROW(BDD!$B$2))/COUNTA('ram ou '!$A:$A),0),1)</f>
        <v>NAV DIJON</v>
      </c>
      <c r="C132">
        <f>SUMPRODUCT((Tableau1[[#Headers],[BARRE]:[HUET]]=BDD[[#This Row],[Chauffeur]])*(Tableau1[[BARRE]:[HUET]]=BDD[[#This Row],[Tournée]]))</f>
        <v>0</v>
      </c>
    </row>
    <row r="133" spans="1:3" x14ac:dyDescent="0.25">
      <c r="A133" t="str">
        <f>INDEX(Tableau1[[#Headers],[BARRE]:[HUET]],1,1+(ROW()-2)/COUNTA('ram ou '!$A:$A))</f>
        <v>FOUCAUD</v>
      </c>
      <c r="B133" t="str">
        <f>INDEX('ram ou '!$A:$A,ROW(BDD!B132)-COUNTA('ram ou '!A:A)*ROUNDDOWN((ROW()-ROW(BDD!$B$2))/COUNTA('ram ou '!$A:$A),0),1)</f>
        <v>NAV LANGRES</v>
      </c>
      <c r="C133">
        <f>SUMPRODUCT((Tableau1[[#Headers],[BARRE]:[HUET]]=BDD[[#This Row],[Chauffeur]])*(Tableau1[[BARRE]:[HUET]]=BDD[[#This Row],[Tournée]]))</f>
        <v>0</v>
      </c>
    </row>
    <row r="134" spans="1:3" x14ac:dyDescent="0.25">
      <c r="A134" t="str">
        <f>INDEX(Tableau1[[#Headers],[BARRE]:[HUET]],1,1+(ROW()-2)/COUNTA('ram ou '!$A:$A))</f>
        <v>FOUCAUD</v>
      </c>
      <c r="B134" t="str">
        <f>INDEX('ram ou '!$A:$A,ROW(BDD!B133)-COUNTA('ram ou '!A:A)*ROUNDDOWN((ROW()-ROW(BDD!$B$2))/COUNTA('ram ou '!$A:$A),0),1)</f>
        <v>NAV LILLE</v>
      </c>
      <c r="C134">
        <f>SUMPRODUCT((Tableau1[[#Headers],[BARRE]:[HUET]]=BDD[[#This Row],[Chauffeur]])*(Tableau1[[BARRE]:[HUET]]=BDD[[#This Row],[Tournée]]))</f>
        <v>0</v>
      </c>
    </row>
    <row r="135" spans="1:3" x14ac:dyDescent="0.25">
      <c r="A135" t="str">
        <f>INDEX(Tableau1[[#Headers],[BARRE]:[HUET]],1,1+(ROW()-2)/COUNTA('ram ou '!$A:$A))</f>
        <v>FOUCAUD</v>
      </c>
      <c r="B135" t="str">
        <f>INDEX('ram ou '!$A:$A,ROW(BDD!B134)-COUNTA('ram ou '!A:A)*ROUNDDOWN((ROW()-ROW(BDD!$B$2))/COUNTA('ram ou '!$A:$A),0),1)</f>
        <v>NAV NIORT</v>
      </c>
      <c r="C135">
        <f>SUMPRODUCT((Tableau1[[#Headers],[BARRE]:[HUET]]=BDD[[#This Row],[Chauffeur]])*(Tableau1[[BARRE]:[HUET]]=BDD[[#This Row],[Tournée]]))</f>
        <v>0</v>
      </c>
    </row>
    <row r="136" spans="1:3" x14ac:dyDescent="0.25">
      <c r="A136" t="str">
        <f>INDEX(Tableau1[[#Headers],[BARRE]:[HUET]],1,1+(ROW()-2)/COUNTA('ram ou '!$A:$A))</f>
        <v>FOUCAUD</v>
      </c>
      <c r="B136" t="str">
        <f>INDEX('ram ou '!$A:$A,ROW(BDD!B135)-COUNTA('ram ou '!A:A)*ROUNDDOWN((ROW()-ROW(BDD!$B$2))/COUNTA('ram ou '!$A:$A),0),1)</f>
        <v xml:space="preserve">NAV ST SEVER </v>
      </c>
      <c r="C136">
        <f>SUMPRODUCT((Tableau1[[#Headers],[BARRE]:[HUET]]=BDD[[#This Row],[Chauffeur]])*(Tableau1[[BARRE]:[HUET]]=BDD[[#This Row],[Tournée]]))</f>
        <v>0</v>
      </c>
    </row>
    <row r="137" spans="1:3" x14ac:dyDescent="0.25">
      <c r="A137" t="str">
        <f>INDEX(Tableau1[[#Headers],[BARRE]:[HUET]],1,1+(ROW()-2)/COUNTA('ram ou '!$A:$A))</f>
        <v>FOUCAUD</v>
      </c>
      <c r="B137" t="str">
        <f>INDEX('ram ou '!$A:$A,ROW(BDD!B136)-COUNTA('ram ou '!A:A)*ROUNDDOWN((ROW()-ROW(BDD!$B$2))/COUNTA('ram ou '!$A:$A),0),1)</f>
        <v>NAV VELAINES</v>
      </c>
      <c r="C137">
        <f>SUMPRODUCT((Tableau1[[#Headers],[BARRE]:[HUET]]=BDD[[#This Row],[Chauffeur]])*(Tableau1[[BARRE]:[HUET]]=BDD[[#This Row],[Tournée]]))</f>
        <v>0</v>
      </c>
    </row>
    <row r="138" spans="1:3" x14ac:dyDescent="0.25">
      <c r="A138" t="str">
        <f>INDEX(Tableau1[[#Headers],[BARRE]:[HUET]],1,1+(ROW()-2)/COUNTA('ram ou '!$A:$A))</f>
        <v>FOUCAUD</v>
      </c>
      <c r="B138" t="str">
        <f>INDEX('ram ou '!$A:$A,ROW(BDD!B137)-COUNTA('ram ou '!A:A)*ROUNDDOWN((ROW()-ROW(BDD!$B$2))/COUNTA('ram ou '!$A:$A),0),1)</f>
        <v>RAM +  NANTES 21H</v>
      </c>
      <c r="C138">
        <f>SUMPRODUCT((Tableau1[[#Headers],[BARRE]:[HUET]]=BDD[[#This Row],[Chauffeur]])*(Tableau1[[BARRE]:[HUET]]=BDD[[#This Row],[Tournée]]))</f>
        <v>0</v>
      </c>
    </row>
    <row r="139" spans="1:3" x14ac:dyDescent="0.25">
      <c r="A139" t="str">
        <f>INDEX(Tableau1[[#Headers],[BARRE]:[HUET]],1,1+(ROW()-2)/COUNTA('ram ou '!$A:$A))</f>
        <v>FOUCAUD</v>
      </c>
      <c r="B139" t="str">
        <f>INDEX('ram ou '!$A:$A,ROW(BDD!B138)-COUNTA('ram ou '!A:A)*ROUNDDOWN((ROW()-ROW(BDD!$B$2))/COUNTA('ram ou '!$A:$A),0),1)</f>
        <v>RAM + 20H TOURS</v>
      </c>
      <c r="C139">
        <f>SUMPRODUCT((Tableau1[[#Headers],[BARRE]:[HUET]]=BDD[[#This Row],[Chauffeur]])*(Tableau1[[BARRE]:[HUET]]=BDD[[#This Row],[Tournée]]))</f>
        <v>0</v>
      </c>
    </row>
    <row r="140" spans="1:3" x14ac:dyDescent="0.25">
      <c r="A140" t="str">
        <f>INDEX(Tableau1[[#Headers],[BARRE]:[HUET]],1,1+(ROW()-2)/COUNTA('ram ou '!$A:$A))</f>
        <v>FOUCAUD</v>
      </c>
      <c r="B140" t="str">
        <f>INDEX('ram ou '!$A:$A,ROW(BDD!B139)-COUNTA('ram ou '!A:A)*ROUNDDOWN((ROW()-ROW(BDD!$B$2))/COUNTA('ram ou '!$A:$A),0),1)</f>
        <v>RAM + 21h30 TOURS</v>
      </c>
      <c r="C140">
        <f>SUMPRODUCT((Tableau1[[#Headers],[BARRE]:[HUET]]=BDD[[#This Row],[Chauffeur]])*(Tableau1[[BARRE]:[HUET]]=BDD[[#This Row],[Tournée]]))</f>
        <v>0</v>
      </c>
    </row>
    <row r="141" spans="1:3" x14ac:dyDescent="0.25">
      <c r="A141" t="str">
        <f>INDEX(Tableau1[[#Headers],[BARRE]:[HUET]],1,1+(ROW()-2)/COUNTA('ram ou '!$A:$A))</f>
        <v>FOUCAUD</v>
      </c>
      <c r="B141" t="str">
        <f>INDEX('ram ou '!$A:$A,ROW(BDD!B140)-COUNTA('ram ou '!A:A)*ROUNDDOWN((ROW()-ROW(BDD!$B$2))/COUNTA('ram ou '!$A:$A),0),1)</f>
        <v>RAM + ANGERS 21H30</v>
      </c>
      <c r="C141">
        <f>SUMPRODUCT((Tableau1[[#Headers],[BARRE]:[HUET]]=BDD[[#This Row],[Chauffeur]])*(Tableau1[[BARRE]:[HUET]]=BDD[[#This Row],[Tournée]]))</f>
        <v>0</v>
      </c>
    </row>
    <row r="142" spans="1:3" x14ac:dyDescent="0.25">
      <c r="A142" t="str">
        <f>INDEX(Tableau1[[#Headers],[BARRE]:[HUET]],1,1+(ROW()-2)/COUNTA('ram ou '!$A:$A))</f>
        <v>FOUCAUD</v>
      </c>
      <c r="B142" t="str">
        <f>INDEX('ram ou '!$A:$A,ROW(BDD!B141)-COUNTA('ram ou '!A:A)*ROUNDDOWN((ROW()-ROW(BDD!$B$2))/COUNTA('ram ou '!$A:$A),0),1)</f>
        <v>RAM + ATHIS 1</v>
      </c>
      <c r="C142">
        <f>SUMPRODUCT((Tableau1[[#Headers],[BARRE]:[HUET]]=BDD[[#This Row],[Chauffeur]])*(Tableau1[[BARRE]:[HUET]]=BDD[[#This Row],[Tournée]]))</f>
        <v>0</v>
      </c>
    </row>
    <row r="143" spans="1:3" x14ac:dyDescent="0.25">
      <c r="A143" t="str">
        <f>INDEX(Tableau1[[#Headers],[BARRE]:[HUET]],1,1+(ROW()-2)/COUNTA('ram ou '!$A:$A))</f>
        <v>FOUCAUD</v>
      </c>
      <c r="B143" t="str">
        <f>INDEX('ram ou '!$A:$A,ROW(BDD!B142)-COUNTA('ram ou '!A:A)*ROUNDDOWN((ROW()-ROW(BDD!$B$2))/COUNTA('ram ou '!$A:$A),0),1)</f>
        <v>RAM + CAEN 21H15</v>
      </c>
      <c r="C143">
        <f>SUMPRODUCT((Tableau1[[#Headers],[BARRE]:[HUET]]=BDD[[#This Row],[Chauffeur]])*(Tableau1[[BARRE]:[HUET]]=BDD[[#This Row],[Tournée]]))</f>
        <v>0</v>
      </c>
    </row>
    <row r="144" spans="1:3" x14ac:dyDescent="0.25">
      <c r="A144" t="str">
        <f>INDEX(Tableau1[[#Headers],[BARRE]:[HUET]],1,1+(ROW()-2)/COUNTA('ram ou '!$A:$A))</f>
        <v>FOUCAUD</v>
      </c>
      <c r="B144" t="str">
        <f>INDEX('ram ou '!$A:$A,ROW(BDD!B143)-COUNTA('ram ou '!A:A)*ROUNDDOWN((ROW()-ROW(BDD!$B$2))/COUNTA('ram ou '!$A:$A),0),1)</f>
        <v>RAM + NANTES 1</v>
      </c>
      <c r="C144">
        <f>SUMPRODUCT((Tableau1[[#Headers],[BARRE]:[HUET]]=BDD[[#This Row],[Chauffeur]])*(Tableau1[[BARRE]:[HUET]]=BDD[[#This Row],[Tournée]]))</f>
        <v>0</v>
      </c>
    </row>
    <row r="145" spans="1:3" x14ac:dyDescent="0.25">
      <c r="A145" t="str">
        <f>INDEX(Tableau1[[#Headers],[BARRE]:[HUET]],1,1+(ROW()-2)/COUNTA('ram ou '!$A:$A))</f>
        <v>FOUCAUD</v>
      </c>
      <c r="B145" t="str">
        <f>INDEX('ram ou '!$A:$A,ROW(BDD!B144)-COUNTA('ram ou '!A:A)*ROUNDDOWN((ROW()-ROW(BDD!$B$2))/COUNTA('ram ou '!$A:$A),0),1)</f>
        <v>RAM + ORLEANS 21H</v>
      </c>
      <c r="C145">
        <f>SUMPRODUCT((Tableau1[[#Headers],[BARRE]:[HUET]]=BDD[[#This Row],[Chauffeur]])*(Tableau1[[BARRE]:[HUET]]=BDD[[#This Row],[Tournée]]))</f>
        <v>0</v>
      </c>
    </row>
    <row r="146" spans="1:3" x14ac:dyDescent="0.25">
      <c r="A146" t="str">
        <f>INDEX(Tableau1[[#Headers],[BARRE]:[HUET]],1,1+(ROW()-2)/COUNTA('ram ou '!$A:$A))</f>
        <v>FOUCAUD</v>
      </c>
      <c r="B146" t="str">
        <f>INDEX('ram ou '!$A:$A,ROW(BDD!B145)-COUNTA('ram ou '!A:A)*ROUNDDOWN((ROW()-ROW(BDD!$B$2))/COUNTA('ram ou '!$A:$A),0),1)</f>
        <v>RAM 14H00</v>
      </c>
      <c r="C146">
        <f>SUMPRODUCT((Tableau1[[#Headers],[BARRE]:[HUET]]=BDD[[#This Row],[Chauffeur]])*(Tableau1[[BARRE]:[HUET]]=BDD[[#This Row],[Tournée]]))</f>
        <v>1</v>
      </c>
    </row>
    <row r="147" spans="1:3" x14ac:dyDescent="0.25">
      <c r="A147" t="str">
        <f>INDEX(Tableau1[[#Headers],[BARRE]:[HUET]],1,1+(ROW()-2)/COUNTA('ram ou '!$A:$A))</f>
        <v>FOUCAUD</v>
      </c>
      <c r="B147" t="str">
        <f>INDEX('ram ou '!$A:$A,ROW(BDD!B146)-COUNTA('ram ou '!A:A)*ROUNDDOWN((ROW()-ROW(BDD!$B$2))/COUNTA('ram ou '!$A:$A),0),1)</f>
        <v>LYO LILLE</v>
      </c>
      <c r="C147">
        <f>SUMPRODUCT((Tableau1[[#Headers],[BARRE]:[HUET]]=BDD[[#This Row],[Chauffeur]])*(Tableau1[[BARRE]:[HUET]]=BDD[[#This Row],[Tournée]]))</f>
        <v>0</v>
      </c>
    </row>
    <row r="148" spans="1:3" x14ac:dyDescent="0.25">
      <c r="A148" t="str">
        <f>INDEX(Tableau1[[#Headers],[BARRE]:[HUET]],1,1+(ROW()-2)/COUNTA('ram ou '!$A:$A))</f>
        <v>FOUCAUD</v>
      </c>
      <c r="B148" t="str">
        <f>INDEX('ram ou '!$A:$A,ROW(BDD!B147)-COUNTA('ram ou '!A:A)*ROUNDDOWN((ROW()-ROW(BDD!$B$2))/COUNTA('ram ou '!$A:$A),0),1)</f>
        <v>LYO BOURG</v>
      </c>
      <c r="C148">
        <f>SUMPRODUCT((Tableau1[[#Headers],[BARRE]:[HUET]]=BDD[[#This Row],[Chauffeur]])*(Tableau1[[BARRE]:[HUET]]=BDD[[#This Row],[Tournée]]))</f>
        <v>0</v>
      </c>
    </row>
    <row r="149" spans="1:3" x14ac:dyDescent="0.25">
      <c r="A149" t="str">
        <f>INDEX(Tableau1[[#Headers],[BARRE]:[HUET]],1,1+(ROW()-2)/COUNTA('ram ou '!$A:$A))</f>
        <v>GUEZENNEC</v>
      </c>
      <c r="B149" t="str">
        <f>INDEX('ram ou '!$A:$A,ROW(BDD!B148)-COUNTA('ram ou '!A:A)*ROUNDDOWN((ROW()-ROW(BDD!$B$2))/COUNTA('ram ou '!$A:$A),0),1)</f>
        <v>NAV ATHIS 2</v>
      </c>
      <c r="C149">
        <f>SUMPRODUCT((Tableau1[[#Headers],[BARRE]:[HUET]]=BDD[[#This Row],[Chauffeur]])*(Tableau1[[BARRE]:[HUET]]=BDD[[#This Row],[Tournée]]))</f>
        <v>1</v>
      </c>
    </row>
    <row r="150" spans="1:3" x14ac:dyDescent="0.25">
      <c r="A150" t="str">
        <f>INDEX(Tableau1[[#Headers],[BARRE]:[HUET]],1,1+(ROW()-2)/COUNTA('ram ou '!$A:$A))</f>
        <v>GUEZENNEC</v>
      </c>
      <c r="B150" t="str">
        <f>INDEX('ram ou '!$A:$A,ROW(BDD!B149)-COUNTA('ram ou '!A:A)*ROUNDDOWN((ROW()-ROW(BDD!$B$2))/COUNTA('ram ou '!$A:$A),0),1)</f>
        <v>NAV CHATEAUBOUR</v>
      </c>
      <c r="C150">
        <f>SUMPRODUCT((Tableau1[[#Headers],[BARRE]:[HUET]]=BDD[[#This Row],[Chauffeur]])*(Tableau1[[BARRE]:[HUET]]=BDD[[#This Row],[Tournée]]))</f>
        <v>0</v>
      </c>
    </row>
    <row r="151" spans="1:3" x14ac:dyDescent="0.25">
      <c r="A151" t="str">
        <f>INDEX(Tableau1[[#Headers],[BARRE]:[HUET]],1,1+(ROW()-2)/COUNTA('ram ou '!$A:$A))</f>
        <v>GUEZENNEC</v>
      </c>
      <c r="B151" t="str">
        <f>INDEX('ram ou '!$A:$A,ROW(BDD!B150)-COUNTA('ram ou '!A:A)*ROUNDDOWN((ROW()-ROW(BDD!$B$2))/COUNTA('ram ou '!$A:$A),0),1)</f>
        <v>NAV CHAULNES</v>
      </c>
      <c r="C151">
        <f>SUMPRODUCT((Tableau1[[#Headers],[BARRE]:[HUET]]=BDD[[#This Row],[Chauffeur]])*(Tableau1[[BARRE]:[HUET]]=BDD[[#This Row],[Tournée]]))</f>
        <v>0</v>
      </c>
    </row>
    <row r="152" spans="1:3" x14ac:dyDescent="0.25">
      <c r="A152" t="str">
        <f>INDEX(Tableau1[[#Headers],[BARRE]:[HUET]],1,1+(ROW()-2)/COUNTA('ram ou '!$A:$A))</f>
        <v>GUEZENNEC</v>
      </c>
      <c r="B152" t="str">
        <f>INDEX('ram ou '!$A:$A,ROW(BDD!B151)-COUNTA('ram ou '!A:A)*ROUNDDOWN((ROW()-ROW(BDD!$B$2))/COUNTA('ram ou '!$A:$A),0),1)</f>
        <v>NAV CLERMONT</v>
      </c>
      <c r="C152">
        <f>SUMPRODUCT((Tableau1[[#Headers],[BARRE]:[HUET]]=BDD[[#This Row],[Chauffeur]])*(Tableau1[[BARRE]:[HUET]]=BDD[[#This Row],[Tournée]]))</f>
        <v>0</v>
      </c>
    </row>
    <row r="153" spans="1:3" x14ac:dyDescent="0.25">
      <c r="A153" t="str">
        <f>INDEX(Tableau1[[#Headers],[BARRE]:[HUET]],1,1+(ROW()-2)/COUNTA('ram ou '!$A:$A))</f>
        <v>GUEZENNEC</v>
      </c>
      <c r="B153" t="str">
        <f>INDEX('ram ou '!$A:$A,ROW(BDD!B152)-COUNTA('ram ou '!A:A)*ROUNDDOWN((ROW()-ROW(BDD!$B$2))/COUNTA('ram ou '!$A:$A),0),1)</f>
        <v>NAV DIJON</v>
      </c>
      <c r="C153">
        <f>SUMPRODUCT((Tableau1[[#Headers],[BARRE]:[HUET]]=BDD[[#This Row],[Chauffeur]])*(Tableau1[[BARRE]:[HUET]]=BDD[[#This Row],[Tournée]]))</f>
        <v>0</v>
      </c>
    </row>
    <row r="154" spans="1:3" x14ac:dyDescent="0.25">
      <c r="A154" t="str">
        <f>INDEX(Tableau1[[#Headers],[BARRE]:[HUET]],1,1+(ROW()-2)/COUNTA('ram ou '!$A:$A))</f>
        <v>GUEZENNEC</v>
      </c>
      <c r="B154" t="str">
        <f>INDEX('ram ou '!$A:$A,ROW(BDD!B153)-COUNTA('ram ou '!A:A)*ROUNDDOWN((ROW()-ROW(BDD!$B$2))/COUNTA('ram ou '!$A:$A),0),1)</f>
        <v>NAV LANGRES</v>
      </c>
      <c r="C154">
        <f>SUMPRODUCT((Tableau1[[#Headers],[BARRE]:[HUET]]=BDD[[#This Row],[Chauffeur]])*(Tableau1[[BARRE]:[HUET]]=BDD[[#This Row],[Tournée]]))</f>
        <v>0</v>
      </c>
    </row>
    <row r="155" spans="1:3" x14ac:dyDescent="0.25">
      <c r="A155" t="str">
        <f>INDEX(Tableau1[[#Headers],[BARRE]:[HUET]],1,1+(ROW()-2)/COUNTA('ram ou '!$A:$A))</f>
        <v>GUEZENNEC</v>
      </c>
      <c r="B155" t="str">
        <f>INDEX('ram ou '!$A:$A,ROW(BDD!B154)-COUNTA('ram ou '!A:A)*ROUNDDOWN((ROW()-ROW(BDD!$B$2))/COUNTA('ram ou '!$A:$A),0),1)</f>
        <v>NAV LILLE</v>
      </c>
      <c r="C155">
        <f>SUMPRODUCT((Tableau1[[#Headers],[BARRE]:[HUET]]=BDD[[#This Row],[Chauffeur]])*(Tableau1[[BARRE]:[HUET]]=BDD[[#This Row],[Tournée]]))</f>
        <v>0</v>
      </c>
    </row>
    <row r="156" spans="1:3" x14ac:dyDescent="0.25">
      <c r="A156" t="str">
        <f>INDEX(Tableau1[[#Headers],[BARRE]:[HUET]],1,1+(ROW()-2)/COUNTA('ram ou '!$A:$A))</f>
        <v>GUEZENNEC</v>
      </c>
      <c r="B156" t="str">
        <f>INDEX('ram ou '!$A:$A,ROW(BDD!B155)-COUNTA('ram ou '!A:A)*ROUNDDOWN((ROW()-ROW(BDD!$B$2))/COUNTA('ram ou '!$A:$A),0),1)</f>
        <v>NAV NIORT</v>
      </c>
      <c r="C156">
        <f>SUMPRODUCT((Tableau1[[#Headers],[BARRE]:[HUET]]=BDD[[#This Row],[Chauffeur]])*(Tableau1[[BARRE]:[HUET]]=BDD[[#This Row],[Tournée]]))</f>
        <v>0</v>
      </c>
    </row>
    <row r="157" spans="1:3" x14ac:dyDescent="0.25">
      <c r="A157" t="str">
        <f>INDEX(Tableau1[[#Headers],[BARRE]:[HUET]],1,1+(ROW()-2)/COUNTA('ram ou '!$A:$A))</f>
        <v>GUEZENNEC</v>
      </c>
      <c r="B157" t="str">
        <f>INDEX('ram ou '!$A:$A,ROW(BDD!B156)-COUNTA('ram ou '!A:A)*ROUNDDOWN((ROW()-ROW(BDD!$B$2))/COUNTA('ram ou '!$A:$A),0),1)</f>
        <v xml:space="preserve">NAV ST SEVER </v>
      </c>
      <c r="C157">
        <f>SUMPRODUCT((Tableau1[[#Headers],[BARRE]:[HUET]]=BDD[[#This Row],[Chauffeur]])*(Tableau1[[BARRE]:[HUET]]=BDD[[#This Row],[Tournée]]))</f>
        <v>0</v>
      </c>
    </row>
    <row r="158" spans="1:3" x14ac:dyDescent="0.25">
      <c r="A158" t="str">
        <f>INDEX(Tableau1[[#Headers],[BARRE]:[HUET]],1,1+(ROW()-2)/COUNTA('ram ou '!$A:$A))</f>
        <v>GUEZENNEC</v>
      </c>
      <c r="B158" t="str">
        <f>INDEX('ram ou '!$A:$A,ROW(BDD!B157)-COUNTA('ram ou '!A:A)*ROUNDDOWN((ROW()-ROW(BDD!$B$2))/COUNTA('ram ou '!$A:$A),0),1)</f>
        <v>NAV VELAINES</v>
      </c>
      <c r="C158">
        <f>SUMPRODUCT((Tableau1[[#Headers],[BARRE]:[HUET]]=BDD[[#This Row],[Chauffeur]])*(Tableau1[[BARRE]:[HUET]]=BDD[[#This Row],[Tournée]]))</f>
        <v>0</v>
      </c>
    </row>
    <row r="159" spans="1:3" x14ac:dyDescent="0.25">
      <c r="A159" t="str">
        <f>INDEX(Tableau1[[#Headers],[BARRE]:[HUET]],1,1+(ROW()-2)/COUNTA('ram ou '!$A:$A))</f>
        <v>GUEZENNEC</v>
      </c>
      <c r="B159" t="str">
        <f>INDEX('ram ou '!$A:$A,ROW(BDD!B158)-COUNTA('ram ou '!A:A)*ROUNDDOWN((ROW()-ROW(BDD!$B$2))/COUNTA('ram ou '!$A:$A),0),1)</f>
        <v>RAM +  NANTES 21H</v>
      </c>
      <c r="C159">
        <f>SUMPRODUCT((Tableau1[[#Headers],[BARRE]:[HUET]]=BDD[[#This Row],[Chauffeur]])*(Tableau1[[BARRE]:[HUET]]=BDD[[#This Row],[Tournée]]))</f>
        <v>0</v>
      </c>
    </row>
    <row r="160" spans="1:3" x14ac:dyDescent="0.25">
      <c r="A160" t="str">
        <f>INDEX(Tableau1[[#Headers],[BARRE]:[HUET]],1,1+(ROW()-2)/COUNTA('ram ou '!$A:$A))</f>
        <v>GUEZENNEC</v>
      </c>
      <c r="B160" t="str">
        <f>INDEX('ram ou '!$A:$A,ROW(BDD!B159)-COUNTA('ram ou '!A:A)*ROUNDDOWN((ROW()-ROW(BDD!$B$2))/COUNTA('ram ou '!$A:$A),0),1)</f>
        <v>RAM + 20H TOURS</v>
      </c>
      <c r="C160">
        <f>SUMPRODUCT((Tableau1[[#Headers],[BARRE]:[HUET]]=BDD[[#This Row],[Chauffeur]])*(Tableau1[[BARRE]:[HUET]]=BDD[[#This Row],[Tournée]]))</f>
        <v>0</v>
      </c>
    </row>
    <row r="161" spans="1:3" x14ac:dyDescent="0.25">
      <c r="A161" t="str">
        <f>INDEX(Tableau1[[#Headers],[BARRE]:[HUET]],1,1+(ROW()-2)/COUNTA('ram ou '!$A:$A))</f>
        <v>GUEZENNEC</v>
      </c>
      <c r="B161" t="str">
        <f>INDEX('ram ou '!$A:$A,ROW(BDD!B160)-COUNTA('ram ou '!A:A)*ROUNDDOWN((ROW()-ROW(BDD!$B$2))/COUNTA('ram ou '!$A:$A),0),1)</f>
        <v>RAM + 21h30 TOURS</v>
      </c>
      <c r="C161">
        <f>SUMPRODUCT((Tableau1[[#Headers],[BARRE]:[HUET]]=BDD[[#This Row],[Chauffeur]])*(Tableau1[[BARRE]:[HUET]]=BDD[[#This Row],[Tournée]]))</f>
        <v>0</v>
      </c>
    </row>
    <row r="162" spans="1:3" x14ac:dyDescent="0.25">
      <c r="A162" t="str">
        <f>INDEX(Tableau1[[#Headers],[BARRE]:[HUET]],1,1+(ROW()-2)/COUNTA('ram ou '!$A:$A))</f>
        <v>GUEZENNEC</v>
      </c>
      <c r="B162" t="str">
        <f>INDEX('ram ou '!$A:$A,ROW(BDD!B161)-COUNTA('ram ou '!A:A)*ROUNDDOWN((ROW()-ROW(BDD!$B$2))/COUNTA('ram ou '!$A:$A),0),1)</f>
        <v>RAM + ANGERS 21H30</v>
      </c>
      <c r="C162">
        <f>SUMPRODUCT((Tableau1[[#Headers],[BARRE]:[HUET]]=BDD[[#This Row],[Chauffeur]])*(Tableau1[[BARRE]:[HUET]]=BDD[[#This Row],[Tournée]]))</f>
        <v>0</v>
      </c>
    </row>
    <row r="163" spans="1:3" x14ac:dyDescent="0.25">
      <c r="A163" t="str">
        <f>INDEX(Tableau1[[#Headers],[BARRE]:[HUET]],1,1+(ROW()-2)/COUNTA('ram ou '!$A:$A))</f>
        <v>GUEZENNEC</v>
      </c>
      <c r="B163" t="str">
        <f>INDEX('ram ou '!$A:$A,ROW(BDD!B162)-COUNTA('ram ou '!A:A)*ROUNDDOWN((ROW()-ROW(BDD!$B$2))/COUNTA('ram ou '!$A:$A),0),1)</f>
        <v>RAM + ATHIS 1</v>
      </c>
      <c r="C163">
        <f>SUMPRODUCT((Tableau1[[#Headers],[BARRE]:[HUET]]=BDD[[#This Row],[Chauffeur]])*(Tableau1[[BARRE]:[HUET]]=BDD[[#This Row],[Tournée]]))</f>
        <v>0</v>
      </c>
    </row>
    <row r="164" spans="1:3" x14ac:dyDescent="0.25">
      <c r="A164" t="str">
        <f>INDEX(Tableau1[[#Headers],[BARRE]:[HUET]],1,1+(ROW()-2)/COUNTA('ram ou '!$A:$A))</f>
        <v>GUEZENNEC</v>
      </c>
      <c r="B164" t="str">
        <f>INDEX('ram ou '!$A:$A,ROW(BDD!B163)-COUNTA('ram ou '!A:A)*ROUNDDOWN((ROW()-ROW(BDD!$B$2))/COUNTA('ram ou '!$A:$A),0),1)</f>
        <v>RAM + CAEN 21H15</v>
      </c>
      <c r="C164">
        <f>SUMPRODUCT((Tableau1[[#Headers],[BARRE]:[HUET]]=BDD[[#This Row],[Chauffeur]])*(Tableau1[[BARRE]:[HUET]]=BDD[[#This Row],[Tournée]]))</f>
        <v>0</v>
      </c>
    </row>
    <row r="165" spans="1:3" x14ac:dyDescent="0.25">
      <c r="A165" t="str">
        <f>INDEX(Tableau1[[#Headers],[BARRE]:[HUET]],1,1+(ROW()-2)/COUNTA('ram ou '!$A:$A))</f>
        <v>GUEZENNEC</v>
      </c>
      <c r="B165" t="str">
        <f>INDEX('ram ou '!$A:$A,ROW(BDD!B164)-COUNTA('ram ou '!A:A)*ROUNDDOWN((ROW()-ROW(BDD!$B$2))/COUNTA('ram ou '!$A:$A),0),1)</f>
        <v>RAM + NANTES 1</v>
      </c>
      <c r="C165">
        <f>SUMPRODUCT((Tableau1[[#Headers],[BARRE]:[HUET]]=BDD[[#This Row],[Chauffeur]])*(Tableau1[[BARRE]:[HUET]]=BDD[[#This Row],[Tournée]]))</f>
        <v>0</v>
      </c>
    </row>
    <row r="166" spans="1:3" x14ac:dyDescent="0.25">
      <c r="A166" t="str">
        <f>INDEX(Tableau1[[#Headers],[BARRE]:[HUET]],1,1+(ROW()-2)/COUNTA('ram ou '!$A:$A))</f>
        <v>GUEZENNEC</v>
      </c>
      <c r="B166" t="str">
        <f>INDEX('ram ou '!$A:$A,ROW(BDD!B165)-COUNTA('ram ou '!A:A)*ROUNDDOWN((ROW()-ROW(BDD!$B$2))/COUNTA('ram ou '!$A:$A),0),1)</f>
        <v>RAM + ORLEANS 21H</v>
      </c>
      <c r="C166">
        <f>SUMPRODUCT((Tableau1[[#Headers],[BARRE]:[HUET]]=BDD[[#This Row],[Chauffeur]])*(Tableau1[[BARRE]:[HUET]]=BDD[[#This Row],[Tournée]]))</f>
        <v>0</v>
      </c>
    </row>
    <row r="167" spans="1:3" x14ac:dyDescent="0.25">
      <c r="A167" t="str">
        <f>INDEX(Tableau1[[#Headers],[BARRE]:[HUET]],1,1+(ROW()-2)/COUNTA('ram ou '!$A:$A))</f>
        <v>GUEZENNEC</v>
      </c>
      <c r="B167" t="str">
        <f>INDEX('ram ou '!$A:$A,ROW(BDD!B166)-COUNTA('ram ou '!A:A)*ROUNDDOWN((ROW()-ROW(BDD!$B$2))/COUNTA('ram ou '!$A:$A),0),1)</f>
        <v>RAM 14H00</v>
      </c>
      <c r="C167">
        <f>SUMPRODUCT((Tableau1[[#Headers],[BARRE]:[HUET]]=BDD[[#This Row],[Chauffeur]])*(Tableau1[[BARRE]:[HUET]]=BDD[[#This Row],[Tournée]]))</f>
        <v>1</v>
      </c>
    </row>
    <row r="168" spans="1:3" x14ac:dyDescent="0.25">
      <c r="A168" t="str">
        <f>INDEX(Tableau1[[#Headers],[BARRE]:[HUET]],1,1+(ROW()-2)/COUNTA('ram ou '!$A:$A))</f>
        <v>GUEZENNEC</v>
      </c>
      <c r="B168" t="str">
        <f>INDEX('ram ou '!$A:$A,ROW(BDD!B167)-COUNTA('ram ou '!A:A)*ROUNDDOWN((ROW()-ROW(BDD!$B$2))/COUNTA('ram ou '!$A:$A),0),1)</f>
        <v>LYO LILLE</v>
      </c>
      <c r="C168">
        <f>SUMPRODUCT((Tableau1[[#Headers],[BARRE]:[HUET]]=BDD[[#This Row],[Chauffeur]])*(Tableau1[[BARRE]:[HUET]]=BDD[[#This Row],[Tournée]]))</f>
        <v>0</v>
      </c>
    </row>
    <row r="169" spans="1:3" x14ac:dyDescent="0.25">
      <c r="A169" t="str">
        <f>INDEX(Tableau1[[#Headers],[BARRE]:[HUET]],1,1+(ROW()-2)/COUNTA('ram ou '!$A:$A))</f>
        <v>GUEZENNEC</v>
      </c>
      <c r="B169" t="str">
        <f>INDEX('ram ou '!$A:$A,ROW(BDD!B168)-COUNTA('ram ou '!A:A)*ROUNDDOWN((ROW()-ROW(BDD!$B$2))/COUNTA('ram ou '!$A:$A),0),1)</f>
        <v>LYO BOURG</v>
      </c>
      <c r="C169">
        <f>SUMPRODUCT((Tableau1[[#Headers],[BARRE]:[HUET]]=BDD[[#This Row],[Chauffeur]])*(Tableau1[[BARRE]:[HUET]]=BDD[[#This Row],[Tournée]]))</f>
        <v>0</v>
      </c>
    </row>
    <row r="170" spans="1:3" x14ac:dyDescent="0.25">
      <c r="A170" t="str">
        <f>INDEX(Tableau1[[#Headers],[BARRE]:[HUET]],1,1+(ROW()-2)/COUNTA('ram ou '!$A:$A))</f>
        <v>HENRY</v>
      </c>
      <c r="B170" t="str">
        <f>INDEX('ram ou '!$A:$A,ROW(BDD!B169)-COUNTA('ram ou '!A:A)*ROUNDDOWN((ROW()-ROW(BDD!$B$2))/COUNTA('ram ou '!$A:$A),0),1)</f>
        <v>NAV ATHIS 2</v>
      </c>
      <c r="C170">
        <f>SUMPRODUCT((Tableau1[[#Headers],[BARRE]:[HUET]]=BDD[[#This Row],[Chauffeur]])*(Tableau1[[BARRE]:[HUET]]=BDD[[#This Row],[Tournée]]))</f>
        <v>1</v>
      </c>
    </row>
    <row r="171" spans="1:3" x14ac:dyDescent="0.25">
      <c r="A171" t="str">
        <f>INDEX(Tableau1[[#Headers],[BARRE]:[HUET]],1,1+(ROW()-2)/COUNTA('ram ou '!$A:$A))</f>
        <v>HENRY</v>
      </c>
      <c r="B171" t="str">
        <f>INDEX('ram ou '!$A:$A,ROW(BDD!B170)-COUNTA('ram ou '!A:A)*ROUNDDOWN((ROW()-ROW(BDD!$B$2))/COUNTA('ram ou '!$A:$A),0),1)</f>
        <v>NAV CHATEAUBOUR</v>
      </c>
      <c r="C171">
        <f>SUMPRODUCT((Tableau1[[#Headers],[BARRE]:[HUET]]=BDD[[#This Row],[Chauffeur]])*(Tableau1[[BARRE]:[HUET]]=BDD[[#This Row],[Tournée]]))</f>
        <v>0</v>
      </c>
    </row>
    <row r="172" spans="1:3" x14ac:dyDescent="0.25">
      <c r="A172" t="str">
        <f>INDEX(Tableau1[[#Headers],[BARRE]:[HUET]],1,1+(ROW()-2)/COUNTA('ram ou '!$A:$A))</f>
        <v>HENRY</v>
      </c>
      <c r="B172" t="str">
        <f>INDEX('ram ou '!$A:$A,ROW(BDD!B171)-COUNTA('ram ou '!A:A)*ROUNDDOWN((ROW()-ROW(BDD!$B$2))/COUNTA('ram ou '!$A:$A),0),1)</f>
        <v>NAV CHAULNES</v>
      </c>
      <c r="C172">
        <f>SUMPRODUCT((Tableau1[[#Headers],[BARRE]:[HUET]]=BDD[[#This Row],[Chauffeur]])*(Tableau1[[BARRE]:[HUET]]=BDD[[#This Row],[Tournée]]))</f>
        <v>0</v>
      </c>
    </row>
    <row r="173" spans="1:3" x14ac:dyDescent="0.25">
      <c r="A173" t="str">
        <f>INDEX(Tableau1[[#Headers],[BARRE]:[HUET]],1,1+(ROW()-2)/COUNTA('ram ou '!$A:$A))</f>
        <v>HENRY</v>
      </c>
      <c r="B173" t="str">
        <f>INDEX('ram ou '!$A:$A,ROW(BDD!B172)-COUNTA('ram ou '!A:A)*ROUNDDOWN((ROW()-ROW(BDD!$B$2))/COUNTA('ram ou '!$A:$A),0),1)</f>
        <v>NAV CLERMONT</v>
      </c>
      <c r="C173">
        <f>SUMPRODUCT((Tableau1[[#Headers],[BARRE]:[HUET]]=BDD[[#This Row],[Chauffeur]])*(Tableau1[[BARRE]:[HUET]]=BDD[[#This Row],[Tournée]]))</f>
        <v>0</v>
      </c>
    </row>
    <row r="174" spans="1:3" x14ac:dyDescent="0.25">
      <c r="A174" t="str">
        <f>INDEX(Tableau1[[#Headers],[BARRE]:[HUET]],1,1+(ROW()-2)/COUNTA('ram ou '!$A:$A))</f>
        <v>HENRY</v>
      </c>
      <c r="B174" t="str">
        <f>INDEX('ram ou '!$A:$A,ROW(BDD!B173)-COUNTA('ram ou '!A:A)*ROUNDDOWN((ROW()-ROW(BDD!$B$2))/COUNTA('ram ou '!$A:$A),0),1)</f>
        <v>NAV DIJON</v>
      </c>
      <c r="C174">
        <f>SUMPRODUCT((Tableau1[[#Headers],[BARRE]:[HUET]]=BDD[[#This Row],[Chauffeur]])*(Tableau1[[BARRE]:[HUET]]=BDD[[#This Row],[Tournée]]))</f>
        <v>0</v>
      </c>
    </row>
    <row r="175" spans="1:3" x14ac:dyDescent="0.25">
      <c r="A175" t="str">
        <f>INDEX(Tableau1[[#Headers],[BARRE]:[HUET]],1,1+(ROW()-2)/COUNTA('ram ou '!$A:$A))</f>
        <v>HENRY</v>
      </c>
      <c r="B175" t="str">
        <f>INDEX('ram ou '!$A:$A,ROW(BDD!B174)-COUNTA('ram ou '!A:A)*ROUNDDOWN((ROW()-ROW(BDD!$B$2))/COUNTA('ram ou '!$A:$A),0),1)</f>
        <v>NAV LANGRES</v>
      </c>
      <c r="C175">
        <f>SUMPRODUCT((Tableau1[[#Headers],[BARRE]:[HUET]]=BDD[[#This Row],[Chauffeur]])*(Tableau1[[BARRE]:[HUET]]=BDD[[#This Row],[Tournée]]))</f>
        <v>0</v>
      </c>
    </row>
    <row r="176" spans="1:3" x14ac:dyDescent="0.25">
      <c r="A176" t="str">
        <f>INDEX(Tableau1[[#Headers],[BARRE]:[HUET]],1,1+(ROW()-2)/COUNTA('ram ou '!$A:$A))</f>
        <v>HENRY</v>
      </c>
      <c r="B176" t="str">
        <f>INDEX('ram ou '!$A:$A,ROW(BDD!B175)-COUNTA('ram ou '!A:A)*ROUNDDOWN((ROW()-ROW(BDD!$B$2))/COUNTA('ram ou '!$A:$A),0),1)</f>
        <v>NAV LILLE</v>
      </c>
      <c r="C176">
        <f>SUMPRODUCT((Tableau1[[#Headers],[BARRE]:[HUET]]=BDD[[#This Row],[Chauffeur]])*(Tableau1[[BARRE]:[HUET]]=BDD[[#This Row],[Tournée]]))</f>
        <v>0</v>
      </c>
    </row>
    <row r="177" spans="1:3" x14ac:dyDescent="0.25">
      <c r="A177" t="str">
        <f>INDEX(Tableau1[[#Headers],[BARRE]:[HUET]],1,1+(ROW()-2)/COUNTA('ram ou '!$A:$A))</f>
        <v>HENRY</v>
      </c>
      <c r="B177" t="str">
        <f>INDEX('ram ou '!$A:$A,ROW(BDD!B176)-COUNTA('ram ou '!A:A)*ROUNDDOWN((ROW()-ROW(BDD!$B$2))/COUNTA('ram ou '!$A:$A),0),1)</f>
        <v>NAV NIORT</v>
      </c>
      <c r="C177">
        <f>SUMPRODUCT((Tableau1[[#Headers],[BARRE]:[HUET]]=BDD[[#This Row],[Chauffeur]])*(Tableau1[[BARRE]:[HUET]]=BDD[[#This Row],[Tournée]]))</f>
        <v>0</v>
      </c>
    </row>
    <row r="178" spans="1:3" x14ac:dyDescent="0.25">
      <c r="A178" t="str">
        <f>INDEX(Tableau1[[#Headers],[BARRE]:[HUET]],1,1+(ROW()-2)/COUNTA('ram ou '!$A:$A))</f>
        <v>HENRY</v>
      </c>
      <c r="B178" t="str">
        <f>INDEX('ram ou '!$A:$A,ROW(BDD!B177)-COUNTA('ram ou '!A:A)*ROUNDDOWN((ROW()-ROW(BDD!$B$2))/COUNTA('ram ou '!$A:$A),0),1)</f>
        <v xml:space="preserve">NAV ST SEVER </v>
      </c>
      <c r="C178">
        <f>SUMPRODUCT((Tableau1[[#Headers],[BARRE]:[HUET]]=BDD[[#This Row],[Chauffeur]])*(Tableau1[[BARRE]:[HUET]]=BDD[[#This Row],[Tournée]]))</f>
        <v>0</v>
      </c>
    </row>
    <row r="179" spans="1:3" x14ac:dyDescent="0.25">
      <c r="A179" t="str">
        <f>INDEX(Tableau1[[#Headers],[BARRE]:[HUET]],1,1+(ROW()-2)/COUNTA('ram ou '!$A:$A))</f>
        <v>HENRY</v>
      </c>
      <c r="B179" t="str">
        <f>INDEX('ram ou '!$A:$A,ROW(BDD!B178)-COUNTA('ram ou '!A:A)*ROUNDDOWN((ROW()-ROW(BDD!$B$2))/COUNTA('ram ou '!$A:$A),0),1)</f>
        <v>NAV VELAINES</v>
      </c>
      <c r="C179">
        <f>SUMPRODUCT((Tableau1[[#Headers],[BARRE]:[HUET]]=BDD[[#This Row],[Chauffeur]])*(Tableau1[[BARRE]:[HUET]]=BDD[[#This Row],[Tournée]]))</f>
        <v>0</v>
      </c>
    </row>
    <row r="180" spans="1:3" x14ac:dyDescent="0.25">
      <c r="A180" t="str">
        <f>INDEX(Tableau1[[#Headers],[BARRE]:[HUET]],1,1+(ROW()-2)/COUNTA('ram ou '!$A:$A))</f>
        <v>HENRY</v>
      </c>
      <c r="B180" t="str">
        <f>INDEX('ram ou '!$A:$A,ROW(BDD!B179)-COUNTA('ram ou '!A:A)*ROUNDDOWN((ROW()-ROW(BDD!$B$2))/COUNTA('ram ou '!$A:$A),0),1)</f>
        <v>RAM +  NANTES 21H</v>
      </c>
      <c r="C180">
        <f>SUMPRODUCT((Tableau1[[#Headers],[BARRE]:[HUET]]=BDD[[#This Row],[Chauffeur]])*(Tableau1[[BARRE]:[HUET]]=BDD[[#This Row],[Tournée]]))</f>
        <v>0</v>
      </c>
    </row>
    <row r="181" spans="1:3" x14ac:dyDescent="0.25">
      <c r="A181" t="str">
        <f>INDEX(Tableau1[[#Headers],[BARRE]:[HUET]],1,1+(ROW()-2)/COUNTA('ram ou '!$A:$A))</f>
        <v>HENRY</v>
      </c>
      <c r="B181" t="str">
        <f>INDEX('ram ou '!$A:$A,ROW(BDD!B180)-COUNTA('ram ou '!A:A)*ROUNDDOWN((ROW()-ROW(BDD!$B$2))/COUNTA('ram ou '!$A:$A),0),1)</f>
        <v>RAM + 20H TOURS</v>
      </c>
      <c r="C181">
        <f>SUMPRODUCT((Tableau1[[#Headers],[BARRE]:[HUET]]=BDD[[#This Row],[Chauffeur]])*(Tableau1[[BARRE]:[HUET]]=BDD[[#This Row],[Tournée]]))</f>
        <v>0</v>
      </c>
    </row>
    <row r="182" spans="1:3" x14ac:dyDescent="0.25">
      <c r="A182" t="str">
        <f>INDEX(Tableau1[[#Headers],[BARRE]:[HUET]],1,1+(ROW()-2)/COUNTA('ram ou '!$A:$A))</f>
        <v>HENRY</v>
      </c>
      <c r="B182" t="str">
        <f>INDEX('ram ou '!$A:$A,ROW(BDD!B181)-COUNTA('ram ou '!A:A)*ROUNDDOWN((ROW()-ROW(BDD!$B$2))/COUNTA('ram ou '!$A:$A),0),1)</f>
        <v>RAM + 21h30 TOURS</v>
      </c>
      <c r="C182">
        <f>SUMPRODUCT((Tableau1[[#Headers],[BARRE]:[HUET]]=BDD[[#This Row],[Chauffeur]])*(Tableau1[[BARRE]:[HUET]]=BDD[[#This Row],[Tournée]]))</f>
        <v>0</v>
      </c>
    </row>
    <row r="183" spans="1:3" x14ac:dyDescent="0.25">
      <c r="A183" t="str">
        <f>INDEX(Tableau1[[#Headers],[BARRE]:[HUET]],1,1+(ROW()-2)/COUNTA('ram ou '!$A:$A))</f>
        <v>HENRY</v>
      </c>
      <c r="B183" t="str">
        <f>INDEX('ram ou '!$A:$A,ROW(BDD!B182)-COUNTA('ram ou '!A:A)*ROUNDDOWN((ROW()-ROW(BDD!$B$2))/COUNTA('ram ou '!$A:$A),0),1)</f>
        <v>RAM + ANGERS 21H30</v>
      </c>
      <c r="C183">
        <f>SUMPRODUCT((Tableau1[[#Headers],[BARRE]:[HUET]]=BDD[[#This Row],[Chauffeur]])*(Tableau1[[BARRE]:[HUET]]=BDD[[#This Row],[Tournée]]))</f>
        <v>0</v>
      </c>
    </row>
    <row r="184" spans="1:3" x14ac:dyDescent="0.25">
      <c r="A184" t="str">
        <f>INDEX(Tableau1[[#Headers],[BARRE]:[HUET]],1,1+(ROW()-2)/COUNTA('ram ou '!$A:$A))</f>
        <v>HENRY</v>
      </c>
      <c r="B184" t="str">
        <f>INDEX('ram ou '!$A:$A,ROW(BDD!B183)-COUNTA('ram ou '!A:A)*ROUNDDOWN((ROW()-ROW(BDD!$B$2))/COUNTA('ram ou '!$A:$A),0),1)</f>
        <v>RAM + ATHIS 1</v>
      </c>
      <c r="C184">
        <f>SUMPRODUCT((Tableau1[[#Headers],[BARRE]:[HUET]]=BDD[[#This Row],[Chauffeur]])*(Tableau1[[BARRE]:[HUET]]=BDD[[#This Row],[Tournée]]))</f>
        <v>0</v>
      </c>
    </row>
    <row r="185" spans="1:3" x14ac:dyDescent="0.25">
      <c r="A185" t="str">
        <f>INDEX(Tableau1[[#Headers],[BARRE]:[HUET]],1,1+(ROW()-2)/COUNTA('ram ou '!$A:$A))</f>
        <v>HENRY</v>
      </c>
      <c r="B185" t="str">
        <f>INDEX('ram ou '!$A:$A,ROW(BDD!B184)-COUNTA('ram ou '!A:A)*ROUNDDOWN((ROW()-ROW(BDD!$B$2))/COUNTA('ram ou '!$A:$A),0),1)</f>
        <v>RAM + CAEN 21H15</v>
      </c>
      <c r="C185">
        <f>SUMPRODUCT((Tableau1[[#Headers],[BARRE]:[HUET]]=BDD[[#This Row],[Chauffeur]])*(Tableau1[[BARRE]:[HUET]]=BDD[[#This Row],[Tournée]]))</f>
        <v>0</v>
      </c>
    </row>
    <row r="186" spans="1:3" x14ac:dyDescent="0.25">
      <c r="A186" t="str">
        <f>INDEX(Tableau1[[#Headers],[BARRE]:[HUET]],1,1+(ROW()-2)/COUNTA('ram ou '!$A:$A))</f>
        <v>HENRY</v>
      </c>
      <c r="B186" t="str">
        <f>INDEX('ram ou '!$A:$A,ROW(BDD!B185)-COUNTA('ram ou '!A:A)*ROUNDDOWN((ROW()-ROW(BDD!$B$2))/COUNTA('ram ou '!$A:$A),0),1)</f>
        <v>RAM + NANTES 1</v>
      </c>
      <c r="C186">
        <f>SUMPRODUCT((Tableau1[[#Headers],[BARRE]:[HUET]]=BDD[[#This Row],[Chauffeur]])*(Tableau1[[BARRE]:[HUET]]=BDD[[#This Row],[Tournée]]))</f>
        <v>0</v>
      </c>
    </row>
    <row r="187" spans="1:3" x14ac:dyDescent="0.25">
      <c r="A187" t="str">
        <f>INDEX(Tableau1[[#Headers],[BARRE]:[HUET]],1,1+(ROW()-2)/COUNTA('ram ou '!$A:$A))</f>
        <v>HENRY</v>
      </c>
      <c r="B187" t="str">
        <f>INDEX('ram ou '!$A:$A,ROW(BDD!B186)-COUNTA('ram ou '!A:A)*ROUNDDOWN((ROW()-ROW(BDD!$B$2))/COUNTA('ram ou '!$A:$A),0),1)</f>
        <v>RAM + ORLEANS 21H</v>
      </c>
      <c r="C187">
        <f>SUMPRODUCT((Tableau1[[#Headers],[BARRE]:[HUET]]=BDD[[#This Row],[Chauffeur]])*(Tableau1[[BARRE]:[HUET]]=BDD[[#This Row],[Tournée]]))</f>
        <v>0</v>
      </c>
    </row>
    <row r="188" spans="1:3" x14ac:dyDescent="0.25">
      <c r="A188" t="str">
        <f>INDEX(Tableau1[[#Headers],[BARRE]:[HUET]],1,1+(ROW()-2)/COUNTA('ram ou '!$A:$A))</f>
        <v>HENRY</v>
      </c>
      <c r="B188" t="str">
        <f>INDEX('ram ou '!$A:$A,ROW(BDD!B187)-COUNTA('ram ou '!A:A)*ROUNDDOWN((ROW()-ROW(BDD!$B$2))/COUNTA('ram ou '!$A:$A),0),1)</f>
        <v>RAM 14H00</v>
      </c>
      <c r="C188">
        <f>SUMPRODUCT((Tableau1[[#Headers],[BARRE]:[HUET]]=BDD[[#This Row],[Chauffeur]])*(Tableau1[[BARRE]:[HUET]]=BDD[[#This Row],[Tournée]]))</f>
        <v>1</v>
      </c>
    </row>
    <row r="189" spans="1:3" x14ac:dyDescent="0.25">
      <c r="A189" t="str">
        <f>INDEX(Tableau1[[#Headers],[BARRE]:[HUET]],1,1+(ROW()-2)/COUNTA('ram ou '!$A:$A))</f>
        <v>HENRY</v>
      </c>
      <c r="B189" t="str">
        <f>INDEX('ram ou '!$A:$A,ROW(BDD!B188)-COUNTA('ram ou '!A:A)*ROUNDDOWN((ROW()-ROW(BDD!$B$2))/COUNTA('ram ou '!$A:$A),0),1)</f>
        <v>LYO LILLE</v>
      </c>
      <c r="C189">
        <f>SUMPRODUCT((Tableau1[[#Headers],[BARRE]:[HUET]]=BDD[[#This Row],[Chauffeur]])*(Tableau1[[BARRE]:[HUET]]=BDD[[#This Row],[Tournée]]))</f>
        <v>0</v>
      </c>
    </row>
    <row r="190" spans="1:3" x14ac:dyDescent="0.25">
      <c r="A190" t="str">
        <f>INDEX(Tableau1[[#Headers],[BARRE]:[HUET]],1,1+(ROW()-2)/COUNTA('ram ou '!$A:$A))</f>
        <v>HENRY</v>
      </c>
      <c r="B190" t="str">
        <f>INDEX('ram ou '!$A:$A,ROW(BDD!B189)-COUNTA('ram ou '!A:A)*ROUNDDOWN((ROW()-ROW(BDD!$B$2))/COUNTA('ram ou '!$A:$A),0),1)</f>
        <v>LYO BOURG</v>
      </c>
      <c r="C190">
        <f>SUMPRODUCT((Tableau1[[#Headers],[BARRE]:[HUET]]=BDD[[#This Row],[Chauffeur]])*(Tableau1[[BARRE]:[HUET]]=BDD[[#This Row],[Tournée]]))</f>
        <v>0</v>
      </c>
    </row>
    <row r="191" spans="1:3" x14ac:dyDescent="0.25">
      <c r="A191" t="str">
        <f>INDEX(Tableau1[[#Headers],[BARRE]:[HUET]],1,1+(ROW()-2)/COUNTA('ram ou '!$A:$A))</f>
        <v>HORVAIS</v>
      </c>
      <c r="B191" t="str">
        <f>INDEX('ram ou '!$A:$A,ROW(BDD!B190)-COUNTA('ram ou '!A:A)*ROUNDDOWN((ROW()-ROW(BDD!$B$2))/COUNTA('ram ou '!$A:$A),0),1)</f>
        <v>NAV ATHIS 2</v>
      </c>
      <c r="C191">
        <f>SUMPRODUCT((Tableau1[[#Headers],[BARRE]:[HUET]]=BDD[[#This Row],[Chauffeur]])*(Tableau1[[BARRE]:[HUET]]=BDD[[#This Row],[Tournée]]))</f>
        <v>1</v>
      </c>
    </row>
    <row r="192" spans="1:3" x14ac:dyDescent="0.25">
      <c r="A192" t="str">
        <f>INDEX(Tableau1[[#Headers],[BARRE]:[HUET]],1,1+(ROW()-2)/COUNTA('ram ou '!$A:$A))</f>
        <v>HORVAIS</v>
      </c>
      <c r="B192" t="str">
        <f>INDEX('ram ou '!$A:$A,ROW(BDD!B191)-COUNTA('ram ou '!A:A)*ROUNDDOWN((ROW()-ROW(BDD!$B$2))/COUNTA('ram ou '!$A:$A),0),1)</f>
        <v>NAV CHATEAUBOUR</v>
      </c>
      <c r="C192">
        <f>SUMPRODUCT((Tableau1[[#Headers],[BARRE]:[HUET]]=BDD[[#This Row],[Chauffeur]])*(Tableau1[[BARRE]:[HUET]]=BDD[[#This Row],[Tournée]]))</f>
        <v>0</v>
      </c>
    </row>
    <row r="193" spans="1:3" x14ac:dyDescent="0.25">
      <c r="A193" t="str">
        <f>INDEX(Tableau1[[#Headers],[BARRE]:[HUET]],1,1+(ROW()-2)/COUNTA('ram ou '!$A:$A))</f>
        <v>HORVAIS</v>
      </c>
      <c r="B193" t="str">
        <f>INDEX('ram ou '!$A:$A,ROW(BDD!B192)-COUNTA('ram ou '!A:A)*ROUNDDOWN((ROW()-ROW(BDD!$B$2))/COUNTA('ram ou '!$A:$A),0),1)</f>
        <v>NAV CHAULNES</v>
      </c>
      <c r="C193">
        <f>SUMPRODUCT((Tableau1[[#Headers],[BARRE]:[HUET]]=BDD[[#This Row],[Chauffeur]])*(Tableau1[[BARRE]:[HUET]]=BDD[[#This Row],[Tournée]]))</f>
        <v>0</v>
      </c>
    </row>
    <row r="194" spans="1:3" x14ac:dyDescent="0.25">
      <c r="A194" t="str">
        <f>INDEX(Tableau1[[#Headers],[BARRE]:[HUET]],1,1+(ROW()-2)/COUNTA('ram ou '!$A:$A))</f>
        <v>HORVAIS</v>
      </c>
      <c r="B194" t="str">
        <f>INDEX('ram ou '!$A:$A,ROW(BDD!B193)-COUNTA('ram ou '!A:A)*ROUNDDOWN((ROW()-ROW(BDD!$B$2))/COUNTA('ram ou '!$A:$A),0),1)</f>
        <v>NAV CLERMONT</v>
      </c>
      <c r="C194">
        <f>SUMPRODUCT((Tableau1[[#Headers],[BARRE]:[HUET]]=BDD[[#This Row],[Chauffeur]])*(Tableau1[[BARRE]:[HUET]]=BDD[[#This Row],[Tournée]]))</f>
        <v>0</v>
      </c>
    </row>
    <row r="195" spans="1:3" x14ac:dyDescent="0.25">
      <c r="A195" t="str">
        <f>INDEX(Tableau1[[#Headers],[BARRE]:[HUET]],1,1+(ROW()-2)/COUNTA('ram ou '!$A:$A))</f>
        <v>HORVAIS</v>
      </c>
      <c r="B195" t="str">
        <f>INDEX('ram ou '!$A:$A,ROW(BDD!B194)-COUNTA('ram ou '!A:A)*ROUNDDOWN((ROW()-ROW(BDD!$B$2))/COUNTA('ram ou '!$A:$A),0),1)</f>
        <v>NAV DIJON</v>
      </c>
      <c r="C195">
        <f>SUMPRODUCT((Tableau1[[#Headers],[BARRE]:[HUET]]=BDD[[#This Row],[Chauffeur]])*(Tableau1[[BARRE]:[HUET]]=BDD[[#This Row],[Tournée]]))</f>
        <v>0</v>
      </c>
    </row>
    <row r="196" spans="1:3" x14ac:dyDescent="0.25">
      <c r="A196" t="str">
        <f>INDEX(Tableau1[[#Headers],[BARRE]:[HUET]],1,1+(ROW()-2)/COUNTA('ram ou '!$A:$A))</f>
        <v>HORVAIS</v>
      </c>
      <c r="B196" t="str">
        <f>INDEX('ram ou '!$A:$A,ROW(BDD!B195)-COUNTA('ram ou '!A:A)*ROUNDDOWN((ROW()-ROW(BDD!$B$2))/COUNTA('ram ou '!$A:$A),0),1)</f>
        <v>NAV LANGRES</v>
      </c>
      <c r="C196">
        <f>SUMPRODUCT((Tableau1[[#Headers],[BARRE]:[HUET]]=BDD[[#This Row],[Chauffeur]])*(Tableau1[[BARRE]:[HUET]]=BDD[[#This Row],[Tournée]]))</f>
        <v>0</v>
      </c>
    </row>
    <row r="197" spans="1:3" x14ac:dyDescent="0.25">
      <c r="A197" t="str">
        <f>INDEX(Tableau1[[#Headers],[BARRE]:[HUET]],1,1+(ROW()-2)/COUNTA('ram ou '!$A:$A))</f>
        <v>HORVAIS</v>
      </c>
      <c r="B197" t="str">
        <f>INDEX('ram ou '!$A:$A,ROW(BDD!B196)-COUNTA('ram ou '!A:A)*ROUNDDOWN((ROW()-ROW(BDD!$B$2))/COUNTA('ram ou '!$A:$A),0),1)</f>
        <v>NAV LILLE</v>
      </c>
      <c r="C197">
        <f>SUMPRODUCT((Tableau1[[#Headers],[BARRE]:[HUET]]=BDD[[#This Row],[Chauffeur]])*(Tableau1[[BARRE]:[HUET]]=BDD[[#This Row],[Tournée]]))</f>
        <v>0</v>
      </c>
    </row>
    <row r="198" spans="1:3" x14ac:dyDescent="0.25">
      <c r="A198" t="str">
        <f>INDEX(Tableau1[[#Headers],[BARRE]:[HUET]],1,1+(ROW()-2)/COUNTA('ram ou '!$A:$A))</f>
        <v>HORVAIS</v>
      </c>
      <c r="B198" t="str">
        <f>INDEX('ram ou '!$A:$A,ROW(BDD!B197)-COUNTA('ram ou '!A:A)*ROUNDDOWN((ROW()-ROW(BDD!$B$2))/COUNTA('ram ou '!$A:$A),0),1)</f>
        <v>NAV NIORT</v>
      </c>
      <c r="C198">
        <f>SUMPRODUCT((Tableau1[[#Headers],[BARRE]:[HUET]]=BDD[[#This Row],[Chauffeur]])*(Tableau1[[BARRE]:[HUET]]=BDD[[#This Row],[Tournée]]))</f>
        <v>0</v>
      </c>
    </row>
    <row r="199" spans="1:3" x14ac:dyDescent="0.25">
      <c r="A199" t="str">
        <f>INDEX(Tableau1[[#Headers],[BARRE]:[HUET]],1,1+(ROW()-2)/COUNTA('ram ou '!$A:$A))</f>
        <v>HORVAIS</v>
      </c>
      <c r="B199" t="str">
        <f>INDEX('ram ou '!$A:$A,ROW(BDD!B198)-COUNTA('ram ou '!A:A)*ROUNDDOWN((ROW()-ROW(BDD!$B$2))/COUNTA('ram ou '!$A:$A),0),1)</f>
        <v xml:space="preserve">NAV ST SEVER </v>
      </c>
      <c r="C199">
        <f>SUMPRODUCT((Tableau1[[#Headers],[BARRE]:[HUET]]=BDD[[#This Row],[Chauffeur]])*(Tableau1[[BARRE]:[HUET]]=BDD[[#This Row],[Tournée]]))</f>
        <v>0</v>
      </c>
    </row>
    <row r="200" spans="1:3" x14ac:dyDescent="0.25">
      <c r="A200" t="str">
        <f>INDEX(Tableau1[[#Headers],[BARRE]:[HUET]],1,1+(ROW()-2)/COUNTA('ram ou '!$A:$A))</f>
        <v>HORVAIS</v>
      </c>
      <c r="B200" t="str">
        <f>INDEX('ram ou '!$A:$A,ROW(BDD!B199)-COUNTA('ram ou '!A:A)*ROUNDDOWN((ROW()-ROW(BDD!$B$2))/COUNTA('ram ou '!$A:$A),0),1)</f>
        <v>NAV VELAINES</v>
      </c>
      <c r="C200">
        <f>SUMPRODUCT((Tableau1[[#Headers],[BARRE]:[HUET]]=BDD[[#This Row],[Chauffeur]])*(Tableau1[[BARRE]:[HUET]]=BDD[[#This Row],[Tournée]]))</f>
        <v>0</v>
      </c>
    </row>
    <row r="201" spans="1:3" x14ac:dyDescent="0.25">
      <c r="A201" t="str">
        <f>INDEX(Tableau1[[#Headers],[BARRE]:[HUET]],1,1+(ROW()-2)/COUNTA('ram ou '!$A:$A))</f>
        <v>HORVAIS</v>
      </c>
      <c r="B201" t="str">
        <f>INDEX('ram ou '!$A:$A,ROW(BDD!B200)-COUNTA('ram ou '!A:A)*ROUNDDOWN((ROW()-ROW(BDD!$B$2))/COUNTA('ram ou '!$A:$A),0),1)</f>
        <v>RAM +  NANTES 21H</v>
      </c>
      <c r="C201">
        <f>SUMPRODUCT((Tableau1[[#Headers],[BARRE]:[HUET]]=BDD[[#This Row],[Chauffeur]])*(Tableau1[[BARRE]:[HUET]]=BDD[[#This Row],[Tournée]]))</f>
        <v>0</v>
      </c>
    </row>
    <row r="202" spans="1:3" x14ac:dyDescent="0.25">
      <c r="A202" t="str">
        <f>INDEX(Tableau1[[#Headers],[BARRE]:[HUET]],1,1+(ROW()-2)/COUNTA('ram ou '!$A:$A))</f>
        <v>HORVAIS</v>
      </c>
      <c r="B202" t="str">
        <f>INDEX('ram ou '!$A:$A,ROW(BDD!B201)-COUNTA('ram ou '!A:A)*ROUNDDOWN((ROW()-ROW(BDD!$B$2))/COUNTA('ram ou '!$A:$A),0),1)</f>
        <v>RAM + 20H TOURS</v>
      </c>
      <c r="C202">
        <f>SUMPRODUCT((Tableau1[[#Headers],[BARRE]:[HUET]]=BDD[[#This Row],[Chauffeur]])*(Tableau1[[BARRE]:[HUET]]=BDD[[#This Row],[Tournée]]))</f>
        <v>0</v>
      </c>
    </row>
    <row r="203" spans="1:3" x14ac:dyDescent="0.25">
      <c r="A203" t="str">
        <f>INDEX(Tableau1[[#Headers],[BARRE]:[HUET]],1,1+(ROW()-2)/COUNTA('ram ou '!$A:$A))</f>
        <v>HORVAIS</v>
      </c>
      <c r="B203" t="str">
        <f>INDEX('ram ou '!$A:$A,ROW(BDD!B202)-COUNTA('ram ou '!A:A)*ROUNDDOWN((ROW()-ROW(BDD!$B$2))/COUNTA('ram ou '!$A:$A),0),1)</f>
        <v>RAM + 21h30 TOURS</v>
      </c>
      <c r="C203">
        <f>SUMPRODUCT((Tableau1[[#Headers],[BARRE]:[HUET]]=BDD[[#This Row],[Chauffeur]])*(Tableau1[[BARRE]:[HUET]]=BDD[[#This Row],[Tournée]]))</f>
        <v>0</v>
      </c>
    </row>
    <row r="204" spans="1:3" x14ac:dyDescent="0.25">
      <c r="A204" t="str">
        <f>INDEX(Tableau1[[#Headers],[BARRE]:[HUET]],1,1+(ROW()-2)/COUNTA('ram ou '!$A:$A))</f>
        <v>HORVAIS</v>
      </c>
      <c r="B204" t="str">
        <f>INDEX('ram ou '!$A:$A,ROW(BDD!B203)-COUNTA('ram ou '!A:A)*ROUNDDOWN((ROW()-ROW(BDD!$B$2))/COUNTA('ram ou '!$A:$A),0),1)</f>
        <v>RAM + ANGERS 21H30</v>
      </c>
      <c r="C204">
        <f>SUMPRODUCT((Tableau1[[#Headers],[BARRE]:[HUET]]=BDD[[#This Row],[Chauffeur]])*(Tableau1[[BARRE]:[HUET]]=BDD[[#This Row],[Tournée]]))</f>
        <v>0</v>
      </c>
    </row>
    <row r="205" spans="1:3" x14ac:dyDescent="0.25">
      <c r="A205" t="str">
        <f>INDEX(Tableau1[[#Headers],[BARRE]:[HUET]],1,1+(ROW()-2)/COUNTA('ram ou '!$A:$A))</f>
        <v>HORVAIS</v>
      </c>
      <c r="B205" t="str">
        <f>INDEX('ram ou '!$A:$A,ROW(BDD!B204)-COUNTA('ram ou '!A:A)*ROUNDDOWN((ROW()-ROW(BDD!$B$2))/COUNTA('ram ou '!$A:$A),0),1)</f>
        <v>RAM + ATHIS 1</v>
      </c>
      <c r="C205">
        <f>SUMPRODUCT((Tableau1[[#Headers],[BARRE]:[HUET]]=BDD[[#This Row],[Chauffeur]])*(Tableau1[[BARRE]:[HUET]]=BDD[[#This Row],[Tournée]]))</f>
        <v>0</v>
      </c>
    </row>
    <row r="206" spans="1:3" x14ac:dyDescent="0.25">
      <c r="A206" t="str">
        <f>INDEX(Tableau1[[#Headers],[BARRE]:[HUET]],1,1+(ROW()-2)/COUNTA('ram ou '!$A:$A))</f>
        <v>HORVAIS</v>
      </c>
      <c r="B206" t="str">
        <f>INDEX('ram ou '!$A:$A,ROW(BDD!B205)-COUNTA('ram ou '!A:A)*ROUNDDOWN((ROW()-ROW(BDD!$B$2))/COUNTA('ram ou '!$A:$A),0),1)</f>
        <v>RAM + CAEN 21H15</v>
      </c>
      <c r="C206">
        <f>SUMPRODUCT((Tableau1[[#Headers],[BARRE]:[HUET]]=BDD[[#This Row],[Chauffeur]])*(Tableau1[[BARRE]:[HUET]]=BDD[[#This Row],[Tournée]]))</f>
        <v>0</v>
      </c>
    </row>
    <row r="207" spans="1:3" x14ac:dyDescent="0.25">
      <c r="A207" t="str">
        <f>INDEX(Tableau1[[#Headers],[BARRE]:[HUET]],1,1+(ROW()-2)/COUNTA('ram ou '!$A:$A))</f>
        <v>HORVAIS</v>
      </c>
      <c r="B207" t="str">
        <f>INDEX('ram ou '!$A:$A,ROW(BDD!B206)-COUNTA('ram ou '!A:A)*ROUNDDOWN((ROW()-ROW(BDD!$B$2))/COUNTA('ram ou '!$A:$A),0),1)</f>
        <v>RAM + NANTES 1</v>
      </c>
      <c r="C207">
        <f>SUMPRODUCT((Tableau1[[#Headers],[BARRE]:[HUET]]=BDD[[#This Row],[Chauffeur]])*(Tableau1[[BARRE]:[HUET]]=BDD[[#This Row],[Tournée]]))</f>
        <v>0</v>
      </c>
    </row>
    <row r="208" spans="1:3" x14ac:dyDescent="0.25">
      <c r="A208" t="str">
        <f>INDEX(Tableau1[[#Headers],[BARRE]:[HUET]],1,1+(ROW()-2)/COUNTA('ram ou '!$A:$A))</f>
        <v>HORVAIS</v>
      </c>
      <c r="B208" t="str">
        <f>INDEX('ram ou '!$A:$A,ROW(BDD!B207)-COUNTA('ram ou '!A:A)*ROUNDDOWN((ROW()-ROW(BDD!$B$2))/COUNTA('ram ou '!$A:$A),0),1)</f>
        <v>RAM + ORLEANS 21H</v>
      </c>
      <c r="C208">
        <f>SUMPRODUCT((Tableau1[[#Headers],[BARRE]:[HUET]]=BDD[[#This Row],[Chauffeur]])*(Tableau1[[BARRE]:[HUET]]=BDD[[#This Row],[Tournée]]))</f>
        <v>0</v>
      </c>
    </row>
    <row r="209" spans="1:3" x14ac:dyDescent="0.25">
      <c r="A209" t="str">
        <f>INDEX(Tableau1[[#Headers],[BARRE]:[HUET]],1,1+(ROW()-2)/COUNTA('ram ou '!$A:$A))</f>
        <v>HORVAIS</v>
      </c>
      <c r="B209" t="str">
        <f>INDEX('ram ou '!$A:$A,ROW(BDD!B208)-COUNTA('ram ou '!A:A)*ROUNDDOWN((ROW()-ROW(BDD!$B$2))/COUNTA('ram ou '!$A:$A),0),1)</f>
        <v>RAM 14H00</v>
      </c>
      <c r="C209">
        <f>SUMPRODUCT((Tableau1[[#Headers],[BARRE]:[HUET]]=BDD[[#This Row],[Chauffeur]])*(Tableau1[[BARRE]:[HUET]]=BDD[[#This Row],[Tournée]]))</f>
        <v>1</v>
      </c>
    </row>
    <row r="210" spans="1:3" x14ac:dyDescent="0.25">
      <c r="A210" t="str">
        <f>INDEX(Tableau1[[#Headers],[BARRE]:[HUET]],1,1+(ROW()-2)/COUNTA('ram ou '!$A:$A))</f>
        <v>HORVAIS</v>
      </c>
      <c r="B210" t="str">
        <f>INDEX('ram ou '!$A:$A,ROW(BDD!B209)-COUNTA('ram ou '!A:A)*ROUNDDOWN((ROW()-ROW(BDD!$B$2))/COUNTA('ram ou '!$A:$A),0),1)</f>
        <v>LYO LILLE</v>
      </c>
      <c r="C210">
        <f>SUMPRODUCT((Tableau1[[#Headers],[BARRE]:[HUET]]=BDD[[#This Row],[Chauffeur]])*(Tableau1[[BARRE]:[HUET]]=BDD[[#This Row],[Tournée]]))</f>
        <v>0</v>
      </c>
    </row>
    <row r="211" spans="1:3" x14ac:dyDescent="0.25">
      <c r="A211" t="str">
        <f>INDEX(Tableau1[[#Headers],[BARRE]:[HUET]],1,1+(ROW()-2)/COUNTA('ram ou '!$A:$A))</f>
        <v>HORVAIS</v>
      </c>
      <c r="B211" t="str">
        <f>INDEX('ram ou '!$A:$A,ROW(BDD!B210)-COUNTA('ram ou '!A:A)*ROUNDDOWN((ROW()-ROW(BDD!$B$2))/COUNTA('ram ou '!$A:$A),0),1)</f>
        <v>LYO BOURG</v>
      </c>
      <c r="C211">
        <f>SUMPRODUCT((Tableau1[[#Headers],[BARRE]:[HUET]]=BDD[[#This Row],[Chauffeur]])*(Tableau1[[BARRE]:[HUET]]=BDD[[#This Row],[Tournée]]))</f>
        <v>0</v>
      </c>
    </row>
    <row r="212" spans="1:3" x14ac:dyDescent="0.25">
      <c r="A212" t="str">
        <f>INDEX(Tableau1[[#Headers],[BARRE]:[HUET]],1,1+(ROW()-2)/COUNTA('ram ou '!$A:$A))</f>
        <v>LAABID R</v>
      </c>
      <c r="B212" t="str">
        <f>INDEX('ram ou '!$A:$A,ROW(BDD!B211)-COUNTA('ram ou '!A:A)*ROUNDDOWN((ROW()-ROW(BDD!$B$2))/COUNTA('ram ou '!$A:$A),0),1)</f>
        <v>NAV ATHIS 2</v>
      </c>
      <c r="C212">
        <f>SUMPRODUCT((Tableau1[[#Headers],[BARRE]:[HUET]]=BDD[[#This Row],[Chauffeur]])*(Tableau1[[BARRE]:[HUET]]=BDD[[#This Row],[Tournée]]))</f>
        <v>1</v>
      </c>
    </row>
    <row r="213" spans="1:3" x14ac:dyDescent="0.25">
      <c r="A213" t="str">
        <f>INDEX(Tableau1[[#Headers],[BARRE]:[HUET]],1,1+(ROW()-2)/COUNTA('ram ou '!$A:$A))</f>
        <v>LAABID R</v>
      </c>
      <c r="B213" t="str">
        <f>INDEX('ram ou '!$A:$A,ROW(BDD!B212)-COUNTA('ram ou '!A:A)*ROUNDDOWN((ROW()-ROW(BDD!$B$2))/COUNTA('ram ou '!$A:$A),0),1)</f>
        <v>NAV CHATEAUBOUR</v>
      </c>
      <c r="C213">
        <f>SUMPRODUCT((Tableau1[[#Headers],[BARRE]:[HUET]]=BDD[[#This Row],[Chauffeur]])*(Tableau1[[BARRE]:[HUET]]=BDD[[#This Row],[Tournée]]))</f>
        <v>0</v>
      </c>
    </row>
    <row r="214" spans="1:3" x14ac:dyDescent="0.25">
      <c r="A214" t="str">
        <f>INDEX(Tableau1[[#Headers],[BARRE]:[HUET]],1,1+(ROW()-2)/COUNTA('ram ou '!$A:$A))</f>
        <v>LAABID R</v>
      </c>
      <c r="B214" t="str">
        <f>INDEX('ram ou '!$A:$A,ROW(BDD!B213)-COUNTA('ram ou '!A:A)*ROUNDDOWN((ROW()-ROW(BDD!$B$2))/COUNTA('ram ou '!$A:$A),0),1)</f>
        <v>NAV CHAULNES</v>
      </c>
      <c r="C214">
        <f>SUMPRODUCT((Tableau1[[#Headers],[BARRE]:[HUET]]=BDD[[#This Row],[Chauffeur]])*(Tableau1[[BARRE]:[HUET]]=BDD[[#This Row],[Tournée]]))</f>
        <v>0</v>
      </c>
    </row>
    <row r="215" spans="1:3" x14ac:dyDescent="0.25">
      <c r="A215" t="str">
        <f>INDEX(Tableau1[[#Headers],[BARRE]:[HUET]],1,1+(ROW()-2)/COUNTA('ram ou '!$A:$A))</f>
        <v>LAABID R</v>
      </c>
      <c r="B215" t="str">
        <f>INDEX('ram ou '!$A:$A,ROW(BDD!B214)-COUNTA('ram ou '!A:A)*ROUNDDOWN((ROW()-ROW(BDD!$B$2))/COUNTA('ram ou '!$A:$A),0),1)</f>
        <v>NAV CLERMONT</v>
      </c>
      <c r="C215">
        <f>SUMPRODUCT((Tableau1[[#Headers],[BARRE]:[HUET]]=BDD[[#This Row],[Chauffeur]])*(Tableau1[[BARRE]:[HUET]]=BDD[[#This Row],[Tournée]]))</f>
        <v>0</v>
      </c>
    </row>
    <row r="216" spans="1:3" x14ac:dyDescent="0.25">
      <c r="A216" t="str">
        <f>INDEX(Tableau1[[#Headers],[BARRE]:[HUET]],1,1+(ROW()-2)/COUNTA('ram ou '!$A:$A))</f>
        <v>LAABID R</v>
      </c>
      <c r="B216" t="str">
        <f>INDEX('ram ou '!$A:$A,ROW(BDD!B215)-COUNTA('ram ou '!A:A)*ROUNDDOWN((ROW()-ROW(BDD!$B$2))/COUNTA('ram ou '!$A:$A),0),1)</f>
        <v>NAV DIJON</v>
      </c>
      <c r="C216">
        <f>SUMPRODUCT((Tableau1[[#Headers],[BARRE]:[HUET]]=BDD[[#This Row],[Chauffeur]])*(Tableau1[[BARRE]:[HUET]]=BDD[[#This Row],[Tournée]]))</f>
        <v>0</v>
      </c>
    </row>
    <row r="217" spans="1:3" x14ac:dyDescent="0.25">
      <c r="A217" t="str">
        <f>INDEX(Tableau1[[#Headers],[BARRE]:[HUET]],1,1+(ROW()-2)/COUNTA('ram ou '!$A:$A))</f>
        <v>LAABID R</v>
      </c>
      <c r="B217" t="str">
        <f>INDEX('ram ou '!$A:$A,ROW(BDD!B216)-COUNTA('ram ou '!A:A)*ROUNDDOWN((ROW()-ROW(BDD!$B$2))/COUNTA('ram ou '!$A:$A),0),1)</f>
        <v>NAV LANGRES</v>
      </c>
      <c r="C217">
        <f>SUMPRODUCT((Tableau1[[#Headers],[BARRE]:[HUET]]=BDD[[#This Row],[Chauffeur]])*(Tableau1[[BARRE]:[HUET]]=BDD[[#This Row],[Tournée]]))</f>
        <v>0</v>
      </c>
    </row>
    <row r="218" spans="1:3" x14ac:dyDescent="0.25">
      <c r="A218" t="str">
        <f>INDEX(Tableau1[[#Headers],[BARRE]:[HUET]],1,1+(ROW()-2)/COUNTA('ram ou '!$A:$A))</f>
        <v>LAABID R</v>
      </c>
      <c r="B218" t="str">
        <f>INDEX('ram ou '!$A:$A,ROW(BDD!B217)-COUNTA('ram ou '!A:A)*ROUNDDOWN((ROW()-ROW(BDD!$B$2))/COUNTA('ram ou '!$A:$A),0),1)</f>
        <v>NAV LILLE</v>
      </c>
      <c r="C218">
        <f>SUMPRODUCT((Tableau1[[#Headers],[BARRE]:[HUET]]=BDD[[#This Row],[Chauffeur]])*(Tableau1[[BARRE]:[HUET]]=BDD[[#This Row],[Tournée]]))</f>
        <v>0</v>
      </c>
    </row>
    <row r="219" spans="1:3" x14ac:dyDescent="0.25">
      <c r="A219" t="str">
        <f>INDEX(Tableau1[[#Headers],[BARRE]:[HUET]],1,1+(ROW()-2)/COUNTA('ram ou '!$A:$A))</f>
        <v>LAABID R</v>
      </c>
      <c r="B219" t="str">
        <f>INDEX('ram ou '!$A:$A,ROW(BDD!B218)-COUNTA('ram ou '!A:A)*ROUNDDOWN((ROW()-ROW(BDD!$B$2))/COUNTA('ram ou '!$A:$A),0),1)</f>
        <v>NAV NIORT</v>
      </c>
      <c r="C219">
        <f>SUMPRODUCT((Tableau1[[#Headers],[BARRE]:[HUET]]=BDD[[#This Row],[Chauffeur]])*(Tableau1[[BARRE]:[HUET]]=BDD[[#This Row],[Tournée]]))</f>
        <v>0</v>
      </c>
    </row>
    <row r="220" spans="1:3" x14ac:dyDescent="0.25">
      <c r="A220" t="str">
        <f>INDEX(Tableau1[[#Headers],[BARRE]:[HUET]],1,1+(ROW()-2)/COUNTA('ram ou '!$A:$A))</f>
        <v>LAABID R</v>
      </c>
      <c r="B220" t="str">
        <f>INDEX('ram ou '!$A:$A,ROW(BDD!B219)-COUNTA('ram ou '!A:A)*ROUNDDOWN((ROW()-ROW(BDD!$B$2))/COUNTA('ram ou '!$A:$A),0),1)</f>
        <v xml:space="preserve">NAV ST SEVER </v>
      </c>
      <c r="C220">
        <f>SUMPRODUCT((Tableau1[[#Headers],[BARRE]:[HUET]]=BDD[[#This Row],[Chauffeur]])*(Tableau1[[BARRE]:[HUET]]=BDD[[#This Row],[Tournée]]))</f>
        <v>0</v>
      </c>
    </row>
    <row r="221" spans="1:3" x14ac:dyDescent="0.25">
      <c r="A221" t="str">
        <f>INDEX(Tableau1[[#Headers],[BARRE]:[HUET]],1,1+(ROW()-2)/COUNTA('ram ou '!$A:$A))</f>
        <v>LAABID R</v>
      </c>
      <c r="B221" t="str">
        <f>INDEX('ram ou '!$A:$A,ROW(BDD!B220)-COUNTA('ram ou '!A:A)*ROUNDDOWN((ROW()-ROW(BDD!$B$2))/COUNTA('ram ou '!$A:$A),0),1)</f>
        <v>NAV VELAINES</v>
      </c>
      <c r="C221">
        <f>SUMPRODUCT((Tableau1[[#Headers],[BARRE]:[HUET]]=BDD[[#This Row],[Chauffeur]])*(Tableau1[[BARRE]:[HUET]]=BDD[[#This Row],[Tournée]]))</f>
        <v>0</v>
      </c>
    </row>
    <row r="222" spans="1:3" x14ac:dyDescent="0.25">
      <c r="A222" t="str">
        <f>INDEX(Tableau1[[#Headers],[BARRE]:[HUET]],1,1+(ROW()-2)/COUNTA('ram ou '!$A:$A))</f>
        <v>LAABID R</v>
      </c>
      <c r="B222" t="str">
        <f>INDEX('ram ou '!$A:$A,ROW(BDD!B221)-COUNTA('ram ou '!A:A)*ROUNDDOWN((ROW()-ROW(BDD!$B$2))/COUNTA('ram ou '!$A:$A),0),1)</f>
        <v>RAM +  NANTES 21H</v>
      </c>
      <c r="C222">
        <f>SUMPRODUCT((Tableau1[[#Headers],[BARRE]:[HUET]]=BDD[[#This Row],[Chauffeur]])*(Tableau1[[BARRE]:[HUET]]=BDD[[#This Row],[Tournée]]))</f>
        <v>0</v>
      </c>
    </row>
    <row r="223" spans="1:3" x14ac:dyDescent="0.25">
      <c r="A223" t="str">
        <f>INDEX(Tableau1[[#Headers],[BARRE]:[HUET]],1,1+(ROW()-2)/COUNTA('ram ou '!$A:$A))</f>
        <v>LAABID R</v>
      </c>
      <c r="B223" t="str">
        <f>INDEX('ram ou '!$A:$A,ROW(BDD!B222)-COUNTA('ram ou '!A:A)*ROUNDDOWN((ROW()-ROW(BDD!$B$2))/COUNTA('ram ou '!$A:$A),0),1)</f>
        <v>RAM + 20H TOURS</v>
      </c>
      <c r="C223">
        <f>SUMPRODUCT((Tableau1[[#Headers],[BARRE]:[HUET]]=BDD[[#This Row],[Chauffeur]])*(Tableau1[[BARRE]:[HUET]]=BDD[[#This Row],[Tournée]]))</f>
        <v>0</v>
      </c>
    </row>
    <row r="224" spans="1:3" x14ac:dyDescent="0.25">
      <c r="A224" t="str">
        <f>INDEX(Tableau1[[#Headers],[BARRE]:[HUET]],1,1+(ROW()-2)/COUNTA('ram ou '!$A:$A))</f>
        <v>LAABID R</v>
      </c>
      <c r="B224" t="str">
        <f>INDEX('ram ou '!$A:$A,ROW(BDD!B223)-COUNTA('ram ou '!A:A)*ROUNDDOWN((ROW()-ROW(BDD!$B$2))/COUNTA('ram ou '!$A:$A),0),1)</f>
        <v>RAM + 21h30 TOURS</v>
      </c>
      <c r="C224">
        <f>SUMPRODUCT((Tableau1[[#Headers],[BARRE]:[HUET]]=BDD[[#This Row],[Chauffeur]])*(Tableau1[[BARRE]:[HUET]]=BDD[[#This Row],[Tournée]]))</f>
        <v>0</v>
      </c>
    </row>
    <row r="225" spans="1:3" x14ac:dyDescent="0.25">
      <c r="A225" t="str">
        <f>INDEX(Tableau1[[#Headers],[BARRE]:[HUET]],1,1+(ROW()-2)/COUNTA('ram ou '!$A:$A))</f>
        <v>LAABID R</v>
      </c>
      <c r="B225" t="str">
        <f>INDEX('ram ou '!$A:$A,ROW(BDD!B224)-COUNTA('ram ou '!A:A)*ROUNDDOWN((ROW()-ROW(BDD!$B$2))/COUNTA('ram ou '!$A:$A),0),1)</f>
        <v>RAM + ANGERS 21H30</v>
      </c>
      <c r="C225">
        <f>SUMPRODUCT((Tableau1[[#Headers],[BARRE]:[HUET]]=BDD[[#This Row],[Chauffeur]])*(Tableau1[[BARRE]:[HUET]]=BDD[[#This Row],[Tournée]]))</f>
        <v>0</v>
      </c>
    </row>
    <row r="226" spans="1:3" x14ac:dyDescent="0.25">
      <c r="A226" t="str">
        <f>INDEX(Tableau1[[#Headers],[BARRE]:[HUET]],1,1+(ROW()-2)/COUNTA('ram ou '!$A:$A))</f>
        <v>LAABID R</v>
      </c>
      <c r="B226" t="str">
        <f>INDEX('ram ou '!$A:$A,ROW(BDD!B225)-COUNTA('ram ou '!A:A)*ROUNDDOWN((ROW()-ROW(BDD!$B$2))/COUNTA('ram ou '!$A:$A),0),1)</f>
        <v>RAM + ATHIS 1</v>
      </c>
      <c r="C226">
        <f>SUMPRODUCT((Tableau1[[#Headers],[BARRE]:[HUET]]=BDD[[#This Row],[Chauffeur]])*(Tableau1[[BARRE]:[HUET]]=BDD[[#This Row],[Tournée]]))</f>
        <v>0</v>
      </c>
    </row>
    <row r="227" spans="1:3" x14ac:dyDescent="0.25">
      <c r="A227" t="str">
        <f>INDEX(Tableau1[[#Headers],[BARRE]:[HUET]],1,1+(ROW()-2)/COUNTA('ram ou '!$A:$A))</f>
        <v>LAABID R</v>
      </c>
      <c r="B227" t="str">
        <f>INDEX('ram ou '!$A:$A,ROW(BDD!B226)-COUNTA('ram ou '!A:A)*ROUNDDOWN((ROW()-ROW(BDD!$B$2))/COUNTA('ram ou '!$A:$A),0),1)</f>
        <v>RAM + CAEN 21H15</v>
      </c>
      <c r="C227">
        <f>SUMPRODUCT((Tableau1[[#Headers],[BARRE]:[HUET]]=BDD[[#This Row],[Chauffeur]])*(Tableau1[[BARRE]:[HUET]]=BDD[[#This Row],[Tournée]]))</f>
        <v>0</v>
      </c>
    </row>
    <row r="228" spans="1:3" x14ac:dyDescent="0.25">
      <c r="A228" t="str">
        <f>INDEX(Tableau1[[#Headers],[BARRE]:[HUET]],1,1+(ROW()-2)/COUNTA('ram ou '!$A:$A))</f>
        <v>LAABID R</v>
      </c>
      <c r="B228" t="str">
        <f>INDEX('ram ou '!$A:$A,ROW(BDD!B227)-COUNTA('ram ou '!A:A)*ROUNDDOWN((ROW()-ROW(BDD!$B$2))/COUNTA('ram ou '!$A:$A),0),1)</f>
        <v>RAM + NANTES 1</v>
      </c>
      <c r="C228">
        <f>SUMPRODUCT((Tableau1[[#Headers],[BARRE]:[HUET]]=BDD[[#This Row],[Chauffeur]])*(Tableau1[[BARRE]:[HUET]]=BDD[[#This Row],[Tournée]]))</f>
        <v>0</v>
      </c>
    </row>
    <row r="229" spans="1:3" x14ac:dyDescent="0.25">
      <c r="A229" t="str">
        <f>INDEX(Tableau1[[#Headers],[BARRE]:[HUET]],1,1+(ROW()-2)/COUNTA('ram ou '!$A:$A))</f>
        <v>LAABID R</v>
      </c>
      <c r="B229" t="str">
        <f>INDEX('ram ou '!$A:$A,ROW(BDD!B228)-COUNTA('ram ou '!A:A)*ROUNDDOWN((ROW()-ROW(BDD!$B$2))/COUNTA('ram ou '!$A:$A),0),1)</f>
        <v>RAM + ORLEANS 21H</v>
      </c>
      <c r="C229">
        <f>SUMPRODUCT((Tableau1[[#Headers],[BARRE]:[HUET]]=BDD[[#This Row],[Chauffeur]])*(Tableau1[[BARRE]:[HUET]]=BDD[[#This Row],[Tournée]]))</f>
        <v>0</v>
      </c>
    </row>
    <row r="230" spans="1:3" x14ac:dyDescent="0.25">
      <c r="A230" t="str">
        <f>INDEX(Tableau1[[#Headers],[BARRE]:[HUET]],1,1+(ROW()-2)/COUNTA('ram ou '!$A:$A))</f>
        <v>LAABID R</v>
      </c>
      <c r="B230" t="str">
        <f>INDEX('ram ou '!$A:$A,ROW(BDD!B229)-COUNTA('ram ou '!A:A)*ROUNDDOWN((ROW()-ROW(BDD!$B$2))/COUNTA('ram ou '!$A:$A),0),1)</f>
        <v>RAM 14H00</v>
      </c>
      <c r="C230">
        <f>SUMPRODUCT((Tableau1[[#Headers],[BARRE]:[HUET]]=BDD[[#This Row],[Chauffeur]])*(Tableau1[[BARRE]:[HUET]]=BDD[[#This Row],[Tournée]]))</f>
        <v>1</v>
      </c>
    </row>
    <row r="231" spans="1:3" x14ac:dyDescent="0.25">
      <c r="A231" t="str">
        <f>INDEX(Tableau1[[#Headers],[BARRE]:[HUET]],1,1+(ROW()-2)/COUNTA('ram ou '!$A:$A))</f>
        <v>LAABID R</v>
      </c>
      <c r="B231" t="str">
        <f>INDEX('ram ou '!$A:$A,ROW(BDD!B230)-COUNTA('ram ou '!A:A)*ROUNDDOWN((ROW()-ROW(BDD!$B$2))/COUNTA('ram ou '!$A:$A),0),1)</f>
        <v>LYO LILLE</v>
      </c>
      <c r="C231">
        <f>SUMPRODUCT((Tableau1[[#Headers],[BARRE]:[HUET]]=BDD[[#This Row],[Chauffeur]])*(Tableau1[[BARRE]:[HUET]]=BDD[[#This Row],[Tournée]]))</f>
        <v>0</v>
      </c>
    </row>
    <row r="232" spans="1:3" x14ac:dyDescent="0.25">
      <c r="A232" t="str">
        <f>INDEX(Tableau1[[#Headers],[BARRE]:[HUET]],1,1+(ROW()-2)/COUNTA('ram ou '!$A:$A))</f>
        <v>LAABID R</v>
      </c>
      <c r="B232" t="str">
        <f>INDEX('ram ou '!$A:$A,ROW(BDD!B231)-COUNTA('ram ou '!A:A)*ROUNDDOWN((ROW()-ROW(BDD!$B$2))/COUNTA('ram ou '!$A:$A),0),1)</f>
        <v>LYO BOURG</v>
      </c>
      <c r="C232">
        <f>SUMPRODUCT((Tableau1[[#Headers],[BARRE]:[HUET]]=BDD[[#This Row],[Chauffeur]])*(Tableau1[[BARRE]:[HUET]]=BDD[[#This Row],[Tournée]]))</f>
        <v>0</v>
      </c>
    </row>
    <row r="233" spans="1:3" x14ac:dyDescent="0.25">
      <c r="A233" t="str">
        <f>INDEX(Tableau1[[#Headers],[BARRE]:[HUET]],1,1+(ROW()-2)/COUNTA('ram ou '!$A:$A))</f>
        <v>LEMARCHAND</v>
      </c>
      <c r="B233" t="str">
        <f>INDEX('ram ou '!$A:$A,ROW(BDD!B232)-COUNTA('ram ou '!A:A)*ROUNDDOWN((ROW()-ROW(BDD!$B$2))/COUNTA('ram ou '!$A:$A),0),1)</f>
        <v>NAV ATHIS 2</v>
      </c>
      <c r="C233">
        <f>SUMPRODUCT((Tableau1[[#Headers],[BARRE]:[HUET]]=BDD[[#This Row],[Chauffeur]])*(Tableau1[[BARRE]:[HUET]]=BDD[[#This Row],[Tournée]]))</f>
        <v>1</v>
      </c>
    </row>
    <row r="234" spans="1:3" x14ac:dyDescent="0.25">
      <c r="A234" t="str">
        <f>INDEX(Tableau1[[#Headers],[BARRE]:[HUET]],1,1+(ROW()-2)/COUNTA('ram ou '!$A:$A))</f>
        <v>LEMARCHAND</v>
      </c>
      <c r="B234" t="str">
        <f>INDEX('ram ou '!$A:$A,ROW(BDD!B233)-COUNTA('ram ou '!A:A)*ROUNDDOWN((ROW()-ROW(BDD!$B$2))/COUNTA('ram ou '!$A:$A),0),1)</f>
        <v>NAV CHATEAUBOUR</v>
      </c>
      <c r="C234">
        <f>SUMPRODUCT((Tableau1[[#Headers],[BARRE]:[HUET]]=BDD[[#This Row],[Chauffeur]])*(Tableau1[[BARRE]:[HUET]]=BDD[[#This Row],[Tournée]]))</f>
        <v>0</v>
      </c>
    </row>
    <row r="235" spans="1:3" x14ac:dyDescent="0.25">
      <c r="A235" t="str">
        <f>INDEX(Tableau1[[#Headers],[BARRE]:[HUET]],1,1+(ROW()-2)/COUNTA('ram ou '!$A:$A))</f>
        <v>LEMARCHAND</v>
      </c>
      <c r="B235" t="str">
        <f>INDEX('ram ou '!$A:$A,ROW(BDD!B234)-COUNTA('ram ou '!A:A)*ROUNDDOWN((ROW()-ROW(BDD!$B$2))/COUNTA('ram ou '!$A:$A),0),1)</f>
        <v>NAV CHAULNES</v>
      </c>
      <c r="C235">
        <f>SUMPRODUCT((Tableau1[[#Headers],[BARRE]:[HUET]]=BDD[[#This Row],[Chauffeur]])*(Tableau1[[BARRE]:[HUET]]=BDD[[#This Row],[Tournée]]))</f>
        <v>0</v>
      </c>
    </row>
    <row r="236" spans="1:3" x14ac:dyDescent="0.25">
      <c r="A236" t="str">
        <f>INDEX(Tableau1[[#Headers],[BARRE]:[HUET]],1,1+(ROW()-2)/COUNTA('ram ou '!$A:$A))</f>
        <v>LEMARCHAND</v>
      </c>
      <c r="B236" t="str">
        <f>INDEX('ram ou '!$A:$A,ROW(BDD!B235)-COUNTA('ram ou '!A:A)*ROUNDDOWN((ROW()-ROW(BDD!$B$2))/COUNTA('ram ou '!$A:$A),0),1)</f>
        <v>NAV CLERMONT</v>
      </c>
      <c r="C236">
        <f>SUMPRODUCT((Tableau1[[#Headers],[BARRE]:[HUET]]=BDD[[#This Row],[Chauffeur]])*(Tableau1[[BARRE]:[HUET]]=BDD[[#This Row],[Tournée]]))</f>
        <v>0</v>
      </c>
    </row>
    <row r="237" spans="1:3" x14ac:dyDescent="0.25">
      <c r="A237" t="str">
        <f>INDEX(Tableau1[[#Headers],[BARRE]:[HUET]],1,1+(ROW()-2)/COUNTA('ram ou '!$A:$A))</f>
        <v>LEMARCHAND</v>
      </c>
      <c r="B237" t="str">
        <f>INDEX('ram ou '!$A:$A,ROW(BDD!B236)-COUNTA('ram ou '!A:A)*ROUNDDOWN((ROW()-ROW(BDD!$B$2))/COUNTA('ram ou '!$A:$A),0),1)</f>
        <v>NAV DIJON</v>
      </c>
      <c r="C237">
        <f>SUMPRODUCT((Tableau1[[#Headers],[BARRE]:[HUET]]=BDD[[#This Row],[Chauffeur]])*(Tableau1[[BARRE]:[HUET]]=BDD[[#This Row],[Tournée]]))</f>
        <v>0</v>
      </c>
    </row>
    <row r="238" spans="1:3" x14ac:dyDescent="0.25">
      <c r="A238" t="str">
        <f>INDEX(Tableau1[[#Headers],[BARRE]:[HUET]],1,1+(ROW()-2)/COUNTA('ram ou '!$A:$A))</f>
        <v>LEMARCHAND</v>
      </c>
      <c r="B238" t="str">
        <f>INDEX('ram ou '!$A:$A,ROW(BDD!B237)-COUNTA('ram ou '!A:A)*ROUNDDOWN((ROW()-ROW(BDD!$B$2))/COUNTA('ram ou '!$A:$A),0),1)</f>
        <v>NAV LANGRES</v>
      </c>
      <c r="C238">
        <f>SUMPRODUCT((Tableau1[[#Headers],[BARRE]:[HUET]]=BDD[[#This Row],[Chauffeur]])*(Tableau1[[BARRE]:[HUET]]=BDD[[#This Row],[Tournée]]))</f>
        <v>0</v>
      </c>
    </row>
    <row r="239" spans="1:3" x14ac:dyDescent="0.25">
      <c r="A239" t="str">
        <f>INDEX(Tableau1[[#Headers],[BARRE]:[HUET]],1,1+(ROW()-2)/COUNTA('ram ou '!$A:$A))</f>
        <v>LEMARCHAND</v>
      </c>
      <c r="B239" t="str">
        <f>INDEX('ram ou '!$A:$A,ROW(BDD!B238)-COUNTA('ram ou '!A:A)*ROUNDDOWN((ROW()-ROW(BDD!$B$2))/COUNTA('ram ou '!$A:$A),0),1)</f>
        <v>NAV LILLE</v>
      </c>
      <c r="C239">
        <f>SUMPRODUCT((Tableau1[[#Headers],[BARRE]:[HUET]]=BDD[[#This Row],[Chauffeur]])*(Tableau1[[BARRE]:[HUET]]=BDD[[#This Row],[Tournée]]))</f>
        <v>0</v>
      </c>
    </row>
    <row r="240" spans="1:3" x14ac:dyDescent="0.25">
      <c r="A240" t="str">
        <f>INDEX(Tableau1[[#Headers],[BARRE]:[HUET]],1,1+(ROW()-2)/COUNTA('ram ou '!$A:$A))</f>
        <v>LEMARCHAND</v>
      </c>
      <c r="B240" t="str">
        <f>INDEX('ram ou '!$A:$A,ROW(BDD!B239)-COUNTA('ram ou '!A:A)*ROUNDDOWN((ROW()-ROW(BDD!$B$2))/COUNTA('ram ou '!$A:$A),0),1)</f>
        <v>NAV NIORT</v>
      </c>
      <c r="C240">
        <f>SUMPRODUCT((Tableau1[[#Headers],[BARRE]:[HUET]]=BDD[[#This Row],[Chauffeur]])*(Tableau1[[BARRE]:[HUET]]=BDD[[#This Row],[Tournée]]))</f>
        <v>0</v>
      </c>
    </row>
    <row r="241" spans="1:3" x14ac:dyDescent="0.25">
      <c r="A241" t="str">
        <f>INDEX(Tableau1[[#Headers],[BARRE]:[HUET]],1,1+(ROW()-2)/COUNTA('ram ou '!$A:$A))</f>
        <v>LEMARCHAND</v>
      </c>
      <c r="B241" t="str">
        <f>INDEX('ram ou '!$A:$A,ROW(BDD!B240)-COUNTA('ram ou '!A:A)*ROUNDDOWN((ROW()-ROW(BDD!$B$2))/COUNTA('ram ou '!$A:$A),0),1)</f>
        <v xml:space="preserve">NAV ST SEVER </v>
      </c>
      <c r="C241">
        <f>SUMPRODUCT((Tableau1[[#Headers],[BARRE]:[HUET]]=BDD[[#This Row],[Chauffeur]])*(Tableau1[[BARRE]:[HUET]]=BDD[[#This Row],[Tournée]]))</f>
        <v>0</v>
      </c>
    </row>
    <row r="242" spans="1:3" x14ac:dyDescent="0.25">
      <c r="A242" t="str">
        <f>INDEX(Tableau1[[#Headers],[BARRE]:[HUET]],1,1+(ROW()-2)/COUNTA('ram ou '!$A:$A))</f>
        <v>LEMARCHAND</v>
      </c>
      <c r="B242" t="str">
        <f>INDEX('ram ou '!$A:$A,ROW(BDD!B241)-COUNTA('ram ou '!A:A)*ROUNDDOWN((ROW()-ROW(BDD!$B$2))/COUNTA('ram ou '!$A:$A),0),1)</f>
        <v>NAV VELAINES</v>
      </c>
      <c r="C242">
        <f>SUMPRODUCT((Tableau1[[#Headers],[BARRE]:[HUET]]=BDD[[#This Row],[Chauffeur]])*(Tableau1[[BARRE]:[HUET]]=BDD[[#This Row],[Tournée]]))</f>
        <v>0</v>
      </c>
    </row>
    <row r="243" spans="1:3" x14ac:dyDescent="0.25">
      <c r="A243" t="str">
        <f>INDEX(Tableau1[[#Headers],[BARRE]:[HUET]],1,1+(ROW()-2)/COUNTA('ram ou '!$A:$A))</f>
        <v>LEMARCHAND</v>
      </c>
      <c r="B243" t="str">
        <f>INDEX('ram ou '!$A:$A,ROW(BDD!B242)-COUNTA('ram ou '!A:A)*ROUNDDOWN((ROW()-ROW(BDD!$B$2))/COUNTA('ram ou '!$A:$A),0),1)</f>
        <v>RAM +  NANTES 21H</v>
      </c>
      <c r="C243">
        <f>SUMPRODUCT((Tableau1[[#Headers],[BARRE]:[HUET]]=BDD[[#This Row],[Chauffeur]])*(Tableau1[[BARRE]:[HUET]]=BDD[[#This Row],[Tournée]]))</f>
        <v>0</v>
      </c>
    </row>
    <row r="244" spans="1:3" x14ac:dyDescent="0.25">
      <c r="A244" t="str">
        <f>INDEX(Tableau1[[#Headers],[BARRE]:[HUET]],1,1+(ROW()-2)/COUNTA('ram ou '!$A:$A))</f>
        <v>LEMARCHAND</v>
      </c>
      <c r="B244" t="str">
        <f>INDEX('ram ou '!$A:$A,ROW(BDD!B243)-COUNTA('ram ou '!A:A)*ROUNDDOWN((ROW()-ROW(BDD!$B$2))/COUNTA('ram ou '!$A:$A),0),1)</f>
        <v>RAM + 20H TOURS</v>
      </c>
      <c r="C244">
        <f>SUMPRODUCT((Tableau1[[#Headers],[BARRE]:[HUET]]=BDD[[#This Row],[Chauffeur]])*(Tableau1[[BARRE]:[HUET]]=BDD[[#This Row],[Tournée]]))</f>
        <v>0</v>
      </c>
    </row>
    <row r="245" spans="1:3" x14ac:dyDescent="0.25">
      <c r="A245" t="str">
        <f>INDEX(Tableau1[[#Headers],[BARRE]:[HUET]],1,1+(ROW()-2)/COUNTA('ram ou '!$A:$A))</f>
        <v>LEMARCHAND</v>
      </c>
      <c r="B245" t="str">
        <f>INDEX('ram ou '!$A:$A,ROW(BDD!B244)-COUNTA('ram ou '!A:A)*ROUNDDOWN((ROW()-ROW(BDD!$B$2))/COUNTA('ram ou '!$A:$A),0),1)</f>
        <v>RAM + 21h30 TOURS</v>
      </c>
      <c r="C245">
        <f>SUMPRODUCT((Tableau1[[#Headers],[BARRE]:[HUET]]=BDD[[#This Row],[Chauffeur]])*(Tableau1[[BARRE]:[HUET]]=BDD[[#This Row],[Tournée]]))</f>
        <v>0</v>
      </c>
    </row>
    <row r="246" spans="1:3" x14ac:dyDescent="0.25">
      <c r="A246" t="str">
        <f>INDEX(Tableau1[[#Headers],[BARRE]:[HUET]],1,1+(ROW()-2)/COUNTA('ram ou '!$A:$A))</f>
        <v>LEMARCHAND</v>
      </c>
      <c r="B246" t="str">
        <f>INDEX('ram ou '!$A:$A,ROW(BDD!B245)-COUNTA('ram ou '!A:A)*ROUNDDOWN((ROW()-ROW(BDD!$B$2))/COUNTA('ram ou '!$A:$A),0),1)</f>
        <v>RAM + ANGERS 21H30</v>
      </c>
      <c r="C246">
        <f>SUMPRODUCT((Tableau1[[#Headers],[BARRE]:[HUET]]=BDD[[#This Row],[Chauffeur]])*(Tableau1[[BARRE]:[HUET]]=BDD[[#This Row],[Tournée]]))</f>
        <v>0</v>
      </c>
    </row>
    <row r="247" spans="1:3" x14ac:dyDescent="0.25">
      <c r="A247" t="str">
        <f>INDEX(Tableau1[[#Headers],[BARRE]:[HUET]],1,1+(ROW()-2)/COUNTA('ram ou '!$A:$A))</f>
        <v>LEMARCHAND</v>
      </c>
      <c r="B247" t="str">
        <f>INDEX('ram ou '!$A:$A,ROW(BDD!B246)-COUNTA('ram ou '!A:A)*ROUNDDOWN((ROW()-ROW(BDD!$B$2))/COUNTA('ram ou '!$A:$A),0),1)</f>
        <v>RAM + ATHIS 1</v>
      </c>
      <c r="C247">
        <f>SUMPRODUCT((Tableau1[[#Headers],[BARRE]:[HUET]]=BDD[[#This Row],[Chauffeur]])*(Tableau1[[BARRE]:[HUET]]=BDD[[#This Row],[Tournée]]))</f>
        <v>0</v>
      </c>
    </row>
    <row r="248" spans="1:3" x14ac:dyDescent="0.25">
      <c r="A248" t="str">
        <f>INDEX(Tableau1[[#Headers],[BARRE]:[HUET]],1,1+(ROW()-2)/COUNTA('ram ou '!$A:$A))</f>
        <v>LEMARCHAND</v>
      </c>
      <c r="B248" t="str">
        <f>INDEX('ram ou '!$A:$A,ROW(BDD!B247)-COUNTA('ram ou '!A:A)*ROUNDDOWN((ROW()-ROW(BDD!$B$2))/COUNTA('ram ou '!$A:$A),0),1)</f>
        <v>RAM + CAEN 21H15</v>
      </c>
      <c r="C248">
        <f>SUMPRODUCT((Tableau1[[#Headers],[BARRE]:[HUET]]=BDD[[#This Row],[Chauffeur]])*(Tableau1[[BARRE]:[HUET]]=BDD[[#This Row],[Tournée]]))</f>
        <v>0</v>
      </c>
    </row>
    <row r="249" spans="1:3" x14ac:dyDescent="0.25">
      <c r="A249" t="str">
        <f>INDEX(Tableau1[[#Headers],[BARRE]:[HUET]],1,1+(ROW()-2)/COUNTA('ram ou '!$A:$A))</f>
        <v>LEMARCHAND</v>
      </c>
      <c r="B249" t="str">
        <f>INDEX('ram ou '!$A:$A,ROW(BDD!B248)-COUNTA('ram ou '!A:A)*ROUNDDOWN((ROW()-ROW(BDD!$B$2))/COUNTA('ram ou '!$A:$A),0),1)</f>
        <v>RAM + NANTES 1</v>
      </c>
      <c r="C249">
        <f>SUMPRODUCT((Tableau1[[#Headers],[BARRE]:[HUET]]=BDD[[#This Row],[Chauffeur]])*(Tableau1[[BARRE]:[HUET]]=BDD[[#This Row],[Tournée]]))</f>
        <v>0</v>
      </c>
    </row>
    <row r="250" spans="1:3" x14ac:dyDescent="0.25">
      <c r="A250" t="str">
        <f>INDEX(Tableau1[[#Headers],[BARRE]:[HUET]],1,1+(ROW()-2)/COUNTA('ram ou '!$A:$A))</f>
        <v>LEMARCHAND</v>
      </c>
      <c r="B250" t="str">
        <f>INDEX('ram ou '!$A:$A,ROW(BDD!B249)-COUNTA('ram ou '!A:A)*ROUNDDOWN((ROW()-ROW(BDD!$B$2))/COUNTA('ram ou '!$A:$A),0),1)</f>
        <v>RAM + ORLEANS 21H</v>
      </c>
      <c r="C250">
        <f>SUMPRODUCT((Tableau1[[#Headers],[BARRE]:[HUET]]=BDD[[#This Row],[Chauffeur]])*(Tableau1[[BARRE]:[HUET]]=BDD[[#This Row],[Tournée]]))</f>
        <v>0</v>
      </c>
    </row>
    <row r="251" spans="1:3" x14ac:dyDescent="0.25">
      <c r="A251" t="str">
        <f>INDEX(Tableau1[[#Headers],[BARRE]:[HUET]],1,1+(ROW()-2)/COUNTA('ram ou '!$A:$A))</f>
        <v>LEMARCHAND</v>
      </c>
      <c r="B251" t="str">
        <f>INDEX('ram ou '!$A:$A,ROW(BDD!B250)-COUNTA('ram ou '!A:A)*ROUNDDOWN((ROW()-ROW(BDD!$B$2))/COUNTA('ram ou '!$A:$A),0),1)</f>
        <v>RAM 14H00</v>
      </c>
      <c r="C251">
        <f>SUMPRODUCT((Tableau1[[#Headers],[BARRE]:[HUET]]=BDD[[#This Row],[Chauffeur]])*(Tableau1[[BARRE]:[HUET]]=BDD[[#This Row],[Tournée]]))</f>
        <v>1</v>
      </c>
    </row>
    <row r="252" spans="1:3" x14ac:dyDescent="0.25">
      <c r="A252" t="str">
        <f>INDEX(Tableau1[[#Headers],[BARRE]:[HUET]],1,1+(ROW()-2)/COUNTA('ram ou '!$A:$A))</f>
        <v>LEMARCHAND</v>
      </c>
      <c r="B252" t="str">
        <f>INDEX('ram ou '!$A:$A,ROW(BDD!B251)-COUNTA('ram ou '!A:A)*ROUNDDOWN((ROW()-ROW(BDD!$B$2))/COUNTA('ram ou '!$A:$A),0),1)</f>
        <v>LYO LILLE</v>
      </c>
      <c r="C252">
        <f>SUMPRODUCT((Tableau1[[#Headers],[BARRE]:[HUET]]=BDD[[#This Row],[Chauffeur]])*(Tableau1[[BARRE]:[HUET]]=BDD[[#This Row],[Tournée]]))</f>
        <v>0</v>
      </c>
    </row>
    <row r="253" spans="1:3" x14ac:dyDescent="0.25">
      <c r="A253" t="str">
        <f>INDEX(Tableau1[[#Headers],[BARRE]:[HUET]],1,1+(ROW()-2)/COUNTA('ram ou '!$A:$A))</f>
        <v>LEMARCHAND</v>
      </c>
      <c r="B253" t="str">
        <f>INDEX('ram ou '!$A:$A,ROW(BDD!B252)-COUNTA('ram ou '!A:A)*ROUNDDOWN((ROW()-ROW(BDD!$B$2))/COUNTA('ram ou '!$A:$A),0),1)</f>
        <v>LYO BOURG</v>
      </c>
      <c r="C253">
        <f>SUMPRODUCT((Tableau1[[#Headers],[BARRE]:[HUET]]=BDD[[#This Row],[Chauffeur]])*(Tableau1[[BARRE]:[HUET]]=BDD[[#This Row],[Tournée]]))</f>
        <v>0</v>
      </c>
    </row>
    <row r="254" spans="1:3" x14ac:dyDescent="0.25">
      <c r="A254" t="str">
        <f>INDEX(Tableau1[[#Headers],[BARRE]:[HUET]],1,1+(ROW()-2)/COUNTA('ram ou '!$A:$A))</f>
        <v>MACE</v>
      </c>
      <c r="B254" t="str">
        <f>INDEX('ram ou '!$A:$A,ROW(BDD!B253)-COUNTA('ram ou '!A:A)*ROUNDDOWN((ROW()-ROW(BDD!$B$2))/COUNTA('ram ou '!$A:$A),0),1)</f>
        <v>NAV ATHIS 2</v>
      </c>
      <c r="C254">
        <f>SUMPRODUCT((Tableau1[[#Headers],[BARRE]:[HUET]]=BDD[[#This Row],[Chauffeur]])*(Tableau1[[BARRE]:[HUET]]=BDD[[#This Row],[Tournée]]))</f>
        <v>1</v>
      </c>
    </row>
    <row r="255" spans="1:3" x14ac:dyDescent="0.25">
      <c r="A255" t="str">
        <f>INDEX(Tableau1[[#Headers],[BARRE]:[HUET]],1,1+(ROW()-2)/COUNTA('ram ou '!$A:$A))</f>
        <v>MACE</v>
      </c>
      <c r="B255" t="str">
        <f>INDEX('ram ou '!$A:$A,ROW(BDD!B254)-COUNTA('ram ou '!A:A)*ROUNDDOWN((ROW()-ROW(BDD!$B$2))/COUNTA('ram ou '!$A:$A),0),1)</f>
        <v>NAV CHATEAUBOUR</v>
      </c>
      <c r="C255">
        <f>SUMPRODUCT((Tableau1[[#Headers],[BARRE]:[HUET]]=BDD[[#This Row],[Chauffeur]])*(Tableau1[[BARRE]:[HUET]]=BDD[[#This Row],[Tournée]]))</f>
        <v>0</v>
      </c>
    </row>
    <row r="256" spans="1:3" x14ac:dyDescent="0.25">
      <c r="A256" t="str">
        <f>INDEX(Tableau1[[#Headers],[BARRE]:[HUET]],1,1+(ROW()-2)/COUNTA('ram ou '!$A:$A))</f>
        <v>MACE</v>
      </c>
      <c r="B256" t="str">
        <f>INDEX('ram ou '!$A:$A,ROW(BDD!B255)-COUNTA('ram ou '!A:A)*ROUNDDOWN((ROW()-ROW(BDD!$B$2))/COUNTA('ram ou '!$A:$A),0),1)</f>
        <v>NAV CHAULNES</v>
      </c>
      <c r="C256">
        <f>SUMPRODUCT((Tableau1[[#Headers],[BARRE]:[HUET]]=BDD[[#This Row],[Chauffeur]])*(Tableau1[[BARRE]:[HUET]]=BDD[[#This Row],[Tournée]]))</f>
        <v>0</v>
      </c>
    </row>
    <row r="257" spans="1:3" x14ac:dyDescent="0.25">
      <c r="A257" t="str">
        <f>INDEX(Tableau1[[#Headers],[BARRE]:[HUET]],1,1+(ROW()-2)/COUNTA('ram ou '!$A:$A))</f>
        <v>MACE</v>
      </c>
      <c r="B257" t="str">
        <f>INDEX('ram ou '!$A:$A,ROW(BDD!B256)-COUNTA('ram ou '!A:A)*ROUNDDOWN((ROW()-ROW(BDD!$B$2))/COUNTA('ram ou '!$A:$A),0),1)</f>
        <v>NAV CLERMONT</v>
      </c>
      <c r="C257">
        <f>SUMPRODUCT((Tableau1[[#Headers],[BARRE]:[HUET]]=BDD[[#This Row],[Chauffeur]])*(Tableau1[[BARRE]:[HUET]]=BDD[[#This Row],[Tournée]]))</f>
        <v>0</v>
      </c>
    </row>
    <row r="258" spans="1:3" x14ac:dyDescent="0.25">
      <c r="A258" t="str">
        <f>INDEX(Tableau1[[#Headers],[BARRE]:[HUET]],1,1+(ROW()-2)/COUNTA('ram ou '!$A:$A))</f>
        <v>MACE</v>
      </c>
      <c r="B258" t="str">
        <f>INDEX('ram ou '!$A:$A,ROW(BDD!B257)-COUNTA('ram ou '!A:A)*ROUNDDOWN((ROW()-ROW(BDD!$B$2))/COUNTA('ram ou '!$A:$A),0),1)</f>
        <v>NAV DIJON</v>
      </c>
      <c r="C258">
        <f>SUMPRODUCT((Tableau1[[#Headers],[BARRE]:[HUET]]=BDD[[#This Row],[Chauffeur]])*(Tableau1[[BARRE]:[HUET]]=BDD[[#This Row],[Tournée]]))</f>
        <v>0</v>
      </c>
    </row>
    <row r="259" spans="1:3" x14ac:dyDescent="0.25">
      <c r="A259" t="str">
        <f>INDEX(Tableau1[[#Headers],[BARRE]:[HUET]],1,1+(ROW()-2)/COUNTA('ram ou '!$A:$A))</f>
        <v>MACE</v>
      </c>
      <c r="B259" t="str">
        <f>INDEX('ram ou '!$A:$A,ROW(BDD!B258)-COUNTA('ram ou '!A:A)*ROUNDDOWN((ROW()-ROW(BDD!$B$2))/COUNTA('ram ou '!$A:$A),0),1)</f>
        <v>NAV LANGRES</v>
      </c>
      <c r="C259">
        <f>SUMPRODUCT((Tableau1[[#Headers],[BARRE]:[HUET]]=BDD[[#This Row],[Chauffeur]])*(Tableau1[[BARRE]:[HUET]]=BDD[[#This Row],[Tournée]]))</f>
        <v>0</v>
      </c>
    </row>
    <row r="260" spans="1:3" x14ac:dyDescent="0.25">
      <c r="A260" t="str">
        <f>INDEX(Tableau1[[#Headers],[BARRE]:[HUET]],1,1+(ROW()-2)/COUNTA('ram ou '!$A:$A))</f>
        <v>MACE</v>
      </c>
      <c r="B260" t="str">
        <f>INDEX('ram ou '!$A:$A,ROW(BDD!B259)-COUNTA('ram ou '!A:A)*ROUNDDOWN((ROW()-ROW(BDD!$B$2))/COUNTA('ram ou '!$A:$A),0),1)</f>
        <v>NAV LILLE</v>
      </c>
      <c r="C260">
        <f>SUMPRODUCT((Tableau1[[#Headers],[BARRE]:[HUET]]=BDD[[#This Row],[Chauffeur]])*(Tableau1[[BARRE]:[HUET]]=BDD[[#This Row],[Tournée]]))</f>
        <v>0</v>
      </c>
    </row>
    <row r="261" spans="1:3" x14ac:dyDescent="0.25">
      <c r="A261" t="str">
        <f>INDEX(Tableau1[[#Headers],[BARRE]:[HUET]],1,1+(ROW()-2)/COUNTA('ram ou '!$A:$A))</f>
        <v>MACE</v>
      </c>
      <c r="B261" t="str">
        <f>INDEX('ram ou '!$A:$A,ROW(BDD!B260)-COUNTA('ram ou '!A:A)*ROUNDDOWN((ROW()-ROW(BDD!$B$2))/COUNTA('ram ou '!$A:$A),0),1)</f>
        <v>NAV NIORT</v>
      </c>
      <c r="C261">
        <f>SUMPRODUCT((Tableau1[[#Headers],[BARRE]:[HUET]]=BDD[[#This Row],[Chauffeur]])*(Tableau1[[BARRE]:[HUET]]=BDD[[#This Row],[Tournée]]))</f>
        <v>0</v>
      </c>
    </row>
    <row r="262" spans="1:3" x14ac:dyDescent="0.25">
      <c r="A262" t="str">
        <f>INDEX(Tableau1[[#Headers],[BARRE]:[HUET]],1,1+(ROW()-2)/COUNTA('ram ou '!$A:$A))</f>
        <v>MACE</v>
      </c>
      <c r="B262" t="str">
        <f>INDEX('ram ou '!$A:$A,ROW(BDD!B261)-COUNTA('ram ou '!A:A)*ROUNDDOWN((ROW()-ROW(BDD!$B$2))/COUNTA('ram ou '!$A:$A),0),1)</f>
        <v xml:space="preserve">NAV ST SEVER </v>
      </c>
      <c r="C262">
        <f>SUMPRODUCT((Tableau1[[#Headers],[BARRE]:[HUET]]=BDD[[#This Row],[Chauffeur]])*(Tableau1[[BARRE]:[HUET]]=BDD[[#This Row],[Tournée]]))</f>
        <v>0</v>
      </c>
    </row>
    <row r="263" spans="1:3" x14ac:dyDescent="0.25">
      <c r="A263" t="str">
        <f>INDEX(Tableau1[[#Headers],[BARRE]:[HUET]],1,1+(ROW()-2)/COUNTA('ram ou '!$A:$A))</f>
        <v>MACE</v>
      </c>
      <c r="B263" t="str">
        <f>INDEX('ram ou '!$A:$A,ROW(BDD!B262)-COUNTA('ram ou '!A:A)*ROUNDDOWN((ROW()-ROW(BDD!$B$2))/COUNTA('ram ou '!$A:$A),0),1)</f>
        <v>NAV VELAINES</v>
      </c>
      <c r="C263">
        <f>SUMPRODUCT((Tableau1[[#Headers],[BARRE]:[HUET]]=BDD[[#This Row],[Chauffeur]])*(Tableau1[[BARRE]:[HUET]]=BDD[[#This Row],[Tournée]]))</f>
        <v>0</v>
      </c>
    </row>
    <row r="264" spans="1:3" x14ac:dyDescent="0.25">
      <c r="A264" t="str">
        <f>INDEX(Tableau1[[#Headers],[BARRE]:[HUET]],1,1+(ROW()-2)/COUNTA('ram ou '!$A:$A))</f>
        <v>MACE</v>
      </c>
      <c r="B264" t="str">
        <f>INDEX('ram ou '!$A:$A,ROW(BDD!B263)-COUNTA('ram ou '!A:A)*ROUNDDOWN((ROW()-ROW(BDD!$B$2))/COUNTA('ram ou '!$A:$A),0),1)</f>
        <v>RAM +  NANTES 21H</v>
      </c>
      <c r="C264">
        <f>SUMPRODUCT((Tableau1[[#Headers],[BARRE]:[HUET]]=BDD[[#This Row],[Chauffeur]])*(Tableau1[[BARRE]:[HUET]]=BDD[[#This Row],[Tournée]]))</f>
        <v>0</v>
      </c>
    </row>
    <row r="265" spans="1:3" x14ac:dyDescent="0.25">
      <c r="A265" t="str">
        <f>INDEX(Tableau1[[#Headers],[BARRE]:[HUET]],1,1+(ROW()-2)/COUNTA('ram ou '!$A:$A))</f>
        <v>MACE</v>
      </c>
      <c r="B265" t="str">
        <f>INDEX('ram ou '!$A:$A,ROW(BDD!B264)-COUNTA('ram ou '!A:A)*ROUNDDOWN((ROW()-ROW(BDD!$B$2))/COUNTA('ram ou '!$A:$A),0),1)</f>
        <v>RAM + 20H TOURS</v>
      </c>
      <c r="C265">
        <f>SUMPRODUCT((Tableau1[[#Headers],[BARRE]:[HUET]]=BDD[[#This Row],[Chauffeur]])*(Tableau1[[BARRE]:[HUET]]=BDD[[#This Row],[Tournée]]))</f>
        <v>0</v>
      </c>
    </row>
    <row r="266" spans="1:3" x14ac:dyDescent="0.25">
      <c r="A266" t="str">
        <f>INDEX(Tableau1[[#Headers],[BARRE]:[HUET]],1,1+(ROW()-2)/COUNTA('ram ou '!$A:$A))</f>
        <v>MACE</v>
      </c>
      <c r="B266" t="str">
        <f>INDEX('ram ou '!$A:$A,ROW(BDD!B265)-COUNTA('ram ou '!A:A)*ROUNDDOWN((ROW()-ROW(BDD!$B$2))/COUNTA('ram ou '!$A:$A),0),1)</f>
        <v>RAM + 21h30 TOURS</v>
      </c>
      <c r="C266">
        <f>SUMPRODUCT((Tableau1[[#Headers],[BARRE]:[HUET]]=BDD[[#This Row],[Chauffeur]])*(Tableau1[[BARRE]:[HUET]]=BDD[[#This Row],[Tournée]]))</f>
        <v>0</v>
      </c>
    </row>
    <row r="267" spans="1:3" x14ac:dyDescent="0.25">
      <c r="A267" t="str">
        <f>INDEX(Tableau1[[#Headers],[BARRE]:[HUET]],1,1+(ROW()-2)/COUNTA('ram ou '!$A:$A))</f>
        <v>MACE</v>
      </c>
      <c r="B267" t="str">
        <f>INDEX('ram ou '!$A:$A,ROW(BDD!B266)-COUNTA('ram ou '!A:A)*ROUNDDOWN((ROW()-ROW(BDD!$B$2))/COUNTA('ram ou '!$A:$A),0),1)</f>
        <v>RAM + ANGERS 21H30</v>
      </c>
      <c r="C267">
        <f>SUMPRODUCT((Tableau1[[#Headers],[BARRE]:[HUET]]=BDD[[#This Row],[Chauffeur]])*(Tableau1[[BARRE]:[HUET]]=BDD[[#This Row],[Tournée]]))</f>
        <v>0</v>
      </c>
    </row>
    <row r="268" spans="1:3" x14ac:dyDescent="0.25">
      <c r="A268" t="str">
        <f>INDEX(Tableau1[[#Headers],[BARRE]:[HUET]],1,1+(ROW()-2)/COUNTA('ram ou '!$A:$A))</f>
        <v>MACE</v>
      </c>
      <c r="B268" t="str">
        <f>INDEX('ram ou '!$A:$A,ROW(BDD!B267)-COUNTA('ram ou '!A:A)*ROUNDDOWN((ROW()-ROW(BDD!$B$2))/COUNTA('ram ou '!$A:$A),0),1)</f>
        <v>RAM + ATHIS 1</v>
      </c>
      <c r="C268">
        <f>SUMPRODUCT((Tableau1[[#Headers],[BARRE]:[HUET]]=BDD[[#This Row],[Chauffeur]])*(Tableau1[[BARRE]:[HUET]]=BDD[[#This Row],[Tournée]]))</f>
        <v>0</v>
      </c>
    </row>
    <row r="269" spans="1:3" x14ac:dyDescent="0.25">
      <c r="A269" t="str">
        <f>INDEX(Tableau1[[#Headers],[BARRE]:[HUET]],1,1+(ROW()-2)/COUNTA('ram ou '!$A:$A))</f>
        <v>MACE</v>
      </c>
      <c r="B269" t="str">
        <f>INDEX('ram ou '!$A:$A,ROW(BDD!B268)-COUNTA('ram ou '!A:A)*ROUNDDOWN((ROW()-ROW(BDD!$B$2))/COUNTA('ram ou '!$A:$A),0),1)</f>
        <v>RAM + CAEN 21H15</v>
      </c>
      <c r="C269">
        <f>SUMPRODUCT((Tableau1[[#Headers],[BARRE]:[HUET]]=BDD[[#This Row],[Chauffeur]])*(Tableau1[[BARRE]:[HUET]]=BDD[[#This Row],[Tournée]]))</f>
        <v>0</v>
      </c>
    </row>
    <row r="270" spans="1:3" x14ac:dyDescent="0.25">
      <c r="A270" t="str">
        <f>INDEX(Tableau1[[#Headers],[BARRE]:[HUET]],1,1+(ROW()-2)/COUNTA('ram ou '!$A:$A))</f>
        <v>MACE</v>
      </c>
      <c r="B270" t="str">
        <f>INDEX('ram ou '!$A:$A,ROW(BDD!B269)-COUNTA('ram ou '!A:A)*ROUNDDOWN((ROW()-ROW(BDD!$B$2))/COUNTA('ram ou '!$A:$A),0),1)</f>
        <v>RAM + NANTES 1</v>
      </c>
      <c r="C270">
        <f>SUMPRODUCT((Tableau1[[#Headers],[BARRE]:[HUET]]=BDD[[#This Row],[Chauffeur]])*(Tableau1[[BARRE]:[HUET]]=BDD[[#This Row],[Tournée]]))</f>
        <v>0</v>
      </c>
    </row>
    <row r="271" spans="1:3" x14ac:dyDescent="0.25">
      <c r="A271" t="str">
        <f>INDEX(Tableau1[[#Headers],[BARRE]:[HUET]],1,1+(ROW()-2)/COUNTA('ram ou '!$A:$A))</f>
        <v>MACE</v>
      </c>
      <c r="B271" t="str">
        <f>INDEX('ram ou '!$A:$A,ROW(BDD!B270)-COUNTA('ram ou '!A:A)*ROUNDDOWN((ROW()-ROW(BDD!$B$2))/COUNTA('ram ou '!$A:$A),0),1)</f>
        <v>RAM + ORLEANS 21H</v>
      </c>
      <c r="C271">
        <f>SUMPRODUCT((Tableau1[[#Headers],[BARRE]:[HUET]]=BDD[[#This Row],[Chauffeur]])*(Tableau1[[BARRE]:[HUET]]=BDD[[#This Row],[Tournée]]))</f>
        <v>0</v>
      </c>
    </row>
    <row r="272" spans="1:3" x14ac:dyDescent="0.25">
      <c r="A272" t="str">
        <f>INDEX(Tableau1[[#Headers],[BARRE]:[HUET]],1,1+(ROW()-2)/COUNTA('ram ou '!$A:$A))</f>
        <v>MACE</v>
      </c>
      <c r="B272" t="str">
        <f>INDEX('ram ou '!$A:$A,ROW(BDD!B271)-COUNTA('ram ou '!A:A)*ROUNDDOWN((ROW()-ROW(BDD!$B$2))/COUNTA('ram ou '!$A:$A),0),1)</f>
        <v>RAM 14H00</v>
      </c>
      <c r="C272">
        <f>SUMPRODUCT((Tableau1[[#Headers],[BARRE]:[HUET]]=BDD[[#This Row],[Chauffeur]])*(Tableau1[[BARRE]:[HUET]]=BDD[[#This Row],[Tournée]]))</f>
        <v>1</v>
      </c>
    </row>
    <row r="273" spans="1:3" x14ac:dyDescent="0.25">
      <c r="A273" t="str">
        <f>INDEX(Tableau1[[#Headers],[BARRE]:[HUET]],1,1+(ROW()-2)/COUNTA('ram ou '!$A:$A))</f>
        <v>MACE</v>
      </c>
      <c r="B273" t="str">
        <f>INDEX('ram ou '!$A:$A,ROW(BDD!B272)-COUNTA('ram ou '!A:A)*ROUNDDOWN((ROW()-ROW(BDD!$B$2))/COUNTA('ram ou '!$A:$A),0),1)</f>
        <v>LYO LILLE</v>
      </c>
      <c r="C273">
        <f>SUMPRODUCT((Tableau1[[#Headers],[BARRE]:[HUET]]=BDD[[#This Row],[Chauffeur]])*(Tableau1[[BARRE]:[HUET]]=BDD[[#This Row],[Tournée]]))</f>
        <v>0</v>
      </c>
    </row>
    <row r="274" spans="1:3" x14ac:dyDescent="0.25">
      <c r="A274" t="str">
        <f>INDEX(Tableau1[[#Headers],[BARRE]:[HUET]],1,1+(ROW()-2)/COUNTA('ram ou '!$A:$A))</f>
        <v>MACE</v>
      </c>
      <c r="B274" t="str">
        <f>INDEX('ram ou '!$A:$A,ROW(BDD!B273)-COUNTA('ram ou '!A:A)*ROUNDDOWN((ROW()-ROW(BDD!$B$2))/COUNTA('ram ou '!$A:$A),0),1)</f>
        <v>LYO BOURG</v>
      </c>
      <c r="C274">
        <f>SUMPRODUCT((Tableau1[[#Headers],[BARRE]:[HUET]]=BDD[[#This Row],[Chauffeur]])*(Tableau1[[BARRE]:[HUET]]=BDD[[#This Row],[Tournée]]))</f>
        <v>0</v>
      </c>
    </row>
    <row r="275" spans="1:3" x14ac:dyDescent="0.25">
      <c r="A275" t="str">
        <f>INDEX(Tableau1[[#Headers],[BARRE]:[HUET]],1,1+(ROW()-2)/COUNTA('ram ou '!$A:$A))</f>
        <v>MEURDRAC</v>
      </c>
      <c r="B275" t="str">
        <f>INDEX('ram ou '!$A:$A,ROW(BDD!B274)-COUNTA('ram ou '!A:A)*ROUNDDOWN((ROW()-ROW(BDD!$B$2))/COUNTA('ram ou '!$A:$A),0),1)</f>
        <v>NAV ATHIS 2</v>
      </c>
      <c r="C275">
        <f>SUMPRODUCT((Tableau1[[#Headers],[BARRE]:[HUET]]=BDD[[#This Row],[Chauffeur]])*(Tableau1[[BARRE]:[HUET]]=BDD[[#This Row],[Tournée]]))</f>
        <v>1</v>
      </c>
    </row>
    <row r="276" spans="1:3" x14ac:dyDescent="0.25">
      <c r="A276" t="str">
        <f>INDEX(Tableau1[[#Headers],[BARRE]:[HUET]],1,1+(ROW()-2)/COUNTA('ram ou '!$A:$A))</f>
        <v>MEURDRAC</v>
      </c>
      <c r="B276" t="str">
        <f>INDEX('ram ou '!$A:$A,ROW(BDD!B275)-COUNTA('ram ou '!A:A)*ROUNDDOWN((ROW()-ROW(BDD!$B$2))/COUNTA('ram ou '!$A:$A),0),1)</f>
        <v>NAV CHATEAUBOUR</v>
      </c>
      <c r="C276">
        <f>SUMPRODUCT((Tableau1[[#Headers],[BARRE]:[HUET]]=BDD[[#This Row],[Chauffeur]])*(Tableau1[[BARRE]:[HUET]]=BDD[[#This Row],[Tournée]]))</f>
        <v>0</v>
      </c>
    </row>
    <row r="277" spans="1:3" x14ac:dyDescent="0.25">
      <c r="A277" t="str">
        <f>INDEX(Tableau1[[#Headers],[BARRE]:[HUET]],1,1+(ROW()-2)/COUNTA('ram ou '!$A:$A))</f>
        <v>MEURDRAC</v>
      </c>
      <c r="B277" t="str">
        <f>INDEX('ram ou '!$A:$A,ROW(BDD!B276)-COUNTA('ram ou '!A:A)*ROUNDDOWN((ROW()-ROW(BDD!$B$2))/COUNTA('ram ou '!$A:$A),0),1)</f>
        <v>NAV CHAULNES</v>
      </c>
      <c r="C277">
        <f>SUMPRODUCT((Tableau1[[#Headers],[BARRE]:[HUET]]=BDD[[#This Row],[Chauffeur]])*(Tableau1[[BARRE]:[HUET]]=BDD[[#This Row],[Tournée]]))</f>
        <v>0</v>
      </c>
    </row>
    <row r="278" spans="1:3" x14ac:dyDescent="0.25">
      <c r="A278" t="str">
        <f>INDEX(Tableau1[[#Headers],[BARRE]:[HUET]],1,1+(ROW()-2)/COUNTA('ram ou '!$A:$A))</f>
        <v>MEURDRAC</v>
      </c>
      <c r="B278" t="str">
        <f>INDEX('ram ou '!$A:$A,ROW(BDD!B277)-COUNTA('ram ou '!A:A)*ROUNDDOWN((ROW()-ROW(BDD!$B$2))/COUNTA('ram ou '!$A:$A),0),1)</f>
        <v>NAV CLERMONT</v>
      </c>
      <c r="C278">
        <f>SUMPRODUCT((Tableau1[[#Headers],[BARRE]:[HUET]]=BDD[[#This Row],[Chauffeur]])*(Tableau1[[BARRE]:[HUET]]=BDD[[#This Row],[Tournée]]))</f>
        <v>0</v>
      </c>
    </row>
    <row r="279" spans="1:3" x14ac:dyDescent="0.25">
      <c r="A279" t="str">
        <f>INDEX(Tableau1[[#Headers],[BARRE]:[HUET]],1,1+(ROW()-2)/COUNTA('ram ou '!$A:$A))</f>
        <v>MEURDRAC</v>
      </c>
      <c r="B279" t="str">
        <f>INDEX('ram ou '!$A:$A,ROW(BDD!B278)-COUNTA('ram ou '!A:A)*ROUNDDOWN((ROW()-ROW(BDD!$B$2))/COUNTA('ram ou '!$A:$A),0),1)</f>
        <v>NAV DIJON</v>
      </c>
      <c r="C279">
        <f>SUMPRODUCT((Tableau1[[#Headers],[BARRE]:[HUET]]=BDD[[#This Row],[Chauffeur]])*(Tableau1[[BARRE]:[HUET]]=BDD[[#This Row],[Tournée]]))</f>
        <v>0</v>
      </c>
    </row>
    <row r="280" spans="1:3" x14ac:dyDescent="0.25">
      <c r="A280" t="str">
        <f>INDEX(Tableau1[[#Headers],[BARRE]:[HUET]],1,1+(ROW()-2)/COUNTA('ram ou '!$A:$A))</f>
        <v>MEURDRAC</v>
      </c>
      <c r="B280" t="str">
        <f>INDEX('ram ou '!$A:$A,ROW(BDD!B279)-COUNTA('ram ou '!A:A)*ROUNDDOWN((ROW()-ROW(BDD!$B$2))/COUNTA('ram ou '!$A:$A),0),1)</f>
        <v>NAV LANGRES</v>
      </c>
      <c r="C280">
        <f>SUMPRODUCT((Tableau1[[#Headers],[BARRE]:[HUET]]=BDD[[#This Row],[Chauffeur]])*(Tableau1[[BARRE]:[HUET]]=BDD[[#This Row],[Tournée]]))</f>
        <v>0</v>
      </c>
    </row>
    <row r="281" spans="1:3" x14ac:dyDescent="0.25">
      <c r="A281" t="str">
        <f>INDEX(Tableau1[[#Headers],[BARRE]:[HUET]],1,1+(ROW()-2)/COUNTA('ram ou '!$A:$A))</f>
        <v>MEURDRAC</v>
      </c>
      <c r="B281" t="str">
        <f>INDEX('ram ou '!$A:$A,ROW(BDD!B280)-COUNTA('ram ou '!A:A)*ROUNDDOWN((ROW()-ROW(BDD!$B$2))/COUNTA('ram ou '!$A:$A),0),1)</f>
        <v>NAV LILLE</v>
      </c>
      <c r="C281">
        <f>SUMPRODUCT((Tableau1[[#Headers],[BARRE]:[HUET]]=BDD[[#This Row],[Chauffeur]])*(Tableau1[[BARRE]:[HUET]]=BDD[[#This Row],[Tournée]]))</f>
        <v>0</v>
      </c>
    </row>
    <row r="282" spans="1:3" x14ac:dyDescent="0.25">
      <c r="A282" t="str">
        <f>INDEX(Tableau1[[#Headers],[BARRE]:[HUET]],1,1+(ROW()-2)/COUNTA('ram ou '!$A:$A))</f>
        <v>MEURDRAC</v>
      </c>
      <c r="B282" t="str">
        <f>INDEX('ram ou '!$A:$A,ROW(BDD!B281)-COUNTA('ram ou '!A:A)*ROUNDDOWN((ROW()-ROW(BDD!$B$2))/COUNTA('ram ou '!$A:$A),0),1)</f>
        <v>NAV NIORT</v>
      </c>
      <c r="C282">
        <f>SUMPRODUCT((Tableau1[[#Headers],[BARRE]:[HUET]]=BDD[[#This Row],[Chauffeur]])*(Tableau1[[BARRE]:[HUET]]=BDD[[#This Row],[Tournée]]))</f>
        <v>0</v>
      </c>
    </row>
    <row r="283" spans="1:3" x14ac:dyDescent="0.25">
      <c r="A283" t="str">
        <f>INDEX(Tableau1[[#Headers],[BARRE]:[HUET]],1,1+(ROW()-2)/COUNTA('ram ou '!$A:$A))</f>
        <v>MEURDRAC</v>
      </c>
      <c r="B283" t="str">
        <f>INDEX('ram ou '!$A:$A,ROW(BDD!B282)-COUNTA('ram ou '!A:A)*ROUNDDOWN((ROW()-ROW(BDD!$B$2))/COUNTA('ram ou '!$A:$A),0),1)</f>
        <v xml:space="preserve">NAV ST SEVER </v>
      </c>
      <c r="C283">
        <f>SUMPRODUCT((Tableau1[[#Headers],[BARRE]:[HUET]]=BDD[[#This Row],[Chauffeur]])*(Tableau1[[BARRE]:[HUET]]=BDD[[#This Row],[Tournée]]))</f>
        <v>0</v>
      </c>
    </row>
    <row r="284" spans="1:3" x14ac:dyDescent="0.25">
      <c r="A284" t="str">
        <f>INDEX(Tableau1[[#Headers],[BARRE]:[HUET]],1,1+(ROW()-2)/COUNTA('ram ou '!$A:$A))</f>
        <v>MEURDRAC</v>
      </c>
      <c r="B284" t="str">
        <f>INDEX('ram ou '!$A:$A,ROW(BDD!B283)-COUNTA('ram ou '!A:A)*ROUNDDOWN((ROW()-ROW(BDD!$B$2))/COUNTA('ram ou '!$A:$A),0),1)</f>
        <v>NAV VELAINES</v>
      </c>
      <c r="C284">
        <f>SUMPRODUCT((Tableau1[[#Headers],[BARRE]:[HUET]]=BDD[[#This Row],[Chauffeur]])*(Tableau1[[BARRE]:[HUET]]=BDD[[#This Row],[Tournée]]))</f>
        <v>0</v>
      </c>
    </row>
    <row r="285" spans="1:3" x14ac:dyDescent="0.25">
      <c r="A285" t="str">
        <f>INDEX(Tableau1[[#Headers],[BARRE]:[HUET]],1,1+(ROW()-2)/COUNTA('ram ou '!$A:$A))</f>
        <v>MEURDRAC</v>
      </c>
      <c r="B285" t="str">
        <f>INDEX('ram ou '!$A:$A,ROW(BDD!B284)-COUNTA('ram ou '!A:A)*ROUNDDOWN((ROW()-ROW(BDD!$B$2))/COUNTA('ram ou '!$A:$A),0),1)</f>
        <v>RAM +  NANTES 21H</v>
      </c>
      <c r="C285">
        <f>SUMPRODUCT((Tableau1[[#Headers],[BARRE]:[HUET]]=BDD[[#This Row],[Chauffeur]])*(Tableau1[[BARRE]:[HUET]]=BDD[[#This Row],[Tournée]]))</f>
        <v>0</v>
      </c>
    </row>
    <row r="286" spans="1:3" x14ac:dyDescent="0.25">
      <c r="A286" t="str">
        <f>INDEX(Tableau1[[#Headers],[BARRE]:[HUET]],1,1+(ROW()-2)/COUNTA('ram ou '!$A:$A))</f>
        <v>MEURDRAC</v>
      </c>
      <c r="B286" t="str">
        <f>INDEX('ram ou '!$A:$A,ROW(BDD!B285)-COUNTA('ram ou '!A:A)*ROUNDDOWN((ROW()-ROW(BDD!$B$2))/COUNTA('ram ou '!$A:$A),0),1)</f>
        <v>RAM + 20H TOURS</v>
      </c>
      <c r="C286">
        <f>SUMPRODUCT((Tableau1[[#Headers],[BARRE]:[HUET]]=BDD[[#This Row],[Chauffeur]])*(Tableau1[[BARRE]:[HUET]]=BDD[[#This Row],[Tournée]]))</f>
        <v>0</v>
      </c>
    </row>
    <row r="287" spans="1:3" x14ac:dyDescent="0.25">
      <c r="A287" t="str">
        <f>INDEX(Tableau1[[#Headers],[BARRE]:[HUET]],1,1+(ROW()-2)/COUNTA('ram ou '!$A:$A))</f>
        <v>MEURDRAC</v>
      </c>
      <c r="B287" t="str">
        <f>INDEX('ram ou '!$A:$A,ROW(BDD!B286)-COUNTA('ram ou '!A:A)*ROUNDDOWN((ROW()-ROW(BDD!$B$2))/COUNTA('ram ou '!$A:$A),0),1)</f>
        <v>RAM + 21h30 TOURS</v>
      </c>
      <c r="C287">
        <f>SUMPRODUCT((Tableau1[[#Headers],[BARRE]:[HUET]]=BDD[[#This Row],[Chauffeur]])*(Tableau1[[BARRE]:[HUET]]=BDD[[#This Row],[Tournée]]))</f>
        <v>0</v>
      </c>
    </row>
    <row r="288" spans="1:3" x14ac:dyDescent="0.25">
      <c r="A288" t="str">
        <f>INDEX(Tableau1[[#Headers],[BARRE]:[HUET]],1,1+(ROW()-2)/COUNTA('ram ou '!$A:$A))</f>
        <v>MEURDRAC</v>
      </c>
      <c r="B288" t="str">
        <f>INDEX('ram ou '!$A:$A,ROW(BDD!B287)-COUNTA('ram ou '!A:A)*ROUNDDOWN((ROW()-ROW(BDD!$B$2))/COUNTA('ram ou '!$A:$A),0),1)</f>
        <v>RAM + ANGERS 21H30</v>
      </c>
      <c r="C288">
        <f>SUMPRODUCT((Tableau1[[#Headers],[BARRE]:[HUET]]=BDD[[#This Row],[Chauffeur]])*(Tableau1[[BARRE]:[HUET]]=BDD[[#This Row],[Tournée]]))</f>
        <v>0</v>
      </c>
    </row>
    <row r="289" spans="1:3" x14ac:dyDescent="0.25">
      <c r="A289" t="str">
        <f>INDEX(Tableau1[[#Headers],[BARRE]:[HUET]],1,1+(ROW()-2)/COUNTA('ram ou '!$A:$A))</f>
        <v>MEURDRAC</v>
      </c>
      <c r="B289" t="str">
        <f>INDEX('ram ou '!$A:$A,ROW(BDD!B288)-COUNTA('ram ou '!A:A)*ROUNDDOWN((ROW()-ROW(BDD!$B$2))/COUNTA('ram ou '!$A:$A),0),1)</f>
        <v>RAM + ATHIS 1</v>
      </c>
      <c r="C289">
        <f>SUMPRODUCT((Tableau1[[#Headers],[BARRE]:[HUET]]=BDD[[#This Row],[Chauffeur]])*(Tableau1[[BARRE]:[HUET]]=BDD[[#This Row],[Tournée]]))</f>
        <v>0</v>
      </c>
    </row>
    <row r="290" spans="1:3" x14ac:dyDescent="0.25">
      <c r="A290" t="str">
        <f>INDEX(Tableau1[[#Headers],[BARRE]:[HUET]],1,1+(ROW()-2)/COUNTA('ram ou '!$A:$A))</f>
        <v>MEURDRAC</v>
      </c>
      <c r="B290" t="str">
        <f>INDEX('ram ou '!$A:$A,ROW(BDD!B289)-COUNTA('ram ou '!A:A)*ROUNDDOWN((ROW()-ROW(BDD!$B$2))/COUNTA('ram ou '!$A:$A),0),1)</f>
        <v>RAM + CAEN 21H15</v>
      </c>
      <c r="C290">
        <f>SUMPRODUCT((Tableau1[[#Headers],[BARRE]:[HUET]]=BDD[[#This Row],[Chauffeur]])*(Tableau1[[BARRE]:[HUET]]=BDD[[#This Row],[Tournée]]))</f>
        <v>0</v>
      </c>
    </row>
    <row r="291" spans="1:3" x14ac:dyDescent="0.25">
      <c r="A291" t="str">
        <f>INDEX(Tableau1[[#Headers],[BARRE]:[HUET]],1,1+(ROW()-2)/COUNTA('ram ou '!$A:$A))</f>
        <v>MEURDRAC</v>
      </c>
      <c r="B291" t="str">
        <f>INDEX('ram ou '!$A:$A,ROW(BDD!B290)-COUNTA('ram ou '!A:A)*ROUNDDOWN((ROW()-ROW(BDD!$B$2))/COUNTA('ram ou '!$A:$A),0),1)</f>
        <v>RAM + NANTES 1</v>
      </c>
      <c r="C291">
        <f>SUMPRODUCT((Tableau1[[#Headers],[BARRE]:[HUET]]=BDD[[#This Row],[Chauffeur]])*(Tableau1[[BARRE]:[HUET]]=BDD[[#This Row],[Tournée]]))</f>
        <v>0</v>
      </c>
    </row>
    <row r="292" spans="1:3" x14ac:dyDescent="0.25">
      <c r="A292" t="str">
        <f>INDEX(Tableau1[[#Headers],[BARRE]:[HUET]],1,1+(ROW()-2)/COUNTA('ram ou '!$A:$A))</f>
        <v>MEURDRAC</v>
      </c>
      <c r="B292" t="str">
        <f>INDEX('ram ou '!$A:$A,ROW(BDD!B291)-COUNTA('ram ou '!A:A)*ROUNDDOWN((ROW()-ROW(BDD!$B$2))/COUNTA('ram ou '!$A:$A),0),1)</f>
        <v>RAM + ORLEANS 21H</v>
      </c>
      <c r="C292">
        <f>SUMPRODUCT((Tableau1[[#Headers],[BARRE]:[HUET]]=BDD[[#This Row],[Chauffeur]])*(Tableau1[[BARRE]:[HUET]]=BDD[[#This Row],[Tournée]]))</f>
        <v>0</v>
      </c>
    </row>
    <row r="293" spans="1:3" x14ac:dyDescent="0.25">
      <c r="A293" t="str">
        <f>INDEX(Tableau1[[#Headers],[BARRE]:[HUET]],1,1+(ROW()-2)/COUNTA('ram ou '!$A:$A))</f>
        <v>MEURDRAC</v>
      </c>
      <c r="B293" t="str">
        <f>INDEX('ram ou '!$A:$A,ROW(BDD!B292)-COUNTA('ram ou '!A:A)*ROUNDDOWN((ROW()-ROW(BDD!$B$2))/COUNTA('ram ou '!$A:$A),0),1)</f>
        <v>RAM 14H00</v>
      </c>
      <c r="C293">
        <f>SUMPRODUCT((Tableau1[[#Headers],[BARRE]:[HUET]]=BDD[[#This Row],[Chauffeur]])*(Tableau1[[BARRE]:[HUET]]=BDD[[#This Row],[Tournée]]))</f>
        <v>1</v>
      </c>
    </row>
    <row r="294" spans="1:3" x14ac:dyDescent="0.25">
      <c r="A294" t="str">
        <f>INDEX(Tableau1[[#Headers],[BARRE]:[HUET]],1,1+(ROW()-2)/COUNTA('ram ou '!$A:$A))</f>
        <v>MEURDRAC</v>
      </c>
      <c r="B294" t="str">
        <f>INDEX('ram ou '!$A:$A,ROW(BDD!B293)-COUNTA('ram ou '!A:A)*ROUNDDOWN((ROW()-ROW(BDD!$B$2))/COUNTA('ram ou '!$A:$A),0),1)</f>
        <v>LYO LILLE</v>
      </c>
      <c r="C294">
        <f>SUMPRODUCT((Tableau1[[#Headers],[BARRE]:[HUET]]=BDD[[#This Row],[Chauffeur]])*(Tableau1[[BARRE]:[HUET]]=BDD[[#This Row],[Tournée]]))</f>
        <v>0</v>
      </c>
    </row>
    <row r="295" spans="1:3" x14ac:dyDescent="0.25">
      <c r="A295" t="str">
        <f>INDEX(Tableau1[[#Headers],[BARRE]:[HUET]],1,1+(ROW()-2)/COUNTA('ram ou '!$A:$A))</f>
        <v>MEURDRAC</v>
      </c>
      <c r="B295" t="str">
        <f>INDEX('ram ou '!$A:$A,ROW(BDD!B294)-COUNTA('ram ou '!A:A)*ROUNDDOWN((ROW()-ROW(BDD!$B$2))/COUNTA('ram ou '!$A:$A),0),1)</f>
        <v>LYO BOURG</v>
      </c>
      <c r="C295">
        <f>SUMPRODUCT((Tableau1[[#Headers],[BARRE]:[HUET]]=BDD[[#This Row],[Chauffeur]])*(Tableau1[[BARRE]:[HUET]]=BDD[[#This Row],[Tournée]]))</f>
        <v>0</v>
      </c>
    </row>
    <row r="296" spans="1:3" x14ac:dyDescent="0.25">
      <c r="A296" t="str">
        <f>INDEX(Tableau1[[#Headers],[BARRE]:[HUET]],1,1+(ROW()-2)/COUNTA('ram ou '!$A:$A))</f>
        <v>NICOL</v>
      </c>
      <c r="B296" t="str">
        <f>INDEX('ram ou '!$A:$A,ROW(BDD!B295)-COUNTA('ram ou '!A:A)*ROUNDDOWN((ROW()-ROW(BDD!$B$2))/COUNTA('ram ou '!$A:$A),0),1)</f>
        <v>NAV ATHIS 2</v>
      </c>
      <c r="C296">
        <f>SUMPRODUCT((Tableau1[[#Headers],[BARRE]:[HUET]]=BDD[[#This Row],[Chauffeur]])*(Tableau1[[BARRE]:[HUET]]=BDD[[#This Row],[Tournée]]))</f>
        <v>1</v>
      </c>
    </row>
    <row r="297" spans="1:3" x14ac:dyDescent="0.25">
      <c r="A297" t="str">
        <f>INDEX(Tableau1[[#Headers],[BARRE]:[HUET]],1,1+(ROW()-2)/COUNTA('ram ou '!$A:$A))</f>
        <v>NICOL</v>
      </c>
      <c r="B297" t="str">
        <f>INDEX('ram ou '!$A:$A,ROW(BDD!B296)-COUNTA('ram ou '!A:A)*ROUNDDOWN((ROW()-ROW(BDD!$B$2))/COUNTA('ram ou '!$A:$A),0),1)</f>
        <v>NAV CHATEAUBOUR</v>
      </c>
      <c r="C297">
        <f>SUMPRODUCT((Tableau1[[#Headers],[BARRE]:[HUET]]=BDD[[#This Row],[Chauffeur]])*(Tableau1[[BARRE]:[HUET]]=BDD[[#This Row],[Tournée]]))</f>
        <v>0</v>
      </c>
    </row>
    <row r="298" spans="1:3" x14ac:dyDescent="0.25">
      <c r="A298" t="str">
        <f>INDEX(Tableau1[[#Headers],[BARRE]:[HUET]],1,1+(ROW()-2)/COUNTA('ram ou '!$A:$A))</f>
        <v>NICOL</v>
      </c>
      <c r="B298" t="str">
        <f>INDEX('ram ou '!$A:$A,ROW(BDD!B297)-COUNTA('ram ou '!A:A)*ROUNDDOWN((ROW()-ROW(BDD!$B$2))/COUNTA('ram ou '!$A:$A),0),1)</f>
        <v>NAV CHAULNES</v>
      </c>
      <c r="C298">
        <f>SUMPRODUCT((Tableau1[[#Headers],[BARRE]:[HUET]]=BDD[[#This Row],[Chauffeur]])*(Tableau1[[BARRE]:[HUET]]=BDD[[#This Row],[Tournée]]))</f>
        <v>0</v>
      </c>
    </row>
    <row r="299" spans="1:3" x14ac:dyDescent="0.25">
      <c r="A299" t="str">
        <f>INDEX(Tableau1[[#Headers],[BARRE]:[HUET]],1,1+(ROW()-2)/COUNTA('ram ou '!$A:$A))</f>
        <v>NICOL</v>
      </c>
      <c r="B299" t="str">
        <f>INDEX('ram ou '!$A:$A,ROW(BDD!B298)-COUNTA('ram ou '!A:A)*ROUNDDOWN((ROW()-ROW(BDD!$B$2))/COUNTA('ram ou '!$A:$A),0),1)</f>
        <v>NAV CLERMONT</v>
      </c>
      <c r="C299">
        <f>SUMPRODUCT((Tableau1[[#Headers],[BARRE]:[HUET]]=BDD[[#This Row],[Chauffeur]])*(Tableau1[[BARRE]:[HUET]]=BDD[[#This Row],[Tournée]]))</f>
        <v>0</v>
      </c>
    </row>
    <row r="300" spans="1:3" x14ac:dyDescent="0.25">
      <c r="A300" t="str">
        <f>INDEX(Tableau1[[#Headers],[BARRE]:[HUET]],1,1+(ROW()-2)/COUNTA('ram ou '!$A:$A))</f>
        <v>NICOL</v>
      </c>
      <c r="B300" t="str">
        <f>INDEX('ram ou '!$A:$A,ROW(BDD!B299)-COUNTA('ram ou '!A:A)*ROUNDDOWN((ROW()-ROW(BDD!$B$2))/COUNTA('ram ou '!$A:$A),0),1)</f>
        <v>NAV DIJON</v>
      </c>
      <c r="C300">
        <f>SUMPRODUCT((Tableau1[[#Headers],[BARRE]:[HUET]]=BDD[[#This Row],[Chauffeur]])*(Tableau1[[BARRE]:[HUET]]=BDD[[#This Row],[Tournée]]))</f>
        <v>0</v>
      </c>
    </row>
    <row r="301" spans="1:3" x14ac:dyDescent="0.25">
      <c r="A301" t="str">
        <f>INDEX(Tableau1[[#Headers],[BARRE]:[HUET]],1,1+(ROW()-2)/COUNTA('ram ou '!$A:$A))</f>
        <v>NICOL</v>
      </c>
      <c r="B301" t="str">
        <f>INDEX('ram ou '!$A:$A,ROW(BDD!B300)-COUNTA('ram ou '!A:A)*ROUNDDOWN((ROW()-ROW(BDD!$B$2))/COUNTA('ram ou '!$A:$A),0),1)</f>
        <v>NAV LANGRES</v>
      </c>
      <c r="C301">
        <f>SUMPRODUCT((Tableau1[[#Headers],[BARRE]:[HUET]]=BDD[[#This Row],[Chauffeur]])*(Tableau1[[BARRE]:[HUET]]=BDD[[#This Row],[Tournée]]))</f>
        <v>0</v>
      </c>
    </row>
    <row r="302" spans="1:3" x14ac:dyDescent="0.25">
      <c r="A302" t="str">
        <f>INDEX(Tableau1[[#Headers],[BARRE]:[HUET]],1,1+(ROW()-2)/COUNTA('ram ou '!$A:$A))</f>
        <v>NICOL</v>
      </c>
      <c r="B302" t="str">
        <f>INDEX('ram ou '!$A:$A,ROW(BDD!B301)-COUNTA('ram ou '!A:A)*ROUNDDOWN((ROW()-ROW(BDD!$B$2))/COUNTA('ram ou '!$A:$A),0),1)</f>
        <v>NAV LILLE</v>
      </c>
      <c r="C302">
        <f>SUMPRODUCT((Tableau1[[#Headers],[BARRE]:[HUET]]=BDD[[#This Row],[Chauffeur]])*(Tableau1[[BARRE]:[HUET]]=BDD[[#This Row],[Tournée]]))</f>
        <v>0</v>
      </c>
    </row>
    <row r="303" spans="1:3" x14ac:dyDescent="0.25">
      <c r="A303" t="str">
        <f>INDEX(Tableau1[[#Headers],[BARRE]:[HUET]],1,1+(ROW()-2)/COUNTA('ram ou '!$A:$A))</f>
        <v>NICOL</v>
      </c>
      <c r="B303" t="str">
        <f>INDEX('ram ou '!$A:$A,ROW(BDD!B302)-COUNTA('ram ou '!A:A)*ROUNDDOWN((ROW()-ROW(BDD!$B$2))/COUNTA('ram ou '!$A:$A),0),1)</f>
        <v>NAV NIORT</v>
      </c>
      <c r="C303">
        <f>SUMPRODUCT((Tableau1[[#Headers],[BARRE]:[HUET]]=BDD[[#This Row],[Chauffeur]])*(Tableau1[[BARRE]:[HUET]]=BDD[[#This Row],[Tournée]]))</f>
        <v>0</v>
      </c>
    </row>
    <row r="304" spans="1:3" x14ac:dyDescent="0.25">
      <c r="A304" t="str">
        <f>INDEX(Tableau1[[#Headers],[BARRE]:[HUET]],1,1+(ROW()-2)/COUNTA('ram ou '!$A:$A))</f>
        <v>NICOL</v>
      </c>
      <c r="B304" t="str">
        <f>INDEX('ram ou '!$A:$A,ROW(BDD!B303)-COUNTA('ram ou '!A:A)*ROUNDDOWN((ROW()-ROW(BDD!$B$2))/COUNTA('ram ou '!$A:$A),0),1)</f>
        <v xml:space="preserve">NAV ST SEVER </v>
      </c>
      <c r="C304">
        <f>SUMPRODUCT((Tableau1[[#Headers],[BARRE]:[HUET]]=BDD[[#This Row],[Chauffeur]])*(Tableau1[[BARRE]:[HUET]]=BDD[[#This Row],[Tournée]]))</f>
        <v>0</v>
      </c>
    </row>
    <row r="305" spans="1:3" x14ac:dyDescent="0.25">
      <c r="A305" t="str">
        <f>INDEX(Tableau1[[#Headers],[BARRE]:[HUET]],1,1+(ROW()-2)/COUNTA('ram ou '!$A:$A))</f>
        <v>NICOL</v>
      </c>
      <c r="B305" t="str">
        <f>INDEX('ram ou '!$A:$A,ROW(BDD!B304)-COUNTA('ram ou '!A:A)*ROUNDDOWN((ROW()-ROW(BDD!$B$2))/COUNTA('ram ou '!$A:$A),0),1)</f>
        <v>NAV VELAINES</v>
      </c>
      <c r="C305">
        <f>SUMPRODUCT((Tableau1[[#Headers],[BARRE]:[HUET]]=BDD[[#This Row],[Chauffeur]])*(Tableau1[[BARRE]:[HUET]]=BDD[[#This Row],[Tournée]]))</f>
        <v>0</v>
      </c>
    </row>
    <row r="306" spans="1:3" x14ac:dyDescent="0.25">
      <c r="A306" t="str">
        <f>INDEX(Tableau1[[#Headers],[BARRE]:[HUET]],1,1+(ROW()-2)/COUNTA('ram ou '!$A:$A))</f>
        <v>NICOL</v>
      </c>
      <c r="B306" t="str">
        <f>INDEX('ram ou '!$A:$A,ROW(BDD!B305)-COUNTA('ram ou '!A:A)*ROUNDDOWN((ROW()-ROW(BDD!$B$2))/COUNTA('ram ou '!$A:$A),0),1)</f>
        <v>RAM +  NANTES 21H</v>
      </c>
      <c r="C306">
        <f>SUMPRODUCT((Tableau1[[#Headers],[BARRE]:[HUET]]=BDD[[#This Row],[Chauffeur]])*(Tableau1[[BARRE]:[HUET]]=BDD[[#This Row],[Tournée]]))</f>
        <v>0</v>
      </c>
    </row>
    <row r="307" spans="1:3" x14ac:dyDescent="0.25">
      <c r="A307" t="str">
        <f>INDEX(Tableau1[[#Headers],[BARRE]:[HUET]],1,1+(ROW()-2)/COUNTA('ram ou '!$A:$A))</f>
        <v>NICOL</v>
      </c>
      <c r="B307" t="str">
        <f>INDEX('ram ou '!$A:$A,ROW(BDD!B306)-COUNTA('ram ou '!A:A)*ROUNDDOWN((ROW()-ROW(BDD!$B$2))/COUNTA('ram ou '!$A:$A),0),1)</f>
        <v>RAM + 20H TOURS</v>
      </c>
      <c r="C307">
        <f>SUMPRODUCT((Tableau1[[#Headers],[BARRE]:[HUET]]=BDD[[#This Row],[Chauffeur]])*(Tableau1[[BARRE]:[HUET]]=BDD[[#This Row],[Tournée]]))</f>
        <v>0</v>
      </c>
    </row>
    <row r="308" spans="1:3" x14ac:dyDescent="0.25">
      <c r="A308" t="str">
        <f>INDEX(Tableau1[[#Headers],[BARRE]:[HUET]],1,1+(ROW()-2)/COUNTA('ram ou '!$A:$A))</f>
        <v>NICOL</v>
      </c>
      <c r="B308" t="str">
        <f>INDEX('ram ou '!$A:$A,ROW(BDD!B307)-COUNTA('ram ou '!A:A)*ROUNDDOWN((ROW()-ROW(BDD!$B$2))/COUNTA('ram ou '!$A:$A),0),1)</f>
        <v>RAM + 21h30 TOURS</v>
      </c>
      <c r="C308">
        <f>SUMPRODUCT((Tableau1[[#Headers],[BARRE]:[HUET]]=BDD[[#This Row],[Chauffeur]])*(Tableau1[[BARRE]:[HUET]]=BDD[[#This Row],[Tournée]]))</f>
        <v>0</v>
      </c>
    </row>
    <row r="309" spans="1:3" x14ac:dyDescent="0.25">
      <c r="A309" t="str">
        <f>INDEX(Tableau1[[#Headers],[BARRE]:[HUET]],1,1+(ROW()-2)/COUNTA('ram ou '!$A:$A))</f>
        <v>NICOL</v>
      </c>
      <c r="B309" t="str">
        <f>INDEX('ram ou '!$A:$A,ROW(BDD!B308)-COUNTA('ram ou '!A:A)*ROUNDDOWN((ROW()-ROW(BDD!$B$2))/COUNTA('ram ou '!$A:$A),0),1)</f>
        <v>RAM + ANGERS 21H30</v>
      </c>
      <c r="C309">
        <f>SUMPRODUCT((Tableau1[[#Headers],[BARRE]:[HUET]]=BDD[[#This Row],[Chauffeur]])*(Tableau1[[BARRE]:[HUET]]=BDD[[#This Row],[Tournée]]))</f>
        <v>0</v>
      </c>
    </row>
    <row r="310" spans="1:3" x14ac:dyDescent="0.25">
      <c r="A310" t="str">
        <f>INDEX(Tableau1[[#Headers],[BARRE]:[HUET]],1,1+(ROW()-2)/COUNTA('ram ou '!$A:$A))</f>
        <v>NICOL</v>
      </c>
      <c r="B310" t="str">
        <f>INDEX('ram ou '!$A:$A,ROW(BDD!B309)-COUNTA('ram ou '!A:A)*ROUNDDOWN((ROW()-ROW(BDD!$B$2))/COUNTA('ram ou '!$A:$A),0),1)</f>
        <v>RAM + ATHIS 1</v>
      </c>
      <c r="C310">
        <f>SUMPRODUCT((Tableau1[[#Headers],[BARRE]:[HUET]]=BDD[[#This Row],[Chauffeur]])*(Tableau1[[BARRE]:[HUET]]=BDD[[#This Row],[Tournée]]))</f>
        <v>0</v>
      </c>
    </row>
    <row r="311" spans="1:3" x14ac:dyDescent="0.25">
      <c r="A311" t="str">
        <f>INDEX(Tableau1[[#Headers],[BARRE]:[HUET]],1,1+(ROW()-2)/COUNTA('ram ou '!$A:$A))</f>
        <v>NICOL</v>
      </c>
      <c r="B311" t="str">
        <f>INDEX('ram ou '!$A:$A,ROW(BDD!B310)-COUNTA('ram ou '!A:A)*ROUNDDOWN((ROW()-ROW(BDD!$B$2))/COUNTA('ram ou '!$A:$A),0),1)</f>
        <v>RAM + CAEN 21H15</v>
      </c>
      <c r="C311">
        <f>SUMPRODUCT((Tableau1[[#Headers],[BARRE]:[HUET]]=BDD[[#This Row],[Chauffeur]])*(Tableau1[[BARRE]:[HUET]]=BDD[[#This Row],[Tournée]]))</f>
        <v>0</v>
      </c>
    </row>
    <row r="312" spans="1:3" x14ac:dyDescent="0.25">
      <c r="A312" t="str">
        <f>INDEX(Tableau1[[#Headers],[BARRE]:[HUET]],1,1+(ROW()-2)/COUNTA('ram ou '!$A:$A))</f>
        <v>NICOL</v>
      </c>
      <c r="B312" t="str">
        <f>INDEX('ram ou '!$A:$A,ROW(BDD!B311)-COUNTA('ram ou '!A:A)*ROUNDDOWN((ROW()-ROW(BDD!$B$2))/COUNTA('ram ou '!$A:$A),0),1)</f>
        <v>RAM + NANTES 1</v>
      </c>
      <c r="C312">
        <f>SUMPRODUCT((Tableau1[[#Headers],[BARRE]:[HUET]]=BDD[[#This Row],[Chauffeur]])*(Tableau1[[BARRE]:[HUET]]=BDD[[#This Row],[Tournée]]))</f>
        <v>0</v>
      </c>
    </row>
    <row r="313" spans="1:3" x14ac:dyDescent="0.25">
      <c r="A313" t="str">
        <f>INDEX(Tableau1[[#Headers],[BARRE]:[HUET]],1,1+(ROW()-2)/COUNTA('ram ou '!$A:$A))</f>
        <v>NICOL</v>
      </c>
      <c r="B313" t="str">
        <f>INDEX('ram ou '!$A:$A,ROW(BDD!B312)-COUNTA('ram ou '!A:A)*ROUNDDOWN((ROW()-ROW(BDD!$B$2))/COUNTA('ram ou '!$A:$A),0),1)</f>
        <v>RAM + ORLEANS 21H</v>
      </c>
      <c r="C313">
        <f>SUMPRODUCT((Tableau1[[#Headers],[BARRE]:[HUET]]=BDD[[#This Row],[Chauffeur]])*(Tableau1[[BARRE]:[HUET]]=BDD[[#This Row],[Tournée]]))</f>
        <v>0</v>
      </c>
    </row>
    <row r="314" spans="1:3" x14ac:dyDescent="0.25">
      <c r="A314" t="str">
        <f>INDEX(Tableau1[[#Headers],[BARRE]:[HUET]],1,1+(ROW()-2)/COUNTA('ram ou '!$A:$A))</f>
        <v>NICOL</v>
      </c>
      <c r="B314" t="str">
        <f>INDEX('ram ou '!$A:$A,ROW(BDD!B313)-COUNTA('ram ou '!A:A)*ROUNDDOWN((ROW()-ROW(BDD!$B$2))/COUNTA('ram ou '!$A:$A),0),1)</f>
        <v>RAM 14H00</v>
      </c>
      <c r="C314">
        <f>SUMPRODUCT((Tableau1[[#Headers],[BARRE]:[HUET]]=BDD[[#This Row],[Chauffeur]])*(Tableau1[[BARRE]:[HUET]]=BDD[[#This Row],[Tournée]]))</f>
        <v>1</v>
      </c>
    </row>
    <row r="315" spans="1:3" x14ac:dyDescent="0.25">
      <c r="A315" t="str">
        <f>INDEX(Tableau1[[#Headers],[BARRE]:[HUET]],1,1+(ROW()-2)/COUNTA('ram ou '!$A:$A))</f>
        <v>NICOL</v>
      </c>
      <c r="B315" t="str">
        <f>INDEX('ram ou '!$A:$A,ROW(BDD!B314)-COUNTA('ram ou '!A:A)*ROUNDDOWN((ROW()-ROW(BDD!$B$2))/COUNTA('ram ou '!$A:$A),0),1)</f>
        <v>LYO LILLE</v>
      </c>
      <c r="C315">
        <f>SUMPRODUCT((Tableau1[[#Headers],[BARRE]:[HUET]]=BDD[[#This Row],[Chauffeur]])*(Tableau1[[BARRE]:[HUET]]=BDD[[#This Row],[Tournée]]))</f>
        <v>0</v>
      </c>
    </row>
    <row r="316" spans="1:3" x14ac:dyDescent="0.25">
      <c r="A316" t="str">
        <f>INDEX(Tableau1[[#Headers],[BARRE]:[HUET]],1,1+(ROW()-2)/COUNTA('ram ou '!$A:$A))</f>
        <v>NICOL</v>
      </c>
      <c r="B316" t="str">
        <f>INDEX('ram ou '!$A:$A,ROW(BDD!B315)-COUNTA('ram ou '!A:A)*ROUNDDOWN((ROW()-ROW(BDD!$B$2))/COUNTA('ram ou '!$A:$A),0),1)</f>
        <v>LYO BOURG</v>
      </c>
      <c r="C316">
        <f>SUMPRODUCT((Tableau1[[#Headers],[BARRE]:[HUET]]=BDD[[#This Row],[Chauffeur]])*(Tableau1[[BARRE]:[HUET]]=BDD[[#This Row],[Tournée]]))</f>
        <v>0</v>
      </c>
    </row>
    <row r="317" spans="1:3" x14ac:dyDescent="0.25">
      <c r="A317" t="str">
        <f>INDEX(Tableau1[[#Headers],[BARRE]:[HUET]],1,1+(ROW()-2)/COUNTA('ram ou '!$A:$A))</f>
        <v>NOLLET</v>
      </c>
      <c r="B317" t="str">
        <f>INDEX('ram ou '!$A:$A,ROW(BDD!B316)-COUNTA('ram ou '!A:A)*ROUNDDOWN((ROW()-ROW(BDD!$B$2))/COUNTA('ram ou '!$A:$A),0),1)</f>
        <v>NAV ATHIS 2</v>
      </c>
      <c r="C317">
        <f>SUMPRODUCT((Tableau1[[#Headers],[BARRE]:[HUET]]=BDD[[#This Row],[Chauffeur]])*(Tableau1[[BARRE]:[HUET]]=BDD[[#This Row],[Tournée]]))</f>
        <v>1</v>
      </c>
    </row>
    <row r="318" spans="1:3" x14ac:dyDescent="0.25">
      <c r="A318" t="str">
        <f>INDEX(Tableau1[[#Headers],[BARRE]:[HUET]],1,1+(ROW()-2)/COUNTA('ram ou '!$A:$A))</f>
        <v>NOLLET</v>
      </c>
      <c r="B318" t="str">
        <f>INDEX('ram ou '!$A:$A,ROW(BDD!B317)-COUNTA('ram ou '!A:A)*ROUNDDOWN((ROW()-ROW(BDD!$B$2))/COUNTA('ram ou '!$A:$A),0),1)</f>
        <v>NAV CHATEAUBOUR</v>
      </c>
      <c r="C318">
        <f>SUMPRODUCT((Tableau1[[#Headers],[BARRE]:[HUET]]=BDD[[#This Row],[Chauffeur]])*(Tableau1[[BARRE]:[HUET]]=BDD[[#This Row],[Tournée]]))</f>
        <v>0</v>
      </c>
    </row>
    <row r="319" spans="1:3" x14ac:dyDescent="0.25">
      <c r="A319" t="str">
        <f>INDEX(Tableau1[[#Headers],[BARRE]:[HUET]],1,1+(ROW()-2)/COUNTA('ram ou '!$A:$A))</f>
        <v>NOLLET</v>
      </c>
      <c r="B319" t="str">
        <f>INDEX('ram ou '!$A:$A,ROW(BDD!B318)-COUNTA('ram ou '!A:A)*ROUNDDOWN((ROW()-ROW(BDD!$B$2))/COUNTA('ram ou '!$A:$A),0),1)</f>
        <v>NAV CHAULNES</v>
      </c>
      <c r="C319">
        <f>SUMPRODUCT((Tableau1[[#Headers],[BARRE]:[HUET]]=BDD[[#This Row],[Chauffeur]])*(Tableau1[[BARRE]:[HUET]]=BDD[[#This Row],[Tournée]]))</f>
        <v>0</v>
      </c>
    </row>
    <row r="320" spans="1:3" x14ac:dyDescent="0.25">
      <c r="A320" t="str">
        <f>INDEX(Tableau1[[#Headers],[BARRE]:[HUET]],1,1+(ROW()-2)/COUNTA('ram ou '!$A:$A))</f>
        <v>NOLLET</v>
      </c>
      <c r="B320" t="str">
        <f>INDEX('ram ou '!$A:$A,ROW(BDD!B319)-COUNTA('ram ou '!A:A)*ROUNDDOWN((ROW()-ROW(BDD!$B$2))/COUNTA('ram ou '!$A:$A),0),1)</f>
        <v>NAV CLERMONT</v>
      </c>
      <c r="C320">
        <f>SUMPRODUCT((Tableau1[[#Headers],[BARRE]:[HUET]]=BDD[[#This Row],[Chauffeur]])*(Tableau1[[BARRE]:[HUET]]=BDD[[#This Row],[Tournée]]))</f>
        <v>0</v>
      </c>
    </row>
    <row r="321" spans="1:3" x14ac:dyDescent="0.25">
      <c r="A321" t="str">
        <f>INDEX(Tableau1[[#Headers],[BARRE]:[HUET]],1,1+(ROW()-2)/COUNTA('ram ou '!$A:$A))</f>
        <v>NOLLET</v>
      </c>
      <c r="B321" t="str">
        <f>INDEX('ram ou '!$A:$A,ROW(BDD!B320)-COUNTA('ram ou '!A:A)*ROUNDDOWN((ROW()-ROW(BDD!$B$2))/COUNTA('ram ou '!$A:$A),0),1)</f>
        <v>NAV DIJON</v>
      </c>
      <c r="C321">
        <f>SUMPRODUCT((Tableau1[[#Headers],[BARRE]:[HUET]]=BDD[[#This Row],[Chauffeur]])*(Tableau1[[BARRE]:[HUET]]=BDD[[#This Row],[Tournée]]))</f>
        <v>0</v>
      </c>
    </row>
    <row r="322" spans="1:3" x14ac:dyDescent="0.25">
      <c r="A322" t="str">
        <f>INDEX(Tableau1[[#Headers],[BARRE]:[HUET]],1,1+(ROW()-2)/COUNTA('ram ou '!$A:$A))</f>
        <v>NOLLET</v>
      </c>
      <c r="B322" t="str">
        <f>INDEX('ram ou '!$A:$A,ROW(BDD!B321)-COUNTA('ram ou '!A:A)*ROUNDDOWN((ROW()-ROW(BDD!$B$2))/COUNTA('ram ou '!$A:$A),0),1)</f>
        <v>NAV LANGRES</v>
      </c>
      <c r="C322">
        <f>SUMPRODUCT((Tableau1[[#Headers],[BARRE]:[HUET]]=BDD[[#This Row],[Chauffeur]])*(Tableau1[[BARRE]:[HUET]]=BDD[[#This Row],[Tournée]]))</f>
        <v>0</v>
      </c>
    </row>
    <row r="323" spans="1:3" x14ac:dyDescent="0.25">
      <c r="A323" t="str">
        <f>INDEX(Tableau1[[#Headers],[BARRE]:[HUET]],1,1+(ROW()-2)/COUNTA('ram ou '!$A:$A))</f>
        <v>NOLLET</v>
      </c>
      <c r="B323" t="str">
        <f>INDEX('ram ou '!$A:$A,ROW(BDD!B322)-COUNTA('ram ou '!A:A)*ROUNDDOWN((ROW()-ROW(BDD!$B$2))/COUNTA('ram ou '!$A:$A),0),1)</f>
        <v>NAV LILLE</v>
      </c>
      <c r="C323">
        <f>SUMPRODUCT((Tableau1[[#Headers],[BARRE]:[HUET]]=BDD[[#This Row],[Chauffeur]])*(Tableau1[[BARRE]:[HUET]]=BDD[[#This Row],[Tournée]]))</f>
        <v>0</v>
      </c>
    </row>
    <row r="324" spans="1:3" x14ac:dyDescent="0.25">
      <c r="A324" t="str">
        <f>INDEX(Tableau1[[#Headers],[BARRE]:[HUET]],1,1+(ROW()-2)/COUNTA('ram ou '!$A:$A))</f>
        <v>NOLLET</v>
      </c>
      <c r="B324" t="str">
        <f>INDEX('ram ou '!$A:$A,ROW(BDD!B323)-COUNTA('ram ou '!A:A)*ROUNDDOWN((ROW()-ROW(BDD!$B$2))/COUNTA('ram ou '!$A:$A),0),1)</f>
        <v>NAV NIORT</v>
      </c>
      <c r="C324">
        <f>SUMPRODUCT((Tableau1[[#Headers],[BARRE]:[HUET]]=BDD[[#This Row],[Chauffeur]])*(Tableau1[[BARRE]:[HUET]]=BDD[[#This Row],[Tournée]]))</f>
        <v>0</v>
      </c>
    </row>
    <row r="325" spans="1:3" x14ac:dyDescent="0.25">
      <c r="A325" t="str">
        <f>INDEX(Tableau1[[#Headers],[BARRE]:[HUET]],1,1+(ROW()-2)/COUNTA('ram ou '!$A:$A))</f>
        <v>NOLLET</v>
      </c>
      <c r="B325" t="str">
        <f>INDEX('ram ou '!$A:$A,ROW(BDD!B324)-COUNTA('ram ou '!A:A)*ROUNDDOWN((ROW()-ROW(BDD!$B$2))/COUNTA('ram ou '!$A:$A),0),1)</f>
        <v xml:space="preserve">NAV ST SEVER </v>
      </c>
      <c r="C325">
        <f>SUMPRODUCT((Tableau1[[#Headers],[BARRE]:[HUET]]=BDD[[#This Row],[Chauffeur]])*(Tableau1[[BARRE]:[HUET]]=BDD[[#This Row],[Tournée]]))</f>
        <v>0</v>
      </c>
    </row>
    <row r="326" spans="1:3" x14ac:dyDescent="0.25">
      <c r="A326" t="str">
        <f>INDEX(Tableau1[[#Headers],[BARRE]:[HUET]],1,1+(ROW()-2)/COUNTA('ram ou '!$A:$A))</f>
        <v>NOLLET</v>
      </c>
      <c r="B326" t="str">
        <f>INDEX('ram ou '!$A:$A,ROW(BDD!B325)-COUNTA('ram ou '!A:A)*ROUNDDOWN((ROW()-ROW(BDD!$B$2))/COUNTA('ram ou '!$A:$A),0),1)</f>
        <v>NAV VELAINES</v>
      </c>
      <c r="C326">
        <f>SUMPRODUCT((Tableau1[[#Headers],[BARRE]:[HUET]]=BDD[[#This Row],[Chauffeur]])*(Tableau1[[BARRE]:[HUET]]=BDD[[#This Row],[Tournée]]))</f>
        <v>0</v>
      </c>
    </row>
    <row r="327" spans="1:3" x14ac:dyDescent="0.25">
      <c r="A327" t="str">
        <f>INDEX(Tableau1[[#Headers],[BARRE]:[HUET]],1,1+(ROW()-2)/COUNTA('ram ou '!$A:$A))</f>
        <v>NOLLET</v>
      </c>
      <c r="B327" t="str">
        <f>INDEX('ram ou '!$A:$A,ROW(BDD!B326)-COUNTA('ram ou '!A:A)*ROUNDDOWN((ROW()-ROW(BDD!$B$2))/COUNTA('ram ou '!$A:$A),0),1)</f>
        <v>RAM +  NANTES 21H</v>
      </c>
      <c r="C327">
        <f>SUMPRODUCT((Tableau1[[#Headers],[BARRE]:[HUET]]=BDD[[#This Row],[Chauffeur]])*(Tableau1[[BARRE]:[HUET]]=BDD[[#This Row],[Tournée]]))</f>
        <v>0</v>
      </c>
    </row>
    <row r="328" spans="1:3" x14ac:dyDescent="0.25">
      <c r="A328" t="str">
        <f>INDEX(Tableau1[[#Headers],[BARRE]:[HUET]],1,1+(ROW()-2)/COUNTA('ram ou '!$A:$A))</f>
        <v>NOLLET</v>
      </c>
      <c r="B328" t="str">
        <f>INDEX('ram ou '!$A:$A,ROW(BDD!B327)-COUNTA('ram ou '!A:A)*ROUNDDOWN((ROW()-ROW(BDD!$B$2))/COUNTA('ram ou '!$A:$A),0),1)</f>
        <v>RAM + 20H TOURS</v>
      </c>
      <c r="C328">
        <f>SUMPRODUCT((Tableau1[[#Headers],[BARRE]:[HUET]]=BDD[[#This Row],[Chauffeur]])*(Tableau1[[BARRE]:[HUET]]=BDD[[#This Row],[Tournée]]))</f>
        <v>0</v>
      </c>
    </row>
    <row r="329" spans="1:3" x14ac:dyDescent="0.25">
      <c r="A329" t="str">
        <f>INDEX(Tableau1[[#Headers],[BARRE]:[HUET]],1,1+(ROW()-2)/COUNTA('ram ou '!$A:$A))</f>
        <v>NOLLET</v>
      </c>
      <c r="B329" t="str">
        <f>INDEX('ram ou '!$A:$A,ROW(BDD!B328)-COUNTA('ram ou '!A:A)*ROUNDDOWN((ROW()-ROW(BDD!$B$2))/COUNTA('ram ou '!$A:$A),0),1)</f>
        <v>RAM + 21h30 TOURS</v>
      </c>
      <c r="C329">
        <f>SUMPRODUCT((Tableau1[[#Headers],[BARRE]:[HUET]]=BDD[[#This Row],[Chauffeur]])*(Tableau1[[BARRE]:[HUET]]=BDD[[#This Row],[Tournée]]))</f>
        <v>0</v>
      </c>
    </row>
    <row r="330" spans="1:3" x14ac:dyDescent="0.25">
      <c r="A330" t="str">
        <f>INDEX(Tableau1[[#Headers],[BARRE]:[HUET]],1,1+(ROW()-2)/COUNTA('ram ou '!$A:$A))</f>
        <v>NOLLET</v>
      </c>
      <c r="B330" t="str">
        <f>INDEX('ram ou '!$A:$A,ROW(BDD!B329)-COUNTA('ram ou '!A:A)*ROUNDDOWN((ROW()-ROW(BDD!$B$2))/COUNTA('ram ou '!$A:$A),0),1)</f>
        <v>RAM + ANGERS 21H30</v>
      </c>
      <c r="C330">
        <f>SUMPRODUCT((Tableau1[[#Headers],[BARRE]:[HUET]]=BDD[[#This Row],[Chauffeur]])*(Tableau1[[BARRE]:[HUET]]=BDD[[#This Row],[Tournée]]))</f>
        <v>0</v>
      </c>
    </row>
    <row r="331" spans="1:3" x14ac:dyDescent="0.25">
      <c r="A331" t="str">
        <f>INDEX(Tableau1[[#Headers],[BARRE]:[HUET]],1,1+(ROW()-2)/COUNTA('ram ou '!$A:$A))</f>
        <v>NOLLET</v>
      </c>
      <c r="B331" t="str">
        <f>INDEX('ram ou '!$A:$A,ROW(BDD!B330)-COUNTA('ram ou '!A:A)*ROUNDDOWN((ROW()-ROW(BDD!$B$2))/COUNTA('ram ou '!$A:$A),0),1)</f>
        <v>RAM + ATHIS 1</v>
      </c>
      <c r="C331">
        <f>SUMPRODUCT((Tableau1[[#Headers],[BARRE]:[HUET]]=BDD[[#This Row],[Chauffeur]])*(Tableau1[[BARRE]:[HUET]]=BDD[[#This Row],[Tournée]]))</f>
        <v>0</v>
      </c>
    </row>
    <row r="332" spans="1:3" x14ac:dyDescent="0.25">
      <c r="A332" t="str">
        <f>INDEX(Tableau1[[#Headers],[BARRE]:[HUET]],1,1+(ROW()-2)/COUNTA('ram ou '!$A:$A))</f>
        <v>NOLLET</v>
      </c>
      <c r="B332" t="str">
        <f>INDEX('ram ou '!$A:$A,ROW(BDD!B331)-COUNTA('ram ou '!A:A)*ROUNDDOWN((ROW()-ROW(BDD!$B$2))/COUNTA('ram ou '!$A:$A),0),1)</f>
        <v>RAM + CAEN 21H15</v>
      </c>
      <c r="C332">
        <f>SUMPRODUCT((Tableau1[[#Headers],[BARRE]:[HUET]]=BDD[[#This Row],[Chauffeur]])*(Tableau1[[BARRE]:[HUET]]=BDD[[#This Row],[Tournée]]))</f>
        <v>0</v>
      </c>
    </row>
    <row r="333" spans="1:3" x14ac:dyDescent="0.25">
      <c r="A333" t="str">
        <f>INDEX(Tableau1[[#Headers],[BARRE]:[HUET]],1,1+(ROW()-2)/COUNTA('ram ou '!$A:$A))</f>
        <v>NOLLET</v>
      </c>
      <c r="B333" t="str">
        <f>INDEX('ram ou '!$A:$A,ROW(BDD!B332)-COUNTA('ram ou '!A:A)*ROUNDDOWN((ROW()-ROW(BDD!$B$2))/COUNTA('ram ou '!$A:$A),0),1)</f>
        <v>RAM + NANTES 1</v>
      </c>
      <c r="C333">
        <f>SUMPRODUCT((Tableau1[[#Headers],[BARRE]:[HUET]]=BDD[[#This Row],[Chauffeur]])*(Tableau1[[BARRE]:[HUET]]=BDD[[#This Row],[Tournée]]))</f>
        <v>0</v>
      </c>
    </row>
    <row r="334" spans="1:3" x14ac:dyDescent="0.25">
      <c r="A334" t="str">
        <f>INDEX(Tableau1[[#Headers],[BARRE]:[HUET]],1,1+(ROW()-2)/COUNTA('ram ou '!$A:$A))</f>
        <v>NOLLET</v>
      </c>
      <c r="B334" t="str">
        <f>INDEX('ram ou '!$A:$A,ROW(BDD!B333)-COUNTA('ram ou '!A:A)*ROUNDDOWN((ROW()-ROW(BDD!$B$2))/COUNTA('ram ou '!$A:$A),0),1)</f>
        <v>RAM + ORLEANS 21H</v>
      </c>
      <c r="C334">
        <f>SUMPRODUCT((Tableau1[[#Headers],[BARRE]:[HUET]]=BDD[[#This Row],[Chauffeur]])*(Tableau1[[BARRE]:[HUET]]=BDD[[#This Row],[Tournée]]))</f>
        <v>0</v>
      </c>
    </row>
    <row r="335" spans="1:3" x14ac:dyDescent="0.25">
      <c r="A335" t="str">
        <f>INDEX(Tableau1[[#Headers],[BARRE]:[HUET]],1,1+(ROW()-2)/COUNTA('ram ou '!$A:$A))</f>
        <v>NOLLET</v>
      </c>
      <c r="B335" t="str">
        <f>INDEX('ram ou '!$A:$A,ROW(BDD!B334)-COUNTA('ram ou '!A:A)*ROUNDDOWN((ROW()-ROW(BDD!$B$2))/COUNTA('ram ou '!$A:$A),0),1)</f>
        <v>RAM 14H00</v>
      </c>
      <c r="C335">
        <f>SUMPRODUCT((Tableau1[[#Headers],[BARRE]:[HUET]]=BDD[[#This Row],[Chauffeur]])*(Tableau1[[BARRE]:[HUET]]=BDD[[#This Row],[Tournée]]))</f>
        <v>1</v>
      </c>
    </row>
    <row r="336" spans="1:3" x14ac:dyDescent="0.25">
      <c r="A336" t="str">
        <f>INDEX(Tableau1[[#Headers],[BARRE]:[HUET]],1,1+(ROW()-2)/COUNTA('ram ou '!$A:$A))</f>
        <v>NOLLET</v>
      </c>
      <c r="B336" t="str">
        <f>INDEX('ram ou '!$A:$A,ROW(BDD!B335)-COUNTA('ram ou '!A:A)*ROUNDDOWN((ROW()-ROW(BDD!$B$2))/COUNTA('ram ou '!$A:$A),0),1)</f>
        <v>LYO LILLE</v>
      </c>
      <c r="C336">
        <f>SUMPRODUCT((Tableau1[[#Headers],[BARRE]:[HUET]]=BDD[[#This Row],[Chauffeur]])*(Tableau1[[BARRE]:[HUET]]=BDD[[#This Row],[Tournée]]))</f>
        <v>0</v>
      </c>
    </row>
    <row r="337" spans="1:3" x14ac:dyDescent="0.25">
      <c r="A337" t="str">
        <f>INDEX(Tableau1[[#Headers],[BARRE]:[HUET]],1,1+(ROW()-2)/COUNTA('ram ou '!$A:$A))</f>
        <v>NOLLET</v>
      </c>
      <c r="B337" t="str">
        <f>INDEX('ram ou '!$A:$A,ROW(BDD!B336)-COUNTA('ram ou '!A:A)*ROUNDDOWN((ROW()-ROW(BDD!$B$2))/COUNTA('ram ou '!$A:$A),0),1)</f>
        <v>LYO BOURG</v>
      </c>
      <c r="C337">
        <f>SUMPRODUCT((Tableau1[[#Headers],[BARRE]:[HUET]]=BDD[[#This Row],[Chauffeur]])*(Tableau1[[BARRE]:[HUET]]=BDD[[#This Row],[Tournée]]))</f>
        <v>0</v>
      </c>
    </row>
    <row r="338" spans="1:3" x14ac:dyDescent="0.25">
      <c r="A338" t="str">
        <f>INDEX(Tableau1[[#Headers],[BARRE]:[HUET]],1,1+(ROW()-2)/COUNTA('ram ou '!$A:$A))</f>
        <v>PETIT</v>
      </c>
      <c r="B338" t="str">
        <f>INDEX('ram ou '!$A:$A,ROW(BDD!B337)-COUNTA('ram ou '!A:A)*ROUNDDOWN((ROW()-ROW(BDD!$B$2))/COUNTA('ram ou '!$A:$A),0),1)</f>
        <v>NAV ATHIS 2</v>
      </c>
      <c r="C338">
        <f>SUMPRODUCT((Tableau1[[#Headers],[BARRE]:[HUET]]=BDD[[#This Row],[Chauffeur]])*(Tableau1[[BARRE]:[HUET]]=BDD[[#This Row],[Tournée]]))</f>
        <v>1</v>
      </c>
    </row>
    <row r="339" spans="1:3" x14ac:dyDescent="0.25">
      <c r="A339" t="str">
        <f>INDEX(Tableau1[[#Headers],[BARRE]:[HUET]],1,1+(ROW()-2)/COUNTA('ram ou '!$A:$A))</f>
        <v>PETIT</v>
      </c>
      <c r="B339" t="str">
        <f>INDEX('ram ou '!$A:$A,ROW(BDD!B338)-COUNTA('ram ou '!A:A)*ROUNDDOWN((ROW()-ROW(BDD!$B$2))/COUNTA('ram ou '!$A:$A),0),1)</f>
        <v>NAV CHATEAUBOUR</v>
      </c>
      <c r="C339">
        <f>SUMPRODUCT((Tableau1[[#Headers],[BARRE]:[HUET]]=BDD[[#This Row],[Chauffeur]])*(Tableau1[[BARRE]:[HUET]]=BDD[[#This Row],[Tournée]]))</f>
        <v>0</v>
      </c>
    </row>
    <row r="340" spans="1:3" x14ac:dyDescent="0.25">
      <c r="A340" t="str">
        <f>INDEX(Tableau1[[#Headers],[BARRE]:[HUET]],1,1+(ROW()-2)/COUNTA('ram ou '!$A:$A))</f>
        <v>PETIT</v>
      </c>
      <c r="B340" t="str">
        <f>INDEX('ram ou '!$A:$A,ROW(BDD!B339)-COUNTA('ram ou '!A:A)*ROUNDDOWN((ROW()-ROW(BDD!$B$2))/COUNTA('ram ou '!$A:$A),0),1)</f>
        <v>NAV CHAULNES</v>
      </c>
      <c r="C340">
        <f>SUMPRODUCT((Tableau1[[#Headers],[BARRE]:[HUET]]=BDD[[#This Row],[Chauffeur]])*(Tableau1[[BARRE]:[HUET]]=BDD[[#This Row],[Tournée]]))</f>
        <v>0</v>
      </c>
    </row>
    <row r="341" spans="1:3" x14ac:dyDescent="0.25">
      <c r="A341" t="str">
        <f>INDEX(Tableau1[[#Headers],[BARRE]:[HUET]],1,1+(ROW()-2)/COUNTA('ram ou '!$A:$A))</f>
        <v>PETIT</v>
      </c>
      <c r="B341" t="str">
        <f>INDEX('ram ou '!$A:$A,ROW(BDD!B340)-COUNTA('ram ou '!A:A)*ROUNDDOWN((ROW()-ROW(BDD!$B$2))/COUNTA('ram ou '!$A:$A),0),1)</f>
        <v>NAV CLERMONT</v>
      </c>
      <c r="C341">
        <f>SUMPRODUCT((Tableau1[[#Headers],[BARRE]:[HUET]]=BDD[[#This Row],[Chauffeur]])*(Tableau1[[BARRE]:[HUET]]=BDD[[#This Row],[Tournée]]))</f>
        <v>0</v>
      </c>
    </row>
    <row r="342" spans="1:3" x14ac:dyDescent="0.25">
      <c r="A342" t="str">
        <f>INDEX(Tableau1[[#Headers],[BARRE]:[HUET]],1,1+(ROW()-2)/COUNTA('ram ou '!$A:$A))</f>
        <v>PETIT</v>
      </c>
      <c r="B342" t="str">
        <f>INDEX('ram ou '!$A:$A,ROW(BDD!B341)-COUNTA('ram ou '!A:A)*ROUNDDOWN((ROW()-ROW(BDD!$B$2))/COUNTA('ram ou '!$A:$A),0),1)</f>
        <v>NAV DIJON</v>
      </c>
      <c r="C342">
        <f>SUMPRODUCT((Tableau1[[#Headers],[BARRE]:[HUET]]=BDD[[#This Row],[Chauffeur]])*(Tableau1[[BARRE]:[HUET]]=BDD[[#This Row],[Tournée]]))</f>
        <v>0</v>
      </c>
    </row>
    <row r="343" spans="1:3" x14ac:dyDescent="0.25">
      <c r="A343" t="str">
        <f>INDEX(Tableau1[[#Headers],[BARRE]:[HUET]],1,1+(ROW()-2)/COUNTA('ram ou '!$A:$A))</f>
        <v>PETIT</v>
      </c>
      <c r="B343" t="str">
        <f>INDEX('ram ou '!$A:$A,ROW(BDD!B342)-COUNTA('ram ou '!A:A)*ROUNDDOWN((ROW()-ROW(BDD!$B$2))/COUNTA('ram ou '!$A:$A),0),1)</f>
        <v>NAV LANGRES</v>
      </c>
      <c r="C343">
        <f>SUMPRODUCT((Tableau1[[#Headers],[BARRE]:[HUET]]=BDD[[#This Row],[Chauffeur]])*(Tableau1[[BARRE]:[HUET]]=BDD[[#This Row],[Tournée]]))</f>
        <v>0</v>
      </c>
    </row>
    <row r="344" spans="1:3" x14ac:dyDescent="0.25">
      <c r="A344" t="str">
        <f>INDEX(Tableau1[[#Headers],[BARRE]:[HUET]],1,1+(ROW()-2)/COUNTA('ram ou '!$A:$A))</f>
        <v>PETIT</v>
      </c>
      <c r="B344" t="str">
        <f>INDEX('ram ou '!$A:$A,ROW(BDD!B343)-COUNTA('ram ou '!A:A)*ROUNDDOWN((ROW()-ROW(BDD!$B$2))/COUNTA('ram ou '!$A:$A),0),1)</f>
        <v>NAV LILLE</v>
      </c>
      <c r="C344">
        <f>SUMPRODUCT((Tableau1[[#Headers],[BARRE]:[HUET]]=BDD[[#This Row],[Chauffeur]])*(Tableau1[[BARRE]:[HUET]]=BDD[[#This Row],[Tournée]]))</f>
        <v>0</v>
      </c>
    </row>
    <row r="345" spans="1:3" x14ac:dyDescent="0.25">
      <c r="A345" t="str">
        <f>INDEX(Tableau1[[#Headers],[BARRE]:[HUET]],1,1+(ROW()-2)/COUNTA('ram ou '!$A:$A))</f>
        <v>PETIT</v>
      </c>
      <c r="B345" t="str">
        <f>INDEX('ram ou '!$A:$A,ROW(BDD!B344)-COUNTA('ram ou '!A:A)*ROUNDDOWN((ROW()-ROW(BDD!$B$2))/COUNTA('ram ou '!$A:$A),0),1)</f>
        <v>NAV NIORT</v>
      </c>
      <c r="C345">
        <f>SUMPRODUCT((Tableau1[[#Headers],[BARRE]:[HUET]]=BDD[[#This Row],[Chauffeur]])*(Tableau1[[BARRE]:[HUET]]=BDD[[#This Row],[Tournée]]))</f>
        <v>0</v>
      </c>
    </row>
    <row r="346" spans="1:3" x14ac:dyDescent="0.25">
      <c r="A346" t="str">
        <f>INDEX(Tableau1[[#Headers],[BARRE]:[HUET]],1,1+(ROW()-2)/COUNTA('ram ou '!$A:$A))</f>
        <v>PETIT</v>
      </c>
      <c r="B346" t="str">
        <f>INDEX('ram ou '!$A:$A,ROW(BDD!B345)-COUNTA('ram ou '!A:A)*ROUNDDOWN((ROW()-ROW(BDD!$B$2))/COUNTA('ram ou '!$A:$A),0),1)</f>
        <v xml:space="preserve">NAV ST SEVER </v>
      </c>
      <c r="C346">
        <f>SUMPRODUCT((Tableau1[[#Headers],[BARRE]:[HUET]]=BDD[[#This Row],[Chauffeur]])*(Tableau1[[BARRE]:[HUET]]=BDD[[#This Row],[Tournée]]))</f>
        <v>0</v>
      </c>
    </row>
    <row r="347" spans="1:3" x14ac:dyDescent="0.25">
      <c r="A347" t="str">
        <f>INDEX(Tableau1[[#Headers],[BARRE]:[HUET]],1,1+(ROW()-2)/COUNTA('ram ou '!$A:$A))</f>
        <v>PETIT</v>
      </c>
      <c r="B347" t="str">
        <f>INDEX('ram ou '!$A:$A,ROW(BDD!B346)-COUNTA('ram ou '!A:A)*ROUNDDOWN((ROW()-ROW(BDD!$B$2))/COUNTA('ram ou '!$A:$A),0),1)</f>
        <v>NAV VELAINES</v>
      </c>
      <c r="C347">
        <f>SUMPRODUCT((Tableau1[[#Headers],[BARRE]:[HUET]]=BDD[[#This Row],[Chauffeur]])*(Tableau1[[BARRE]:[HUET]]=BDD[[#This Row],[Tournée]]))</f>
        <v>0</v>
      </c>
    </row>
    <row r="348" spans="1:3" x14ac:dyDescent="0.25">
      <c r="A348" t="str">
        <f>INDEX(Tableau1[[#Headers],[BARRE]:[HUET]],1,1+(ROW()-2)/COUNTA('ram ou '!$A:$A))</f>
        <v>PETIT</v>
      </c>
      <c r="B348" t="str">
        <f>INDEX('ram ou '!$A:$A,ROW(BDD!B347)-COUNTA('ram ou '!A:A)*ROUNDDOWN((ROW()-ROW(BDD!$B$2))/COUNTA('ram ou '!$A:$A),0),1)</f>
        <v>RAM +  NANTES 21H</v>
      </c>
      <c r="C348">
        <f>SUMPRODUCT((Tableau1[[#Headers],[BARRE]:[HUET]]=BDD[[#This Row],[Chauffeur]])*(Tableau1[[BARRE]:[HUET]]=BDD[[#This Row],[Tournée]]))</f>
        <v>0</v>
      </c>
    </row>
    <row r="349" spans="1:3" x14ac:dyDescent="0.25">
      <c r="A349" t="str">
        <f>INDEX(Tableau1[[#Headers],[BARRE]:[HUET]],1,1+(ROW()-2)/COUNTA('ram ou '!$A:$A))</f>
        <v>PETIT</v>
      </c>
      <c r="B349" t="str">
        <f>INDEX('ram ou '!$A:$A,ROW(BDD!B348)-COUNTA('ram ou '!A:A)*ROUNDDOWN((ROW()-ROW(BDD!$B$2))/COUNTA('ram ou '!$A:$A),0),1)</f>
        <v>RAM + 20H TOURS</v>
      </c>
      <c r="C349">
        <f>SUMPRODUCT((Tableau1[[#Headers],[BARRE]:[HUET]]=BDD[[#This Row],[Chauffeur]])*(Tableau1[[BARRE]:[HUET]]=BDD[[#This Row],[Tournée]]))</f>
        <v>0</v>
      </c>
    </row>
    <row r="350" spans="1:3" x14ac:dyDescent="0.25">
      <c r="A350" t="str">
        <f>INDEX(Tableau1[[#Headers],[BARRE]:[HUET]],1,1+(ROW()-2)/COUNTA('ram ou '!$A:$A))</f>
        <v>PETIT</v>
      </c>
      <c r="B350" t="str">
        <f>INDEX('ram ou '!$A:$A,ROW(BDD!B349)-COUNTA('ram ou '!A:A)*ROUNDDOWN((ROW()-ROW(BDD!$B$2))/COUNTA('ram ou '!$A:$A),0),1)</f>
        <v>RAM + 21h30 TOURS</v>
      </c>
      <c r="C350">
        <f>SUMPRODUCT((Tableau1[[#Headers],[BARRE]:[HUET]]=BDD[[#This Row],[Chauffeur]])*(Tableau1[[BARRE]:[HUET]]=BDD[[#This Row],[Tournée]]))</f>
        <v>0</v>
      </c>
    </row>
    <row r="351" spans="1:3" x14ac:dyDescent="0.25">
      <c r="A351" t="str">
        <f>INDEX(Tableau1[[#Headers],[BARRE]:[HUET]],1,1+(ROW()-2)/COUNTA('ram ou '!$A:$A))</f>
        <v>PETIT</v>
      </c>
      <c r="B351" t="str">
        <f>INDEX('ram ou '!$A:$A,ROW(BDD!B350)-COUNTA('ram ou '!A:A)*ROUNDDOWN((ROW()-ROW(BDD!$B$2))/COUNTA('ram ou '!$A:$A),0),1)</f>
        <v>RAM + ANGERS 21H30</v>
      </c>
      <c r="C351">
        <f>SUMPRODUCT((Tableau1[[#Headers],[BARRE]:[HUET]]=BDD[[#This Row],[Chauffeur]])*(Tableau1[[BARRE]:[HUET]]=BDD[[#This Row],[Tournée]]))</f>
        <v>0</v>
      </c>
    </row>
    <row r="352" spans="1:3" x14ac:dyDescent="0.25">
      <c r="A352" t="str">
        <f>INDEX(Tableau1[[#Headers],[BARRE]:[HUET]],1,1+(ROW()-2)/COUNTA('ram ou '!$A:$A))</f>
        <v>PETIT</v>
      </c>
      <c r="B352" t="str">
        <f>INDEX('ram ou '!$A:$A,ROW(BDD!B351)-COUNTA('ram ou '!A:A)*ROUNDDOWN((ROW()-ROW(BDD!$B$2))/COUNTA('ram ou '!$A:$A),0),1)</f>
        <v>RAM + ATHIS 1</v>
      </c>
      <c r="C352">
        <f>SUMPRODUCT((Tableau1[[#Headers],[BARRE]:[HUET]]=BDD[[#This Row],[Chauffeur]])*(Tableau1[[BARRE]:[HUET]]=BDD[[#This Row],[Tournée]]))</f>
        <v>0</v>
      </c>
    </row>
    <row r="353" spans="1:3" x14ac:dyDescent="0.25">
      <c r="A353" t="str">
        <f>INDEX(Tableau1[[#Headers],[BARRE]:[HUET]],1,1+(ROW()-2)/COUNTA('ram ou '!$A:$A))</f>
        <v>PETIT</v>
      </c>
      <c r="B353" t="str">
        <f>INDEX('ram ou '!$A:$A,ROW(BDD!B352)-COUNTA('ram ou '!A:A)*ROUNDDOWN((ROW()-ROW(BDD!$B$2))/COUNTA('ram ou '!$A:$A),0),1)</f>
        <v>RAM + CAEN 21H15</v>
      </c>
      <c r="C353">
        <f>SUMPRODUCT((Tableau1[[#Headers],[BARRE]:[HUET]]=BDD[[#This Row],[Chauffeur]])*(Tableau1[[BARRE]:[HUET]]=BDD[[#This Row],[Tournée]]))</f>
        <v>0</v>
      </c>
    </row>
    <row r="354" spans="1:3" x14ac:dyDescent="0.25">
      <c r="A354" t="str">
        <f>INDEX(Tableau1[[#Headers],[BARRE]:[HUET]],1,1+(ROW()-2)/COUNTA('ram ou '!$A:$A))</f>
        <v>PETIT</v>
      </c>
      <c r="B354" t="str">
        <f>INDEX('ram ou '!$A:$A,ROW(BDD!B353)-COUNTA('ram ou '!A:A)*ROUNDDOWN((ROW()-ROW(BDD!$B$2))/COUNTA('ram ou '!$A:$A),0),1)</f>
        <v>RAM + NANTES 1</v>
      </c>
      <c r="C354">
        <f>SUMPRODUCT((Tableau1[[#Headers],[BARRE]:[HUET]]=BDD[[#This Row],[Chauffeur]])*(Tableau1[[BARRE]:[HUET]]=BDD[[#This Row],[Tournée]]))</f>
        <v>0</v>
      </c>
    </row>
    <row r="355" spans="1:3" x14ac:dyDescent="0.25">
      <c r="A355" t="str">
        <f>INDEX(Tableau1[[#Headers],[BARRE]:[HUET]],1,1+(ROW()-2)/COUNTA('ram ou '!$A:$A))</f>
        <v>PETIT</v>
      </c>
      <c r="B355" t="str">
        <f>INDEX('ram ou '!$A:$A,ROW(BDD!B354)-COUNTA('ram ou '!A:A)*ROUNDDOWN((ROW()-ROW(BDD!$B$2))/COUNTA('ram ou '!$A:$A),0),1)</f>
        <v>RAM + ORLEANS 21H</v>
      </c>
      <c r="C355">
        <f>SUMPRODUCT((Tableau1[[#Headers],[BARRE]:[HUET]]=BDD[[#This Row],[Chauffeur]])*(Tableau1[[BARRE]:[HUET]]=BDD[[#This Row],[Tournée]]))</f>
        <v>0</v>
      </c>
    </row>
    <row r="356" spans="1:3" x14ac:dyDescent="0.25">
      <c r="A356" t="str">
        <f>INDEX(Tableau1[[#Headers],[BARRE]:[HUET]],1,1+(ROW()-2)/COUNTA('ram ou '!$A:$A))</f>
        <v>PETIT</v>
      </c>
      <c r="B356" t="str">
        <f>INDEX('ram ou '!$A:$A,ROW(BDD!B355)-COUNTA('ram ou '!A:A)*ROUNDDOWN((ROW()-ROW(BDD!$B$2))/COUNTA('ram ou '!$A:$A),0),1)</f>
        <v>RAM 14H00</v>
      </c>
      <c r="C356">
        <f>SUMPRODUCT((Tableau1[[#Headers],[BARRE]:[HUET]]=BDD[[#This Row],[Chauffeur]])*(Tableau1[[BARRE]:[HUET]]=BDD[[#This Row],[Tournée]]))</f>
        <v>1</v>
      </c>
    </row>
    <row r="357" spans="1:3" x14ac:dyDescent="0.25">
      <c r="A357" t="str">
        <f>INDEX(Tableau1[[#Headers],[BARRE]:[HUET]],1,1+(ROW()-2)/COUNTA('ram ou '!$A:$A))</f>
        <v>PETIT</v>
      </c>
      <c r="B357" t="str">
        <f>INDEX('ram ou '!$A:$A,ROW(BDD!B356)-COUNTA('ram ou '!A:A)*ROUNDDOWN((ROW()-ROW(BDD!$B$2))/COUNTA('ram ou '!$A:$A),0),1)</f>
        <v>LYO LILLE</v>
      </c>
      <c r="C357">
        <f>SUMPRODUCT((Tableau1[[#Headers],[BARRE]:[HUET]]=BDD[[#This Row],[Chauffeur]])*(Tableau1[[BARRE]:[HUET]]=BDD[[#This Row],[Tournée]]))</f>
        <v>0</v>
      </c>
    </row>
    <row r="358" spans="1:3" x14ac:dyDescent="0.25">
      <c r="A358" t="str">
        <f>INDEX(Tableau1[[#Headers],[BARRE]:[HUET]],1,1+(ROW()-2)/COUNTA('ram ou '!$A:$A))</f>
        <v>PETIT</v>
      </c>
      <c r="B358" t="str">
        <f>INDEX('ram ou '!$A:$A,ROW(BDD!B357)-COUNTA('ram ou '!A:A)*ROUNDDOWN((ROW()-ROW(BDD!$B$2))/COUNTA('ram ou '!$A:$A),0),1)</f>
        <v>LYO BOURG</v>
      </c>
      <c r="C358">
        <f>SUMPRODUCT((Tableau1[[#Headers],[BARRE]:[HUET]]=BDD[[#This Row],[Chauffeur]])*(Tableau1[[BARRE]:[HUET]]=BDD[[#This Row],[Tournée]]))</f>
        <v>0</v>
      </c>
    </row>
    <row r="359" spans="1:3" x14ac:dyDescent="0.25">
      <c r="A359" t="str">
        <f>INDEX(Tableau1[[#Headers],[BARRE]:[HUET]],1,1+(ROW()-2)/COUNTA('ram ou '!$A:$A))</f>
        <v>RAZE</v>
      </c>
      <c r="B359" t="str">
        <f>INDEX('ram ou '!$A:$A,ROW(BDD!B358)-COUNTA('ram ou '!A:A)*ROUNDDOWN((ROW()-ROW(BDD!$B$2))/COUNTA('ram ou '!$A:$A),0),1)</f>
        <v>NAV ATHIS 2</v>
      </c>
      <c r="C359">
        <f>SUMPRODUCT((Tableau1[[#Headers],[BARRE]:[HUET]]=BDD[[#This Row],[Chauffeur]])*(Tableau1[[BARRE]:[HUET]]=BDD[[#This Row],[Tournée]]))</f>
        <v>1</v>
      </c>
    </row>
    <row r="360" spans="1:3" x14ac:dyDescent="0.25">
      <c r="A360" t="str">
        <f>INDEX(Tableau1[[#Headers],[BARRE]:[HUET]],1,1+(ROW()-2)/COUNTA('ram ou '!$A:$A))</f>
        <v>RAZE</v>
      </c>
      <c r="B360" t="str">
        <f>INDEX('ram ou '!$A:$A,ROW(BDD!B359)-COUNTA('ram ou '!A:A)*ROUNDDOWN((ROW()-ROW(BDD!$B$2))/COUNTA('ram ou '!$A:$A),0),1)</f>
        <v>NAV CHATEAUBOUR</v>
      </c>
      <c r="C360">
        <f>SUMPRODUCT((Tableau1[[#Headers],[BARRE]:[HUET]]=BDD[[#This Row],[Chauffeur]])*(Tableau1[[BARRE]:[HUET]]=BDD[[#This Row],[Tournée]]))</f>
        <v>0</v>
      </c>
    </row>
    <row r="361" spans="1:3" x14ac:dyDescent="0.25">
      <c r="A361" t="str">
        <f>INDEX(Tableau1[[#Headers],[BARRE]:[HUET]],1,1+(ROW()-2)/COUNTA('ram ou '!$A:$A))</f>
        <v>RAZE</v>
      </c>
      <c r="B361" t="str">
        <f>INDEX('ram ou '!$A:$A,ROW(BDD!B360)-COUNTA('ram ou '!A:A)*ROUNDDOWN((ROW()-ROW(BDD!$B$2))/COUNTA('ram ou '!$A:$A),0),1)</f>
        <v>NAV CHAULNES</v>
      </c>
      <c r="C361">
        <f>SUMPRODUCT((Tableau1[[#Headers],[BARRE]:[HUET]]=BDD[[#This Row],[Chauffeur]])*(Tableau1[[BARRE]:[HUET]]=BDD[[#This Row],[Tournée]]))</f>
        <v>0</v>
      </c>
    </row>
    <row r="362" spans="1:3" x14ac:dyDescent="0.25">
      <c r="A362" t="str">
        <f>INDEX(Tableau1[[#Headers],[BARRE]:[HUET]],1,1+(ROW()-2)/COUNTA('ram ou '!$A:$A))</f>
        <v>RAZE</v>
      </c>
      <c r="B362" t="str">
        <f>INDEX('ram ou '!$A:$A,ROW(BDD!B361)-COUNTA('ram ou '!A:A)*ROUNDDOWN((ROW()-ROW(BDD!$B$2))/COUNTA('ram ou '!$A:$A),0),1)</f>
        <v>NAV CLERMONT</v>
      </c>
      <c r="C362">
        <f>SUMPRODUCT((Tableau1[[#Headers],[BARRE]:[HUET]]=BDD[[#This Row],[Chauffeur]])*(Tableau1[[BARRE]:[HUET]]=BDD[[#This Row],[Tournée]]))</f>
        <v>0</v>
      </c>
    </row>
    <row r="363" spans="1:3" x14ac:dyDescent="0.25">
      <c r="A363" t="str">
        <f>INDEX(Tableau1[[#Headers],[BARRE]:[HUET]],1,1+(ROW()-2)/COUNTA('ram ou '!$A:$A))</f>
        <v>RAZE</v>
      </c>
      <c r="B363" t="str">
        <f>INDEX('ram ou '!$A:$A,ROW(BDD!B362)-COUNTA('ram ou '!A:A)*ROUNDDOWN((ROW()-ROW(BDD!$B$2))/COUNTA('ram ou '!$A:$A),0),1)</f>
        <v>NAV DIJON</v>
      </c>
      <c r="C363">
        <f>SUMPRODUCT((Tableau1[[#Headers],[BARRE]:[HUET]]=BDD[[#This Row],[Chauffeur]])*(Tableau1[[BARRE]:[HUET]]=BDD[[#This Row],[Tournée]]))</f>
        <v>0</v>
      </c>
    </row>
    <row r="364" spans="1:3" x14ac:dyDescent="0.25">
      <c r="A364" t="str">
        <f>INDEX(Tableau1[[#Headers],[BARRE]:[HUET]],1,1+(ROW()-2)/COUNTA('ram ou '!$A:$A))</f>
        <v>RAZE</v>
      </c>
      <c r="B364" t="str">
        <f>INDEX('ram ou '!$A:$A,ROW(BDD!B363)-COUNTA('ram ou '!A:A)*ROUNDDOWN((ROW()-ROW(BDD!$B$2))/COUNTA('ram ou '!$A:$A),0),1)</f>
        <v>NAV LANGRES</v>
      </c>
      <c r="C364">
        <f>SUMPRODUCT((Tableau1[[#Headers],[BARRE]:[HUET]]=BDD[[#This Row],[Chauffeur]])*(Tableau1[[BARRE]:[HUET]]=BDD[[#This Row],[Tournée]]))</f>
        <v>0</v>
      </c>
    </row>
    <row r="365" spans="1:3" x14ac:dyDescent="0.25">
      <c r="A365" t="str">
        <f>INDEX(Tableau1[[#Headers],[BARRE]:[HUET]],1,1+(ROW()-2)/COUNTA('ram ou '!$A:$A))</f>
        <v>RAZE</v>
      </c>
      <c r="B365" t="str">
        <f>INDEX('ram ou '!$A:$A,ROW(BDD!B364)-COUNTA('ram ou '!A:A)*ROUNDDOWN((ROW()-ROW(BDD!$B$2))/COUNTA('ram ou '!$A:$A),0),1)</f>
        <v>NAV LILLE</v>
      </c>
      <c r="C365">
        <f>SUMPRODUCT((Tableau1[[#Headers],[BARRE]:[HUET]]=BDD[[#This Row],[Chauffeur]])*(Tableau1[[BARRE]:[HUET]]=BDD[[#This Row],[Tournée]]))</f>
        <v>0</v>
      </c>
    </row>
    <row r="366" spans="1:3" x14ac:dyDescent="0.25">
      <c r="A366" t="str">
        <f>INDEX(Tableau1[[#Headers],[BARRE]:[HUET]],1,1+(ROW()-2)/COUNTA('ram ou '!$A:$A))</f>
        <v>RAZE</v>
      </c>
      <c r="B366" t="str">
        <f>INDEX('ram ou '!$A:$A,ROW(BDD!B365)-COUNTA('ram ou '!A:A)*ROUNDDOWN((ROW()-ROW(BDD!$B$2))/COUNTA('ram ou '!$A:$A),0),1)</f>
        <v>NAV NIORT</v>
      </c>
      <c r="C366">
        <f>SUMPRODUCT((Tableau1[[#Headers],[BARRE]:[HUET]]=BDD[[#This Row],[Chauffeur]])*(Tableau1[[BARRE]:[HUET]]=BDD[[#This Row],[Tournée]]))</f>
        <v>0</v>
      </c>
    </row>
    <row r="367" spans="1:3" x14ac:dyDescent="0.25">
      <c r="A367" t="str">
        <f>INDEX(Tableau1[[#Headers],[BARRE]:[HUET]],1,1+(ROW()-2)/COUNTA('ram ou '!$A:$A))</f>
        <v>RAZE</v>
      </c>
      <c r="B367" t="str">
        <f>INDEX('ram ou '!$A:$A,ROW(BDD!B366)-COUNTA('ram ou '!A:A)*ROUNDDOWN((ROW()-ROW(BDD!$B$2))/COUNTA('ram ou '!$A:$A),0),1)</f>
        <v xml:space="preserve">NAV ST SEVER </v>
      </c>
      <c r="C367">
        <f>SUMPRODUCT((Tableau1[[#Headers],[BARRE]:[HUET]]=BDD[[#This Row],[Chauffeur]])*(Tableau1[[BARRE]:[HUET]]=BDD[[#This Row],[Tournée]]))</f>
        <v>0</v>
      </c>
    </row>
    <row r="368" spans="1:3" x14ac:dyDescent="0.25">
      <c r="A368" t="str">
        <f>INDEX(Tableau1[[#Headers],[BARRE]:[HUET]],1,1+(ROW()-2)/COUNTA('ram ou '!$A:$A))</f>
        <v>RAZE</v>
      </c>
      <c r="B368" t="str">
        <f>INDEX('ram ou '!$A:$A,ROW(BDD!B367)-COUNTA('ram ou '!A:A)*ROUNDDOWN((ROW()-ROW(BDD!$B$2))/COUNTA('ram ou '!$A:$A),0),1)</f>
        <v>NAV VELAINES</v>
      </c>
      <c r="C368">
        <f>SUMPRODUCT((Tableau1[[#Headers],[BARRE]:[HUET]]=BDD[[#This Row],[Chauffeur]])*(Tableau1[[BARRE]:[HUET]]=BDD[[#This Row],[Tournée]]))</f>
        <v>0</v>
      </c>
    </row>
    <row r="369" spans="1:3" x14ac:dyDescent="0.25">
      <c r="A369" t="str">
        <f>INDEX(Tableau1[[#Headers],[BARRE]:[HUET]],1,1+(ROW()-2)/COUNTA('ram ou '!$A:$A))</f>
        <v>RAZE</v>
      </c>
      <c r="B369" t="str">
        <f>INDEX('ram ou '!$A:$A,ROW(BDD!B368)-COUNTA('ram ou '!A:A)*ROUNDDOWN((ROW()-ROW(BDD!$B$2))/COUNTA('ram ou '!$A:$A),0),1)</f>
        <v>RAM +  NANTES 21H</v>
      </c>
      <c r="C369">
        <f>SUMPRODUCT((Tableau1[[#Headers],[BARRE]:[HUET]]=BDD[[#This Row],[Chauffeur]])*(Tableau1[[BARRE]:[HUET]]=BDD[[#This Row],[Tournée]]))</f>
        <v>0</v>
      </c>
    </row>
    <row r="370" spans="1:3" x14ac:dyDescent="0.25">
      <c r="A370" t="str">
        <f>INDEX(Tableau1[[#Headers],[BARRE]:[HUET]],1,1+(ROW()-2)/COUNTA('ram ou '!$A:$A))</f>
        <v>RAZE</v>
      </c>
      <c r="B370" t="str">
        <f>INDEX('ram ou '!$A:$A,ROW(BDD!B369)-COUNTA('ram ou '!A:A)*ROUNDDOWN((ROW()-ROW(BDD!$B$2))/COUNTA('ram ou '!$A:$A),0),1)</f>
        <v>RAM + 20H TOURS</v>
      </c>
      <c r="C370">
        <f>SUMPRODUCT((Tableau1[[#Headers],[BARRE]:[HUET]]=BDD[[#This Row],[Chauffeur]])*(Tableau1[[BARRE]:[HUET]]=BDD[[#This Row],[Tournée]]))</f>
        <v>0</v>
      </c>
    </row>
    <row r="371" spans="1:3" x14ac:dyDescent="0.25">
      <c r="A371" t="str">
        <f>INDEX(Tableau1[[#Headers],[BARRE]:[HUET]],1,1+(ROW()-2)/COUNTA('ram ou '!$A:$A))</f>
        <v>RAZE</v>
      </c>
      <c r="B371" t="str">
        <f>INDEX('ram ou '!$A:$A,ROW(BDD!B370)-COUNTA('ram ou '!A:A)*ROUNDDOWN((ROW()-ROW(BDD!$B$2))/COUNTA('ram ou '!$A:$A),0),1)</f>
        <v>RAM + 21h30 TOURS</v>
      </c>
      <c r="C371">
        <f>SUMPRODUCT((Tableau1[[#Headers],[BARRE]:[HUET]]=BDD[[#This Row],[Chauffeur]])*(Tableau1[[BARRE]:[HUET]]=BDD[[#This Row],[Tournée]]))</f>
        <v>0</v>
      </c>
    </row>
    <row r="372" spans="1:3" x14ac:dyDescent="0.25">
      <c r="A372" t="str">
        <f>INDEX(Tableau1[[#Headers],[BARRE]:[HUET]],1,1+(ROW()-2)/COUNTA('ram ou '!$A:$A))</f>
        <v>RAZE</v>
      </c>
      <c r="B372" t="str">
        <f>INDEX('ram ou '!$A:$A,ROW(BDD!B371)-COUNTA('ram ou '!A:A)*ROUNDDOWN((ROW()-ROW(BDD!$B$2))/COUNTA('ram ou '!$A:$A),0),1)</f>
        <v>RAM + ANGERS 21H30</v>
      </c>
      <c r="C372">
        <f>SUMPRODUCT((Tableau1[[#Headers],[BARRE]:[HUET]]=BDD[[#This Row],[Chauffeur]])*(Tableau1[[BARRE]:[HUET]]=BDD[[#This Row],[Tournée]]))</f>
        <v>0</v>
      </c>
    </row>
    <row r="373" spans="1:3" x14ac:dyDescent="0.25">
      <c r="A373" t="str">
        <f>INDEX(Tableau1[[#Headers],[BARRE]:[HUET]],1,1+(ROW()-2)/COUNTA('ram ou '!$A:$A))</f>
        <v>RAZE</v>
      </c>
      <c r="B373" t="str">
        <f>INDEX('ram ou '!$A:$A,ROW(BDD!B372)-COUNTA('ram ou '!A:A)*ROUNDDOWN((ROW()-ROW(BDD!$B$2))/COUNTA('ram ou '!$A:$A),0),1)</f>
        <v>RAM + ATHIS 1</v>
      </c>
      <c r="C373">
        <f>SUMPRODUCT((Tableau1[[#Headers],[BARRE]:[HUET]]=BDD[[#This Row],[Chauffeur]])*(Tableau1[[BARRE]:[HUET]]=BDD[[#This Row],[Tournée]]))</f>
        <v>0</v>
      </c>
    </row>
    <row r="374" spans="1:3" x14ac:dyDescent="0.25">
      <c r="A374" t="str">
        <f>INDEX(Tableau1[[#Headers],[BARRE]:[HUET]],1,1+(ROW()-2)/COUNTA('ram ou '!$A:$A))</f>
        <v>RAZE</v>
      </c>
      <c r="B374" t="str">
        <f>INDEX('ram ou '!$A:$A,ROW(BDD!B373)-COUNTA('ram ou '!A:A)*ROUNDDOWN((ROW()-ROW(BDD!$B$2))/COUNTA('ram ou '!$A:$A),0),1)</f>
        <v>RAM + CAEN 21H15</v>
      </c>
      <c r="C374">
        <f>SUMPRODUCT((Tableau1[[#Headers],[BARRE]:[HUET]]=BDD[[#This Row],[Chauffeur]])*(Tableau1[[BARRE]:[HUET]]=BDD[[#This Row],[Tournée]]))</f>
        <v>0</v>
      </c>
    </row>
    <row r="375" spans="1:3" x14ac:dyDescent="0.25">
      <c r="A375" t="str">
        <f>INDEX(Tableau1[[#Headers],[BARRE]:[HUET]],1,1+(ROW()-2)/COUNTA('ram ou '!$A:$A))</f>
        <v>RAZE</v>
      </c>
      <c r="B375" t="str">
        <f>INDEX('ram ou '!$A:$A,ROW(BDD!B374)-COUNTA('ram ou '!A:A)*ROUNDDOWN((ROW()-ROW(BDD!$B$2))/COUNTA('ram ou '!$A:$A),0),1)</f>
        <v>RAM + NANTES 1</v>
      </c>
      <c r="C375">
        <f>SUMPRODUCT((Tableau1[[#Headers],[BARRE]:[HUET]]=BDD[[#This Row],[Chauffeur]])*(Tableau1[[BARRE]:[HUET]]=BDD[[#This Row],[Tournée]]))</f>
        <v>0</v>
      </c>
    </row>
    <row r="376" spans="1:3" x14ac:dyDescent="0.25">
      <c r="A376" t="str">
        <f>INDEX(Tableau1[[#Headers],[BARRE]:[HUET]],1,1+(ROW()-2)/COUNTA('ram ou '!$A:$A))</f>
        <v>RAZE</v>
      </c>
      <c r="B376" t="str">
        <f>INDEX('ram ou '!$A:$A,ROW(BDD!B375)-COUNTA('ram ou '!A:A)*ROUNDDOWN((ROW()-ROW(BDD!$B$2))/COUNTA('ram ou '!$A:$A),0),1)</f>
        <v>RAM + ORLEANS 21H</v>
      </c>
      <c r="C376">
        <f>SUMPRODUCT((Tableau1[[#Headers],[BARRE]:[HUET]]=BDD[[#This Row],[Chauffeur]])*(Tableau1[[BARRE]:[HUET]]=BDD[[#This Row],[Tournée]]))</f>
        <v>0</v>
      </c>
    </row>
    <row r="377" spans="1:3" x14ac:dyDescent="0.25">
      <c r="A377" t="str">
        <f>INDEX(Tableau1[[#Headers],[BARRE]:[HUET]],1,1+(ROW()-2)/COUNTA('ram ou '!$A:$A))</f>
        <v>RAZE</v>
      </c>
      <c r="B377" t="str">
        <f>INDEX('ram ou '!$A:$A,ROW(BDD!B376)-COUNTA('ram ou '!A:A)*ROUNDDOWN((ROW()-ROW(BDD!$B$2))/COUNTA('ram ou '!$A:$A),0),1)</f>
        <v>RAM 14H00</v>
      </c>
      <c r="C377">
        <f>SUMPRODUCT((Tableau1[[#Headers],[BARRE]:[HUET]]=BDD[[#This Row],[Chauffeur]])*(Tableau1[[BARRE]:[HUET]]=BDD[[#This Row],[Tournée]]))</f>
        <v>1</v>
      </c>
    </row>
    <row r="378" spans="1:3" x14ac:dyDescent="0.25">
      <c r="A378" t="str">
        <f>INDEX(Tableau1[[#Headers],[BARRE]:[HUET]],1,1+(ROW()-2)/COUNTA('ram ou '!$A:$A))</f>
        <v>RAZE</v>
      </c>
      <c r="B378" t="str">
        <f>INDEX('ram ou '!$A:$A,ROW(BDD!B377)-COUNTA('ram ou '!A:A)*ROUNDDOWN((ROW()-ROW(BDD!$B$2))/COUNTA('ram ou '!$A:$A),0),1)</f>
        <v>LYO LILLE</v>
      </c>
      <c r="C378">
        <f>SUMPRODUCT((Tableau1[[#Headers],[BARRE]:[HUET]]=BDD[[#This Row],[Chauffeur]])*(Tableau1[[BARRE]:[HUET]]=BDD[[#This Row],[Tournée]]))</f>
        <v>0</v>
      </c>
    </row>
    <row r="379" spans="1:3" x14ac:dyDescent="0.25">
      <c r="A379" t="str">
        <f>INDEX(Tableau1[[#Headers],[BARRE]:[HUET]],1,1+(ROW()-2)/COUNTA('ram ou '!$A:$A))</f>
        <v>RAZE</v>
      </c>
      <c r="B379" t="str">
        <f>INDEX('ram ou '!$A:$A,ROW(BDD!B378)-COUNTA('ram ou '!A:A)*ROUNDDOWN((ROW()-ROW(BDD!$B$2))/COUNTA('ram ou '!$A:$A),0),1)</f>
        <v>LYO BOURG</v>
      </c>
      <c r="C379">
        <f>SUMPRODUCT((Tableau1[[#Headers],[BARRE]:[HUET]]=BDD[[#This Row],[Chauffeur]])*(Tableau1[[BARRE]:[HUET]]=BDD[[#This Row],[Tournée]]))</f>
        <v>0</v>
      </c>
    </row>
    <row r="380" spans="1:3" x14ac:dyDescent="0.25">
      <c r="A380" t="str">
        <f>INDEX(Tableau1[[#Headers],[BARRE]:[HUET]],1,1+(ROW()-2)/COUNTA('ram ou '!$A:$A))</f>
        <v>ROUAUD</v>
      </c>
      <c r="B380" t="str">
        <f>INDEX('ram ou '!$A:$A,ROW(BDD!B379)-COUNTA('ram ou '!A:A)*ROUNDDOWN((ROW()-ROW(BDD!$B$2))/COUNTA('ram ou '!$A:$A),0),1)</f>
        <v>NAV ATHIS 2</v>
      </c>
      <c r="C380">
        <f>SUMPRODUCT((Tableau1[[#Headers],[BARRE]:[HUET]]=BDD[[#This Row],[Chauffeur]])*(Tableau1[[BARRE]:[HUET]]=BDD[[#This Row],[Tournée]]))</f>
        <v>1</v>
      </c>
    </row>
    <row r="381" spans="1:3" x14ac:dyDescent="0.25">
      <c r="A381" t="str">
        <f>INDEX(Tableau1[[#Headers],[BARRE]:[HUET]],1,1+(ROW()-2)/COUNTA('ram ou '!$A:$A))</f>
        <v>ROUAUD</v>
      </c>
      <c r="B381" t="str">
        <f>INDEX('ram ou '!$A:$A,ROW(BDD!B380)-COUNTA('ram ou '!A:A)*ROUNDDOWN((ROW()-ROW(BDD!$B$2))/COUNTA('ram ou '!$A:$A),0),1)</f>
        <v>NAV CHATEAUBOUR</v>
      </c>
      <c r="C381">
        <f>SUMPRODUCT((Tableau1[[#Headers],[BARRE]:[HUET]]=BDD[[#This Row],[Chauffeur]])*(Tableau1[[BARRE]:[HUET]]=BDD[[#This Row],[Tournée]]))</f>
        <v>0</v>
      </c>
    </row>
    <row r="382" spans="1:3" x14ac:dyDescent="0.25">
      <c r="A382" t="str">
        <f>INDEX(Tableau1[[#Headers],[BARRE]:[HUET]],1,1+(ROW()-2)/COUNTA('ram ou '!$A:$A))</f>
        <v>ROUAUD</v>
      </c>
      <c r="B382" t="str">
        <f>INDEX('ram ou '!$A:$A,ROW(BDD!B381)-COUNTA('ram ou '!A:A)*ROUNDDOWN((ROW()-ROW(BDD!$B$2))/COUNTA('ram ou '!$A:$A),0),1)</f>
        <v>NAV CHAULNES</v>
      </c>
      <c r="C382">
        <f>SUMPRODUCT((Tableau1[[#Headers],[BARRE]:[HUET]]=BDD[[#This Row],[Chauffeur]])*(Tableau1[[BARRE]:[HUET]]=BDD[[#This Row],[Tournée]]))</f>
        <v>0</v>
      </c>
    </row>
    <row r="383" spans="1:3" x14ac:dyDescent="0.25">
      <c r="A383" t="str">
        <f>INDEX(Tableau1[[#Headers],[BARRE]:[HUET]],1,1+(ROW()-2)/COUNTA('ram ou '!$A:$A))</f>
        <v>ROUAUD</v>
      </c>
      <c r="B383" t="str">
        <f>INDEX('ram ou '!$A:$A,ROW(BDD!B382)-COUNTA('ram ou '!A:A)*ROUNDDOWN((ROW()-ROW(BDD!$B$2))/COUNTA('ram ou '!$A:$A),0),1)</f>
        <v>NAV CLERMONT</v>
      </c>
      <c r="C383">
        <f>SUMPRODUCT((Tableau1[[#Headers],[BARRE]:[HUET]]=BDD[[#This Row],[Chauffeur]])*(Tableau1[[BARRE]:[HUET]]=BDD[[#This Row],[Tournée]]))</f>
        <v>0</v>
      </c>
    </row>
    <row r="384" spans="1:3" x14ac:dyDescent="0.25">
      <c r="A384" t="str">
        <f>INDEX(Tableau1[[#Headers],[BARRE]:[HUET]],1,1+(ROW()-2)/COUNTA('ram ou '!$A:$A))</f>
        <v>ROUAUD</v>
      </c>
      <c r="B384" t="str">
        <f>INDEX('ram ou '!$A:$A,ROW(BDD!B383)-COUNTA('ram ou '!A:A)*ROUNDDOWN((ROW()-ROW(BDD!$B$2))/COUNTA('ram ou '!$A:$A),0),1)</f>
        <v>NAV DIJON</v>
      </c>
      <c r="C384">
        <f>SUMPRODUCT((Tableau1[[#Headers],[BARRE]:[HUET]]=BDD[[#This Row],[Chauffeur]])*(Tableau1[[BARRE]:[HUET]]=BDD[[#This Row],[Tournée]]))</f>
        <v>0</v>
      </c>
    </row>
    <row r="385" spans="1:3" x14ac:dyDescent="0.25">
      <c r="A385" t="str">
        <f>INDEX(Tableau1[[#Headers],[BARRE]:[HUET]],1,1+(ROW()-2)/COUNTA('ram ou '!$A:$A))</f>
        <v>ROUAUD</v>
      </c>
      <c r="B385" t="str">
        <f>INDEX('ram ou '!$A:$A,ROW(BDD!B384)-COUNTA('ram ou '!A:A)*ROUNDDOWN((ROW()-ROW(BDD!$B$2))/COUNTA('ram ou '!$A:$A),0),1)</f>
        <v>NAV LANGRES</v>
      </c>
      <c r="C385">
        <f>SUMPRODUCT((Tableau1[[#Headers],[BARRE]:[HUET]]=BDD[[#This Row],[Chauffeur]])*(Tableau1[[BARRE]:[HUET]]=BDD[[#This Row],[Tournée]]))</f>
        <v>0</v>
      </c>
    </row>
    <row r="386" spans="1:3" x14ac:dyDescent="0.25">
      <c r="A386" t="str">
        <f>INDEX(Tableau1[[#Headers],[BARRE]:[HUET]],1,1+(ROW()-2)/COUNTA('ram ou '!$A:$A))</f>
        <v>ROUAUD</v>
      </c>
      <c r="B386" t="str">
        <f>INDEX('ram ou '!$A:$A,ROW(BDD!B385)-COUNTA('ram ou '!A:A)*ROUNDDOWN((ROW()-ROW(BDD!$B$2))/COUNTA('ram ou '!$A:$A),0),1)</f>
        <v>NAV LILLE</v>
      </c>
      <c r="C386">
        <f>SUMPRODUCT((Tableau1[[#Headers],[BARRE]:[HUET]]=BDD[[#This Row],[Chauffeur]])*(Tableau1[[BARRE]:[HUET]]=BDD[[#This Row],[Tournée]]))</f>
        <v>0</v>
      </c>
    </row>
    <row r="387" spans="1:3" x14ac:dyDescent="0.25">
      <c r="A387" t="str">
        <f>INDEX(Tableau1[[#Headers],[BARRE]:[HUET]],1,1+(ROW()-2)/COUNTA('ram ou '!$A:$A))</f>
        <v>ROUAUD</v>
      </c>
      <c r="B387" t="str">
        <f>INDEX('ram ou '!$A:$A,ROW(BDD!B386)-COUNTA('ram ou '!A:A)*ROUNDDOWN((ROW()-ROW(BDD!$B$2))/COUNTA('ram ou '!$A:$A),0),1)</f>
        <v>NAV NIORT</v>
      </c>
      <c r="C387">
        <f>SUMPRODUCT((Tableau1[[#Headers],[BARRE]:[HUET]]=BDD[[#This Row],[Chauffeur]])*(Tableau1[[BARRE]:[HUET]]=BDD[[#This Row],[Tournée]]))</f>
        <v>0</v>
      </c>
    </row>
    <row r="388" spans="1:3" x14ac:dyDescent="0.25">
      <c r="A388" t="str">
        <f>INDEX(Tableau1[[#Headers],[BARRE]:[HUET]],1,1+(ROW()-2)/COUNTA('ram ou '!$A:$A))</f>
        <v>ROUAUD</v>
      </c>
      <c r="B388" t="str">
        <f>INDEX('ram ou '!$A:$A,ROW(BDD!B387)-COUNTA('ram ou '!A:A)*ROUNDDOWN((ROW()-ROW(BDD!$B$2))/COUNTA('ram ou '!$A:$A),0),1)</f>
        <v xml:space="preserve">NAV ST SEVER </v>
      </c>
      <c r="C388">
        <f>SUMPRODUCT((Tableau1[[#Headers],[BARRE]:[HUET]]=BDD[[#This Row],[Chauffeur]])*(Tableau1[[BARRE]:[HUET]]=BDD[[#This Row],[Tournée]]))</f>
        <v>0</v>
      </c>
    </row>
    <row r="389" spans="1:3" x14ac:dyDescent="0.25">
      <c r="A389" t="str">
        <f>INDEX(Tableau1[[#Headers],[BARRE]:[HUET]],1,1+(ROW()-2)/COUNTA('ram ou '!$A:$A))</f>
        <v>ROUAUD</v>
      </c>
      <c r="B389" t="str">
        <f>INDEX('ram ou '!$A:$A,ROW(BDD!B388)-COUNTA('ram ou '!A:A)*ROUNDDOWN((ROW()-ROW(BDD!$B$2))/COUNTA('ram ou '!$A:$A),0),1)</f>
        <v>NAV VELAINES</v>
      </c>
      <c r="C389">
        <f>SUMPRODUCT((Tableau1[[#Headers],[BARRE]:[HUET]]=BDD[[#This Row],[Chauffeur]])*(Tableau1[[BARRE]:[HUET]]=BDD[[#This Row],[Tournée]]))</f>
        <v>0</v>
      </c>
    </row>
    <row r="390" spans="1:3" x14ac:dyDescent="0.25">
      <c r="A390" t="str">
        <f>INDEX(Tableau1[[#Headers],[BARRE]:[HUET]],1,1+(ROW()-2)/COUNTA('ram ou '!$A:$A))</f>
        <v>ROUAUD</v>
      </c>
      <c r="B390" t="str">
        <f>INDEX('ram ou '!$A:$A,ROW(BDD!B389)-COUNTA('ram ou '!A:A)*ROUNDDOWN((ROW()-ROW(BDD!$B$2))/COUNTA('ram ou '!$A:$A),0),1)</f>
        <v>RAM +  NANTES 21H</v>
      </c>
      <c r="C390">
        <f>SUMPRODUCT((Tableau1[[#Headers],[BARRE]:[HUET]]=BDD[[#This Row],[Chauffeur]])*(Tableau1[[BARRE]:[HUET]]=BDD[[#This Row],[Tournée]]))</f>
        <v>0</v>
      </c>
    </row>
    <row r="391" spans="1:3" x14ac:dyDescent="0.25">
      <c r="A391" t="str">
        <f>INDEX(Tableau1[[#Headers],[BARRE]:[HUET]],1,1+(ROW()-2)/COUNTA('ram ou '!$A:$A))</f>
        <v>ROUAUD</v>
      </c>
      <c r="B391" t="str">
        <f>INDEX('ram ou '!$A:$A,ROW(BDD!B390)-COUNTA('ram ou '!A:A)*ROUNDDOWN((ROW()-ROW(BDD!$B$2))/COUNTA('ram ou '!$A:$A),0),1)</f>
        <v>RAM + 20H TOURS</v>
      </c>
      <c r="C391">
        <f>SUMPRODUCT((Tableau1[[#Headers],[BARRE]:[HUET]]=BDD[[#This Row],[Chauffeur]])*(Tableau1[[BARRE]:[HUET]]=BDD[[#This Row],[Tournée]]))</f>
        <v>0</v>
      </c>
    </row>
    <row r="392" spans="1:3" x14ac:dyDescent="0.25">
      <c r="A392" t="str">
        <f>INDEX(Tableau1[[#Headers],[BARRE]:[HUET]],1,1+(ROW()-2)/COUNTA('ram ou '!$A:$A))</f>
        <v>ROUAUD</v>
      </c>
      <c r="B392" t="str">
        <f>INDEX('ram ou '!$A:$A,ROW(BDD!B391)-COUNTA('ram ou '!A:A)*ROUNDDOWN((ROW()-ROW(BDD!$B$2))/COUNTA('ram ou '!$A:$A),0),1)</f>
        <v>RAM + 21h30 TOURS</v>
      </c>
      <c r="C392">
        <f>SUMPRODUCT((Tableau1[[#Headers],[BARRE]:[HUET]]=BDD[[#This Row],[Chauffeur]])*(Tableau1[[BARRE]:[HUET]]=BDD[[#This Row],[Tournée]]))</f>
        <v>0</v>
      </c>
    </row>
    <row r="393" spans="1:3" x14ac:dyDescent="0.25">
      <c r="A393" t="str">
        <f>INDEX(Tableau1[[#Headers],[BARRE]:[HUET]],1,1+(ROW()-2)/COUNTA('ram ou '!$A:$A))</f>
        <v>ROUAUD</v>
      </c>
      <c r="B393" t="str">
        <f>INDEX('ram ou '!$A:$A,ROW(BDD!B392)-COUNTA('ram ou '!A:A)*ROUNDDOWN((ROW()-ROW(BDD!$B$2))/COUNTA('ram ou '!$A:$A),0),1)</f>
        <v>RAM + ANGERS 21H30</v>
      </c>
      <c r="C393">
        <f>SUMPRODUCT((Tableau1[[#Headers],[BARRE]:[HUET]]=BDD[[#This Row],[Chauffeur]])*(Tableau1[[BARRE]:[HUET]]=BDD[[#This Row],[Tournée]]))</f>
        <v>0</v>
      </c>
    </row>
    <row r="394" spans="1:3" x14ac:dyDescent="0.25">
      <c r="A394" t="str">
        <f>INDEX(Tableau1[[#Headers],[BARRE]:[HUET]],1,1+(ROW()-2)/COUNTA('ram ou '!$A:$A))</f>
        <v>ROUAUD</v>
      </c>
      <c r="B394" t="str">
        <f>INDEX('ram ou '!$A:$A,ROW(BDD!B393)-COUNTA('ram ou '!A:A)*ROUNDDOWN((ROW()-ROW(BDD!$B$2))/COUNTA('ram ou '!$A:$A),0),1)</f>
        <v>RAM + ATHIS 1</v>
      </c>
      <c r="C394">
        <f>SUMPRODUCT((Tableau1[[#Headers],[BARRE]:[HUET]]=BDD[[#This Row],[Chauffeur]])*(Tableau1[[BARRE]:[HUET]]=BDD[[#This Row],[Tournée]]))</f>
        <v>0</v>
      </c>
    </row>
    <row r="395" spans="1:3" x14ac:dyDescent="0.25">
      <c r="A395" t="str">
        <f>INDEX(Tableau1[[#Headers],[BARRE]:[HUET]],1,1+(ROW()-2)/COUNTA('ram ou '!$A:$A))</f>
        <v>ROUAUD</v>
      </c>
      <c r="B395" t="str">
        <f>INDEX('ram ou '!$A:$A,ROW(BDD!B394)-COUNTA('ram ou '!A:A)*ROUNDDOWN((ROW()-ROW(BDD!$B$2))/COUNTA('ram ou '!$A:$A),0),1)</f>
        <v>RAM + CAEN 21H15</v>
      </c>
      <c r="C395">
        <f>SUMPRODUCT((Tableau1[[#Headers],[BARRE]:[HUET]]=BDD[[#This Row],[Chauffeur]])*(Tableau1[[BARRE]:[HUET]]=BDD[[#This Row],[Tournée]]))</f>
        <v>0</v>
      </c>
    </row>
    <row r="396" spans="1:3" x14ac:dyDescent="0.25">
      <c r="A396" t="str">
        <f>INDEX(Tableau1[[#Headers],[BARRE]:[HUET]],1,1+(ROW()-2)/COUNTA('ram ou '!$A:$A))</f>
        <v>ROUAUD</v>
      </c>
      <c r="B396" t="str">
        <f>INDEX('ram ou '!$A:$A,ROW(BDD!B395)-COUNTA('ram ou '!A:A)*ROUNDDOWN((ROW()-ROW(BDD!$B$2))/COUNTA('ram ou '!$A:$A),0),1)</f>
        <v>RAM + NANTES 1</v>
      </c>
      <c r="C396">
        <f>SUMPRODUCT((Tableau1[[#Headers],[BARRE]:[HUET]]=BDD[[#This Row],[Chauffeur]])*(Tableau1[[BARRE]:[HUET]]=BDD[[#This Row],[Tournée]]))</f>
        <v>0</v>
      </c>
    </row>
    <row r="397" spans="1:3" x14ac:dyDescent="0.25">
      <c r="A397" t="str">
        <f>INDEX(Tableau1[[#Headers],[BARRE]:[HUET]],1,1+(ROW()-2)/COUNTA('ram ou '!$A:$A))</f>
        <v>ROUAUD</v>
      </c>
      <c r="B397" t="str">
        <f>INDEX('ram ou '!$A:$A,ROW(BDD!B396)-COUNTA('ram ou '!A:A)*ROUNDDOWN((ROW()-ROW(BDD!$B$2))/COUNTA('ram ou '!$A:$A),0),1)</f>
        <v>RAM + ORLEANS 21H</v>
      </c>
      <c r="C397">
        <f>SUMPRODUCT((Tableau1[[#Headers],[BARRE]:[HUET]]=BDD[[#This Row],[Chauffeur]])*(Tableau1[[BARRE]:[HUET]]=BDD[[#This Row],[Tournée]]))</f>
        <v>0</v>
      </c>
    </row>
    <row r="398" spans="1:3" x14ac:dyDescent="0.25">
      <c r="A398" t="str">
        <f>INDEX(Tableau1[[#Headers],[BARRE]:[HUET]],1,1+(ROW()-2)/COUNTA('ram ou '!$A:$A))</f>
        <v>ROUAUD</v>
      </c>
      <c r="B398" t="str">
        <f>INDEX('ram ou '!$A:$A,ROW(BDD!B397)-COUNTA('ram ou '!A:A)*ROUNDDOWN((ROW()-ROW(BDD!$B$2))/COUNTA('ram ou '!$A:$A),0),1)</f>
        <v>RAM 14H00</v>
      </c>
      <c r="C398">
        <f>SUMPRODUCT((Tableau1[[#Headers],[BARRE]:[HUET]]=BDD[[#This Row],[Chauffeur]])*(Tableau1[[BARRE]:[HUET]]=BDD[[#This Row],[Tournée]]))</f>
        <v>1</v>
      </c>
    </row>
    <row r="399" spans="1:3" x14ac:dyDescent="0.25">
      <c r="A399" t="str">
        <f>INDEX(Tableau1[[#Headers],[BARRE]:[HUET]],1,1+(ROW()-2)/COUNTA('ram ou '!$A:$A))</f>
        <v>ROUAUD</v>
      </c>
      <c r="B399" t="str">
        <f>INDEX('ram ou '!$A:$A,ROW(BDD!B398)-COUNTA('ram ou '!A:A)*ROUNDDOWN((ROW()-ROW(BDD!$B$2))/COUNTA('ram ou '!$A:$A),0),1)</f>
        <v>LYO LILLE</v>
      </c>
      <c r="C399">
        <f>SUMPRODUCT((Tableau1[[#Headers],[BARRE]:[HUET]]=BDD[[#This Row],[Chauffeur]])*(Tableau1[[BARRE]:[HUET]]=BDD[[#This Row],[Tournée]]))</f>
        <v>0</v>
      </c>
    </row>
    <row r="400" spans="1:3" x14ac:dyDescent="0.25">
      <c r="A400" t="str">
        <f>INDEX(Tableau1[[#Headers],[BARRE]:[HUET]],1,1+(ROW()-2)/COUNTA('ram ou '!$A:$A))</f>
        <v>ROUAUD</v>
      </c>
      <c r="B400" t="str">
        <f>INDEX('ram ou '!$A:$A,ROW(BDD!B399)-COUNTA('ram ou '!A:A)*ROUNDDOWN((ROW()-ROW(BDD!$B$2))/COUNTA('ram ou '!$A:$A),0),1)</f>
        <v>LYO BOURG</v>
      </c>
      <c r="C400">
        <f>SUMPRODUCT((Tableau1[[#Headers],[BARRE]:[HUET]]=BDD[[#This Row],[Chauffeur]])*(Tableau1[[BARRE]:[HUET]]=BDD[[#This Row],[Tournée]]))</f>
        <v>0</v>
      </c>
    </row>
    <row r="401" spans="1:3" x14ac:dyDescent="0.25">
      <c r="A401" t="str">
        <f>INDEX(Tableau1[[#Headers],[BARRE]:[HUET]],1,1+(ROW()-2)/COUNTA('ram ou '!$A:$A))</f>
        <v>SINIVASSIN</v>
      </c>
      <c r="B401" t="str">
        <f>INDEX('ram ou '!$A:$A,ROW(BDD!B400)-COUNTA('ram ou '!A:A)*ROUNDDOWN((ROW()-ROW(BDD!$B$2))/COUNTA('ram ou '!$A:$A),0),1)</f>
        <v>NAV ATHIS 2</v>
      </c>
      <c r="C401">
        <f>SUMPRODUCT((Tableau1[[#Headers],[BARRE]:[HUET]]=BDD[[#This Row],[Chauffeur]])*(Tableau1[[BARRE]:[HUET]]=BDD[[#This Row],[Tournée]]))</f>
        <v>1</v>
      </c>
    </row>
    <row r="402" spans="1:3" x14ac:dyDescent="0.25">
      <c r="A402" t="str">
        <f>INDEX(Tableau1[[#Headers],[BARRE]:[HUET]],1,1+(ROW()-2)/COUNTA('ram ou '!$A:$A))</f>
        <v>SINIVASSIN</v>
      </c>
      <c r="B402" t="str">
        <f>INDEX('ram ou '!$A:$A,ROW(BDD!B401)-COUNTA('ram ou '!A:A)*ROUNDDOWN((ROW()-ROW(BDD!$B$2))/COUNTA('ram ou '!$A:$A),0),1)</f>
        <v>NAV CHATEAUBOUR</v>
      </c>
      <c r="C402">
        <f>SUMPRODUCT((Tableau1[[#Headers],[BARRE]:[HUET]]=BDD[[#This Row],[Chauffeur]])*(Tableau1[[BARRE]:[HUET]]=BDD[[#This Row],[Tournée]]))</f>
        <v>0</v>
      </c>
    </row>
    <row r="403" spans="1:3" x14ac:dyDescent="0.25">
      <c r="A403" t="str">
        <f>INDEX(Tableau1[[#Headers],[BARRE]:[HUET]],1,1+(ROW()-2)/COUNTA('ram ou '!$A:$A))</f>
        <v>SINIVASSIN</v>
      </c>
      <c r="B403" t="str">
        <f>INDEX('ram ou '!$A:$A,ROW(BDD!B402)-COUNTA('ram ou '!A:A)*ROUNDDOWN((ROW()-ROW(BDD!$B$2))/COUNTA('ram ou '!$A:$A),0),1)</f>
        <v>NAV CHAULNES</v>
      </c>
      <c r="C403">
        <f>SUMPRODUCT((Tableau1[[#Headers],[BARRE]:[HUET]]=BDD[[#This Row],[Chauffeur]])*(Tableau1[[BARRE]:[HUET]]=BDD[[#This Row],[Tournée]]))</f>
        <v>0</v>
      </c>
    </row>
    <row r="404" spans="1:3" x14ac:dyDescent="0.25">
      <c r="A404" t="str">
        <f>INDEX(Tableau1[[#Headers],[BARRE]:[HUET]],1,1+(ROW()-2)/COUNTA('ram ou '!$A:$A))</f>
        <v>SINIVASSIN</v>
      </c>
      <c r="B404" t="str">
        <f>INDEX('ram ou '!$A:$A,ROW(BDD!B403)-COUNTA('ram ou '!A:A)*ROUNDDOWN((ROW()-ROW(BDD!$B$2))/COUNTA('ram ou '!$A:$A),0),1)</f>
        <v>NAV CLERMONT</v>
      </c>
      <c r="C404">
        <f>SUMPRODUCT((Tableau1[[#Headers],[BARRE]:[HUET]]=BDD[[#This Row],[Chauffeur]])*(Tableau1[[BARRE]:[HUET]]=BDD[[#This Row],[Tournée]]))</f>
        <v>0</v>
      </c>
    </row>
    <row r="405" spans="1:3" x14ac:dyDescent="0.25">
      <c r="A405" t="str">
        <f>INDEX(Tableau1[[#Headers],[BARRE]:[HUET]],1,1+(ROW()-2)/COUNTA('ram ou '!$A:$A))</f>
        <v>SINIVASSIN</v>
      </c>
      <c r="B405" t="str">
        <f>INDEX('ram ou '!$A:$A,ROW(BDD!B404)-COUNTA('ram ou '!A:A)*ROUNDDOWN((ROW()-ROW(BDD!$B$2))/COUNTA('ram ou '!$A:$A),0),1)</f>
        <v>NAV DIJON</v>
      </c>
      <c r="C405">
        <f>SUMPRODUCT((Tableau1[[#Headers],[BARRE]:[HUET]]=BDD[[#This Row],[Chauffeur]])*(Tableau1[[BARRE]:[HUET]]=BDD[[#This Row],[Tournée]]))</f>
        <v>0</v>
      </c>
    </row>
    <row r="406" spans="1:3" x14ac:dyDescent="0.25">
      <c r="A406" t="str">
        <f>INDEX(Tableau1[[#Headers],[BARRE]:[HUET]],1,1+(ROW()-2)/COUNTA('ram ou '!$A:$A))</f>
        <v>SINIVASSIN</v>
      </c>
      <c r="B406" t="str">
        <f>INDEX('ram ou '!$A:$A,ROW(BDD!B405)-COUNTA('ram ou '!A:A)*ROUNDDOWN((ROW()-ROW(BDD!$B$2))/COUNTA('ram ou '!$A:$A),0),1)</f>
        <v>NAV LANGRES</v>
      </c>
      <c r="C406">
        <f>SUMPRODUCT((Tableau1[[#Headers],[BARRE]:[HUET]]=BDD[[#This Row],[Chauffeur]])*(Tableau1[[BARRE]:[HUET]]=BDD[[#This Row],[Tournée]]))</f>
        <v>0</v>
      </c>
    </row>
    <row r="407" spans="1:3" x14ac:dyDescent="0.25">
      <c r="A407" t="str">
        <f>INDEX(Tableau1[[#Headers],[BARRE]:[HUET]],1,1+(ROW()-2)/COUNTA('ram ou '!$A:$A))</f>
        <v>SINIVASSIN</v>
      </c>
      <c r="B407" t="str">
        <f>INDEX('ram ou '!$A:$A,ROW(BDD!B406)-COUNTA('ram ou '!A:A)*ROUNDDOWN((ROW()-ROW(BDD!$B$2))/COUNTA('ram ou '!$A:$A),0),1)</f>
        <v>NAV LILLE</v>
      </c>
      <c r="C407">
        <f>SUMPRODUCT((Tableau1[[#Headers],[BARRE]:[HUET]]=BDD[[#This Row],[Chauffeur]])*(Tableau1[[BARRE]:[HUET]]=BDD[[#This Row],[Tournée]]))</f>
        <v>0</v>
      </c>
    </row>
    <row r="408" spans="1:3" x14ac:dyDescent="0.25">
      <c r="A408" t="str">
        <f>INDEX(Tableau1[[#Headers],[BARRE]:[HUET]],1,1+(ROW()-2)/COUNTA('ram ou '!$A:$A))</f>
        <v>SINIVASSIN</v>
      </c>
      <c r="B408" t="str">
        <f>INDEX('ram ou '!$A:$A,ROW(BDD!B407)-COUNTA('ram ou '!A:A)*ROUNDDOWN((ROW()-ROW(BDD!$B$2))/COUNTA('ram ou '!$A:$A),0),1)</f>
        <v>NAV NIORT</v>
      </c>
      <c r="C408">
        <f>SUMPRODUCT((Tableau1[[#Headers],[BARRE]:[HUET]]=BDD[[#This Row],[Chauffeur]])*(Tableau1[[BARRE]:[HUET]]=BDD[[#This Row],[Tournée]]))</f>
        <v>0</v>
      </c>
    </row>
    <row r="409" spans="1:3" x14ac:dyDescent="0.25">
      <c r="A409" t="str">
        <f>INDEX(Tableau1[[#Headers],[BARRE]:[HUET]],1,1+(ROW()-2)/COUNTA('ram ou '!$A:$A))</f>
        <v>SINIVASSIN</v>
      </c>
      <c r="B409" t="str">
        <f>INDEX('ram ou '!$A:$A,ROW(BDD!B408)-COUNTA('ram ou '!A:A)*ROUNDDOWN((ROW()-ROW(BDD!$B$2))/COUNTA('ram ou '!$A:$A),0),1)</f>
        <v xml:space="preserve">NAV ST SEVER </v>
      </c>
      <c r="C409">
        <f>SUMPRODUCT((Tableau1[[#Headers],[BARRE]:[HUET]]=BDD[[#This Row],[Chauffeur]])*(Tableau1[[BARRE]:[HUET]]=BDD[[#This Row],[Tournée]]))</f>
        <v>0</v>
      </c>
    </row>
    <row r="410" spans="1:3" x14ac:dyDescent="0.25">
      <c r="A410" t="str">
        <f>INDEX(Tableau1[[#Headers],[BARRE]:[HUET]],1,1+(ROW()-2)/COUNTA('ram ou '!$A:$A))</f>
        <v>SINIVASSIN</v>
      </c>
      <c r="B410" t="str">
        <f>INDEX('ram ou '!$A:$A,ROW(BDD!B409)-COUNTA('ram ou '!A:A)*ROUNDDOWN((ROW()-ROW(BDD!$B$2))/COUNTA('ram ou '!$A:$A),0),1)</f>
        <v>NAV VELAINES</v>
      </c>
      <c r="C410">
        <f>SUMPRODUCT((Tableau1[[#Headers],[BARRE]:[HUET]]=BDD[[#This Row],[Chauffeur]])*(Tableau1[[BARRE]:[HUET]]=BDD[[#This Row],[Tournée]]))</f>
        <v>0</v>
      </c>
    </row>
    <row r="411" spans="1:3" x14ac:dyDescent="0.25">
      <c r="A411" t="str">
        <f>INDEX(Tableau1[[#Headers],[BARRE]:[HUET]],1,1+(ROW()-2)/COUNTA('ram ou '!$A:$A))</f>
        <v>SINIVASSIN</v>
      </c>
      <c r="B411" t="str">
        <f>INDEX('ram ou '!$A:$A,ROW(BDD!B410)-COUNTA('ram ou '!A:A)*ROUNDDOWN((ROW()-ROW(BDD!$B$2))/COUNTA('ram ou '!$A:$A),0),1)</f>
        <v>RAM +  NANTES 21H</v>
      </c>
      <c r="C411">
        <f>SUMPRODUCT((Tableau1[[#Headers],[BARRE]:[HUET]]=BDD[[#This Row],[Chauffeur]])*(Tableau1[[BARRE]:[HUET]]=BDD[[#This Row],[Tournée]]))</f>
        <v>0</v>
      </c>
    </row>
    <row r="412" spans="1:3" x14ac:dyDescent="0.25">
      <c r="A412" t="str">
        <f>INDEX(Tableau1[[#Headers],[BARRE]:[HUET]],1,1+(ROW()-2)/COUNTA('ram ou '!$A:$A))</f>
        <v>SINIVASSIN</v>
      </c>
      <c r="B412" t="str">
        <f>INDEX('ram ou '!$A:$A,ROW(BDD!B411)-COUNTA('ram ou '!A:A)*ROUNDDOWN((ROW()-ROW(BDD!$B$2))/COUNTA('ram ou '!$A:$A),0),1)</f>
        <v>RAM + 20H TOURS</v>
      </c>
      <c r="C412">
        <f>SUMPRODUCT((Tableau1[[#Headers],[BARRE]:[HUET]]=BDD[[#This Row],[Chauffeur]])*(Tableau1[[BARRE]:[HUET]]=BDD[[#This Row],[Tournée]]))</f>
        <v>0</v>
      </c>
    </row>
    <row r="413" spans="1:3" x14ac:dyDescent="0.25">
      <c r="A413" t="str">
        <f>INDEX(Tableau1[[#Headers],[BARRE]:[HUET]],1,1+(ROW()-2)/COUNTA('ram ou '!$A:$A))</f>
        <v>SINIVASSIN</v>
      </c>
      <c r="B413" t="str">
        <f>INDEX('ram ou '!$A:$A,ROW(BDD!B412)-COUNTA('ram ou '!A:A)*ROUNDDOWN((ROW()-ROW(BDD!$B$2))/COUNTA('ram ou '!$A:$A),0),1)</f>
        <v>RAM + 21h30 TOURS</v>
      </c>
      <c r="C413">
        <f>SUMPRODUCT((Tableau1[[#Headers],[BARRE]:[HUET]]=BDD[[#This Row],[Chauffeur]])*(Tableau1[[BARRE]:[HUET]]=BDD[[#This Row],[Tournée]]))</f>
        <v>0</v>
      </c>
    </row>
    <row r="414" spans="1:3" x14ac:dyDescent="0.25">
      <c r="A414" t="str">
        <f>INDEX(Tableau1[[#Headers],[BARRE]:[HUET]],1,1+(ROW()-2)/COUNTA('ram ou '!$A:$A))</f>
        <v>SINIVASSIN</v>
      </c>
      <c r="B414" t="str">
        <f>INDEX('ram ou '!$A:$A,ROW(BDD!B413)-COUNTA('ram ou '!A:A)*ROUNDDOWN((ROW()-ROW(BDD!$B$2))/COUNTA('ram ou '!$A:$A),0),1)</f>
        <v>RAM + ANGERS 21H30</v>
      </c>
      <c r="C414">
        <f>SUMPRODUCT((Tableau1[[#Headers],[BARRE]:[HUET]]=BDD[[#This Row],[Chauffeur]])*(Tableau1[[BARRE]:[HUET]]=BDD[[#This Row],[Tournée]]))</f>
        <v>0</v>
      </c>
    </row>
    <row r="415" spans="1:3" x14ac:dyDescent="0.25">
      <c r="A415" t="str">
        <f>INDEX(Tableau1[[#Headers],[BARRE]:[HUET]],1,1+(ROW()-2)/COUNTA('ram ou '!$A:$A))</f>
        <v>SINIVASSIN</v>
      </c>
      <c r="B415" t="str">
        <f>INDEX('ram ou '!$A:$A,ROW(BDD!B414)-COUNTA('ram ou '!A:A)*ROUNDDOWN((ROW()-ROW(BDD!$B$2))/COUNTA('ram ou '!$A:$A),0),1)</f>
        <v>RAM + ATHIS 1</v>
      </c>
      <c r="C415">
        <f>SUMPRODUCT((Tableau1[[#Headers],[BARRE]:[HUET]]=BDD[[#This Row],[Chauffeur]])*(Tableau1[[BARRE]:[HUET]]=BDD[[#This Row],[Tournée]]))</f>
        <v>0</v>
      </c>
    </row>
    <row r="416" spans="1:3" x14ac:dyDescent="0.25">
      <c r="A416" t="str">
        <f>INDEX(Tableau1[[#Headers],[BARRE]:[HUET]],1,1+(ROW()-2)/COUNTA('ram ou '!$A:$A))</f>
        <v>SINIVASSIN</v>
      </c>
      <c r="B416" t="str">
        <f>INDEX('ram ou '!$A:$A,ROW(BDD!B415)-COUNTA('ram ou '!A:A)*ROUNDDOWN((ROW()-ROW(BDD!$B$2))/COUNTA('ram ou '!$A:$A),0),1)</f>
        <v>RAM + CAEN 21H15</v>
      </c>
      <c r="C416">
        <f>SUMPRODUCT((Tableau1[[#Headers],[BARRE]:[HUET]]=BDD[[#This Row],[Chauffeur]])*(Tableau1[[BARRE]:[HUET]]=BDD[[#This Row],[Tournée]]))</f>
        <v>0</v>
      </c>
    </row>
    <row r="417" spans="1:3" x14ac:dyDescent="0.25">
      <c r="A417" t="str">
        <f>INDEX(Tableau1[[#Headers],[BARRE]:[HUET]],1,1+(ROW()-2)/COUNTA('ram ou '!$A:$A))</f>
        <v>SINIVASSIN</v>
      </c>
      <c r="B417" t="str">
        <f>INDEX('ram ou '!$A:$A,ROW(BDD!B416)-COUNTA('ram ou '!A:A)*ROUNDDOWN((ROW()-ROW(BDD!$B$2))/COUNTA('ram ou '!$A:$A),0),1)</f>
        <v>RAM + NANTES 1</v>
      </c>
      <c r="C417">
        <f>SUMPRODUCT((Tableau1[[#Headers],[BARRE]:[HUET]]=BDD[[#This Row],[Chauffeur]])*(Tableau1[[BARRE]:[HUET]]=BDD[[#This Row],[Tournée]]))</f>
        <v>0</v>
      </c>
    </row>
    <row r="418" spans="1:3" x14ac:dyDescent="0.25">
      <c r="A418" t="str">
        <f>INDEX(Tableau1[[#Headers],[BARRE]:[HUET]],1,1+(ROW()-2)/COUNTA('ram ou '!$A:$A))</f>
        <v>SINIVASSIN</v>
      </c>
      <c r="B418" t="str">
        <f>INDEX('ram ou '!$A:$A,ROW(BDD!B417)-COUNTA('ram ou '!A:A)*ROUNDDOWN((ROW()-ROW(BDD!$B$2))/COUNTA('ram ou '!$A:$A),0),1)</f>
        <v>RAM + ORLEANS 21H</v>
      </c>
      <c r="C418">
        <f>SUMPRODUCT((Tableau1[[#Headers],[BARRE]:[HUET]]=BDD[[#This Row],[Chauffeur]])*(Tableau1[[BARRE]:[HUET]]=BDD[[#This Row],[Tournée]]))</f>
        <v>0</v>
      </c>
    </row>
    <row r="419" spans="1:3" x14ac:dyDescent="0.25">
      <c r="A419" t="str">
        <f>INDEX(Tableau1[[#Headers],[BARRE]:[HUET]],1,1+(ROW()-2)/COUNTA('ram ou '!$A:$A))</f>
        <v>SINIVASSIN</v>
      </c>
      <c r="B419" t="str">
        <f>INDEX('ram ou '!$A:$A,ROW(BDD!B418)-COUNTA('ram ou '!A:A)*ROUNDDOWN((ROW()-ROW(BDD!$B$2))/COUNTA('ram ou '!$A:$A),0),1)</f>
        <v>RAM 14H00</v>
      </c>
      <c r="C419">
        <f>SUMPRODUCT((Tableau1[[#Headers],[BARRE]:[HUET]]=BDD[[#This Row],[Chauffeur]])*(Tableau1[[BARRE]:[HUET]]=BDD[[#This Row],[Tournée]]))</f>
        <v>1</v>
      </c>
    </row>
    <row r="420" spans="1:3" x14ac:dyDescent="0.25">
      <c r="A420" t="str">
        <f>INDEX(Tableau1[[#Headers],[BARRE]:[HUET]],1,1+(ROW()-2)/COUNTA('ram ou '!$A:$A))</f>
        <v>SINIVASSIN</v>
      </c>
      <c r="B420" t="str">
        <f>INDEX('ram ou '!$A:$A,ROW(BDD!B419)-COUNTA('ram ou '!A:A)*ROUNDDOWN((ROW()-ROW(BDD!$B$2))/COUNTA('ram ou '!$A:$A),0),1)</f>
        <v>LYO LILLE</v>
      </c>
      <c r="C420">
        <f>SUMPRODUCT((Tableau1[[#Headers],[BARRE]:[HUET]]=BDD[[#This Row],[Chauffeur]])*(Tableau1[[BARRE]:[HUET]]=BDD[[#This Row],[Tournée]]))</f>
        <v>0</v>
      </c>
    </row>
    <row r="421" spans="1:3" x14ac:dyDescent="0.25">
      <c r="A421" t="str">
        <f>INDEX(Tableau1[[#Headers],[BARRE]:[HUET]],1,1+(ROW()-2)/COUNTA('ram ou '!$A:$A))</f>
        <v>SINIVASSIN</v>
      </c>
      <c r="B421" t="str">
        <f>INDEX('ram ou '!$A:$A,ROW(BDD!B420)-COUNTA('ram ou '!A:A)*ROUNDDOWN((ROW()-ROW(BDD!$B$2))/COUNTA('ram ou '!$A:$A),0),1)</f>
        <v>LYO BOURG</v>
      </c>
      <c r="C421">
        <f>SUMPRODUCT((Tableau1[[#Headers],[BARRE]:[HUET]]=BDD[[#This Row],[Chauffeur]])*(Tableau1[[BARRE]:[HUET]]=BDD[[#This Row],[Tournée]]))</f>
        <v>0</v>
      </c>
    </row>
    <row r="422" spans="1:3" x14ac:dyDescent="0.25">
      <c r="A422" t="str">
        <f>INDEX(Tableau1[[#Headers],[BARRE]:[HUET]],1,1+(ROW()-2)/COUNTA('ram ou '!$A:$A))</f>
        <v>VISSEICHE</v>
      </c>
      <c r="B422" t="str">
        <f>INDEX('ram ou '!$A:$A,ROW(BDD!B421)-COUNTA('ram ou '!A:A)*ROUNDDOWN((ROW()-ROW(BDD!$B$2))/COUNTA('ram ou '!$A:$A),0),1)</f>
        <v>NAV ATHIS 2</v>
      </c>
      <c r="C422">
        <f>SUMPRODUCT((Tableau1[[#Headers],[BARRE]:[HUET]]=BDD[[#This Row],[Chauffeur]])*(Tableau1[[BARRE]:[HUET]]=BDD[[#This Row],[Tournée]]))</f>
        <v>1</v>
      </c>
    </row>
    <row r="423" spans="1:3" x14ac:dyDescent="0.25">
      <c r="A423" t="str">
        <f>INDEX(Tableau1[[#Headers],[BARRE]:[HUET]],1,1+(ROW()-2)/COUNTA('ram ou '!$A:$A))</f>
        <v>VISSEICHE</v>
      </c>
      <c r="B423" t="str">
        <f>INDEX('ram ou '!$A:$A,ROW(BDD!B422)-COUNTA('ram ou '!A:A)*ROUNDDOWN((ROW()-ROW(BDD!$B$2))/COUNTA('ram ou '!$A:$A),0),1)</f>
        <v>NAV CHATEAUBOUR</v>
      </c>
      <c r="C423">
        <f>SUMPRODUCT((Tableau1[[#Headers],[BARRE]:[HUET]]=BDD[[#This Row],[Chauffeur]])*(Tableau1[[BARRE]:[HUET]]=BDD[[#This Row],[Tournée]]))</f>
        <v>0</v>
      </c>
    </row>
    <row r="424" spans="1:3" x14ac:dyDescent="0.25">
      <c r="A424" t="str">
        <f>INDEX(Tableau1[[#Headers],[BARRE]:[HUET]],1,1+(ROW()-2)/COUNTA('ram ou '!$A:$A))</f>
        <v>VISSEICHE</v>
      </c>
      <c r="B424" t="str">
        <f>INDEX('ram ou '!$A:$A,ROW(BDD!B423)-COUNTA('ram ou '!A:A)*ROUNDDOWN((ROW()-ROW(BDD!$B$2))/COUNTA('ram ou '!$A:$A),0),1)</f>
        <v>NAV CHAULNES</v>
      </c>
      <c r="C424">
        <f>SUMPRODUCT((Tableau1[[#Headers],[BARRE]:[HUET]]=BDD[[#This Row],[Chauffeur]])*(Tableau1[[BARRE]:[HUET]]=BDD[[#This Row],[Tournée]]))</f>
        <v>0</v>
      </c>
    </row>
    <row r="425" spans="1:3" x14ac:dyDescent="0.25">
      <c r="A425" t="str">
        <f>INDEX(Tableau1[[#Headers],[BARRE]:[HUET]],1,1+(ROW()-2)/COUNTA('ram ou '!$A:$A))</f>
        <v>VISSEICHE</v>
      </c>
      <c r="B425" t="str">
        <f>INDEX('ram ou '!$A:$A,ROW(BDD!B424)-COUNTA('ram ou '!A:A)*ROUNDDOWN((ROW()-ROW(BDD!$B$2))/COUNTA('ram ou '!$A:$A),0),1)</f>
        <v>NAV CLERMONT</v>
      </c>
      <c r="C425">
        <f>SUMPRODUCT((Tableau1[[#Headers],[BARRE]:[HUET]]=BDD[[#This Row],[Chauffeur]])*(Tableau1[[BARRE]:[HUET]]=BDD[[#This Row],[Tournée]]))</f>
        <v>0</v>
      </c>
    </row>
    <row r="426" spans="1:3" x14ac:dyDescent="0.25">
      <c r="A426" t="str">
        <f>INDEX(Tableau1[[#Headers],[BARRE]:[HUET]],1,1+(ROW()-2)/COUNTA('ram ou '!$A:$A))</f>
        <v>VISSEICHE</v>
      </c>
      <c r="B426" t="str">
        <f>INDEX('ram ou '!$A:$A,ROW(BDD!B425)-COUNTA('ram ou '!A:A)*ROUNDDOWN((ROW()-ROW(BDD!$B$2))/COUNTA('ram ou '!$A:$A),0),1)</f>
        <v>NAV DIJON</v>
      </c>
      <c r="C426">
        <f>SUMPRODUCT((Tableau1[[#Headers],[BARRE]:[HUET]]=BDD[[#This Row],[Chauffeur]])*(Tableau1[[BARRE]:[HUET]]=BDD[[#This Row],[Tournée]]))</f>
        <v>0</v>
      </c>
    </row>
    <row r="427" spans="1:3" x14ac:dyDescent="0.25">
      <c r="A427" t="str">
        <f>INDEX(Tableau1[[#Headers],[BARRE]:[HUET]],1,1+(ROW()-2)/COUNTA('ram ou '!$A:$A))</f>
        <v>VISSEICHE</v>
      </c>
      <c r="B427" t="str">
        <f>INDEX('ram ou '!$A:$A,ROW(BDD!B426)-COUNTA('ram ou '!A:A)*ROUNDDOWN((ROW()-ROW(BDD!$B$2))/COUNTA('ram ou '!$A:$A),0),1)</f>
        <v>NAV LANGRES</v>
      </c>
      <c r="C427">
        <f>SUMPRODUCT((Tableau1[[#Headers],[BARRE]:[HUET]]=BDD[[#This Row],[Chauffeur]])*(Tableau1[[BARRE]:[HUET]]=BDD[[#This Row],[Tournée]]))</f>
        <v>0</v>
      </c>
    </row>
    <row r="428" spans="1:3" x14ac:dyDescent="0.25">
      <c r="A428" t="str">
        <f>INDEX(Tableau1[[#Headers],[BARRE]:[HUET]],1,1+(ROW()-2)/COUNTA('ram ou '!$A:$A))</f>
        <v>VISSEICHE</v>
      </c>
      <c r="B428" t="str">
        <f>INDEX('ram ou '!$A:$A,ROW(BDD!B427)-COUNTA('ram ou '!A:A)*ROUNDDOWN((ROW()-ROW(BDD!$B$2))/COUNTA('ram ou '!$A:$A),0),1)</f>
        <v>NAV LILLE</v>
      </c>
      <c r="C428">
        <f>SUMPRODUCT((Tableau1[[#Headers],[BARRE]:[HUET]]=BDD[[#This Row],[Chauffeur]])*(Tableau1[[BARRE]:[HUET]]=BDD[[#This Row],[Tournée]]))</f>
        <v>0</v>
      </c>
    </row>
    <row r="429" spans="1:3" x14ac:dyDescent="0.25">
      <c r="A429" t="str">
        <f>INDEX(Tableau1[[#Headers],[BARRE]:[HUET]],1,1+(ROW()-2)/COUNTA('ram ou '!$A:$A))</f>
        <v>VISSEICHE</v>
      </c>
      <c r="B429" t="str">
        <f>INDEX('ram ou '!$A:$A,ROW(BDD!B428)-COUNTA('ram ou '!A:A)*ROUNDDOWN((ROW()-ROW(BDD!$B$2))/COUNTA('ram ou '!$A:$A),0),1)</f>
        <v>NAV NIORT</v>
      </c>
      <c r="C429">
        <f>SUMPRODUCT((Tableau1[[#Headers],[BARRE]:[HUET]]=BDD[[#This Row],[Chauffeur]])*(Tableau1[[BARRE]:[HUET]]=BDD[[#This Row],[Tournée]]))</f>
        <v>0</v>
      </c>
    </row>
    <row r="430" spans="1:3" x14ac:dyDescent="0.25">
      <c r="A430" t="str">
        <f>INDEX(Tableau1[[#Headers],[BARRE]:[HUET]],1,1+(ROW()-2)/COUNTA('ram ou '!$A:$A))</f>
        <v>VISSEICHE</v>
      </c>
      <c r="B430" t="str">
        <f>INDEX('ram ou '!$A:$A,ROW(BDD!B429)-COUNTA('ram ou '!A:A)*ROUNDDOWN((ROW()-ROW(BDD!$B$2))/COUNTA('ram ou '!$A:$A),0),1)</f>
        <v xml:space="preserve">NAV ST SEVER </v>
      </c>
      <c r="C430">
        <f>SUMPRODUCT((Tableau1[[#Headers],[BARRE]:[HUET]]=BDD[[#This Row],[Chauffeur]])*(Tableau1[[BARRE]:[HUET]]=BDD[[#This Row],[Tournée]]))</f>
        <v>0</v>
      </c>
    </row>
    <row r="431" spans="1:3" x14ac:dyDescent="0.25">
      <c r="A431" t="str">
        <f>INDEX(Tableau1[[#Headers],[BARRE]:[HUET]],1,1+(ROW()-2)/COUNTA('ram ou '!$A:$A))</f>
        <v>VISSEICHE</v>
      </c>
      <c r="B431" t="str">
        <f>INDEX('ram ou '!$A:$A,ROW(BDD!B430)-COUNTA('ram ou '!A:A)*ROUNDDOWN((ROW()-ROW(BDD!$B$2))/COUNTA('ram ou '!$A:$A),0),1)</f>
        <v>NAV VELAINES</v>
      </c>
      <c r="C431">
        <f>SUMPRODUCT((Tableau1[[#Headers],[BARRE]:[HUET]]=BDD[[#This Row],[Chauffeur]])*(Tableau1[[BARRE]:[HUET]]=BDD[[#This Row],[Tournée]]))</f>
        <v>0</v>
      </c>
    </row>
    <row r="432" spans="1:3" x14ac:dyDescent="0.25">
      <c r="A432" t="str">
        <f>INDEX(Tableau1[[#Headers],[BARRE]:[HUET]],1,1+(ROW()-2)/COUNTA('ram ou '!$A:$A))</f>
        <v>VISSEICHE</v>
      </c>
      <c r="B432" t="str">
        <f>INDEX('ram ou '!$A:$A,ROW(BDD!B431)-COUNTA('ram ou '!A:A)*ROUNDDOWN((ROW()-ROW(BDD!$B$2))/COUNTA('ram ou '!$A:$A),0),1)</f>
        <v>RAM +  NANTES 21H</v>
      </c>
      <c r="C432">
        <f>SUMPRODUCT((Tableau1[[#Headers],[BARRE]:[HUET]]=BDD[[#This Row],[Chauffeur]])*(Tableau1[[BARRE]:[HUET]]=BDD[[#This Row],[Tournée]]))</f>
        <v>0</v>
      </c>
    </row>
    <row r="433" spans="1:3" x14ac:dyDescent="0.25">
      <c r="A433" t="str">
        <f>INDEX(Tableau1[[#Headers],[BARRE]:[HUET]],1,1+(ROW()-2)/COUNTA('ram ou '!$A:$A))</f>
        <v>VISSEICHE</v>
      </c>
      <c r="B433" t="str">
        <f>INDEX('ram ou '!$A:$A,ROW(BDD!B432)-COUNTA('ram ou '!A:A)*ROUNDDOWN((ROW()-ROW(BDD!$B$2))/COUNTA('ram ou '!$A:$A),0),1)</f>
        <v>RAM + 20H TOURS</v>
      </c>
      <c r="C433">
        <f>SUMPRODUCT((Tableau1[[#Headers],[BARRE]:[HUET]]=BDD[[#This Row],[Chauffeur]])*(Tableau1[[BARRE]:[HUET]]=BDD[[#This Row],[Tournée]]))</f>
        <v>0</v>
      </c>
    </row>
    <row r="434" spans="1:3" x14ac:dyDescent="0.25">
      <c r="A434" t="str">
        <f>INDEX(Tableau1[[#Headers],[BARRE]:[HUET]],1,1+(ROW()-2)/COUNTA('ram ou '!$A:$A))</f>
        <v>VISSEICHE</v>
      </c>
      <c r="B434" t="str">
        <f>INDEX('ram ou '!$A:$A,ROW(BDD!B433)-COUNTA('ram ou '!A:A)*ROUNDDOWN((ROW()-ROW(BDD!$B$2))/COUNTA('ram ou '!$A:$A),0),1)</f>
        <v>RAM + 21h30 TOURS</v>
      </c>
      <c r="C434">
        <f>SUMPRODUCT((Tableau1[[#Headers],[BARRE]:[HUET]]=BDD[[#This Row],[Chauffeur]])*(Tableau1[[BARRE]:[HUET]]=BDD[[#This Row],[Tournée]]))</f>
        <v>0</v>
      </c>
    </row>
    <row r="435" spans="1:3" x14ac:dyDescent="0.25">
      <c r="A435" t="str">
        <f>INDEX(Tableau1[[#Headers],[BARRE]:[HUET]],1,1+(ROW()-2)/COUNTA('ram ou '!$A:$A))</f>
        <v>VISSEICHE</v>
      </c>
      <c r="B435" t="str">
        <f>INDEX('ram ou '!$A:$A,ROW(BDD!B434)-COUNTA('ram ou '!A:A)*ROUNDDOWN((ROW()-ROW(BDD!$B$2))/COUNTA('ram ou '!$A:$A),0),1)</f>
        <v>RAM + ANGERS 21H30</v>
      </c>
      <c r="C435">
        <f>SUMPRODUCT((Tableau1[[#Headers],[BARRE]:[HUET]]=BDD[[#This Row],[Chauffeur]])*(Tableau1[[BARRE]:[HUET]]=BDD[[#This Row],[Tournée]]))</f>
        <v>0</v>
      </c>
    </row>
    <row r="436" spans="1:3" x14ac:dyDescent="0.25">
      <c r="A436" t="str">
        <f>INDEX(Tableau1[[#Headers],[BARRE]:[HUET]],1,1+(ROW()-2)/COUNTA('ram ou '!$A:$A))</f>
        <v>VISSEICHE</v>
      </c>
      <c r="B436" t="str">
        <f>INDEX('ram ou '!$A:$A,ROW(BDD!B435)-COUNTA('ram ou '!A:A)*ROUNDDOWN((ROW()-ROW(BDD!$B$2))/COUNTA('ram ou '!$A:$A),0),1)</f>
        <v>RAM + ATHIS 1</v>
      </c>
      <c r="C436">
        <f>SUMPRODUCT((Tableau1[[#Headers],[BARRE]:[HUET]]=BDD[[#This Row],[Chauffeur]])*(Tableau1[[BARRE]:[HUET]]=BDD[[#This Row],[Tournée]]))</f>
        <v>0</v>
      </c>
    </row>
    <row r="437" spans="1:3" x14ac:dyDescent="0.25">
      <c r="A437" t="str">
        <f>INDEX(Tableau1[[#Headers],[BARRE]:[HUET]],1,1+(ROW()-2)/COUNTA('ram ou '!$A:$A))</f>
        <v>VISSEICHE</v>
      </c>
      <c r="B437" t="str">
        <f>INDEX('ram ou '!$A:$A,ROW(BDD!B436)-COUNTA('ram ou '!A:A)*ROUNDDOWN((ROW()-ROW(BDD!$B$2))/COUNTA('ram ou '!$A:$A),0),1)</f>
        <v>RAM + CAEN 21H15</v>
      </c>
      <c r="C437">
        <f>SUMPRODUCT((Tableau1[[#Headers],[BARRE]:[HUET]]=BDD[[#This Row],[Chauffeur]])*(Tableau1[[BARRE]:[HUET]]=BDD[[#This Row],[Tournée]]))</f>
        <v>0</v>
      </c>
    </row>
    <row r="438" spans="1:3" x14ac:dyDescent="0.25">
      <c r="A438" t="str">
        <f>INDEX(Tableau1[[#Headers],[BARRE]:[HUET]],1,1+(ROW()-2)/COUNTA('ram ou '!$A:$A))</f>
        <v>VISSEICHE</v>
      </c>
      <c r="B438" t="str">
        <f>INDEX('ram ou '!$A:$A,ROW(BDD!B437)-COUNTA('ram ou '!A:A)*ROUNDDOWN((ROW()-ROW(BDD!$B$2))/COUNTA('ram ou '!$A:$A),0),1)</f>
        <v>RAM + NANTES 1</v>
      </c>
      <c r="C438">
        <f>SUMPRODUCT((Tableau1[[#Headers],[BARRE]:[HUET]]=BDD[[#This Row],[Chauffeur]])*(Tableau1[[BARRE]:[HUET]]=BDD[[#This Row],[Tournée]]))</f>
        <v>0</v>
      </c>
    </row>
    <row r="439" spans="1:3" x14ac:dyDescent="0.25">
      <c r="A439" t="str">
        <f>INDEX(Tableau1[[#Headers],[BARRE]:[HUET]],1,1+(ROW()-2)/COUNTA('ram ou '!$A:$A))</f>
        <v>VISSEICHE</v>
      </c>
      <c r="B439" t="str">
        <f>INDEX('ram ou '!$A:$A,ROW(BDD!B438)-COUNTA('ram ou '!A:A)*ROUNDDOWN((ROW()-ROW(BDD!$B$2))/COUNTA('ram ou '!$A:$A),0),1)</f>
        <v>RAM + ORLEANS 21H</v>
      </c>
      <c r="C439">
        <f>SUMPRODUCT((Tableau1[[#Headers],[BARRE]:[HUET]]=BDD[[#This Row],[Chauffeur]])*(Tableau1[[BARRE]:[HUET]]=BDD[[#This Row],[Tournée]]))</f>
        <v>0</v>
      </c>
    </row>
    <row r="440" spans="1:3" x14ac:dyDescent="0.25">
      <c r="A440" t="str">
        <f>INDEX(Tableau1[[#Headers],[BARRE]:[HUET]],1,1+(ROW()-2)/COUNTA('ram ou '!$A:$A))</f>
        <v>VISSEICHE</v>
      </c>
      <c r="B440" t="str">
        <f>INDEX('ram ou '!$A:$A,ROW(BDD!B439)-COUNTA('ram ou '!A:A)*ROUNDDOWN((ROW()-ROW(BDD!$B$2))/COUNTA('ram ou '!$A:$A),0),1)</f>
        <v>RAM 14H00</v>
      </c>
      <c r="C440">
        <f>SUMPRODUCT((Tableau1[[#Headers],[BARRE]:[HUET]]=BDD[[#This Row],[Chauffeur]])*(Tableau1[[BARRE]:[HUET]]=BDD[[#This Row],[Tournée]]))</f>
        <v>1</v>
      </c>
    </row>
    <row r="441" spans="1:3" x14ac:dyDescent="0.25">
      <c r="A441" t="str">
        <f>INDEX(Tableau1[[#Headers],[BARRE]:[HUET]],1,1+(ROW()-2)/COUNTA('ram ou '!$A:$A))</f>
        <v>VISSEICHE</v>
      </c>
      <c r="B441" t="str">
        <f>INDEX('ram ou '!$A:$A,ROW(BDD!B440)-COUNTA('ram ou '!A:A)*ROUNDDOWN((ROW()-ROW(BDD!$B$2))/COUNTA('ram ou '!$A:$A),0),1)</f>
        <v>LYO LILLE</v>
      </c>
      <c r="C441">
        <f>SUMPRODUCT((Tableau1[[#Headers],[BARRE]:[HUET]]=BDD[[#This Row],[Chauffeur]])*(Tableau1[[BARRE]:[HUET]]=BDD[[#This Row],[Tournée]]))</f>
        <v>0</v>
      </c>
    </row>
    <row r="442" spans="1:3" x14ac:dyDescent="0.25">
      <c r="A442" t="str">
        <f>INDEX(Tableau1[[#Headers],[BARRE]:[HUET]],1,1+(ROW()-2)/COUNTA('ram ou '!$A:$A))</f>
        <v>VISSEICHE</v>
      </c>
      <c r="B442" t="str">
        <f>INDEX('ram ou '!$A:$A,ROW(BDD!B441)-COUNTA('ram ou '!A:A)*ROUNDDOWN((ROW()-ROW(BDD!$B$2))/COUNTA('ram ou '!$A:$A),0),1)</f>
        <v>LYO BOURG</v>
      </c>
      <c r="C442">
        <f>SUMPRODUCT((Tableau1[[#Headers],[BARRE]:[HUET]]=BDD[[#This Row],[Chauffeur]])*(Tableau1[[BARRE]:[HUET]]=BDD[[#This Row],[Tournée]]))</f>
        <v>0</v>
      </c>
    </row>
    <row r="443" spans="1:3" x14ac:dyDescent="0.25">
      <c r="A443" t="str">
        <f>INDEX(Tableau1[[#Headers],[BARRE]:[HUET]],1,1+(ROW()-2)/COUNTA('ram ou '!$A:$A))</f>
        <v>DENIS</v>
      </c>
      <c r="B443" t="str">
        <f>INDEX('ram ou '!$A:$A,ROW(BDD!B442)-COUNTA('ram ou '!A:A)*ROUNDDOWN((ROW()-ROW(BDD!$B$2))/COUNTA('ram ou '!$A:$A),0),1)</f>
        <v>NAV ATHIS 2</v>
      </c>
      <c r="C443">
        <f>SUMPRODUCT((Tableau1[[#Headers],[BARRE]:[HUET]]=BDD[[#This Row],[Chauffeur]])*(Tableau1[[BARRE]:[HUET]]=BDD[[#This Row],[Tournée]]))</f>
        <v>1</v>
      </c>
    </row>
    <row r="444" spans="1:3" x14ac:dyDescent="0.25">
      <c r="A444" t="str">
        <f>INDEX(Tableau1[[#Headers],[BARRE]:[HUET]],1,1+(ROW()-2)/COUNTA('ram ou '!$A:$A))</f>
        <v>DENIS</v>
      </c>
      <c r="B444" t="str">
        <f>INDEX('ram ou '!$A:$A,ROW(BDD!B443)-COUNTA('ram ou '!A:A)*ROUNDDOWN((ROW()-ROW(BDD!$B$2))/COUNTA('ram ou '!$A:$A),0),1)</f>
        <v>NAV CHATEAUBOUR</v>
      </c>
      <c r="C444">
        <f>SUMPRODUCT((Tableau1[[#Headers],[BARRE]:[HUET]]=BDD[[#This Row],[Chauffeur]])*(Tableau1[[BARRE]:[HUET]]=BDD[[#This Row],[Tournée]]))</f>
        <v>0</v>
      </c>
    </row>
    <row r="445" spans="1:3" x14ac:dyDescent="0.25">
      <c r="A445" t="str">
        <f>INDEX(Tableau1[[#Headers],[BARRE]:[HUET]],1,1+(ROW()-2)/COUNTA('ram ou '!$A:$A))</f>
        <v>DENIS</v>
      </c>
      <c r="B445" t="str">
        <f>INDEX('ram ou '!$A:$A,ROW(BDD!B444)-COUNTA('ram ou '!A:A)*ROUNDDOWN((ROW()-ROW(BDD!$B$2))/COUNTA('ram ou '!$A:$A),0),1)</f>
        <v>NAV CHAULNES</v>
      </c>
      <c r="C445">
        <f>SUMPRODUCT((Tableau1[[#Headers],[BARRE]:[HUET]]=BDD[[#This Row],[Chauffeur]])*(Tableau1[[BARRE]:[HUET]]=BDD[[#This Row],[Tournée]]))</f>
        <v>0</v>
      </c>
    </row>
    <row r="446" spans="1:3" x14ac:dyDescent="0.25">
      <c r="A446" t="str">
        <f>INDEX(Tableau1[[#Headers],[BARRE]:[HUET]],1,1+(ROW()-2)/COUNTA('ram ou '!$A:$A))</f>
        <v>DENIS</v>
      </c>
      <c r="B446" t="str">
        <f>INDEX('ram ou '!$A:$A,ROW(BDD!B445)-COUNTA('ram ou '!A:A)*ROUNDDOWN((ROW()-ROW(BDD!$B$2))/COUNTA('ram ou '!$A:$A),0),1)</f>
        <v>NAV CLERMONT</v>
      </c>
      <c r="C446">
        <f>SUMPRODUCT((Tableau1[[#Headers],[BARRE]:[HUET]]=BDD[[#This Row],[Chauffeur]])*(Tableau1[[BARRE]:[HUET]]=BDD[[#This Row],[Tournée]]))</f>
        <v>0</v>
      </c>
    </row>
    <row r="447" spans="1:3" x14ac:dyDescent="0.25">
      <c r="A447" t="str">
        <f>INDEX(Tableau1[[#Headers],[BARRE]:[HUET]],1,1+(ROW()-2)/COUNTA('ram ou '!$A:$A))</f>
        <v>DENIS</v>
      </c>
      <c r="B447" t="str">
        <f>INDEX('ram ou '!$A:$A,ROW(BDD!B446)-COUNTA('ram ou '!A:A)*ROUNDDOWN((ROW()-ROW(BDD!$B$2))/COUNTA('ram ou '!$A:$A),0),1)</f>
        <v>NAV DIJON</v>
      </c>
      <c r="C447">
        <f>SUMPRODUCT((Tableau1[[#Headers],[BARRE]:[HUET]]=BDD[[#This Row],[Chauffeur]])*(Tableau1[[BARRE]:[HUET]]=BDD[[#This Row],[Tournée]]))</f>
        <v>0</v>
      </c>
    </row>
    <row r="448" spans="1:3" x14ac:dyDescent="0.25">
      <c r="A448" t="str">
        <f>INDEX(Tableau1[[#Headers],[BARRE]:[HUET]],1,1+(ROW()-2)/COUNTA('ram ou '!$A:$A))</f>
        <v>DENIS</v>
      </c>
      <c r="B448" t="str">
        <f>INDEX('ram ou '!$A:$A,ROW(BDD!B447)-COUNTA('ram ou '!A:A)*ROUNDDOWN((ROW()-ROW(BDD!$B$2))/COUNTA('ram ou '!$A:$A),0),1)</f>
        <v>NAV LANGRES</v>
      </c>
      <c r="C448">
        <f>SUMPRODUCT((Tableau1[[#Headers],[BARRE]:[HUET]]=BDD[[#This Row],[Chauffeur]])*(Tableau1[[BARRE]:[HUET]]=BDD[[#This Row],[Tournée]]))</f>
        <v>0</v>
      </c>
    </row>
    <row r="449" spans="1:3" x14ac:dyDescent="0.25">
      <c r="A449" t="str">
        <f>INDEX(Tableau1[[#Headers],[BARRE]:[HUET]],1,1+(ROW()-2)/COUNTA('ram ou '!$A:$A))</f>
        <v>DENIS</v>
      </c>
      <c r="B449" t="str">
        <f>INDEX('ram ou '!$A:$A,ROW(BDD!B448)-COUNTA('ram ou '!A:A)*ROUNDDOWN((ROW()-ROW(BDD!$B$2))/COUNTA('ram ou '!$A:$A),0),1)</f>
        <v>NAV LILLE</v>
      </c>
      <c r="C449">
        <f>SUMPRODUCT((Tableau1[[#Headers],[BARRE]:[HUET]]=BDD[[#This Row],[Chauffeur]])*(Tableau1[[BARRE]:[HUET]]=BDD[[#This Row],[Tournée]]))</f>
        <v>0</v>
      </c>
    </row>
    <row r="450" spans="1:3" x14ac:dyDescent="0.25">
      <c r="A450" t="str">
        <f>INDEX(Tableau1[[#Headers],[BARRE]:[HUET]],1,1+(ROW()-2)/COUNTA('ram ou '!$A:$A))</f>
        <v>DENIS</v>
      </c>
      <c r="B450" t="str">
        <f>INDEX('ram ou '!$A:$A,ROW(BDD!B449)-COUNTA('ram ou '!A:A)*ROUNDDOWN((ROW()-ROW(BDD!$B$2))/COUNTA('ram ou '!$A:$A),0),1)</f>
        <v>NAV NIORT</v>
      </c>
      <c r="C450">
        <f>SUMPRODUCT((Tableau1[[#Headers],[BARRE]:[HUET]]=BDD[[#This Row],[Chauffeur]])*(Tableau1[[BARRE]:[HUET]]=BDD[[#This Row],[Tournée]]))</f>
        <v>0</v>
      </c>
    </row>
    <row r="451" spans="1:3" x14ac:dyDescent="0.25">
      <c r="A451" t="str">
        <f>INDEX(Tableau1[[#Headers],[BARRE]:[HUET]],1,1+(ROW()-2)/COUNTA('ram ou '!$A:$A))</f>
        <v>DENIS</v>
      </c>
      <c r="B451" t="str">
        <f>INDEX('ram ou '!$A:$A,ROW(BDD!B450)-COUNTA('ram ou '!A:A)*ROUNDDOWN((ROW()-ROW(BDD!$B$2))/COUNTA('ram ou '!$A:$A),0),1)</f>
        <v xml:space="preserve">NAV ST SEVER </v>
      </c>
      <c r="C451">
        <f>SUMPRODUCT((Tableau1[[#Headers],[BARRE]:[HUET]]=BDD[[#This Row],[Chauffeur]])*(Tableau1[[BARRE]:[HUET]]=BDD[[#This Row],[Tournée]]))</f>
        <v>0</v>
      </c>
    </row>
    <row r="452" spans="1:3" x14ac:dyDescent="0.25">
      <c r="A452" t="str">
        <f>INDEX(Tableau1[[#Headers],[BARRE]:[HUET]],1,1+(ROW()-2)/COUNTA('ram ou '!$A:$A))</f>
        <v>DENIS</v>
      </c>
      <c r="B452" t="str">
        <f>INDEX('ram ou '!$A:$A,ROW(BDD!B451)-COUNTA('ram ou '!A:A)*ROUNDDOWN((ROW()-ROW(BDD!$B$2))/COUNTA('ram ou '!$A:$A),0),1)</f>
        <v>NAV VELAINES</v>
      </c>
      <c r="C452">
        <f>SUMPRODUCT((Tableau1[[#Headers],[BARRE]:[HUET]]=BDD[[#This Row],[Chauffeur]])*(Tableau1[[BARRE]:[HUET]]=BDD[[#This Row],[Tournée]]))</f>
        <v>0</v>
      </c>
    </row>
    <row r="453" spans="1:3" x14ac:dyDescent="0.25">
      <c r="A453" t="str">
        <f>INDEX(Tableau1[[#Headers],[BARRE]:[HUET]],1,1+(ROW()-2)/COUNTA('ram ou '!$A:$A))</f>
        <v>DENIS</v>
      </c>
      <c r="B453" t="str">
        <f>INDEX('ram ou '!$A:$A,ROW(BDD!B452)-COUNTA('ram ou '!A:A)*ROUNDDOWN((ROW()-ROW(BDD!$B$2))/COUNTA('ram ou '!$A:$A),0),1)</f>
        <v>RAM +  NANTES 21H</v>
      </c>
      <c r="C453">
        <f>SUMPRODUCT((Tableau1[[#Headers],[BARRE]:[HUET]]=BDD[[#This Row],[Chauffeur]])*(Tableau1[[BARRE]:[HUET]]=BDD[[#This Row],[Tournée]]))</f>
        <v>0</v>
      </c>
    </row>
    <row r="454" spans="1:3" x14ac:dyDescent="0.25">
      <c r="A454" t="str">
        <f>INDEX(Tableau1[[#Headers],[BARRE]:[HUET]],1,1+(ROW()-2)/COUNTA('ram ou '!$A:$A))</f>
        <v>DENIS</v>
      </c>
      <c r="B454" t="str">
        <f>INDEX('ram ou '!$A:$A,ROW(BDD!B453)-COUNTA('ram ou '!A:A)*ROUNDDOWN((ROW()-ROW(BDD!$B$2))/COUNTA('ram ou '!$A:$A),0),1)</f>
        <v>RAM + 20H TOURS</v>
      </c>
      <c r="C454">
        <f>SUMPRODUCT((Tableau1[[#Headers],[BARRE]:[HUET]]=BDD[[#This Row],[Chauffeur]])*(Tableau1[[BARRE]:[HUET]]=BDD[[#This Row],[Tournée]]))</f>
        <v>0</v>
      </c>
    </row>
    <row r="455" spans="1:3" x14ac:dyDescent="0.25">
      <c r="A455" t="str">
        <f>INDEX(Tableau1[[#Headers],[BARRE]:[HUET]],1,1+(ROW()-2)/COUNTA('ram ou '!$A:$A))</f>
        <v>DENIS</v>
      </c>
      <c r="B455" t="str">
        <f>INDEX('ram ou '!$A:$A,ROW(BDD!B454)-COUNTA('ram ou '!A:A)*ROUNDDOWN((ROW()-ROW(BDD!$B$2))/COUNTA('ram ou '!$A:$A),0),1)</f>
        <v>RAM + 21h30 TOURS</v>
      </c>
      <c r="C455">
        <f>SUMPRODUCT((Tableau1[[#Headers],[BARRE]:[HUET]]=BDD[[#This Row],[Chauffeur]])*(Tableau1[[BARRE]:[HUET]]=BDD[[#This Row],[Tournée]]))</f>
        <v>0</v>
      </c>
    </row>
    <row r="456" spans="1:3" x14ac:dyDescent="0.25">
      <c r="A456" t="str">
        <f>INDEX(Tableau1[[#Headers],[BARRE]:[HUET]],1,1+(ROW()-2)/COUNTA('ram ou '!$A:$A))</f>
        <v>DENIS</v>
      </c>
      <c r="B456" t="str">
        <f>INDEX('ram ou '!$A:$A,ROW(BDD!B455)-COUNTA('ram ou '!A:A)*ROUNDDOWN((ROW()-ROW(BDD!$B$2))/COUNTA('ram ou '!$A:$A),0),1)</f>
        <v>RAM + ANGERS 21H30</v>
      </c>
      <c r="C456">
        <f>SUMPRODUCT((Tableau1[[#Headers],[BARRE]:[HUET]]=BDD[[#This Row],[Chauffeur]])*(Tableau1[[BARRE]:[HUET]]=BDD[[#This Row],[Tournée]]))</f>
        <v>0</v>
      </c>
    </row>
    <row r="457" spans="1:3" x14ac:dyDescent="0.25">
      <c r="A457" t="str">
        <f>INDEX(Tableau1[[#Headers],[BARRE]:[HUET]],1,1+(ROW()-2)/COUNTA('ram ou '!$A:$A))</f>
        <v>DENIS</v>
      </c>
      <c r="B457" t="str">
        <f>INDEX('ram ou '!$A:$A,ROW(BDD!B456)-COUNTA('ram ou '!A:A)*ROUNDDOWN((ROW()-ROW(BDD!$B$2))/COUNTA('ram ou '!$A:$A),0),1)</f>
        <v>RAM + ATHIS 1</v>
      </c>
      <c r="C457">
        <f>SUMPRODUCT((Tableau1[[#Headers],[BARRE]:[HUET]]=BDD[[#This Row],[Chauffeur]])*(Tableau1[[BARRE]:[HUET]]=BDD[[#This Row],[Tournée]]))</f>
        <v>0</v>
      </c>
    </row>
    <row r="458" spans="1:3" x14ac:dyDescent="0.25">
      <c r="A458" t="str">
        <f>INDEX(Tableau1[[#Headers],[BARRE]:[HUET]],1,1+(ROW()-2)/COUNTA('ram ou '!$A:$A))</f>
        <v>DENIS</v>
      </c>
      <c r="B458" t="str">
        <f>INDEX('ram ou '!$A:$A,ROW(BDD!B457)-COUNTA('ram ou '!A:A)*ROUNDDOWN((ROW()-ROW(BDD!$B$2))/COUNTA('ram ou '!$A:$A),0),1)</f>
        <v>RAM + CAEN 21H15</v>
      </c>
      <c r="C458">
        <f>SUMPRODUCT((Tableau1[[#Headers],[BARRE]:[HUET]]=BDD[[#This Row],[Chauffeur]])*(Tableau1[[BARRE]:[HUET]]=BDD[[#This Row],[Tournée]]))</f>
        <v>0</v>
      </c>
    </row>
    <row r="459" spans="1:3" x14ac:dyDescent="0.25">
      <c r="A459" t="str">
        <f>INDEX(Tableau1[[#Headers],[BARRE]:[HUET]],1,1+(ROW()-2)/COUNTA('ram ou '!$A:$A))</f>
        <v>DENIS</v>
      </c>
      <c r="B459" t="str">
        <f>INDEX('ram ou '!$A:$A,ROW(BDD!B458)-COUNTA('ram ou '!A:A)*ROUNDDOWN((ROW()-ROW(BDD!$B$2))/COUNTA('ram ou '!$A:$A),0),1)</f>
        <v>RAM + NANTES 1</v>
      </c>
      <c r="C459">
        <f>SUMPRODUCT((Tableau1[[#Headers],[BARRE]:[HUET]]=BDD[[#This Row],[Chauffeur]])*(Tableau1[[BARRE]:[HUET]]=BDD[[#This Row],[Tournée]]))</f>
        <v>0</v>
      </c>
    </row>
    <row r="460" spans="1:3" x14ac:dyDescent="0.25">
      <c r="A460" t="str">
        <f>INDEX(Tableau1[[#Headers],[BARRE]:[HUET]],1,1+(ROW()-2)/COUNTA('ram ou '!$A:$A))</f>
        <v>DENIS</v>
      </c>
      <c r="B460" t="str">
        <f>INDEX('ram ou '!$A:$A,ROW(BDD!B459)-COUNTA('ram ou '!A:A)*ROUNDDOWN((ROW()-ROW(BDD!$B$2))/COUNTA('ram ou '!$A:$A),0),1)</f>
        <v>RAM + ORLEANS 21H</v>
      </c>
      <c r="C460">
        <f>SUMPRODUCT((Tableau1[[#Headers],[BARRE]:[HUET]]=BDD[[#This Row],[Chauffeur]])*(Tableau1[[BARRE]:[HUET]]=BDD[[#This Row],[Tournée]]))</f>
        <v>0</v>
      </c>
    </row>
    <row r="461" spans="1:3" x14ac:dyDescent="0.25">
      <c r="A461" t="str">
        <f>INDEX(Tableau1[[#Headers],[BARRE]:[HUET]],1,1+(ROW()-2)/COUNTA('ram ou '!$A:$A))</f>
        <v>DENIS</v>
      </c>
      <c r="B461" t="str">
        <f>INDEX('ram ou '!$A:$A,ROW(BDD!B460)-COUNTA('ram ou '!A:A)*ROUNDDOWN((ROW()-ROW(BDD!$B$2))/COUNTA('ram ou '!$A:$A),0),1)</f>
        <v>RAM 14H00</v>
      </c>
      <c r="C461">
        <f>SUMPRODUCT((Tableau1[[#Headers],[BARRE]:[HUET]]=BDD[[#This Row],[Chauffeur]])*(Tableau1[[BARRE]:[HUET]]=BDD[[#This Row],[Tournée]]))</f>
        <v>1</v>
      </c>
    </row>
    <row r="462" spans="1:3" x14ac:dyDescent="0.25">
      <c r="A462" t="str">
        <f>INDEX(Tableau1[[#Headers],[BARRE]:[HUET]],1,1+(ROW()-2)/COUNTA('ram ou '!$A:$A))</f>
        <v>DENIS</v>
      </c>
      <c r="B462" t="str">
        <f>INDEX('ram ou '!$A:$A,ROW(BDD!B461)-COUNTA('ram ou '!A:A)*ROUNDDOWN((ROW()-ROW(BDD!$B$2))/COUNTA('ram ou '!$A:$A),0),1)</f>
        <v>LYO LILLE</v>
      </c>
      <c r="C462">
        <f>SUMPRODUCT((Tableau1[[#Headers],[BARRE]:[HUET]]=BDD[[#This Row],[Chauffeur]])*(Tableau1[[BARRE]:[HUET]]=BDD[[#This Row],[Tournée]]))</f>
        <v>0</v>
      </c>
    </row>
    <row r="463" spans="1:3" x14ac:dyDescent="0.25">
      <c r="A463" t="str">
        <f>INDEX(Tableau1[[#Headers],[BARRE]:[HUET]],1,1+(ROW()-2)/COUNTA('ram ou '!$A:$A))</f>
        <v>DENIS</v>
      </c>
      <c r="B463" t="str">
        <f>INDEX('ram ou '!$A:$A,ROW(BDD!B462)-COUNTA('ram ou '!A:A)*ROUNDDOWN((ROW()-ROW(BDD!$B$2))/COUNTA('ram ou '!$A:$A),0),1)</f>
        <v>LYO BOURG</v>
      </c>
      <c r="C463">
        <f>SUMPRODUCT((Tableau1[[#Headers],[BARRE]:[HUET]]=BDD[[#This Row],[Chauffeur]])*(Tableau1[[BARRE]:[HUET]]=BDD[[#This Row],[Tournée]]))</f>
        <v>0</v>
      </c>
    </row>
    <row r="464" spans="1:3" x14ac:dyDescent="0.25">
      <c r="A464" t="str">
        <f>INDEX(Tableau1[[#Headers],[BARRE]:[HUET]],1,1+(ROW()-2)/COUNTA('ram ou '!$A:$A))</f>
        <v>GUYOT</v>
      </c>
      <c r="B464" t="str">
        <f>INDEX('ram ou '!$A:$A,ROW(BDD!B463)-COUNTA('ram ou '!A:A)*ROUNDDOWN((ROW()-ROW(BDD!$B$2))/COUNTA('ram ou '!$A:$A),0),1)</f>
        <v>NAV ATHIS 2</v>
      </c>
      <c r="C464">
        <f>SUMPRODUCT((Tableau1[[#Headers],[BARRE]:[HUET]]=BDD[[#This Row],[Chauffeur]])*(Tableau1[[BARRE]:[HUET]]=BDD[[#This Row],[Tournée]]))</f>
        <v>1</v>
      </c>
    </row>
    <row r="465" spans="1:3" x14ac:dyDescent="0.25">
      <c r="A465" t="str">
        <f>INDEX(Tableau1[[#Headers],[BARRE]:[HUET]],1,1+(ROW()-2)/COUNTA('ram ou '!$A:$A))</f>
        <v>GUYOT</v>
      </c>
      <c r="B465" t="str">
        <f>INDEX('ram ou '!$A:$A,ROW(BDD!B464)-COUNTA('ram ou '!A:A)*ROUNDDOWN((ROW()-ROW(BDD!$B$2))/COUNTA('ram ou '!$A:$A),0),1)</f>
        <v>NAV CHATEAUBOUR</v>
      </c>
      <c r="C465">
        <f>SUMPRODUCT((Tableau1[[#Headers],[BARRE]:[HUET]]=BDD[[#This Row],[Chauffeur]])*(Tableau1[[BARRE]:[HUET]]=BDD[[#This Row],[Tournée]]))</f>
        <v>0</v>
      </c>
    </row>
    <row r="466" spans="1:3" x14ac:dyDescent="0.25">
      <c r="A466" t="str">
        <f>INDEX(Tableau1[[#Headers],[BARRE]:[HUET]],1,1+(ROW()-2)/COUNTA('ram ou '!$A:$A))</f>
        <v>GUYOT</v>
      </c>
      <c r="B466" t="str">
        <f>INDEX('ram ou '!$A:$A,ROW(BDD!B465)-COUNTA('ram ou '!A:A)*ROUNDDOWN((ROW()-ROW(BDD!$B$2))/COUNTA('ram ou '!$A:$A),0),1)</f>
        <v>NAV CHAULNES</v>
      </c>
      <c r="C466">
        <f>SUMPRODUCT((Tableau1[[#Headers],[BARRE]:[HUET]]=BDD[[#This Row],[Chauffeur]])*(Tableau1[[BARRE]:[HUET]]=BDD[[#This Row],[Tournée]]))</f>
        <v>0</v>
      </c>
    </row>
    <row r="467" spans="1:3" x14ac:dyDescent="0.25">
      <c r="A467" t="str">
        <f>INDEX(Tableau1[[#Headers],[BARRE]:[HUET]],1,1+(ROW()-2)/COUNTA('ram ou '!$A:$A))</f>
        <v>GUYOT</v>
      </c>
      <c r="B467" t="str">
        <f>INDEX('ram ou '!$A:$A,ROW(BDD!B466)-COUNTA('ram ou '!A:A)*ROUNDDOWN((ROW()-ROW(BDD!$B$2))/COUNTA('ram ou '!$A:$A),0),1)</f>
        <v>NAV CLERMONT</v>
      </c>
      <c r="C467">
        <f>SUMPRODUCT((Tableau1[[#Headers],[BARRE]:[HUET]]=BDD[[#This Row],[Chauffeur]])*(Tableau1[[BARRE]:[HUET]]=BDD[[#This Row],[Tournée]]))</f>
        <v>0</v>
      </c>
    </row>
    <row r="468" spans="1:3" x14ac:dyDescent="0.25">
      <c r="A468" t="str">
        <f>INDEX(Tableau1[[#Headers],[BARRE]:[HUET]],1,1+(ROW()-2)/COUNTA('ram ou '!$A:$A))</f>
        <v>GUYOT</v>
      </c>
      <c r="B468" t="str">
        <f>INDEX('ram ou '!$A:$A,ROW(BDD!B467)-COUNTA('ram ou '!A:A)*ROUNDDOWN((ROW()-ROW(BDD!$B$2))/COUNTA('ram ou '!$A:$A),0),1)</f>
        <v>NAV DIJON</v>
      </c>
      <c r="C468">
        <f>SUMPRODUCT((Tableau1[[#Headers],[BARRE]:[HUET]]=BDD[[#This Row],[Chauffeur]])*(Tableau1[[BARRE]:[HUET]]=BDD[[#This Row],[Tournée]]))</f>
        <v>0</v>
      </c>
    </row>
    <row r="469" spans="1:3" x14ac:dyDescent="0.25">
      <c r="A469" t="str">
        <f>INDEX(Tableau1[[#Headers],[BARRE]:[HUET]],1,1+(ROW()-2)/COUNTA('ram ou '!$A:$A))</f>
        <v>GUYOT</v>
      </c>
      <c r="B469" t="str">
        <f>INDEX('ram ou '!$A:$A,ROW(BDD!B468)-COUNTA('ram ou '!A:A)*ROUNDDOWN((ROW()-ROW(BDD!$B$2))/COUNTA('ram ou '!$A:$A),0),1)</f>
        <v>NAV LANGRES</v>
      </c>
      <c r="C469">
        <f>SUMPRODUCT((Tableau1[[#Headers],[BARRE]:[HUET]]=BDD[[#This Row],[Chauffeur]])*(Tableau1[[BARRE]:[HUET]]=BDD[[#This Row],[Tournée]]))</f>
        <v>0</v>
      </c>
    </row>
    <row r="470" spans="1:3" x14ac:dyDescent="0.25">
      <c r="A470" t="str">
        <f>INDEX(Tableau1[[#Headers],[BARRE]:[HUET]],1,1+(ROW()-2)/COUNTA('ram ou '!$A:$A))</f>
        <v>GUYOT</v>
      </c>
      <c r="B470" t="str">
        <f>INDEX('ram ou '!$A:$A,ROW(BDD!B469)-COUNTA('ram ou '!A:A)*ROUNDDOWN((ROW()-ROW(BDD!$B$2))/COUNTA('ram ou '!$A:$A),0),1)</f>
        <v>NAV LILLE</v>
      </c>
      <c r="C470">
        <f>SUMPRODUCT((Tableau1[[#Headers],[BARRE]:[HUET]]=BDD[[#This Row],[Chauffeur]])*(Tableau1[[BARRE]:[HUET]]=BDD[[#This Row],[Tournée]]))</f>
        <v>0</v>
      </c>
    </row>
    <row r="471" spans="1:3" x14ac:dyDescent="0.25">
      <c r="A471" t="str">
        <f>INDEX(Tableau1[[#Headers],[BARRE]:[HUET]],1,1+(ROW()-2)/COUNTA('ram ou '!$A:$A))</f>
        <v>GUYOT</v>
      </c>
      <c r="B471" t="str">
        <f>INDEX('ram ou '!$A:$A,ROW(BDD!B470)-COUNTA('ram ou '!A:A)*ROUNDDOWN((ROW()-ROW(BDD!$B$2))/COUNTA('ram ou '!$A:$A),0),1)</f>
        <v>NAV NIORT</v>
      </c>
      <c r="C471">
        <f>SUMPRODUCT((Tableau1[[#Headers],[BARRE]:[HUET]]=BDD[[#This Row],[Chauffeur]])*(Tableau1[[BARRE]:[HUET]]=BDD[[#This Row],[Tournée]]))</f>
        <v>0</v>
      </c>
    </row>
    <row r="472" spans="1:3" x14ac:dyDescent="0.25">
      <c r="A472" t="str">
        <f>INDEX(Tableau1[[#Headers],[BARRE]:[HUET]],1,1+(ROW()-2)/COUNTA('ram ou '!$A:$A))</f>
        <v>GUYOT</v>
      </c>
      <c r="B472" t="str">
        <f>INDEX('ram ou '!$A:$A,ROW(BDD!B471)-COUNTA('ram ou '!A:A)*ROUNDDOWN((ROW()-ROW(BDD!$B$2))/COUNTA('ram ou '!$A:$A),0),1)</f>
        <v xml:space="preserve">NAV ST SEVER </v>
      </c>
      <c r="C472">
        <f>SUMPRODUCT((Tableau1[[#Headers],[BARRE]:[HUET]]=BDD[[#This Row],[Chauffeur]])*(Tableau1[[BARRE]:[HUET]]=BDD[[#This Row],[Tournée]]))</f>
        <v>0</v>
      </c>
    </row>
    <row r="473" spans="1:3" x14ac:dyDescent="0.25">
      <c r="A473" t="str">
        <f>INDEX(Tableau1[[#Headers],[BARRE]:[HUET]],1,1+(ROW()-2)/COUNTA('ram ou '!$A:$A))</f>
        <v>GUYOT</v>
      </c>
      <c r="B473" t="str">
        <f>INDEX('ram ou '!$A:$A,ROW(BDD!B472)-COUNTA('ram ou '!A:A)*ROUNDDOWN((ROW()-ROW(BDD!$B$2))/COUNTA('ram ou '!$A:$A),0),1)</f>
        <v>NAV VELAINES</v>
      </c>
      <c r="C473">
        <f>SUMPRODUCT((Tableau1[[#Headers],[BARRE]:[HUET]]=BDD[[#This Row],[Chauffeur]])*(Tableau1[[BARRE]:[HUET]]=BDD[[#This Row],[Tournée]]))</f>
        <v>0</v>
      </c>
    </row>
    <row r="474" spans="1:3" x14ac:dyDescent="0.25">
      <c r="A474" t="str">
        <f>INDEX(Tableau1[[#Headers],[BARRE]:[HUET]],1,1+(ROW()-2)/COUNTA('ram ou '!$A:$A))</f>
        <v>GUYOT</v>
      </c>
      <c r="B474" t="str">
        <f>INDEX('ram ou '!$A:$A,ROW(BDD!B473)-COUNTA('ram ou '!A:A)*ROUNDDOWN((ROW()-ROW(BDD!$B$2))/COUNTA('ram ou '!$A:$A),0),1)</f>
        <v>RAM +  NANTES 21H</v>
      </c>
      <c r="C474">
        <f>SUMPRODUCT((Tableau1[[#Headers],[BARRE]:[HUET]]=BDD[[#This Row],[Chauffeur]])*(Tableau1[[BARRE]:[HUET]]=BDD[[#This Row],[Tournée]]))</f>
        <v>0</v>
      </c>
    </row>
    <row r="475" spans="1:3" x14ac:dyDescent="0.25">
      <c r="A475" t="str">
        <f>INDEX(Tableau1[[#Headers],[BARRE]:[HUET]],1,1+(ROW()-2)/COUNTA('ram ou '!$A:$A))</f>
        <v>GUYOT</v>
      </c>
      <c r="B475" t="str">
        <f>INDEX('ram ou '!$A:$A,ROW(BDD!B474)-COUNTA('ram ou '!A:A)*ROUNDDOWN((ROW()-ROW(BDD!$B$2))/COUNTA('ram ou '!$A:$A),0),1)</f>
        <v>RAM + 20H TOURS</v>
      </c>
      <c r="C475">
        <f>SUMPRODUCT((Tableau1[[#Headers],[BARRE]:[HUET]]=BDD[[#This Row],[Chauffeur]])*(Tableau1[[BARRE]:[HUET]]=BDD[[#This Row],[Tournée]]))</f>
        <v>0</v>
      </c>
    </row>
    <row r="476" spans="1:3" x14ac:dyDescent="0.25">
      <c r="A476" t="str">
        <f>INDEX(Tableau1[[#Headers],[BARRE]:[HUET]],1,1+(ROW()-2)/COUNTA('ram ou '!$A:$A))</f>
        <v>GUYOT</v>
      </c>
      <c r="B476" t="str">
        <f>INDEX('ram ou '!$A:$A,ROW(BDD!B475)-COUNTA('ram ou '!A:A)*ROUNDDOWN((ROW()-ROW(BDD!$B$2))/COUNTA('ram ou '!$A:$A),0),1)</f>
        <v>RAM + 21h30 TOURS</v>
      </c>
      <c r="C476">
        <f>SUMPRODUCT((Tableau1[[#Headers],[BARRE]:[HUET]]=BDD[[#This Row],[Chauffeur]])*(Tableau1[[BARRE]:[HUET]]=BDD[[#This Row],[Tournée]]))</f>
        <v>0</v>
      </c>
    </row>
    <row r="477" spans="1:3" x14ac:dyDescent="0.25">
      <c r="A477" t="str">
        <f>INDEX(Tableau1[[#Headers],[BARRE]:[HUET]],1,1+(ROW()-2)/COUNTA('ram ou '!$A:$A))</f>
        <v>GUYOT</v>
      </c>
      <c r="B477" t="str">
        <f>INDEX('ram ou '!$A:$A,ROW(BDD!B476)-COUNTA('ram ou '!A:A)*ROUNDDOWN((ROW()-ROW(BDD!$B$2))/COUNTA('ram ou '!$A:$A),0),1)</f>
        <v>RAM + ANGERS 21H30</v>
      </c>
      <c r="C477">
        <f>SUMPRODUCT((Tableau1[[#Headers],[BARRE]:[HUET]]=BDD[[#This Row],[Chauffeur]])*(Tableau1[[BARRE]:[HUET]]=BDD[[#This Row],[Tournée]]))</f>
        <v>0</v>
      </c>
    </row>
    <row r="478" spans="1:3" x14ac:dyDescent="0.25">
      <c r="A478" t="str">
        <f>INDEX(Tableau1[[#Headers],[BARRE]:[HUET]],1,1+(ROW()-2)/COUNTA('ram ou '!$A:$A))</f>
        <v>GUYOT</v>
      </c>
      <c r="B478" t="str">
        <f>INDEX('ram ou '!$A:$A,ROW(BDD!B477)-COUNTA('ram ou '!A:A)*ROUNDDOWN((ROW()-ROW(BDD!$B$2))/COUNTA('ram ou '!$A:$A),0),1)</f>
        <v>RAM + ATHIS 1</v>
      </c>
      <c r="C478">
        <f>SUMPRODUCT((Tableau1[[#Headers],[BARRE]:[HUET]]=BDD[[#This Row],[Chauffeur]])*(Tableau1[[BARRE]:[HUET]]=BDD[[#This Row],[Tournée]]))</f>
        <v>0</v>
      </c>
    </row>
    <row r="479" spans="1:3" x14ac:dyDescent="0.25">
      <c r="A479" t="str">
        <f>INDEX(Tableau1[[#Headers],[BARRE]:[HUET]],1,1+(ROW()-2)/COUNTA('ram ou '!$A:$A))</f>
        <v>GUYOT</v>
      </c>
      <c r="B479" t="str">
        <f>INDEX('ram ou '!$A:$A,ROW(BDD!B478)-COUNTA('ram ou '!A:A)*ROUNDDOWN((ROW()-ROW(BDD!$B$2))/COUNTA('ram ou '!$A:$A),0),1)</f>
        <v>RAM + CAEN 21H15</v>
      </c>
      <c r="C479">
        <f>SUMPRODUCT((Tableau1[[#Headers],[BARRE]:[HUET]]=BDD[[#This Row],[Chauffeur]])*(Tableau1[[BARRE]:[HUET]]=BDD[[#This Row],[Tournée]]))</f>
        <v>0</v>
      </c>
    </row>
    <row r="480" spans="1:3" x14ac:dyDescent="0.25">
      <c r="A480" t="str">
        <f>INDEX(Tableau1[[#Headers],[BARRE]:[HUET]],1,1+(ROW()-2)/COUNTA('ram ou '!$A:$A))</f>
        <v>GUYOT</v>
      </c>
      <c r="B480" t="str">
        <f>INDEX('ram ou '!$A:$A,ROW(BDD!B479)-COUNTA('ram ou '!A:A)*ROUNDDOWN((ROW()-ROW(BDD!$B$2))/COUNTA('ram ou '!$A:$A),0),1)</f>
        <v>RAM + NANTES 1</v>
      </c>
      <c r="C480">
        <f>SUMPRODUCT((Tableau1[[#Headers],[BARRE]:[HUET]]=BDD[[#This Row],[Chauffeur]])*(Tableau1[[BARRE]:[HUET]]=BDD[[#This Row],[Tournée]]))</f>
        <v>0</v>
      </c>
    </row>
    <row r="481" spans="1:3" x14ac:dyDescent="0.25">
      <c r="A481" t="str">
        <f>INDEX(Tableau1[[#Headers],[BARRE]:[HUET]],1,1+(ROW()-2)/COUNTA('ram ou '!$A:$A))</f>
        <v>GUYOT</v>
      </c>
      <c r="B481" t="str">
        <f>INDEX('ram ou '!$A:$A,ROW(BDD!B480)-COUNTA('ram ou '!A:A)*ROUNDDOWN((ROW()-ROW(BDD!$B$2))/COUNTA('ram ou '!$A:$A),0),1)</f>
        <v>RAM + ORLEANS 21H</v>
      </c>
      <c r="C481">
        <f>SUMPRODUCT((Tableau1[[#Headers],[BARRE]:[HUET]]=BDD[[#This Row],[Chauffeur]])*(Tableau1[[BARRE]:[HUET]]=BDD[[#This Row],[Tournée]]))</f>
        <v>0</v>
      </c>
    </row>
    <row r="482" spans="1:3" x14ac:dyDescent="0.25">
      <c r="A482" t="str">
        <f>INDEX(Tableau1[[#Headers],[BARRE]:[HUET]],1,1+(ROW()-2)/COUNTA('ram ou '!$A:$A))</f>
        <v>GUYOT</v>
      </c>
      <c r="B482" t="str">
        <f>INDEX('ram ou '!$A:$A,ROW(BDD!B481)-COUNTA('ram ou '!A:A)*ROUNDDOWN((ROW()-ROW(BDD!$B$2))/COUNTA('ram ou '!$A:$A),0),1)</f>
        <v>RAM 14H00</v>
      </c>
      <c r="C482">
        <f>SUMPRODUCT((Tableau1[[#Headers],[BARRE]:[HUET]]=BDD[[#This Row],[Chauffeur]])*(Tableau1[[BARRE]:[HUET]]=BDD[[#This Row],[Tournée]]))</f>
        <v>1</v>
      </c>
    </row>
    <row r="483" spans="1:3" x14ac:dyDescent="0.25">
      <c r="A483" t="str">
        <f>INDEX(Tableau1[[#Headers],[BARRE]:[HUET]],1,1+(ROW()-2)/COUNTA('ram ou '!$A:$A))</f>
        <v>GUYOT</v>
      </c>
      <c r="B483" t="str">
        <f>INDEX('ram ou '!$A:$A,ROW(BDD!B482)-COUNTA('ram ou '!A:A)*ROUNDDOWN((ROW()-ROW(BDD!$B$2))/COUNTA('ram ou '!$A:$A),0),1)</f>
        <v>LYO LILLE</v>
      </c>
      <c r="C483">
        <f>SUMPRODUCT((Tableau1[[#Headers],[BARRE]:[HUET]]=BDD[[#This Row],[Chauffeur]])*(Tableau1[[BARRE]:[HUET]]=BDD[[#This Row],[Tournée]]))</f>
        <v>0</v>
      </c>
    </row>
    <row r="484" spans="1:3" x14ac:dyDescent="0.25">
      <c r="A484" t="str">
        <f>INDEX(Tableau1[[#Headers],[BARRE]:[HUET]],1,1+(ROW()-2)/COUNTA('ram ou '!$A:$A))</f>
        <v>GUYOT</v>
      </c>
      <c r="B484" t="str">
        <f>INDEX('ram ou '!$A:$A,ROW(BDD!B483)-COUNTA('ram ou '!A:A)*ROUNDDOWN((ROW()-ROW(BDD!$B$2))/COUNTA('ram ou '!$A:$A),0),1)</f>
        <v>LYO BOURG</v>
      </c>
      <c r="C484">
        <f>SUMPRODUCT((Tableau1[[#Headers],[BARRE]:[HUET]]=BDD[[#This Row],[Chauffeur]])*(Tableau1[[BARRE]:[HUET]]=BDD[[#This Row],[Tournée]]))</f>
        <v>0</v>
      </c>
    </row>
    <row r="485" spans="1:3" x14ac:dyDescent="0.25">
      <c r="A485" t="str">
        <f>INDEX(Tableau1[[#Headers],[BARRE]:[HUET]],1,1+(ROW()-2)/COUNTA('ram ou '!$A:$A))</f>
        <v>LETARD</v>
      </c>
      <c r="B485" t="str">
        <f>INDEX('ram ou '!$A:$A,ROW(BDD!B484)-COUNTA('ram ou '!A:A)*ROUNDDOWN((ROW()-ROW(BDD!$B$2))/COUNTA('ram ou '!$A:$A),0),1)</f>
        <v>NAV ATHIS 2</v>
      </c>
      <c r="C485">
        <f>SUMPRODUCT((Tableau1[[#Headers],[BARRE]:[HUET]]=BDD[[#This Row],[Chauffeur]])*(Tableau1[[BARRE]:[HUET]]=BDD[[#This Row],[Tournée]]))</f>
        <v>1</v>
      </c>
    </row>
    <row r="486" spans="1:3" x14ac:dyDescent="0.25">
      <c r="A486" t="str">
        <f>INDEX(Tableau1[[#Headers],[BARRE]:[HUET]],1,1+(ROW()-2)/COUNTA('ram ou '!$A:$A))</f>
        <v>LETARD</v>
      </c>
      <c r="B486" t="str">
        <f>INDEX('ram ou '!$A:$A,ROW(BDD!B485)-COUNTA('ram ou '!A:A)*ROUNDDOWN((ROW()-ROW(BDD!$B$2))/COUNTA('ram ou '!$A:$A),0),1)</f>
        <v>NAV CHATEAUBOUR</v>
      </c>
      <c r="C486">
        <f>SUMPRODUCT((Tableau1[[#Headers],[BARRE]:[HUET]]=BDD[[#This Row],[Chauffeur]])*(Tableau1[[BARRE]:[HUET]]=BDD[[#This Row],[Tournée]]))</f>
        <v>0</v>
      </c>
    </row>
    <row r="487" spans="1:3" x14ac:dyDescent="0.25">
      <c r="A487" t="str">
        <f>INDEX(Tableau1[[#Headers],[BARRE]:[HUET]],1,1+(ROW()-2)/COUNTA('ram ou '!$A:$A))</f>
        <v>LETARD</v>
      </c>
      <c r="B487" t="str">
        <f>INDEX('ram ou '!$A:$A,ROW(BDD!B486)-COUNTA('ram ou '!A:A)*ROUNDDOWN((ROW()-ROW(BDD!$B$2))/COUNTA('ram ou '!$A:$A),0),1)</f>
        <v>NAV CHAULNES</v>
      </c>
      <c r="C487">
        <f>SUMPRODUCT((Tableau1[[#Headers],[BARRE]:[HUET]]=BDD[[#This Row],[Chauffeur]])*(Tableau1[[BARRE]:[HUET]]=BDD[[#This Row],[Tournée]]))</f>
        <v>0</v>
      </c>
    </row>
    <row r="488" spans="1:3" x14ac:dyDescent="0.25">
      <c r="A488" t="str">
        <f>INDEX(Tableau1[[#Headers],[BARRE]:[HUET]],1,1+(ROW()-2)/COUNTA('ram ou '!$A:$A))</f>
        <v>LETARD</v>
      </c>
      <c r="B488" t="str">
        <f>INDEX('ram ou '!$A:$A,ROW(BDD!B487)-COUNTA('ram ou '!A:A)*ROUNDDOWN((ROW()-ROW(BDD!$B$2))/COUNTA('ram ou '!$A:$A),0),1)</f>
        <v>NAV CLERMONT</v>
      </c>
      <c r="C488">
        <f>SUMPRODUCT((Tableau1[[#Headers],[BARRE]:[HUET]]=BDD[[#This Row],[Chauffeur]])*(Tableau1[[BARRE]:[HUET]]=BDD[[#This Row],[Tournée]]))</f>
        <v>0</v>
      </c>
    </row>
    <row r="489" spans="1:3" x14ac:dyDescent="0.25">
      <c r="A489" t="str">
        <f>INDEX(Tableau1[[#Headers],[BARRE]:[HUET]],1,1+(ROW()-2)/COUNTA('ram ou '!$A:$A))</f>
        <v>LETARD</v>
      </c>
      <c r="B489" t="str">
        <f>INDEX('ram ou '!$A:$A,ROW(BDD!B488)-COUNTA('ram ou '!A:A)*ROUNDDOWN((ROW()-ROW(BDD!$B$2))/COUNTA('ram ou '!$A:$A),0),1)</f>
        <v>NAV DIJON</v>
      </c>
      <c r="C489">
        <f>SUMPRODUCT((Tableau1[[#Headers],[BARRE]:[HUET]]=BDD[[#This Row],[Chauffeur]])*(Tableau1[[BARRE]:[HUET]]=BDD[[#This Row],[Tournée]]))</f>
        <v>0</v>
      </c>
    </row>
    <row r="490" spans="1:3" x14ac:dyDescent="0.25">
      <c r="A490" t="str">
        <f>INDEX(Tableau1[[#Headers],[BARRE]:[HUET]],1,1+(ROW()-2)/COUNTA('ram ou '!$A:$A))</f>
        <v>LETARD</v>
      </c>
      <c r="B490" t="str">
        <f>INDEX('ram ou '!$A:$A,ROW(BDD!B489)-COUNTA('ram ou '!A:A)*ROUNDDOWN((ROW()-ROW(BDD!$B$2))/COUNTA('ram ou '!$A:$A),0),1)</f>
        <v>NAV LANGRES</v>
      </c>
      <c r="C490">
        <f>SUMPRODUCT((Tableau1[[#Headers],[BARRE]:[HUET]]=BDD[[#This Row],[Chauffeur]])*(Tableau1[[BARRE]:[HUET]]=BDD[[#This Row],[Tournée]]))</f>
        <v>0</v>
      </c>
    </row>
    <row r="491" spans="1:3" x14ac:dyDescent="0.25">
      <c r="A491" t="str">
        <f>INDEX(Tableau1[[#Headers],[BARRE]:[HUET]],1,1+(ROW()-2)/COUNTA('ram ou '!$A:$A))</f>
        <v>LETARD</v>
      </c>
      <c r="B491" t="str">
        <f>INDEX('ram ou '!$A:$A,ROW(BDD!B490)-COUNTA('ram ou '!A:A)*ROUNDDOWN((ROW()-ROW(BDD!$B$2))/COUNTA('ram ou '!$A:$A),0),1)</f>
        <v>NAV LILLE</v>
      </c>
      <c r="C491">
        <f>SUMPRODUCT((Tableau1[[#Headers],[BARRE]:[HUET]]=BDD[[#This Row],[Chauffeur]])*(Tableau1[[BARRE]:[HUET]]=BDD[[#This Row],[Tournée]]))</f>
        <v>0</v>
      </c>
    </row>
    <row r="492" spans="1:3" x14ac:dyDescent="0.25">
      <c r="A492" t="str">
        <f>INDEX(Tableau1[[#Headers],[BARRE]:[HUET]],1,1+(ROW()-2)/COUNTA('ram ou '!$A:$A))</f>
        <v>LETARD</v>
      </c>
      <c r="B492" t="str">
        <f>INDEX('ram ou '!$A:$A,ROW(BDD!B491)-COUNTA('ram ou '!A:A)*ROUNDDOWN((ROW()-ROW(BDD!$B$2))/COUNTA('ram ou '!$A:$A),0),1)</f>
        <v>NAV NIORT</v>
      </c>
      <c r="C492">
        <f>SUMPRODUCT((Tableau1[[#Headers],[BARRE]:[HUET]]=BDD[[#This Row],[Chauffeur]])*(Tableau1[[BARRE]:[HUET]]=BDD[[#This Row],[Tournée]]))</f>
        <v>0</v>
      </c>
    </row>
    <row r="493" spans="1:3" x14ac:dyDescent="0.25">
      <c r="A493" t="str">
        <f>INDEX(Tableau1[[#Headers],[BARRE]:[HUET]],1,1+(ROW()-2)/COUNTA('ram ou '!$A:$A))</f>
        <v>LETARD</v>
      </c>
      <c r="B493" t="str">
        <f>INDEX('ram ou '!$A:$A,ROW(BDD!B492)-COUNTA('ram ou '!A:A)*ROUNDDOWN((ROW()-ROW(BDD!$B$2))/COUNTA('ram ou '!$A:$A),0),1)</f>
        <v xml:space="preserve">NAV ST SEVER </v>
      </c>
      <c r="C493">
        <f>SUMPRODUCT((Tableau1[[#Headers],[BARRE]:[HUET]]=BDD[[#This Row],[Chauffeur]])*(Tableau1[[BARRE]:[HUET]]=BDD[[#This Row],[Tournée]]))</f>
        <v>0</v>
      </c>
    </row>
    <row r="494" spans="1:3" x14ac:dyDescent="0.25">
      <c r="A494" t="str">
        <f>INDEX(Tableau1[[#Headers],[BARRE]:[HUET]],1,1+(ROW()-2)/COUNTA('ram ou '!$A:$A))</f>
        <v>LETARD</v>
      </c>
      <c r="B494" t="str">
        <f>INDEX('ram ou '!$A:$A,ROW(BDD!B493)-COUNTA('ram ou '!A:A)*ROUNDDOWN((ROW()-ROW(BDD!$B$2))/COUNTA('ram ou '!$A:$A),0),1)</f>
        <v>NAV VELAINES</v>
      </c>
      <c r="C494">
        <f>SUMPRODUCT((Tableau1[[#Headers],[BARRE]:[HUET]]=BDD[[#This Row],[Chauffeur]])*(Tableau1[[BARRE]:[HUET]]=BDD[[#This Row],[Tournée]]))</f>
        <v>0</v>
      </c>
    </row>
    <row r="495" spans="1:3" x14ac:dyDescent="0.25">
      <c r="A495" t="str">
        <f>INDEX(Tableau1[[#Headers],[BARRE]:[HUET]],1,1+(ROW()-2)/COUNTA('ram ou '!$A:$A))</f>
        <v>LETARD</v>
      </c>
      <c r="B495" t="str">
        <f>INDEX('ram ou '!$A:$A,ROW(BDD!B494)-COUNTA('ram ou '!A:A)*ROUNDDOWN((ROW()-ROW(BDD!$B$2))/COUNTA('ram ou '!$A:$A),0),1)</f>
        <v>RAM +  NANTES 21H</v>
      </c>
      <c r="C495">
        <f>SUMPRODUCT((Tableau1[[#Headers],[BARRE]:[HUET]]=BDD[[#This Row],[Chauffeur]])*(Tableau1[[BARRE]:[HUET]]=BDD[[#This Row],[Tournée]]))</f>
        <v>0</v>
      </c>
    </row>
    <row r="496" spans="1:3" x14ac:dyDescent="0.25">
      <c r="A496" t="str">
        <f>INDEX(Tableau1[[#Headers],[BARRE]:[HUET]],1,1+(ROW()-2)/COUNTA('ram ou '!$A:$A))</f>
        <v>LETARD</v>
      </c>
      <c r="B496" t="str">
        <f>INDEX('ram ou '!$A:$A,ROW(BDD!B495)-COUNTA('ram ou '!A:A)*ROUNDDOWN((ROW()-ROW(BDD!$B$2))/COUNTA('ram ou '!$A:$A),0),1)</f>
        <v>RAM + 20H TOURS</v>
      </c>
      <c r="C496">
        <f>SUMPRODUCT((Tableau1[[#Headers],[BARRE]:[HUET]]=BDD[[#This Row],[Chauffeur]])*(Tableau1[[BARRE]:[HUET]]=BDD[[#This Row],[Tournée]]))</f>
        <v>0</v>
      </c>
    </row>
    <row r="497" spans="1:3" x14ac:dyDescent="0.25">
      <c r="A497" t="str">
        <f>INDEX(Tableau1[[#Headers],[BARRE]:[HUET]],1,1+(ROW()-2)/COUNTA('ram ou '!$A:$A))</f>
        <v>LETARD</v>
      </c>
      <c r="B497" t="str">
        <f>INDEX('ram ou '!$A:$A,ROW(BDD!B496)-COUNTA('ram ou '!A:A)*ROUNDDOWN((ROW()-ROW(BDD!$B$2))/COUNTA('ram ou '!$A:$A),0),1)</f>
        <v>RAM + 21h30 TOURS</v>
      </c>
      <c r="C497">
        <f>SUMPRODUCT((Tableau1[[#Headers],[BARRE]:[HUET]]=BDD[[#This Row],[Chauffeur]])*(Tableau1[[BARRE]:[HUET]]=BDD[[#This Row],[Tournée]]))</f>
        <v>0</v>
      </c>
    </row>
    <row r="498" spans="1:3" x14ac:dyDescent="0.25">
      <c r="A498" t="str">
        <f>INDEX(Tableau1[[#Headers],[BARRE]:[HUET]],1,1+(ROW()-2)/COUNTA('ram ou '!$A:$A))</f>
        <v>LETARD</v>
      </c>
      <c r="B498" t="str">
        <f>INDEX('ram ou '!$A:$A,ROW(BDD!B497)-COUNTA('ram ou '!A:A)*ROUNDDOWN((ROW()-ROW(BDD!$B$2))/COUNTA('ram ou '!$A:$A),0),1)</f>
        <v>RAM + ANGERS 21H30</v>
      </c>
      <c r="C498">
        <f>SUMPRODUCT((Tableau1[[#Headers],[BARRE]:[HUET]]=BDD[[#This Row],[Chauffeur]])*(Tableau1[[BARRE]:[HUET]]=BDD[[#This Row],[Tournée]]))</f>
        <v>0</v>
      </c>
    </row>
    <row r="499" spans="1:3" x14ac:dyDescent="0.25">
      <c r="A499" t="str">
        <f>INDEX(Tableau1[[#Headers],[BARRE]:[HUET]],1,1+(ROW()-2)/COUNTA('ram ou '!$A:$A))</f>
        <v>LETARD</v>
      </c>
      <c r="B499" t="str">
        <f>INDEX('ram ou '!$A:$A,ROW(BDD!B498)-COUNTA('ram ou '!A:A)*ROUNDDOWN((ROW()-ROW(BDD!$B$2))/COUNTA('ram ou '!$A:$A),0),1)</f>
        <v>RAM + ATHIS 1</v>
      </c>
      <c r="C499">
        <f>SUMPRODUCT((Tableau1[[#Headers],[BARRE]:[HUET]]=BDD[[#This Row],[Chauffeur]])*(Tableau1[[BARRE]:[HUET]]=BDD[[#This Row],[Tournée]]))</f>
        <v>0</v>
      </c>
    </row>
    <row r="500" spans="1:3" x14ac:dyDescent="0.25">
      <c r="A500" t="str">
        <f>INDEX(Tableau1[[#Headers],[BARRE]:[HUET]],1,1+(ROW()-2)/COUNTA('ram ou '!$A:$A))</f>
        <v>LETARD</v>
      </c>
      <c r="B500" t="str">
        <f>INDEX('ram ou '!$A:$A,ROW(BDD!B499)-COUNTA('ram ou '!A:A)*ROUNDDOWN((ROW()-ROW(BDD!$B$2))/COUNTA('ram ou '!$A:$A),0),1)</f>
        <v>RAM + CAEN 21H15</v>
      </c>
      <c r="C500">
        <f>SUMPRODUCT((Tableau1[[#Headers],[BARRE]:[HUET]]=BDD[[#This Row],[Chauffeur]])*(Tableau1[[BARRE]:[HUET]]=BDD[[#This Row],[Tournée]]))</f>
        <v>0</v>
      </c>
    </row>
    <row r="501" spans="1:3" x14ac:dyDescent="0.25">
      <c r="A501" t="str">
        <f>INDEX(Tableau1[[#Headers],[BARRE]:[HUET]],1,1+(ROW()-2)/COUNTA('ram ou '!$A:$A))</f>
        <v>LETARD</v>
      </c>
      <c r="B501" t="str">
        <f>INDEX('ram ou '!$A:$A,ROW(BDD!B500)-COUNTA('ram ou '!A:A)*ROUNDDOWN((ROW()-ROW(BDD!$B$2))/COUNTA('ram ou '!$A:$A),0),1)</f>
        <v>RAM + NANTES 1</v>
      </c>
      <c r="C501">
        <f>SUMPRODUCT((Tableau1[[#Headers],[BARRE]:[HUET]]=BDD[[#This Row],[Chauffeur]])*(Tableau1[[BARRE]:[HUET]]=BDD[[#This Row],[Tournée]]))</f>
        <v>0</v>
      </c>
    </row>
    <row r="502" spans="1:3" x14ac:dyDescent="0.25">
      <c r="A502" t="str">
        <f>INDEX(Tableau1[[#Headers],[BARRE]:[HUET]],1,1+(ROW()-2)/COUNTA('ram ou '!$A:$A))</f>
        <v>LETARD</v>
      </c>
      <c r="B502" t="str">
        <f>INDEX('ram ou '!$A:$A,ROW(BDD!B501)-COUNTA('ram ou '!A:A)*ROUNDDOWN((ROW()-ROW(BDD!$B$2))/COUNTA('ram ou '!$A:$A),0),1)</f>
        <v>RAM + ORLEANS 21H</v>
      </c>
      <c r="C502">
        <f>SUMPRODUCT((Tableau1[[#Headers],[BARRE]:[HUET]]=BDD[[#This Row],[Chauffeur]])*(Tableau1[[BARRE]:[HUET]]=BDD[[#This Row],[Tournée]]))</f>
        <v>0</v>
      </c>
    </row>
    <row r="503" spans="1:3" x14ac:dyDescent="0.25">
      <c r="A503" t="str">
        <f>INDEX(Tableau1[[#Headers],[BARRE]:[HUET]],1,1+(ROW()-2)/COUNTA('ram ou '!$A:$A))</f>
        <v>LETARD</v>
      </c>
      <c r="B503" t="str">
        <f>INDEX('ram ou '!$A:$A,ROW(BDD!B502)-COUNTA('ram ou '!A:A)*ROUNDDOWN((ROW()-ROW(BDD!$B$2))/COUNTA('ram ou '!$A:$A),0),1)</f>
        <v>RAM 14H00</v>
      </c>
      <c r="C503">
        <f>SUMPRODUCT((Tableau1[[#Headers],[BARRE]:[HUET]]=BDD[[#This Row],[Chauffeur]])*(Tableau1[[BARRE]:[HUET]]=BDD[[#This Row],[Tournée]]))</f>
        <v>1</v>
      </c>
    </row>
    <row r="504" spans="1:3" x14ac:dyDescent="0.25">
      <c r="A504" t="str">
        <f>INDEX(Tableau1[[#Headers],[BARRE]:[HUET]],1,1+(ROW()-2)/COUNTA('ram ou '!$A:$A))</f>
        <v>LETARD</v>
      </c>
      <c r="B504" t="str">
        <f>INDEX('ram ou '!$A:$A,ROW(BDD!B503)-COUNTA('ram ou '!A:A)*ROUNDDOWN((ROW()-ROW(BDD!$B$2))/COUNTA('ram ou '!$A:$A),0),1)</f>
        <v>LYO LILLE</v>
      </c>
      <c r="C504">
        <f>SUMPRODUCT((Tableau1[[#Headers],[BARRE]:[HUET]]=BDD[[#This Row],[Chauffeur]])*(Tableau1[[BARRE]:[HUET]]=BDD[[#This Row],[Tournée]]))</f>
        <v>0</v>
      </c>
    </row>
    <row r="505" spans="1:3" x14ac:dyDescent="0.25">
      <c r="A505" t="str">
        <f>INDEX(Tableau1[[#Headers],[BARRE]:[HUET]],1,1+(ROW()-2)/COUNTA('ram ou '!$A:$A))</f>
        <v>LETARD</v>
      </c>
      <c r="B505" t="str">
        <f>INDEX('ram ou '!$A:$A,ROW(BDD!B504)-COUNTA('ram ou '!A:A)*ROUNDDOWN((ROW()-ROW(BDD!$B$2))/COUNTA('ram ou '!$A:$A),0),1)</f>
        <v>LYO BOURG</v>
      </c>
      <c r="C505">
        <f>SUMPRODUCT((Tableau1[[#Headers],[BARRE]:[HUET]]=BDD[[#This Row],[Chauffeur]])*(Tableau1[[BARRE]:[HUET]]=BDD[[#This Row],[Tournée]]))</f>
        <v>0</v>
      </c>
    </row>
    <row r="506" spans="1:3" x14ac:dyDescent="0.25">
      <c r="A506" t="str">
        <f>INDEX(Tableau1[[#Headers],[BARRE]:[HUET]],1,1+(ROW()-2)/COUNTA('ram ou '!$A:$A))</f>
        <v>VIVIER</v>
      </c>
      <c r="B506" t="str">
        <f>INDEX('ram ou '!$A:$A,ROW(BDD!B505)-COUNTA('ram ou '!A:A)*ROUNDDOWN((ROW()-ROW(BDD!$B$2))/COUNTA('ram ou '!$A:$A),0),1)</f>
        <v>NAV ATHIS 2</v>
      </c>
      <c r="C506">
        <f>SUMPRODUCT((Tableau1[[#Headers],[BARRE]:[HUET]]=BDD[[#This Row],[Chauffeur]])*(Tableau1[[BARRE]:[HUET]]=BDD[[#This Row],[Tournée]]))</f>
        <v>1</v>
      </c>
    </row>
    <row r="507" spans="1:3" x14ac:dyDescent="0.25">
      <c r="A507" t="str">
        <f>INDEX(Tableau1[[#Headers],[BARRE]:[HUET]],1,1+(ROW()-2)/COUNTA('ram ou '!$A:$A))</f>
        <v>VIVIER</v>
      </c>
      <c r="B507" t="str">
        <f>INDEX('ram ou '!$A:$A,ROW(BDD!B506)-COUNTA('ram ou '!A:A)*ROUNDDOWN((ROW()-ROW(BDD!$B$2))/COUNTA('ram ou '!$A:$A),0),1)</f>
        <v>NAV CHATEAUBOUR</v>
      </c>
      <c r="C507">
        <f>SUMPRODUCT((Tableau1[[#Headers],[BARRE]:[HUET]]=BDD[[#This Row],[Chauffeur]])*(Tableau1[[BARRE]:[HUET]]=BDD[[#This Row],[Tournée]]))</f>
        <v>2</v>
      </c>
    </row>
    <row r="508" spans="1:3" x14ac:dyDescent="0.25">
      <c r="A508" t="str">
        <f>INDEX(Tableau1[[#Headers],[BARRE]:[HUET]],1,1+(ROW()-2)/COUNTA('ram ou '!$A:$A))</f>
        <v>VIVIER</v>
      </c>
      <c r="B508" t="str">
        <f>INDEX('ram ou '!$A:$A,ROW(BDD!B507)-COUNTA('ram ou '!A:A)*ROUNDDOWN((ROW()-ROW(BDD!$B$2))/COUNTA('ram ou '!$A:$A),0),1)</f>
        <v>NAV CHAULNES</v>
      </c>
      <c r="C508">
        <f>SUMPRODUCT((Tableau1[[#Headers],[BARRE]:[HUET]]=BDD[[#This Row],[Chauffeur]])*(Tableau1[[BARRE]:[HUET]]=BDD[[#This Row],[Tournée]]))</f>
        <v>0</v>
      </c>
    </row>
    <row r="509" spans="1:3" x14ac:dyDescent="0.25">
      <c r="A509" t="str">
        <f>INDEX(Tableau1[[#Headers],[BARRE]:[HUET]],1,1+(ROW()-2)/COUNTA('ram ou '!$A:$A))</f>
        <v>VIVIER</v>
      </c>
      <c r="B509" t="str">
        <f>INDEX('ram ou '!$A:$A,ROW(BDD!B508)-COUNTA('ram ou '!A:A)*ROUNDDOWN((ROW()-ROW(BDD!$B$2))/COUNTA('ram ou '!$A:$A),0),1)</f>
        <v>NAV CLERMONT</v>
      </c>
      <c r="C509">
        <f>SUMPRODUCT((Tableau1[[#Headers],[BARRE]:[HUET]]=BDD[[#This Row],[Chauffeur]])*(Tableau1[[BARRE]:[HUET]]=BDD[[#This Row],[Tournée]]))</f>
        <v>0</v>
      </c>
    </row>
    <row r="510" spans="1:3" x14ac:dyDescent="0.25">
      <c r="A510" t="str">
        <f>INDEX(Tableau1[[#Headers],[BARRE]:[HUET]],1,1+(ROW()-2)/COUNTA('ram ou '!$A:$A))</f>
        <v>VIVIER</v>
      </c>
      <c r="B510" t="str">
        <f>INDEX('ram ou '!$A:$A,ROW(BDD!B509)-COUNTA('ram ou '!A:A)*ROUNDDOWN((ROW()-ROW(BDD!$B$2))/COUNTA('ram ou '!$A:$A),0),1)</f>
        <v>NAV DIJON</v>
      </c>
      <c r="C510">
        <f>SUMPRODUCT((Tableau1[[#Headers],[BARRE]:[HUET]]=BDD[[#This Row],[Chauffeur]])*(Tableau1[[BARRE]:[HUET]]=BDD[[#This Row],[Tournée]]))</f>
        <v>0</v>
      </c>
    </row>
    <row r="511" spans="1:3" x14ac:dyDescent="0.25">
      <c r="A511" t="str">
        <f>INDEX(Tableau1[[#Headers],[BARRE]:[HUET]],1,1+(ROW()-2)/COUNTA('ram ou '!$A:$A))</f>
        <v>VIVIER</v>
      </c>
      <c r="B511" t="str">
        <f>INDEX('ram ou '!$A:$A,ROW(BDD!B510)-COUNTA('ram ou '!A:A)*ROUNDDOWN((ROW()-ROW(BDD!$B$2))/COUNTA('ram ou '!$A:$A),0),1)</f>
        <v>NAV LANGRES</v>
      </c>
      <c r="C511">
        <f>SUMPRODUCT((Tableau1[[#Headers],[BARRE]:[HUET]]=BDD[[#This Row],[Chauffeur]])*(Tableau1[[BARRE]:[HUET]]=BDD[[#This Row],[Tournée]]))</f>
        <v>0</v>
      </c>
    </row>
    <row r="512" spans="1:3" x14ac:dyDescent="0.25">
      <c r="A512" t="str">
        <f>INDEX(Tableau1[[#Headers],[BARRE]:[HUET]],1,1+(ROW()-2)/COUNTA('ram ou '!$A:$A))</f>
        <v>VIVIER</v>
      </c>
      <c r="B512" t="str">
        <f>INDEX('ram ou '!$A:$A,ROW(BDD!B511)-COUNTA('ram ou '!A:A)*ROUNDDOWN((ROW()-ROW(BDD!$B$2))/COUNTA('ram ou '!$A:$A),0),1)</f>
        <v>NAV LILLE</v>
      </c>
      <c r="C512">
        <f>SUMPRODUCT((Tableau1[[#Headers],[BARRE]:[HUET]]=BDD[[#This Row],[Chauffeur]])*(Tableau1[[BARRE]:[HUET]]=BDD[[#This Row],[Tournée]]))</f>
        <v>0</v>
      </c>
    </row>
    <row r="513" spans="1:3" x14ac:dyDescent="0.25">
      <c r="A513" t="str">
        <f>INDEX(Tableau1[[#Headers],[BARRE]:[HUET]],1,1+(ROW()-2)/COUNTA('ram ou '!$A:$A))</f>
        <v>VIVIER</v>
      </c>
      <c r="B513" t="str">
        <f>INDEX('ram ou '!$A:$A,ROW(BDD!B512)-COUNTA('ram ou '!A:A)*ROUNDDOWN((ROW()-ROW(BDD!$B$2))/COUNTA('ram ou '!$A:$A),0),1)</f>
        <v>NAV NIORT</v>
      </c>
      <c r="C513">
        <f>SUMPRODUCT((Tableau1[[#Headers],[BARRE]:[HUET]]=BDD[[#This Row],[Chauffeur]])*(Tableau1[[BARRE]:[HUET]]=BDD[[#This Row],[Tournée]]))</f>
        <v>0</v>
      </c>
    </row>
    <row r="514" spans="1:3" x14ac:dyDescent="0.25">
      <c r="A514" t="str">
        <f>INDEX(Tableau1[[#Headers],[BARRE]:[HUET]],1,1+(ROW()-2)/COUNTA('ram ou '!$A:$A))</f>
        <v>VIVIER</v>
      </c>
      <c r="B514" t="str">
        <f>INDEX('ram ou '!$A:$A,ROW(BDD!B513)-COUNTA('ram ou '!A:A)*ROUNDDOWN((ROW()-ROW(BDD!$B$2))/COUNTA('ram ou '!$A:$A),0),1)</f>
        <v xml:space="preserve">NAV ST SEVER </v>
      </c>
      <c r="C514">
        <f>SUMPRODUCT((Tableau1[[#Headers],[BARRE]:[HUET]]=BDD[[#This Row],[Chauffeur]])*(Tableau1[[BARRE]:[HUET]]=BDD[[#This Row],[Tournée]]))</f>
        <v>0</v>
      </c>
    </row>
    <row r="515" spans="1:3" x14ac:dyDescent="0.25">
      <c r="A515" t="str">
        <f>INDEX(Tableau1[[#Headers],[BARRE]:[HUET]],1,1+(ROW()-2)/COUNTA('ram ou '!$A:$A))</f>
        <v>VIVIER</v>
      </c>
      <c r="B515" t="str">
        <f>INDEX('ram ou '!$A:$A,ROW(BDD!B514)-COUNTA('ram ou '!A:A)*ROUNDDOWN((ROW()-ROW(BDD!$B$2))/COUNTA('ram ou '!$A:$A),0),1)</f>
        <v>NAV VELAINES</v>
      </c>
      <c r="C515">
        <f>SUMPRODUCT((Tableau1[[#Headers],[BARRE]:[HUET]]=BDD[[#This Row],[Chauffeur]])*(Tableau1[[BARRE]:[HUET]]=BDD[[#This Row],[Tournée]]))</f>
        <v>0</v>
      </c>
    </row>
    <row r="516" spans="1:3" x14ac:dyDescent="0.25">
      <c r="A516" t="str">
        <f>INDEX(Tableau1[[#Headers],[BARRE]:[HUET]],1,1+(ROW()-2)/COUNTA('ram ou '!$A:$A))</f>
        <v>VIVIER</v>
      </c>
      <c r="B516" t="str">
        <f>INDEX('ram ou '!$A:$A,ROW(BDD!B515)-COUNTA('ram ou '!A:A)*ROUNDDOWN((ROW()-ROW(BDD!$B$2))/COUNTA('ram ou '!$A:$A),0),1)</f>
        <v>RAM +  NANTES 21H</v>
      </c>
      <c r="C516">
        <f>SUMPRODUCT((Tableau1[[#Headers],[BARRE]:[HUET]]=BDD[[#This Row],[Chauffeur]])*(Tableau1[[BARRE]:[HUET]]=BDD[[#This Row],[Tournée]]))</f>
        <v>0</v>
      </c>
    </row>
    <row r="517" spans="1:3" x14ac:dyDescent="0.25">
      <c r="A517" t="str">
        <f>INDEX(Tableau1[[#Headers],[BARRE]:[HUET]],1,1+(ROW()-2)/COUNTA('ram ou '!$A:$A))</f>
        <v>VIVIER</v>
      </c>
      <c r="B517" t="str">
        <f>INDEX('ram ou '!$A:$A,ROW(BDD!B516)-COUNTA('ram ou '!A:A)*ROUNDDOWN((ROW()-ROW(BDD!$B$2))/COUNTA('ram ou '!$A:$A),0),1)</f>
        <v>RAM + 20H TOURS</v>
      </c>
      <c r="C517">
        <f>SUMPRODUCT((Tableau1[[#Headers],[BARRE]:[HUET]]=BDD[[#This Row],[Chauffeur]])*(Tableau1[[BARRE]:[HUET]]=BDD[[#This Row],[Tournée]]))</f>
        <v>0</v>
      </c>
    </row>
    <row r="518" spans="1:3" x14ac:dyDescent="0.25">
      <c r="A518" t="str">
        <f>INDEX(Tableau1[[#Headers],[BARRE]:[HUET]],1,1+(ROW()-2)/COUNTA('ram ou '!$A:$A))</f>
        <v>VIVIER</v>
      </c>
      <c r="B518" t="str">
        <f>INDEX('ram ou '!$A:$A,ROW(BDD!B517)-COUNTA('ram ou '!A:A)*ROUNDDOWN((ROW()-ROW(BDD!$B$2))/COUNTA('ram ou '!$A:$A),0),1)</f>
        <v>RAM + 21h30 TOURS</v>
      </c>
      <c r="C518">
        <f>SUMPRODUCT((Tableau1[[#Headers],[BARRE]:[HUET]]=BDD[[#This Row],[Chauffeur]])*(Tableau1[[BARRE]:[HUET]]=BDD[[#This Row],[Tournée]]))</f>
        <v>0</v>
      </c>
    </row>
    <row r="519" spans="1:3" x14ac:dyDescent="0.25">
      <c r="A519" t="str">
        <f>INDEX(Tableau1[[#Headers],[BARRE]:[HUET]],1,1+(ROW()-2)/COUNTA('ram ou '!$A:$A))</f>
        <v>VIVIER</v>
      </c>
      <c r="B519" t="str">
        <f>INDEX('ram ou '!$A:$A,ROW(BDD!B518)-COUNTA('ram ou '!A:A)*ROUNDDOWN((ROW()-ROW(BDD!$B$2))/COUNTA('ram ou '!$A:$A),0),1)</f>
        <v>RAM + ANGERS 21H30</v>
      </c>
      <c r="C519">
        <f>SUMPRODUCT((Tableau1[[#Headers],[BARRE]:[HUET]]=BDD[[#This Row],[Chauffeur]])*(Tableau1[[BARRE]:[HUET]]=BDD[[#This Row],[Tournée]]))</f>
        <v>0</v>
      </c>
    </row>
    <row r="520" spans="1:3" x14ac:dyDescent="0.25">
      <c r="A520" t="str">
        <f>INDEX(Tableau1[[#Headers],[BARRE]:[HUET]],1,1+(ROW()-2)/COUNTA('ram ou '!$A:$A))</f>
        <v>VIVIER</v>
      </c>
      <c r="B520" t="str">
        <f>INDEX('ram ou '!$A:$A,ROW(BDD!B519)-COUNTA('ram ou '!A:A)*ROUNDDOWN((ROW()-ROW(BDD!$B$2))/COUNTA('ram ou '!$A:$A),0),1)</f>
        <v>RAM + ATHIS 1</v>
      </c>
      <c r="C520">
        <f>SUMPRODUCT((Tableau1[[#Headers],[BARRE]:[HUET]]=BDD[[#This Row],[Chauffeur]])*(Tableau1[[BARRE]:[HUET]]=BDD[[#This Row],[Tournée]]))</f>
        <v>0</v>
      </c>
    </row>
    <row r="521" spans="1:3" x14ac:dyDescent="0.25">
      <c r="A521" t="str">
        <f>INDEX(Tableau1[[#Headers],[BARRE]:[HUET]],1,1+(ROW()-2)/COUNTA('ram ou '!$A:$A))</f>
        <v>VIVIER</v>
      </c>
      <c r="B521" t="str">
        <f>INDEX('ram ou '!$A:$A,ROW(BDD!B520)-COUNTA('ram ou '!A:A)*ROUNDDOWN((ROW()-ROW(BDD!$B$2))/COUNTA('ram ou '!$A:$A),0),1)</f>
        <v>RAM + CAEN 21H15</v>
      </c>
      <c r="C521">
        <f>SUMPRODUCT((Tableau1[[#Headers],[BARRE]:[HUET]]=BDD[[#This Row],[Chauffeur]])*(Tableau1[[BARRE]:[HUET]]=BDD[[#This Row],[Tournée]]))</f>
        <v>0</v>
      </c>
    </row>
    <row r="522" spans="1:3" x14ac:dyDescent="0.25">
      <c r="A522" t="str">
        <f>INDEX(Tableau1[[#Headers],[BARRE]:[HUET]],1,1+(ROW()-2)/COUNTA('ram ou '!$A:$A))</f>
        <v>VIVIER</v>
      </c>
      <c r="B522" t="str">
        <f>INDEX('ram ou '!$A:$A,ROW(BDD!B521)-COUNTA('ram ou '!A:A)*ROUNDDOWN((ROW()-ROW(BDD!$B$2))/COUNTA('ram ou '!$A:$A),0),1)</f>
        <v>RAM + NANTES 1</v>
      </c>
      <c r="C522">
        <f>SUMPRODUCT((Tableau1[[#Headers],[BARRE]:[HUET]]=BDD[[#This Row],[Chauffeur]])*(Tableau1[[BARRE]:[HUET]]=BDD[[#This Row],[Tournée]]))</f>
        <v>0</v>
      </c>
    </row>
    <row r="523" spans="1:3" x14ac:dyDescent="0.25">
      <c r="A523" t="str">
        <f>INDEX(Tableau1[[#Headers],[BARRE]:[HUET]],1,1+(ROW()-2)/COUNTA('ram ou '!$A:$A))</f>
        <v>VIVIER</v>
      </c>
      <c r="B523" t="str">
        <f>INDEX('ram ou '!$A:$A,ROW(BDD!B522)-COUNTA('ram ou '!A:A)*ROUNDDOWN((ROW()-ROW(BDD!$B$2))/COUNTA('ram ou '!$A:$A),0),1)</f>
        <v>RAM + ORLEANS 21H</v>
      </c>
      <c r="C523">
        <f>SUMPRODUCT((Tableau1[[#Headers],[BARRE]:[HUET]]=BDD[[#This Row],[Chauffeur]])*(Tableau1[[BARRE]:[HUET]]=BDD[[#This Row],[Tournée]]))</f>
        <v>0</v>
      </c>
    </row>
    <row r="524" spans="1:3" x14ac:dyDescent="0.25">
      <c r="A524" t="str">
        <f>INDEX(Tableau1[[#Headers],[BARRE]:[HUET]],1,1+(ROW()-2)/COUNTA('ram ou '!$A:$A))</f>
        <v>VIVIER</v>
      </c>
      <c r="B524" t="str">
        <f>INDEX('ram ou '!$A:$A,ROW(BDD!B523)-COUNTA('ram ou '!A:A)*ROUNDDOWN((ROW()-ROW(BDD!$B$2))/COUNTA('ram ou '!$A:$A),0),1)</f>
        <v>RAM 14H00</v>
      </c>
      <c r="C524">
        <f>SUMPRODUCT((Tableau1[[#Headers],[BARRE]:[HUET]]=BDD[[#This Row],[Chauffeur]])*(Tableau1[[BARRE]:[HUET]]=BDD[[#This Row],[Tournée]]))</f>
        <v>1</v>
      </c>
    </row>
    <row r="525" spans="1:3" x14ac:dyDescent="0.25">
      <c r="A525" t="str">
        <f>INDEX(Tableau1[[#Headers],[BARRE]:[HUET]],1,1+(ROW()-2)/COUNTA('ram ou '!$A:$A))</f>
        <v>VIVIER</v>
      </c>
      <c r="B525" t="str">
        <f>INDEX('ram ou '!$A:$A,ROW(BDD!B524)-COUNTA('ram ou '!A:A)*ROUNDDOWN((ROW()-ROW(BDD!$B$2))/COUNTA('ram ou '!$A:$A),0),1)</f>
        <v>LYO LILLE</v>
      </c>
      <c r="C525">
        <f>SUMPRODUCT((Tableau1[[#Headers],[BARRE]:[HUET]]=BDD[[#This Row],[Chauffeur]])*(Tableau1[[BARRE]:[HUET]]=BDD[[#This Row],[Tournée]]))</f>
        <v>0</v>
      </c>
    </row>
    <row r="526" spans="1:3" x14ac:dyDescent="0.25">
      <c r="A526" t="str">
        <f>INDEX(Tableau1[[#Headers],[BARRE]:[HUET]],1,1+(ROW()-2)/COUNTA('ram ou '!$A:$A))</f>
        <v>VIVIER</v>
      </c>
      <c r="B526" t="str">
        <f>INDEX('ram ou '!$A:$A,ROW(BDD!B525)-COUNTA('ram ou '!A:A)*ROUNDDOWN((ROW()-ROW(BDD!$B$2))/COUNTA('ram ou '!$A:$A),0),1)</f>
        <v>LYO BOURG</v>
      </c>
      <c r="C526">
        <f>SUMPRODUCT((Tableau1[[#Headers],[BARRE]:[HUET]]=BDD[[#This Row],[Chauffeur]])*(Tableau1[[BARRE]:[HUET]]=BDD[[#This Row],[Tournée]]))</f>
        <v>0</v>
      </c>
    </row>
    <row r="527" spans="1:3" x14ac:dyDescent="0.25">
      <c r="A527" t="str">
        <f>INDEX(Tableau1[[#Headers],[BARRE]:[HUET]],1,1+(ROW()-2)/COUNTA('ram ou '!$A:$A))</f>
        <v>BELLOIR</v>
      </c>
      <c r="B527" t="str">
        <f>INDEX('ram ou '!$A:$A,ROW(BDD!B526)-COUNTA('ram ou '!A:A)*ROUNDDOWN((ROW()-ROW(BDD!$B$2))/COUNTA('ram ou '!$A:$A),0),1)</f>
        <v>NAV ATHIS 2</v>
      </c>
      <c r="C527">
        <f>SUMPRODUCT((Tableau1[[#Headers],[BARRE]:[HUET]]=BDD[[#This Row],[Chauffeur]])*(Tableau1[[BARRE]:[HUET]]=BDD[[#This Row],[Tournée]]))</f>
        <v>1</v>
      </c>
    </row>
    <row r="528" spans="1:3" x14ac:dyDescent="0.25">
      <c r="A528" t="str">
        <f>INDEX(Tableau1[[#Headers],[BARRE]:[HUET]],1,1+(ROW()-2)/COUNTA('ram ou '!$A:$A))</f>
        <v>BELLOIR</v>
      </c>
      <c r="B528" t="str">
        <f>INDEX('ram ou '!$A:$A,ROW(BDD!B527)-COUNTA('ram ou '!A:A)*ROUNDDOWN((ROW()-ROW(BDD!$B$2))/COUNTA('ram ou '!$A:$A),0),1)</f>
        <v>NAV CHATEAUBOUR</v>
      </c>
      <c r="C528">
        <f>SUMPRODUCT((Tableau1[[#Headers],[BARRE]:[HUET]]=BDD[[#This Row],[Chauffeur]])*(Tableau1[[BARRE]:[HUET]]=BDD[[#This Row],[Tournée]]))</f>
        <v>1</v>
      </c>
    </row>
    <row r="529" spans="1:3" x14ac:dyDescent="0.25">
      <c r="A529" t="str">
        <f>INDEX(Tableau1[[#Headers],[BARRE]:[HUET]],1,1+(ROW()-2)/COUNTA('ram ou '!$A:$A))</f>
        <v>BELLOIR</v>
      </c>
      <c r="B529" t="str">
        <f>INDEX('ram ou '!$A:$A,ROW(BDD!B528)-COUNTA('ram ou '!A:A)*ROUNDDOWN((ROW()-ROW(BDD!$B$2))/COUNTA('ram ou '!$A:$A),0),1)</f>
        <v>NAV CHAULNES</v>
      </c>
      <c r="C529">
        <f>SUMPRODUCT((Tableau1[[#Headers],[BARRE]:[HUET]]=BDD[[#This Row],[Chauffeur]])*(Tableau1[[BARRE]:[HUET]]=BDD[[#This Row],[Tournée]]))</f>
        <v>0</v>
      </c>
    </row>
    <row r="530" spans="1:3" x14ac:dyDescent="0.25">
      <c r="A530" t="str">
        <f>INDEX(Tableau1[[#Headers],[BARRE]:[HUET]],1,1+(ROW()-2)/COUNTA('ram ou '!$A:$A))</f>
        <v>BELLOIR</v>
      </c>
      <c r="B530" t="str">
        <f>INDEX('ram ou '!$A:$A,ROW(BDD!B529)-COUNTA('ram ou '!A:A)*ROUNDDOWN((ROW()-ROW(BDD!$B$2))/COUNTA('ram ou '!$A:$A),0),1)</f>
        <v>NAV CLERMONT</v>
      </c>
      <c r="C530">
        <f>SUMPRODUCT((Tableau1[[#Headers],[BARRE]:[HUET]]=BDD[[#This Row],[Chauffeur]])*(Tableau1[[BARRE]:[HUET]]=BDD[[#This Row],[Tournée]]))</f>
        <v>0</v>
      </c>
    </row>
    <row r="531" spans="1:3" x14ac:dyDescent="0.25">
      <c r="A531" t="str">
        <f>INDEX(Tableau1[[#Headers],[BARRE]:[HUET]],1,1+(ROW()-2)/COUNTA('ram ou '!$A:$A))</f>
        <v>BELLOIR</v>
      </c>
      <c r="B531" t="str">
        <f>INDEX('ram ou '!$A:$A,ROW(BDD!B530)-COUNTA('ram ou '!A:A)*ROUNDDOWN((ROW()-ROW(BDD!$B$2))/COUNTA('ram ou '!$A:$A),0),1)</f>
        <v>NAV DIJON</v>
      </c>
      <c r="C531">
        <f>SUMPRODUCT((Tableau1[[#Headers],[BARRE]:[HUET]]=BDD[[#This Row],[Chauffeur]])*(Tableau1[[BARRE]:[HUET]]=BDD[[#This Row],[Tournée]]))</f>
        <v>0</v>
      </c>
    </row>
    <row r="532" spans="1:3" x14ac:dyDescent="0.25">
      <c r="A532" t="str">
        <f>INDEX(Tableau1[[#Headers],[BARRE]:[HUET]],1,1+(ROW()-2)/COUNTA('ram ou '!$A:$A))</f>
        <v>BELLOIR</v>
      </c>
      <c r="B532" t="str">
        <f>INDEX('ram ou '!$A:$A,ROW(BDD!B531)-COUNTA('ram ou '!A:A)*ROUNDDOWN((ROW()-ROW(BDD!$B$2))/COUNTA('ram ou '!$A:$A),0),1)</f>
        <v>NAV LANGRES</v>
      </c>
      <c r="C532">
        <f>SUMPRODUCT((Tableau1[[#Headers],[BARRE]:[HUET]]=BDD[[#This Row],[Chauffeur]])*(Tableau1[[BARRE]:[HUET]]=BDD[[#This Row],[Tournée]]))</f>
        <v>0</v>
      </c>
    </row>
    <row r="533" spans="1:3" x14ac:dyDescent="0.25">
      <c r="A533" t="str">
        <f>INDEX(Tableau1[[#Headers],[BARRE]:[HUET]],1,1+(ROW()-2)/COUNTA('ram ou '!$A:$A))</f>
        <v>BELLOIR</v>
      </c>
      <c r="B533" t="str">
        <f>INDEX('ram ou '!$A:$A,ROW(BDD!B532)-COUNTA('ram ou '!A:A)*ROUNDDOWN((ROW()-ROW(BDD!$B$2))/COUNTA('ram ou '!$A:$A),0),1)</f>
        <v>NAV LILLE</v>
      </c>
      <c r="C533">
        <f>SUMPRODUCT((Tableau1[[#Headers],[BARRE]:[HUET]]=BDD[[#This Row],[Chauffeur]])*(Tableau1[[BARRE]:[HUET]]=BDD[[#This Row],[Tournée]]))</f>
        <v>0</v>
      </c>
    </row>
    <row r="534" spans="1:3" x14ac:dyDescent="0.25">
      <c r="A534" t="str">
        <f>INDEX(Tableau1[[#Headers],[BARRE]:[HUET]],1,1+(ROW()-2)/COUNTA('ram ou '!$A:$A))</f>
        <v>BELLOIR</v>
      </c>
      <c r="B534" t="str">
        <f>INDEX('ram ou '!$A:$A,ROW(BDD!B533)-COUNTA('ram ou '!A:A)*ROUNDDOWN((ROW()-ROW(BDD!$B$2))/COUNTA('ram ou '!$A:$A),0),1)</f>
        <v>NAV NIORT</v>
      </c>
      <c r="C534">
        <f>SUMPRODUCT((Tableau1[[#Headers],[BARRE]:[HUET]]=BDD[[#This Row],[Chauffeur]])*(Tableau1[[BARRE]:[HUET]]=BDD[[#This Row],[Tournée]]))</f>
        <v>0</v>
      </c>
    </row>
    <row r="535" spans="1:3" x14ac:dyDescent="0.25">
      <c r="A535" t="str">
        <f>INDEX(Tableau1[[#Headers],[BARRE]:[HUET]],1,1+(ROW()-2)/COUNTA('ram ou '!$A:$A))</f>
        <v>BELLOIR</v>
      </c>
      <c r="B535" t="str">
        <f>INDEX('ram ou '!$A:$A,ROW(BDD!B534)-COUNTA('ram ou '!A:A)*ROUNDDOWN((ROW()-ROW(BDD!$B$2))/COUNTA('ram ou '!$A:$A),0),1)</f>
        <v xml:space="preserve">NAV ST SEVER </v>
      </c>
      <c r="C535">
        <f>SUMPRODUCT((Tableau1[[#Headers],[BARRE]:[HUET]]=BDD[[#This Row],[Chauffeur]])*(Tableau1[[BARRE]:[HUET]]=BDD[[#This Row],[Tournée]]))</f>
        <v>0</v>
      </c>
    </row>
    <row r="536" spans="1:3" x14ac:dyDescent="0.25">
      <c r="A536" t="str">
        <f>INDEX(Tableau1[[#Headers],[BARRE]:[HUET]],1,1+(ROW()-2)/COUNTA('ram ou '!$A:$A))</f>
        <v>BELLOIR</v>
      </c>
      <c r="B536" t="str">
        <f>INDEX('ram ou '!$A:$A,ROW(BDD!B535)-COUNTA('ram ou '!A:A)*ROUNDDOWN((ROW()-ROW(BDD!$B$2))/COUNTA('ram ou '!$A:$A),0),1)</f>
        <v>NAV VELAINES</v>
      </c>
      <c r="C536">
        <f>SUMPRODUCT((Tableau1[[#Headers],[BARRE]:[HUET]]=BDD[[#This Row],[Chauffeur]])*(Tableau1[[BARRE]:[HUET]]=BDD[[#This Row],[Tournée]]))</f>
        <v>0</v>
      </c>
    </row>
    <row r="537" spans="1:3" x14ac:dyDescent="0.25">
      <c r="A537" t="str">
        <f>INDEX(Tableau1[[#Headers],[BARRE]:[HUET]],1,1+(ROW()-2)/COUNTA('ram ou '!$A:$A))</f>
        <v>BELLOIR</v>
      </c>
      <c r="B537" t="str">
        <f>INDEX('ram ou '!$A:$A,ROW(BDD!B536)-COUNTA('ram ou '!A:A)*ROUNDDOWN((ROW()-ROW(BDD!$B$2))/COUNTA('ram ou '!$A:$A),0),1)</f>
        <v>RAM +  NANTES 21H</v>
      </c>
      <c r="C537">
        <f>SUMPRODUCT((Tableau1[[#Headers],[BARRE]:[HUET]]=BDD[[#This Row],[Chauffeur]])*(Tableau1[[BARRE]:[HUET]]=BDD[[#This Row],[Tournée]]))</f>
        <v>0</v>
      </c>
    </row>
    <row r="538" spans="1:3" x14ac:dyDescent="0.25">
      <c r="A538" t="str">
        <f>INDEX(Tableau1[[#Headers],[BARRE]:[HUET]],1,1+(ROW()-2)/COUNTA('ram ou '!$A:$A))</f>
        <v>BELLOIR</v>
      </c>
      <c r="B538" t="str">
        <f>INDEX('ram ou '!$A:$A,ROW(BDD!B537)-COUNTA('ram ou '!A:A)*ROUNDDOWN((ROW()-ROW(BDD!$B$2))/COUNTA('ram ou '!$A:$A),0),1)</f>
        <v>RAM + 20H TOURS</v>
      </c>
      <c r="C538">
        <f>SUMPRODUCT((Tableau1[[#Headers],[BARRE]:[HUET]]=BDD[[#This Row],[Chauffeur]])*(Tableau1[[BARRE]:[HUET]]=BDD[[#This Row],[Tournée]]))</f>
        <v>0</v>
      </c>
    </row>
    <row r="539" spans="1:3" x14ac:dyDescent="0.25">
      <c r="A539" t="str">
        <f>INDEX(Tableau1[[#Headers],[BARRE]:[HUET]],1,1+(ROW()-2)/COUNTA('ram ou '!$A:$A))</f>
        <v>BELLOIR</v>
      </c>
      <c r="B539" t="str">
        <f>INDEX('ram ou '!$A:$A,ROW(BDD!B538)-COUNTA('ram ou '!A:A)*ROUNDDOWN((ROW()-ROW(BDD!$B$2))/COUNTA('ram ou '!$A:$A),0),1)</f>
        <v>RAM + 21h30 TOURS</v>
      </c>
      <c r="C539">
        <f>SUMPRODUCT((Tableau1[[#Headers],[BARRE]:[HUET]]=BDD[[#This Row],[Chauffeur]])*(Tableau1[[BARRE]:[HUET]]=BDD[[#This Row],[Tournée]]))</f>
        <v>0</v>
      </c>
    </row>
    <row r="540" spans="1:3" x14ac:dyDescent="0.25">
      <c r="A540" t="str">
        <f>INDEX(Tableau1[[#Headers],[BARRE]:[HUET]],1,1+(ROW()-2)/COUNTA('ram ou '!$A:$A))</f>
        <v>BELLOIR</v>
      </c>
      <c r="B540" t="str">
        <f>INDEX('ram ou '!$A:$A,ROW(BDD!B539)-COUNTA('ram ou '!A:A)*ROUNDDOWN((ROW()-ROW(BDD!$B$2))/COUNTA('ram ou '!$A:$A),0),1)</f>
        <v>RAM + ANGERS 21H30</v>
      </c>
      <c r="C540">
        <f>SUMPRODUCT((Tableau1[[#Headers],[BARRE]:[HUET]]=BDD[[#This Row],[Chauffeur]])*(Tableau1[[BARRE]:[HUET]]=BDD[[#This Row],[Tournée]]))</f>
        <v>0</v>
      </c>
    </row>
    <row r="541" spans="1:3" x14ac:dyDescent="0.25">
      <c r="A541" t="str">
        <f>INDEX(Tableau1[[#Headers],[BARRE]:[HUET]],1,1+(ROW()-2)/COUNTA('ram ou '!$A:$A))</f>
        <v>BELLOIR</v>
      </c>
      <c r="B541" t="str">
        <f>INDEX('ram ou '!$A:$A,ROW(BDD!B540)-COUNTA('ram ou '!A:A)*ROUNDDOWN((ROW()-ROW(BDD!$B$2))/COUNTA('ram ou '!$A:$A),0),1)</f>
        <v>RAM + ATHIS 1</v>
      </c>
      <c r="C541">
        <f>SUMPRODUCT((Tableau1[[#Headers],[BARRE]:[HUET]]=BDD[[#This Row],[Chauffeur]])*(Tableau1[[BARRE]:[HUET]]=BDD[[#This Row],[Tournée]]))</f>
        <v>0</v>
      </c>
    </row>
    <row r="542" spans="1:3" x14ac:dyDescent="0.25">
      <c r="A542" t="str">
        <f>INDEX(Tableau1[[#Headers],[BARRE]:[HUET]],1,1+(ROW()-2)/COUNTA('ram ou '!$A:$A))</f>
        <v>BELLOIR</v>
      </c>
      <c r="B542" t="str">
        <f>INDEX('ram ou '!$A:$A,ROW(BDD!B541)-COUNTA('ram ou '!A:A)*ROUNDDOWN((ROW()-ROW(BDD!$B$2))/COUNTA('ram ou '!$A:$A),0),1)</f>
        <v>RAM + CAEN 21H15</v>
      </c>
      <c r="C542">
        <f>SUMPRODUCT((Tableau1[[#Headers],[BARRE]:[HUET]]=BDD[[#This Row],[Chauffeur]])*(Tableau1[[BARRE]:[HUET]]=BDD[[#This Row],[Tournée]]))</f>
        <v>0</v>
      </c>
    </row>
    <row r="543" spans="1:3" x14ac:dyDescent="0.25">
      <c r="A543" t="str">
        <f>INDEX(Tableau1[[#Headers],[BARRE]:[HUET]],1,1+(ROW()-2)/COUNTA('ram ou '!$A:$A))</f>
        <v>BELLOIR</v>
      </c>
      <c r="B543" t="str">
        <f>INDEX('ram ou '!$A:$A,ROW(BDD!B542)-COUNTA('ram ou '!A:A)*ROUNDDOWN((ROW()-ROW(BDD!$B$2))/COUNTA('ram ou '!$A:$A),0),1)</f>
        <v>RAM + NANTES 1</v>
      </c>
      <c r="C543">
        <f>SUMPRODUCT((Tableau1[[#Headers],[BARRE]:[HUET]]=BDD[[#This Row],[Chauffeur]])*(Tableau1[[BARRE]:[HUET]]=BDD[[#This Row],[Tournée]]))</f>
        <v>0</v>
      </c>
    </row>
    <row r="544" spans="1:3" x14ac:dyDescent="0.25">
      <c r="A544" t="str">
        <f>INDEX(Tableau1[[#Headers],[BARRE]:[HUET]],1,1+(ROW()-2)/COUNTA('ram ou '!$A:$A))</f>
        <v>BELLOIR</v>
      </c>
      <c r="B544" t="str">
        <f>INDEX('ram ou '!$A:$A,ROW(BDD!B543)-COUNTA('ram ou '!A:A)*ROUNDDOWN((ROW()-ROW(BDD!$B$2))/COUNTA('ram ou '!$A:$A),0),1)</f>
        <v>RAM + ORLEANS 21H</v>
      </c>
      <c r="C544">
        <f>SUMPRODUCT((Tableau1[[#Headers],[BARRE]:[HUET]]=BDD[[#This Row],[Chauffeur]])*(Tableau1[[BARRE]:[HUET]]=BDD[[#This Row],[Tournée]]))</f>
        <v>0</v>
      </c>
    </row>
    <row r="545" spans="1:3" x14ac:dyDescent="0.25">
      <c r="A545" t="str">
        <f>INDEX(Tableau1[[#Headers],[BARRE]:[HUET]],1,1+(ROW()-2)/COUNTA('ram ou '!$A:$A))</f>
        <v>BELLOIR</v>
      </c>
      <c r="B545" t="str">
        <f>INDEX('ram ou '!$A:$A,ROW(BDD!B544)-COUNTA('ram ou '!A:A)*ROUNDDOWN((ROW()-ROW(BDD!$B$2))/COUNTA('ram ou '!$A:$A),0),1)</f>
        <v>RAM 14H00</v>
      </c>
      <c r="C545">
        <f>SUMPRODUCT((Tableau1[[#Headers],[BARRE]:[HUET]]=BDD[[#This Row],[Chauffeur]])*(Tableau1[[BARRE]:[HUET]]=BDD[[#This Row],[Tournée]]))</f>
        <v>1</v>
      </c>
    </row>
    <row r="546" spans="1:3" x14ac:dyDescent="0.25">
      <c r="A546" t="str">
        <f>INDEX(Tableau1[[#Headers],[BARRE]:[HUET]],1,1+(ROW()-2)/COUNTA('ram ou '!$A:$A))</f>
        <v>BELLOIR</v>
      </c>
      <c r="B546" t="str">
        <f>INDEX('ram ou '!$A:$A,ROW(BDD!B545)-COUNTA('ram ou '!A:A)*ROUNDDOWN((ROW()-ROW(BDD!$B$2))/COUNTA('ram ou '!$A:$A),0),1)</f>
        <v>LYO LILLE</v>
      </c>
      <c r="C546">
        <f>SUMPRODUCT((Tableau1[[#Headers],[BARRE]:[HUET]]=BDD[[#This Row],[Chauffeur]])*(Tableau1[[BARRE]:[HUET]]=BDD[[#This Row],[Tournée]]))</f>
        <v>0</v>
      </c>
    </row>
    <row r="547" spans="1:3" x14ac:dyDescent="0.25">
      <c r="A547" t="str">
        <f>INDEX(Tableau1[[#Headers],[BARRE]:[HUET]],1,1+(ROW()-2)/COUNTA('ram ou '!$A:$A))</f>
        <v>BELLOIR</v>
      </c>
      <c r="B547" t="str">
        <f>INDEX('ram ou '!$A:$A,ROW(BDD!B546)-COUNTA('ram ou '!A:A)*ROUNDDOWN((ROW()-ROW(BDD!$B$2))/COUNTA('ram ou '!$A:$A),0),1)</f>
        <v>LYO BOURG</v>
      </c>
      <c r="C547">
        <f>SUMPRODUCT((Tableau1[[#Headers],[BARRE]:[HUET]]=BDD[[#This Row],[Chauffeur]])*(Tableau1[[BARRE]:[HUET]]=BDD[[#This Row],[Tournée]]))</f>
        <v>0</v>
      </c>
    </row>
    <row r="548" spans="1:3" x14ac:dyDescent="0.25">
      <c r="A548" t="str">
        <f>INDEX(Tableau1[[#Headers],[BARRE]:[HUET]],1,1+(ROW()-2)/COUNTA('ram ou '!$A:$A))</f>
        <v>BENARD</v>
      </c>
      <c r="B548" t="str">
        <f>INDEX('ram ou '!$A:$A,ROW(BDD!B547)-COUNTA('ram ou '!A:A)*ROUNDDOWN((ROW()-ROW(BDD!$B$2))/COUNTA('ram ou '!$A:$A),0),1)</f>
        <v>NAV ATHIS 2</v>
      </c>
      <c r="C548">
        <f>SUMPRODUCT((Tableau1[[#Headers],[BARRE]:[HUET]]=BDD[[#This Row],[Chauffeur]])*(Tableau1[[BARRE]:[HUET]]=BDD[[#This Row],[Tournée]]))</f>
        <v>1</v>
      </c>
    </row>
    <row r="549" spans="1:3" x14ac:dyDescent="0.25">
      <c r="A549" t="str">
        <f>INDEX(Tableau1[[#Headers],[BARRE]:[HUET]],1,1+(ROW()-2)/COUNTA('ram ou '!$A:$A))</f>
        <v>BENARD</v>
      </c>
      <c r="B549" t="str">
        <f>INDEX('ram ou '!$A:$A,ROW(BDD!B548)-COUNTA('ram ou '!A:A)*ROUNDDOWN((ROW()-ROW(BDD!$B$2))/COUNTA('ram ou '!$A:$A),0),1)</f>
        <v>NAV CHATEAUBOUR</v>
      </c>
      <c r="C549">
        <f>SUMPRODUCT((Tableau1[[#Headers],[BARRE]:[HUET]]=BDD[[#This Row],[Chauffeur]])*(Tableau1[[BARRE]:[HUET]]=BDD[[#This Row],[Tournée]]))</f>
        <v>0</v>
      </c>
    </row>
    <row r="550" spans="1:3" x14ac:dyDescent="0.25">
      <c r="A550" t="str">
        <f>INDEX(Tableau1[[#Headers],[BARRE]:[HUET]],1,1+(ROW()-2)/COUNTA('ram ou '!$A:$A))</f>
        <v>BENARD</v>
      </c>
      <c r="B550" t="str">
        <f>INDEX('ram ou '!$A:$A,ROW(BDD!B549)-COUNTA('ram ou '!A:A)*ROUNDDOWN((ROW()-ROW(BDD!$B$2))/COUNTA('ram ou '!$A:$A),0),1)</f>
        <v>NAV CHAULNES</v>
      </c>
      <c r="C550">
        <f>SUMPRODUCT((Tableau1[[#Headers],[BARRE]:[HUET]]=BDD[[#This Row],[Chauffeur]])*(Tableau1[[BARRE]:[HUET]]=BDD[[#This Row],[Tournée]]))</f>
        <v>0</v>
      </c>
    </row>
    <row r="551" spans="1:3" x14ac:dyDescent="0.25">
      <c r="A551" t="str">
        <f>INDEX(Tableau1[[#Headers],[BARRE]:[HUET]],1,1+(ROW()-2)/COUNTA('ram ou '!$A:$A))</f>
        <v>BENARD</v>
      </c>
      <c r="B551" t="str">
        <f>INDEX('ram ou '!$A:$A,ROW(BDD!B550)-COUNTA('ram ou '!A:A)*ROUNDDOWN((ROW()-ROW(BDD!$B$2))/COUNTA('ram ou '!$A:$A),0),1)</f>
        <v>NAV CLERMONT</v>
      </c>
      <c r="C551">
        <f>SUMPRODUCT((Tableau1[[#Headers],[BARRE]:[HUET]]=BDD[[#This Row],[Chauffeur]])*(Tableau1[[BARRE]:[HUET]]=BDD[[#This Row],[Tournée]]))</f>
        <v>0</v>
      </c>
    </row>
    <row r="552" spans="1:3" x14ac:dyDescent="0.25">
      <c r="A552" t="str">
        <f>INDEX(Tableau1[[#Headers],[BARRE]:[HUET]],1,1+(ROW()-2)/COUNTA('ram ou '!$A:$A))</f>
        <v>BENARD</v>
      </c>
      <c r="B552" t="str">
        <f>INDEX('ram ou '!$A:$A,ROW(BDD!B551)-COUNTA('ram ou '!A:A)*ROUNDDOWN((ROW()-ROW(BDD!$B$2))/COUNTA('ram ou '!$A:$A),0),1)</f>
        <v>NAV DIJON</v>
      </c>
      <c r="C552">
        <f>SUMPRODUCT((Tableau1[[#Headers],[BARRE]:[HUET]]=BDD[[#This Row],[Chauffeur]])*(Tableau1[[BARRE]:[HUET]]=BDD[[#This Row],[Tournée]]))</f>
        <v>0</v>
      </c>
    </row>
    <row r="553" spans="1:3" x14ac:dyDescent="0.25">
      <c r="A553" t="str">
        <f>INDEX(Tableau1[[#Headers],[BARRE]:[HUET]],1,1+(ROW()-2)/COUNTA('ram ou '!$A:$A))</f>
        <v>BENARD</v>
      </c>
      <c r="B553" t="str">
        <f>INDEX('ram ou '!$A:$A,ROW(BDD!B552)-COUNTA('ram ou '!A:A)*ROUNDDOWN((ROW()-ROW(BDD!$B$2))/COUNTA('ram ou '!$A:$A),0),1)</f>
        <v>NAV LANGRES</v>
      </c>
      <c r="C553">
        <f>SUMPRODUCT((Tableau1[[#Headers],[BARRE]:[HUET]]=BDD[[#This Row],[Chauffeur]])*(Tableau1[[BARRE]:[HUET]]=BDD[[#This Row],[Tournée]]))</f>
        <v>0</v>
      </c>
    </row>
    <row r="554" spans="1:3" x14ac:dyDescent="0.25">
      <c r="A554" t="str">
        <f>INDEX(Tableau1[[#Headers],[BARRE]:[HUET]],1,1+(ROW()-2)/COUNTA('ram ou '!$A:$A))</f>
        <v>BENARD</v>
      </c>
      <c r="B554" t="str">
        <f>INDEX('ram ou '!$A:$A,ROW(BDD!B553)-COUNTA('ram ou '!A:A)*ROUNDDOWN((ROW()-ROW(BDD!$B$2))/COUNTA('ram ou '!$A:$A),0),1)</f>
        <v>NAV LILLE</v>
      </c>
      <c r="C554">
        <f>SUMPRODUCT((Tableau1[[#Headers],[BARRE]:[HUET]]=BDD[[#This Row],[Chauffeur]])*(Tableau1[[BARRE]:[HUET]]=BDD[[#This Row],[Tournée]]))</f>
        <v>0</v>
      </c>
    </row>
    <row r="555" spans="1:3" x14ac:dyDescent="0.25">
      <c r="A555" t="str">
        <f>INDEX(Tableau1[[#Headers],[BARRE]:[HUET]],1,1+(ROW()-2)/COUNTA('ram ou '!$A:$A))</f>
        <v>BENARD</v>
      </c>
      <c r="B555" t="str">
        <f>INDEX('ram ou '!$A:$A,ROW(BDD!B554)-COUNTA('ram ou '!A:A)*ROUNDDOWN((ROW()-ROW(BDD!$B$2))/COUNTA('ram ou '!$A:$A),0),1)</f>
        <v>NAV NIORT</v>
      </c>
      <c r="C555">
        <f>SUMPRODUCT((Tableau1[[#Headers],[BARRE]:[HUET]]=BDD[[#This Row],[Chauffeur]])*(Tableau1[[BARRE]:[HUET]]=BDD[[#This Row],[Tournée]]))</f>
        <v>0</v>
      </c>
    </row>
    <row r="556" spans="1:3" x14ac:dyDescent="0.25">
      <c r="A556" t="str">
        <f>INDEX(Tableau1[[#Headers],[BARRE]:[HUET]],1,1+(ROW()-2)/COUNTA('ram ou '!$A:$A))</f>
        <v>BENARD</v>
      </c>
      <c r="B556" t="str">
        <f>INDEX('ram ou '!$A:$A,ROW(BDD!B555)-COUNTA('ram ou '!A:A)*ROUNDDOWN((ROW()-ROW(BDD!$B$2))/COUNTA('ram ou '!$A:$A),0),1)</f>
        <v xml:space="preserve">NAV ST SEVER </v>
      </c>
      <c r="C556">
        <f>SUMPRODUCT((Tableau1[[#Headers],[BARRE]:[HUET]]=BDD[[#This Row],[Chauffeur]])*(Tableau1[[BARRE]:[HUET]]=BDD[[#This Row],[Tournée]]))</f>
        <v>0</v>
      </c>
    </row>
    <row r="557" spans="1:3" x14ac:dyDescent="0.25">
      <c r="A557" t="str">
        <f>INDEX(Tableau1[[#Headers],[BARRE]:[HUET]],1,1+(ROW()-2)/COUNTA('ram ou '!$A:$A))</f>
        <v>BENARD</v>
      </c>
      <c r="B557" t="str">
        <f>INDEX('ram ou '!$A:$A,ROW(BDD!B556)-COUNTA('ram ou '!A:A)*ROUNDDOWN((ROW()-ROW(BDD!$B$2))/COUNTA('ram ou '!$A:$A),0),1)</f>
        <v>NAV VELAINES</v>
      </c>
      <c r="C557">
        <f>SUMPRODUCT((Tableau1[[#Headers],[BARRE]:[HUET]]=BDD[[#This Row],[Chauffeur]])*(Tableau1[[BARRE]:[HUET]]=BDD[[#This Row],[Tournée]]))</f>
        <v>0</v>
      </c>
    </row>
    <row r="558" spans="1:3" x14ac:dyDescent="0.25">
      <c r="A558" t="str">
        <f>INDEX(Tableau1[[#Headers],[BARRE]:[HUET]],1,1+(ROW()-2)/COUNTA('ram ou '!$A:$A))</f>
        <v>BENARD</v>
      </c>
      <c r="B558" t="str">
        <f>INDEX('ram ou '!$A:$A,ROW(BDD!B557)-COUNTA('ram ou '!A:A)*ROUNDDOWN((ROW()-ROW(BDD!$B$2))/COUNTA('ram ou '!$A:$A),0),1)</f>
        <v>RAM +  NANTES 21H</v>
      </c>
      <c r="C558">
        <f>SUMPRODUCT((Tableau1[[#Headers],[BARRE]:[HUET]]=BDD[[#This Row],[Chauffeur]])*(Tableau1[[BARRE]:[HUET]]=BDD[[#This Row],[Tournée]]))</f>
        <v>0</v>
      </c>
    </row>
    <row r="559" spans="1:3" x14ac:dyDescent="0.25">
      <c r="A559" t="str">
        <f>INDEX(Tableau1[[#Headers],[BARRE]:[HUET]],1,1+(ROW()-2)/COUNTA('ram ou '!$A:$A))</f>
        <v>BENARD</v>
      </c>
      <c r="B559" t="str">
        <f>INDEX('ram ou '!$A:$A,ROW(BDD!B558)-COUNTA('ram ou '!A:A)*ROUNDDOWN((ROW()-ROW(BDD!$B$2))/COUNTA('ram ou '!$A:$A),0),1)</f>
        <v>RAM + 20H TOURS</v>
      </c>
      <c r="C559">
        <f>SUMPRODUCT((Tableau1[[#Headers],[BARRE]:[HUET]]=BDD[[#This Row],[Chauffeur]])*(Tableau1[[BARRE]:[HUET]]=BDD[[#This Row],[Tournée]]))</f>
        <v>0</v>
      </c>
    </row>
    <row r="560" spans="1:3" x14ac:dyDescent="0.25">
      <c r="A560" t="str">
        <f>INDEX(Tableau1[[#Headers],[BARRE]:[HUET]],1,1+(ROW()-2)/COUNTA('ram ou '!$A:$A))</f>
        <v>BENARD</v>
      </c>
      <c r="B560" t="str">
        <f>INDEX('ram ou '!$A:$A,ROW(BDD!B559)-COUNTA('ram ou '!A:A)*ROUNDDOWN((ROW()-ROW(BDD!$B$2))/COUNTA('ram ou '!$A:$A),0),1)</f>
        <v>RAM + 21h30 TOURS</v>
      </c>
      <c r="C560">
        <f>SUMPRODUCT((Tableau1[[#Headers],[BARRE]:[HUET]]=BDD[[#This Row],[Chauffeur]])*(Tableau1[[BARRE]:[HUET]]=BDD[[#This Row],[Tournée]]))</f>
        <v>0</v>
      </c>
    </row>
    <row r="561" spans="1:3" x14ac:dyDescent="0.25">
      <c r="A561" t="str">
        <f>INDEX(Tableau1[[#Headers],[BARRE]:[HUET]],1,1+(ROW()-2)/COUNTA('ram ou '!$A:$A))</f>
        <v>BENARD</v>
      </c>
      <c r="B561" t="str">
        <f>INDEX('ram ou '!$A:$A,ROW(BDD!B560)-COUNTA('ram ou '!A:A)*ROUNDDOWN((ROW()-ROW(BDD!$B$2))/COUNTA('ram ou '!$A:$A),0),1)</f>
        <v>RAM + ANGERS 21H30</v>
      </c>
      <c r="C561">
        <f>SUMPRODUCT((Tableau1[[#Headers],[BARRE]:[HUET]]=BDD[[#This Row],[Chauffeur]])*(Tableau1[[BARRE]:[HUET]]=BDD[[#This Row],[Tournée]]))</f>
        <v>0</v>
      </c>
    </row>
    <row r="562" spans="1:3" x14ac:dyDescent="0.25">
      <c r="A562" t="str">
        <f>INDEX(Tableau1[[#Headers],[BARRE]:[HUET]],1,1+(ROW()-2)/COUNTA('ram ou '!$A:$A))</f>
        <v>BENARD</v>
      </c>
      <c r="B562" t="str">
        <f>INDEX('ram ou '!$A:$A,ROW(BDD!B561)-COUNTA('ram ou '!A:A)*ROUNDDOWN((ROW()-ROW(BDD!$B$2))/COUNTA('ram ou '!$A:$A),0),1)</f>
        <v>RAM + ATHIS 1</v>
      </c>
      <c r="C562">
        <f>SUMPRODUCT((Tableau1[[#Headers],[BARRE]:[HUET]]=BDD[[#This Row],[Chauffeur]])*(Tableau1[[BARRE]:[HUET]]=BDD[[#This Row],[Tournée]]))</f>
        <v>0</v>
      </c>
    </row>
    <row r="563" spans="1:3" x14ac:dyDescent="0.25">
      <c r="A563" t="str">
        <f>INDEX(Tableau1[[#Headers],[BARRE]:[HUET]],1,1+(ROW()-2)/COUNTA('ram ou '!$A:$A))</f>
        <v>BENARD</v>
      </c>
      <c r="B563" t="str">
        <f>INDEX('ram ou '!$A:$A,ROW(BDD!B562)-COUNTA('ram ou '!A:A)*ROUNDDOWN((ROW()-ROW(BDD!$B$2))/COUNTA('ram ou '!$A:$A),0),1)</f>
        <v>RAM + CAEN 21H15</v>
      </c>
      <c r="C563">
        <f>SUMPRODUCT((Tableau1[[#Headers],[BARRE]:[HUET]]=BDD[[#This Row],[Chauffeur]])*(Tableau1[[BARRE]:[HUET]]=BDD[[#This Row],[Tournée]]))</f>
        <v>0</v>
      </c>
    </row>
    <row r="564" spans="1:3" x14ac:dyDescent="0.25">
      <c r="A564" t="str">
        <f>INDEX(Tableau1[[#Headers],[BARRE]:[HUET]],1,1+(ROW()-2)/COUNTA('ram ou '!$A:$A))</f>
        <v>BENARD</v>
      </c>
      <c r="B564" t="str">
        <f>INDEX('ram ou '!$A:$A,ROW(BDD!B563)-COUNTA('ram ou '!A:A)*ROUNDDOWN((ROW()-ROW(BDD!$B$2))/COUNTA('ram ou '!$A:$A),0),1)</f>
        <v>RAM + NANTES 1</v>
      </c>
      <c r="C564">
        <f>SUMPRODUCT((Tableau1[[#Headers],[BARRE]:[HUET]]=BDD[[#This Row],[Chauffeur]])*(Tableau1[[BARRE]:[HUET]]=BDD[[#This Row],[Tournée]]))</f>
        <v>0</v>
      </c>
    </row>
    <row r="565" spans="1:3" x14ac:dyDescent="0.25">
      <c r="A565" t="str">
        <f>INDEX(Tableau1[[#Headers],[BARRE]:[HUET]],1,1+(ROW()-2)/COUNTA('ram ou '!$A:$A))</f>
        <v>BENARD</v>
      </c>
      <c r="B565" t="str">
        <f>INDEX('ram ou '!$A:$A,ROW(BDD!B564)-COUNTA('ram ou '!A:A)*ROUNDDOWN((ROW()-ROW(BDD!$B$2))/COUNTA('ram ou '!$A:$A),0),1)</f>
        <v>RAM + ORLEANS 21H</v>
      </c>
      <c r="C565">
        <f>SUMPRODUCT((Tableau1[[#Headers],[BARRE]:[HUET]]=BDD[[#This Row],[Chauffeur]])*(Tableau1[[BARRE]:[HUET]]=BDD[[#This Row],[Tournée]]))</f>
        <v>0</v>
      </c>
    </row>
    <row r="566" spans="1:3" x14ac:dyDescent="0.25">
      <c r="A566" t="str">
        <f>INDEX(Tableau1[[#Headers],[BARRE]:[HUET]],1,1+(ROW()-2)/COUNTA('ram ou '!$A:$A))</f>
        <v>BENARD</v>
      </c>
      <c r="B566" t="str">
        <f>INDEX('ram ou '!$A:$A,ROW(BDD!B565)-COUNTA('ram ou '!A:A)*ROUNDDOWN((ROW()-ROW(BDD!$B$2))/COUNTA('ram ou '!$A:$A),0),1)</f>
        <v>RAM 14H00</v>
      </c>
      <c r="C566">
        <f>SUMPRODUCT((Tableau1[[#Headers],[BARRE]:[HUET]]=BDD[[#This Row],[Chauffeur]])*(Tableau1[[BARRE]:[HUET]]=BDD[[#This Row],[Tournée]]))</f>
        <v>1</v>
      </c>
    </row>
    <row r="567" spans="1:3" x14ac:dyDescent="0.25">
      <c r="A567" t="str">
        <f>INDEX(Tableau1[[#Headers],[BARRE]:[HUET]],1,1+(ROW()-2)/COUNTA('ram ou '!$A:$A))</f>
        <v>BENARD</v>
      </c>
      <c r="B567" t="str">
        <f>INDEX('ram ou '!$A:$A,ROW(BDD!B566)-COUNTA('ram ou '!A:A)*ROUNDDOWN((ROW()-ROW(BDD!$B$2))/COUNTA('ram ou '!$A:$A),0),1)</f>
        <v>LYO LILLE</v>
      </c>
      <c r="C567">
        <f>SUMPRODUCT((Tableau1[[#Headers],[BARRE]:[HUET]]=BDD[[#This Row],[Chauffeur]])*(Tableau1[[BARRE]:[HUET]]=BDD[[#This Row],[Tournée]]))</f>
        <v>0</v>
      </c>
    </row>
    <row r="568" spans="1:3" x14ac:dyDescent="0.25">
      <c r="A568" t="str">
        <f>INDEX(Tableau1[[#Headers],[BARRE]:[HUET]],1,1+(ROW()-2)/COUNTA('ram ou '!$A:$A))</f>
        <v>BENARD</v>
      </c>
      <c r="B568" t="str">
        <f>INDEX('ram ou '!$A:$A,ROW(BDD!B567)-COUNTA('ram ou '!A:A)*ROUNDDOWN((ROW()-ROW(BDD!$B$2))/COUNTA('ram ou '!$A:$A),0),1)</f>
        <v>LYO BOURG</v>
      </c>
      <c r="C568">
        <f>SUMPRODUCT((Tableau1[[#Headers],[BARRE]:[HUET]]=BDD[[#This Row],[Chauffeur]])*(Tableau1[[BARRE]:[HUET]]=BDD[[#This Row],[Tournée]]))</f>
        <v>0</v>
      </c>
    </row>
    <row r="569" spans="1:3" x14ac:dyDescent="0.25">
      <c r="A569" t="str">
        <f>INDEX(Tableau1[[#Headers],[BARRE]:[HUET]],1,1+(ROW()-2)/COUNTA('ram ou '!$A:$A))</f>
        <v>CAUDRON</v>
      </c>
      <c r="B569" t="str">
        <f>INDEX('ram ou '!$A:$A,ROW(BDD!B568)-COUNTA('ram ou '!A:A)*ROUNDDOWN((ROW()-ROW(BDD!$B$2))/COUNTA('ram ou '!$A:$A),0),1)</f>
        <v>NAV ATHIS 2</v>
      </c>
      <c r="C569">
        <f>SUMPRODUCT((Tableau1[[#Headers],[BARRE]:[HUET]]=BDD[[#This Row],[Chauffeur]])*(Tableau1[[BARRE]:[HUET]]=BDD[[#This Row],[Tournée]]))</f>
        <v>1</v>
      </c>
    </row>
    <row r="570" spans="1:3" x14ac:dyDescent="0.25">
      <c r="A570" t="str">
        <f>INDEX(Tableau1[[#Headers],[BARRE]:[HUET]],1,1+(ROW()-2)/COUNTA('ram ou '!$A:$A))</f>
        <v>CAUDRON</v>
      </c>
      <c r="B570" t="str">
        <f>INDEX('ram ou '!$A:$A,ROW(BDD!B569)-COUNTA('ram ou '!A:A)*ROUNDDOWN((ROW()-ROW(BDD!$B$2))/COUNTA('ram ou '!$A:$A),0),1)</f>
        <v>NAV CHATEAUBOUR</v>
      </c>
      <c r="C570">
        <f>SUMPRODUCT((Tableau1[[#Headers],[BARRE]:[HUET]]=BDD[[#This Row],[Chauffeur]])*(Tableau1[[BARRE]:[HUET]]=BDD[[#This Row],[Tournée]]))</f>
        <v>0</v>
      </c>
    </row>
    <row r="571" spans="1:3" x14ac:dyDescent="0.25">
      <c r="A571" t="str">
        <f>INDEX(Tableau1[[#Headers],[BARRE]:[HUET]],1,1+(ROW()-2)/COUNTA('ram ou '!$A:$A))</f>
        <v>CAUDRON</v>
      </c>
      <c r="B571" t="str">
        <f>INDEX('ram ou '!$A:$A,ROW(BDD!B570)-COUNTA('ram ou '!A:A)*ROUNDDOWN((ROW()-ROW(BDD!$B$2))/COUNTA('ram ou '!$A:$A),0),1)</f>
        <v>NAV CHAULNES</v>
      </c>
      <c r="C571">
        <f>SUMPRODUCT((Tableau1[[#Headers],[BARRE]:[HUET]]=BDD[[#This Row],[Chauffeur]])*(Tableau1[[BARRE]:[HUET]]=BDD[[#This Row],[Tournée]]))</f>
        <v>0</v>
      </c>
    </row>
    <row r="572" spans="1:3" x14ac:dyDescent="0.25">
      <c r="A572" t="str">
        <f>INDEX(Tableau1[[#Headers],[BARRE]:[HUET]],1,1+(ROW()-2)/COUNTA('ram ou '!$A:$A))</f>
        <v>CAUDRON</v>
      </c>
      <c r="B572" t="str">
        <f>INDEX('ram ou '!$A:$A,ROW(BDD!B571)-COUNTA('ram ou '!A:A)*ROUNDDOWN((ROW()-ROW(BDD!$B$2))/COUNTA('ram ou '!$A:$A),0),1)</f>
        <v>NAV CLERMONT</v>
      </c>
      <c r="C572">
        <f>SUMPRODUCT((Tableau1[[#Headers],[BARRE]:[HUET]]=BDD[[#This Row],[Chauffeur]])*(Tableau1[[BARRE]:[HUET]]=BDD[[#This Row],[Tournée]]))</f>
        <v>0</v>
      </c>
    </row>
    <row r="573" spans="1:3" x14ac:dyDescent="0.25">
      <c r="A573" t="str">
        <f>INDEX(Tableau1[[#Headers],[BARRE]:[HUET]],1,1+(ROW()-2)/COUNTA('ram ou '!$A:$A))</f>
        <v>CAUDRON</v>
      </c>
      <c r="B573" t="str">
        <f>INDEX('ram ou '!$A:$A,ROW(BDD!B572)-COUNTA('ram ou '!A:A)*ROUNDDOWN((ROW()-ROW(BDD!$B$2))/COUNTA('ram ou '!$A:$A),0),1)</f>
        <v>NAV DIJON</v>
      </c>
      <c r="C573">
        <f>SUMPRODUCT((Tableau1[[#Headers],[BARRE]:[HUET]]=BDD[[#This Row],[Chauffeur]])*(Tableau1[[BARRE]:[HUET]]=BDD[[#This Row],[Tournée]]))</f>
        <v>0</v>
      </c>
    </row>
    <row r="574" spans="1:3" x14ac:dyDescent="0.25">
      <c r="A574" t="str">
        <f>INDEX(Tableau1[[#Headers],[BARRE]:[HUET]],1,1+(ROW()-2)/COUNTA('ram ou '!$A:$A))</f>
        <v>CAUDRON</v>
      </c>
      <c r="B574" t="str">
        <f>INDEX('ram ou '!$A:$A,ROW(BDD!B573)-COUNTA('ram ou '!A:A)*ROUNDDOWN((ROW()-ROW(BDD!$B$2))/COUNTA('ram ou '!$A:$A),0),1)</f>
        <v>NAV LANGRES</v>
      </c>
      <c r="C574">
        <f>SUMPRODUCT((Tableau1[[#Headers],[BARRE]:[HUET]]=BDD[[#This Row],[Chauffeur]])*(Tableau1[[BARRE]:[HUET]]=BDD[[#This Row],[Tournée]]))</f>
        <v>0</v>
      </c>
    </row>
    <row r="575" spans="1:3" x14ac:dyDescent="0.25">
      <c r="A575" t="str">
        <f>INDEX(Tableau1[[#Headers],[BARRE]:[HUET]],1,1+(ROW()-2)/COUNTA('ram ou '!$A:$A))</f>
        <v>CAUDRON</v>
      </c>
      <c r="B575" t="str">
        <f>INDEX('ram ou '!$A:$A,ROW(BDD!B574)-COUNTA('ram ou '!A:A)*ROUNDDOWN((ROW()-ROW(BDD!$B$2))/COUNTA('ram ou '!$A:$A),0),1)</f>
        <v>NAV LILLE</v>
      </c>
      <c r="C575">
        <f>SUMPRODUCT((Tableau1[[#Headers],[BARRE]:[HUET]]=BDD[[#This Row],[Chauffeur]])*(Tableau1[[BARRE]:[HUET]]=BDD[[#This Row],[Tournée]]))</f>
        <v>0</v>
      </c>
    </row>
    <row r="576" spans="1:3" x14ac:dyDescent="0.25">
      <c r="A576" t="str">
        <f>INDEX(Tableau1[[#Headers],[BARRE]:[HUET]],1,1+(ROW()-2)/COUNTA('ram ou '!$A:$A))</f>
        <v>CAUDRON</v>
      </c>
      <c r="B576" t="str">
        <f>INDEX('ram ou '!$A:$A,ROW(BDD!B575)-COUNTA('ram ou '!A:A)*ROUNDDOWN((ROW()-ROW(BDD!$B$2))/COUNTA('ram ou '!$A:$A),0),1)</f>
        <v>NAV NIORT</v>
      </c>
      <c r="C576">
        <f>SUMPRODUCT((Tableau1[[#Headers],[BARRE]:[HUET]]=BDD[[#This Row],[Chauffeur]])*(Tableau1[[BARRE]:[HUET]]=BDD[[#This Row],[Tournée]]))</f>
        <v>0</v>
      </c>
    </row>
    <row r="577" spans="1:3" x14ac:dyDescent="0.25">
      <c r="A577" t="str">
        <f>INDEX(Tableau1[[#Headers],[BARRE]:[HUET]],1,1+(ROW()-2)/COUNTA('ram ou '!$A:$A))</f>
        <v>CAUDRON</v>
      </c>
      <c r="B577" t="str">
        <f>INDEX('ram ou '!$A:$A,ROW(BDD!B576)-COUNTA('ram ou '!A:A)*ROUNDDOWN((ROW()-ROW(BDD!$B$2))/COUNTA('ram ou '!$A:$A),0),1)</f>
        <v xml:space="preserve">NAV ST SEVER </v>
      </c>
      <c r="C577">
        <f>SUMPRODUCT((Tableau1[[#Headers],[BARRE]:[HUET]]=BDD[[#This Row],[Chauffeur]])*(Tableau1[[BARRE]:[HUET]]=BDD[[#This Row],[Tournée]]))</f>
        <v>0</v>
      </c>
    </row>
    <row r="578" spans="1:3" x14ac:dyDescent="0.25">
      <c r="A578" t="str">
        <f>INDEX(Tableau1[[#Headers],[BARRE]:[HUET]],1,1+(ROW()-2)/COUNTA('ram ou '!$A:$A))</f>
        <v>CAUDRON</v>
      </c>
      <c r="B578" t="str">
        <f>INDEX('ram ou '!$A:$A,ROW(BDD!B577)-COUNTA('ram ou '!A:A)*ROUNDDOWN((ROW()-ROW(BDD!$B$2))/COUNTA('ram ou '!$A:$A),0),1)</f>
        <v>NAV VELAINES</v>
      </c>
      <c r="C578">
        <f>SUMPRODUCT((Tableau1[[#Headers],[BARRE]:[HUET]]=BDD[[#This Row],[Chauffeur]])*(Tableau1[[BARRE]:[HUET]]=BDD[[#This Row],[Tournée]]))</f>
        <v>0</v>
      </c>
    </row>
    <row r="579" spans="1:3" x14ac:dyDescent="0.25">
      <c r="A579" t="str">
        <f>INDEX(Tableau1[[#Headers],[BARRE]:[HUET]],1,1+(ROW()-2)/COUNTA('ram ou '!$A:$A))</f>
        <v>CAUDRON</v>
      </c>
      <c r="B579" t="str">
        <f>INDEX('ram ou '!$A:$A,ROW(BDD!B578)-COUNTA('ram ou '!A:A)*ROUNDDOWN((ROW()-ROW(BDD!$B$2))/COUNTA('ram ou '!$A:$A),0),1)</f>
        <v>RAM +  NANTES 21H</v>
      </c>
      <c r="C579">
        <f>SUMPRODUCT((Tableau1[[#Headers],[BARRE]:[HUET]]=BDD[[#This Row],[Chauffeur]])*(Tableau1[[BARRE]:[HUET]]=BDD[[#This Row],[Tournée]]))</f>
        <v>0</v>
      </c>
    </row>
    <row r="580" spans="1:3" x14ac:dyDescent="0.25">
      <c r="A580" t="str">
        <f>INDEX(Tableau1[[#Headers],[BARRE]:[HUET]],1,1+(ROW()-2)/COUNTA('ram ou '!$A:$A))</f>
        <v>CAUDRON</v>
      </c>
      <c r="B580" t="str">
        <f>INDEX('ram ou '!$A:$A,ROW(BDD!B579)-COUNTA('ram ou '!A:A)*ROUNDDOWN((ROW()-ROW(BDD!$B$2))/COUNTA('ram ou '!$A:$A),0),1)</f>
        <v>RAM + 20H TOURS</v>
      </c>
      <c r="C580">
        <f>SUMPRODUCT((Tableau1[[#Headers],[BARRE]:[HUET]]=BDD[[#This Row],[Chauffeur]])*(Tableau1[[BARRE]:[HUET]]=BDD[[#This Row],[Tournée]]))</f>
        <v>0</v>
      </c>
    </row>
    <row r="581" spans="1:3" x14ac:dyDescent="0.25">
      <c r="A581" t="str">
        <f>INDEX(Tableau1[[#Headers],[BARRE]:[HUET]],1,1+(ROW()-2)/COUNTA('ram ou '!$A:$A))</f>
        <v>CAUDRON</v>
      </c>
      <c r="B581" t="str">
        <f>INDEX('ram ou '!$A:$A,ROW(BDD!B580)-COUNTA('ram ou '!A:A)*ROUNDDOWN((ROW()-ROW(BDD!$B$2))/COUNTA('ram ou '!$A:$A),0),1)</f>
        <v>RAM + 21h30 TOURS</v>
      </c>
      <c r="C581">
        <f>SUMPRODUCT((Tableau1[[#Headers],[BARRE]:[HUET]]=BDD[[#This Row],[Chauffeur]])*(Tableau1[[BARRE]:[HUET]]=BDD[[#This Row],[Tournée]]))</f>
        <v>0</v>
      </c>
    </row>
    <row r="582" spans="1:3" x14ac:dyDescent="0.25">
      <c r="A582" t="str">
        <f>INDEX(Tableau1[[#Headers],[BARRE]:[HUET]],1,1+(ROW()-2)/COUNTA('ram ou '!$A:$A))</f>
        <v>CAUDRON</v>
      </c>
      <c r="B582" t="str">
        <f>INDEX('ram ou '!$A:$A,ROW(BDD!B581)-COUNTA('ram ou '!A:A)*ROUNDDOWN((ROW()-ROW(BDD!$B$2))/COUNTA('ram ou '!$A:$A),0),1)</f>
        <v>RAM + ANGERS 21H30</v>
      </c>
      <c r="C582">
        <f>SUMPRODUCT((Tableau1[[#Headers],[BARRE]:[HUET]]=BDD[[#This Row],[Chauffeur]])*(Tableau1[[BARRE]:[HUET]]=BDD[[#This Row],[Tournée]]))</f>
        <v>0</v>
      </c>
    </row>
    <row r="583" spans="1:3" x14ac:dyDescent="0.25">
      <c r="A583" t="str">
        <f>INDEX(Tableau1[[#Headers],[BARRE]:[HUET]],1,1+(ROW()-2)/COUNTA('ram ou '!$A:$A))</f>
        <v>CAUDRON</v>
      </c>
      <c r="B583" t="str">
        <f>INDEX('ram ou '!$A:$A,ROW(BDD!B582)-COUNTA('ram ou '!A:A)*ROUNDDOWN((ROW()-ROW(BDD!$B$2))/COUNTA('ram ou '!$A:$A),0),1)</f>
        <v>RAM + ATHIS 1</v>
      </c>
      <c r="C583">
        <f>SUMPRODUCT((Tableau1[[#Headers],[BARRE]:[HUET]]=BDD[[#This Row],[Chauffeur]])*(Tableau1[[BARRE]:[HUET]]=BDD[[#This Row],[Tournée]]))</f>
        <v>0</v>
      </c>
    </row>
    <row r="584" spans="1:3" x14ac:dyDescent="0.25">
      <c r="A584" t="str">
        <f>INDEX(Tableau1[[#Headers],[BARRE]:[HUET]],1,1+(ROW()-2)/COUNTA('ram ou '!$A:$A))</f>
        <v>CAUDRON</v>
      </c>
      <c r="B584" t="str">
        <f>INDEX('ram ou '!$A:$A,ROW(BDD!B583)-COUNTA('ram ou '!A:A)*ROUNDDOWN((ROW()-ROW(BDD!$B$2))/COUNTA('ram ou '!$A:$A),0),1)</f>
        <v>RAM + CAEN 21H15</v>
      </c>
      <c r="C584">
        <f>SUMPRODUCT((Tableau1[[#Headers],[BARRE]:[HUET]]=BDD[[#This Row],[Chauffeur]])*(Tableau1[[BARRE]:[HUET]]=BDD[[#This Row],[Tournée]]))</f>
        <v>0</v>
      </c>
    </row>
    <row r="585" spans="1:3" x14ac:dyDescent="0.25">
      <c r="A585" t="str">
        <f>INDEX(Tableau1[[#Headers],[BARRE]:[HUET]],1,1+(ROW()-2)/COUNTA('ram ou '!$A:$A))</f>
        <v>CAUDRON</v>
      </c>
      <c r="B585" t="str">
        <f>INDEX('ram ou '!$A:$A,ROW(BDD!B584)-COUNTA('ram ou '!A:A)*ROUNDDOWN((ROW()-ROW(BDD!$B$2))/COUNTA('ram ou '!$A:$A),0),1)</f>
        <v>RAM + NANTES 1</v>
      </c>
      <c r="C585">
        <f>SUMPRODUCT((Tableau1[[#Headers],[BARRE]:[HUET]]=BDD[[#This Row],[Chauffeur]])*(Tableau1[[BARRE]:[HUET]]=BDD[[#This Row],[Tournée]]))</f>
        <v>0</v>
      </c>
    </row>
    <row r="586" spans="1:3" x14ac:dyDescent="0.25">
      <c r="A586" t="str">
        <f>INDEX(Tableau1[[#Headers],[BARRE]:[HUET]],1,1+(ROW()-2)/COUNTA('ram ou '!$A:$A))</f>
        <v>CAUDRON</v>
      </c>
      <c r="B586" t="str">
        <f>INDEX('ram ou '!$A:$A,ROW(BDD!B585)-COUNTA('ram ou '!A:A)*ROUNDDOWN((ROW()-ROW(BDD!$B$2))/COUNTA('ram ou '!$A:$A),0),1)</f>
        <v>RAM + ORLEANS 21H</v>
      </c>
      <c r="C586">
        <f>SUMPRODUCT((Tableau1[[#Headers],[BARRE]:[HUET]]=BDD[[#This Row],[Chauffeur]])*(Tableau1[[BARRE]:[HUET]]=BDD[[#This Row],[Tournée]]))</f>
        <v>0</v>
      </c>
    </row>
    <row r="587" spans="1:3" x14ac:dyDescent="0.25">
      <c r="A587" t="str">
        <f>INDEX(Tableau1[[#Headers],[BARRE]:[HUET]],1,1+(ROW()-2)/COUNTA('ram ou '!$A:$A))</f>
        <v>CAUDRON</v>
      </c>
      <c r="B587" t="str">
        <f>INDEX('ram ou '!$A:$A,ROW(BDD!B586)-COUNTA('ram ou '!A:A)*ROUNDDOWN((ROW()-ROW(BDD!$B$2))/COUNTA('ram ou '!$A:$A),0),1)</f>
        <v>RAM 14H00</v>
      </c>
      <c r="C587">
        <f>SUMPRODUCT((Tableau1[[#Headers],[BARRE]:[HUET]]=BDD[[#This Row],[Chauffeur]])*(Tableau1[[BARRE]:[HUET]]=BDD[[#This Row],[Tournée]]))</f>
        <v>1</v>
      </c>
    </row>
    <row r="588" spans="1:3" x14ac:dyDescent="0.25">
      <c r="A588" t="str">
        <f>INDEX(Tableau1[[#Headers],[BARRE]:[HUET]],1,1+(ROW()-2)/COUNTA('ram ou '!$A:$A))</f>
        <v>CAUDRON</v>
      </c>
      <c r="B588" t="str">
        <f>INDEX('ram ou '!$A:$A,ROW(BDD!B587)-COUNTA('ram ou '!A:A)*ROUNDDOWN((ROW()-ROW(BDD!$B$2))/COUNTA('ram ou '!$A:$A),0),1)</f>
        <v>LYO LILLE</v>
      </c>
      <c r="C588">
        <f>SUMPRODUCT((Tableau1[[#Headers],[BARRE]:[HUET]]=BDD[[#This Row],[Chauffeur]])*(Tableau1[[BARRE]:[HUET]]=BDD[[#This Row],[Tournée]]))</f>
        <v>0</v>
      </c>
    </row>
    <row r="589" spans="1:3" x14ac:dyDescent="0.25">
      <c r="A589" t="str">
        <f>INDEX(Tableau1[[#Headers],[BARRE]:[HUET]],1,1+(ROW()-2)/COUNTA('ram ou '!$A:$A))</f>
        <v>CAUDRON</v>
      </c>
      <c r="B589" t="str">
        <f>INDEX('ram ou '!$A:$A,ROW(BDD!B588)-COUNTA('ram ou '!A:A)*ROUNDDOWN((ROW()-ROW(BDD!$B$2))/COUNTA('ram ou '!$A:$A),0),1)</f>
        <v>LYO BOURG</v>
      </c>
      <c r="C589">
        <f>SUMPRODUCT((Tableau1[[#Headers],[BARRE]:[HUET]]=BDD[[#This Row],[Chauffeur]])*(Tableau1[[BARRE]:[HUET]]=BDD[[#This Row],[Tournée]]))</f>
        <v>0</v>
      </c>
    </row>
    <row r="590" spans="1:3" x14ac:dyDescent="0.25">
      <c r="A590" t="str">
        <f>INDEX(Tableau1[[#Headers],[BARRE]:[HUET]],1,1+(ROW()-2)/COUNTA('ram ou '!$A:$A))</f>
        <v>DIARRA</v>
      </c>
      <c r="B590" t="str">
        <f>INDEX('ram ou '!$A:$A,ROW(BDD!B589)-COUNTA('ram ou '!A:A)*ROUNDDOWN((ROW()-ROW(BDD!$B$2))/COUNTA('ram ou '!$A:$A),0),1)</f>
        <v>NAV ATHIS 2</v>
      </c>
      <c r="C590">
        <f>SUMPRODUCT((Tableau1[[#Headers],[BARRE]:[HUET]]=BDD[[#This Row],[Chauffeur]])*(Tableau1[[BARRE]:[HUET]]=BDD[[#This Row],[Tournée]]))</f>
        <v>1</v>
      </c>
    </row>
    <row r="591" spans="1:3" x14ac:dyDescent="0.25">
      <c r="A591" t="str">
        <f>INDEX(Tableau1[[#Headers],[BARRE]:[HUET]],1,1+(ROW()-2)/COUNTA('ram ou '!$A:$A))</f>
        <v>DIARRA</v>
      </c>
      <c r="B591" t="str">
        <f>INDEX('ram ou '!$A:$A,ROW(BDD!B590)-COUNTA('ram ou '!A:A)*ROUNDDOWN((ROW()-ROW(BDD!$B$2))/COUNTA('ram ou '!$A:$A),0),1)</f>
        <v>NAV CHATEAUBOUR</v>
      </c>
      <c r="C591">
        <f>SUMPRODUCT((Tableau1[[#Headers],[BARRE]:[HUET]]=BDD[[#This Row],[Chauffeur]])*(Tableau1[[BARRE]:[HUET]]=BDD[[#This Row],[Tournée]]))</f>
        <v>0</v>
      </c>
    </row>
    <row r="592" spans="1:3" x14ac:dyDescent="0.25">
      <c r="A592" t="str">
        <f>INDEX(Tableau1[[#Headers],[BARRE]:[HUET]],1,1+(ROW()-2)/COUNTA('ram ou '!$A:$A))</f>
        <v>DIARRA</v>
      </c>
      <c r="B592" t="str">
        <f>INDEX('ram ou '!$A:$A,ROW(BDD!B591)-COUNTA('ram ou '!A:A)*ROUNDDOWN((ROW()-ROW(BDD!$B$2))/COUNTA('ram ou '!$A:$A),0),1)</f>
        <v>NAV CHAULNES</v>
      </c>
      <c r="C592">
        <f>SUMPRODUCT((Tableau1[[#Headers],[BARRE]:[HUET]]=BDD[[#This Row],[Chauffeur]])*(Tableau1[[BARRE]:[HUET]]=BDD[[#This Row],[Tournée]]))</f>
        <v>0</v>
      </c>
    </row>
    <row r="593" spans="1:3" x14ac:dyDescent="0.25">
      <c r="A593" t="str">
        <f>INDEX(Tableau1[[#Headers],[BARRE]:[HUET]],1,1+(ROW()-2)/COUNTA('ram ou '!$A:$A))</f>
        <v>DIARRA</v>
      </c>
      <c r="B593" t="str">
        <f>INDEX('ram ou '!$A:$A,ROW(BDD!B592)-COUNTA('ram ou '!A:A)*ROUNDDOWN((ROW()-ROW(BDD!$B$2))/COUNTA('ram ou '!$A:$A),0),1)</f>
        <v>NAV CLERMONT</v>
      </c>
      <c r="C593">
        <f>SUMPRODUCT((Tableau1[[#Headers],[BARRE]:[HUET]]=BDD[[#This Row],[Chauffeur]])*(Tableau1[[BARRE]:[HUET]]=BDD[[#This Row],[Tournée]]))</f>
        <v>0</v>
      </c>
    </row>
    <row r="594" spans="1:3" x14ac:dyDescent="0.25">
      <c r="A594" t="str">
        <f>INDEX(Tableau1[[#Headers],[BARRE]:[HUET]],1,1+(ROW()-2)/COUNTA('ram ou '!$A:$A))</f>
        <v>DIARRA</v>
      </c>
      <c r="B594" t="str">
        <f>INDEX('ram ou '!$A:$A,ROW(BDD!B593)-COUNTA('ram ou '!A:A)*ROUNDDOWN((ROW()-ROW(BDD!$B$2))/COUNTA('ram ou '!$A:$A),0),1)</f>
        <v>NAV DIJON</v>
      </c>
      <c r="C594">
        <f>SUMPRODUCT((Tableau1[[#Headers],[BARRE]:[HUET]]=BDD[[#This Row],[Chauffeur]])*(Tableau1[[BARRE]:[HUET]]=BDD[[#This Row],[Tournée]]))</f>
        <v>0</v>
      </c>
    </row>
    <row r="595" spans="1:3" x14ac:dyDescent="0.25">
      <c r="A595" t="str">
        <f>INDEX(Tableau1[[#Headers],[BARRE]:[HUET]],1,1+(ROW()-2)/COUNTA('ram ou '!$A:$A))</f>
        <v>DIARRA</v>
      </c>
      <c r="B595" t="str">
        <f>INDEX('ram ou '!$A:$A,ROW(BDD!B594)-COUNTA('ram ou '!A:A)*ROUNDDOWN((ROW()-ROW(BDD!$B$2))/COUNTA('ram ou '!$A:$A),0),1)</f>
        <v>NAV LANGRES</v>
      </c>
      <c r="C595">
        <f>SUMPRODUCT((Tableau1[[#Headers],[BARRE]:[HUET]]=BDD[[#This Row],[Chauffeur]])*(Tableau1[[BARRE]:[HUET]]=BDD[[#This Row],[Tournée]]))</f>
        <v>0</v>
      </c>
    </row>
    <row r="596" spans="1:3" x14ac:dyDescent="0.25">
      <c r="A596" t="str">
        <f>INDEX(Tableau1[[#Headers],[BARRE]:[HUET]],1,1+(ROW()-2)/COUNTA('ram ou '!$A:$A))</f>
        <v>DIARRA</v>
      </c>
      <c r="B596" t="str">
        <f>INDEX('ram ou '!$A:$A,ROW(BDD!B595)-COUNTA('ram ou '!A:A)*ROUNDDOWN((ROW()-ROW(BDD!$B$2))/COUNTA('ram ou '!$A:$A),0),1)</f>
        <v>NAV LILLE</v>
      </c>
      <c r="C596">
        <f>SUMPRODUCT((Tableau1[[#Headers],[BARRE]:[HUET]]=BDD[[#This Row],[Chauffeur]])*(Tableau1[[BARRE]:[HUET]]=BDD[[#This Row],[Tournée]]))</f>
        <v>0</v>
      </c>
    </row>
    <row r="597" spans="1:3" x14ac:dyDescent="0.25">
      <c r="A597" t="str">
        <f>INDEX(Tableau1[[#Headers],[BARRE]:[HUET]],1,1+(ROW()-2)/COUNTA('ram ou '!$A:$A))</f>
        <v>DIARRA</v>
      </c>
      <c r="B597" t="str">
        <f>INDEX('ram ou '!$A:$A,ROW(BDD!B596)-COUNTA('ram ou '!A:A)*ROUNDDOWN((ROW()-ROW(BDD!$B$2))/COUNTA('ram ou '!$A:$A),0),1)</f>
        <v>NAV NIORT</v>
      </c>
      <c r="C597">
        <f>SUMPRODUCT((Tableau1[[#Headers],[BARRE]:[HUET]]=BDD[[#This Row],[Chauffeur]])*(Tableau1[[BARRE]:[HUET]]=BDD[[#This Row],[Tournée]]))</f>
        <v>0</v>
      </c>
    </row>
    <row r="598" spans="1:3" x14ac:dyDescent="0.25">
      <c r="A598" t="str">
        <f>INDEX(Tableau1[[#Headers],[BARRE]:[HUET]],1,1+(ROW()-2)/COUNTA('ram ou '!$A:$A))</f>
        <v>DIARRA</v>
      </c>
      <c r="B598" t="str">
        <f>INDEX('ram ou '!$A:$A,ROW(BDD!B597)-COUNTA('ram ou '!A:A)*ROUNDDOWN((ROW()-ROW(BDD!$B$2))/COUNTA('ram ou '!$A:$A),0),1)</f>
        <v xml:space="preserve">NAV ST SEVER </v>
      </c>
      <c r="C598">
        <f>SUMPRODUCT((Tableau1[[#Headers],[BARRE]:[HUET]]=BDD[[#This Row],[Chauffeur]])*(Tableau1[[BARRE]:[HUET]]=BDD[[#This Row],[Tournée]]))</f>
        <v>0</v>
      </c>
    </row>
    <row r="599" spans="1:3" x14ac:dyDescent="0.25">
      <c r="A599" t="str">
        <f>INDEX(Tableau1[[#Headers],[BARRE]:[HUET]],1,1+(ROW()-2)/COUNTA('ram ou '!$A:$A))</f>
        <v>DIARRA</v>
      </c>
      <c r="B599" t="str">
        <f>INDEX('ram ou '!$A:$A,ROW(BDD!B598)-COUNTA('ram ou '!A:A)*ROUNDDOWN((ROW()-ROW(BDD!$B$2))/COUNTA('ram ou '!$A:$A),0),1)</f>
        <v>NAV VELAINES</v>
      </c>
      <c r="C599">
        <f>SUMPRODUCT((Tableau1[[#Headers],[BARRE]:[HUET]]=BDD[[#This Row],[Chauffeur]])*(Tableau1[[BARRE]:[HUET]]=BDD[[#This Row],[Tournée]]))</f>
        <v>0</v>
      </c>
    </row>
    <row r="600" spans="1:3" x14ac:dyDescent="0.25">
      <c r="A600" t="str">
        <f>INDEX(Tableau1[[#Headers],[BARRE]:[HUET]],1,1+(ROW()-2)/COUNTA('ram ou '!$A:$A))</f>
        <v>DIARRA</v>
      </c>
      <c r="B600" t="str">
        <f>INDEX('ram ou '!$A:$A,ROW(BDD!B599)-COUNTA('ram ou '!A:A)*ROUNDDOWN((ROW()-ROW(BDD!$B$2))/COUNTA('ram ou '!$A:$A),0),1)</f>
        <v>RAM +  NANTES 21H</v>
      </c>
      <c r="C600">
        <f>SUMPRODUCT((Tableau1[[#Headers],[BARRE]:[HUET]]=BDD[[#This Row],[Chauffeur]])*(Tableau1[[BARRE]:[HUET]]=BDD[[#This Row],[Tournée]]))</f>
        <v>0</v>
      </c>
    </row>
    <row r="601" spans="1:3" x14ac:dyDescent="0.25">
      <c r="A601" t="str">
        <f>INDEX(Tableau1[[#Headers],[BARRE]:[HUET]],1,1+(ROW()-2)/COUNTA('ram ou '!$A:$A))</f>
        <v>DIARRA</v>
      </c>
      <c r="B601" t="str">
        <f>INDEX('ram ou '!$A:$A,ROW(BDD!B600)-COUNTA('ram ou '!A:A)*ROUNDDOWN((ROW()-ROW(BDD!$B$2))/COUNTA('ram ou '!$A:$A),0),1)</f>
        <v>RAM + 20H TOURS</v>
      </c>
      <c r="C601">
        <f>SUMPRODUCT((Tableau1[[#Headers],[BARRE]:[HUET]]=BDD[[#This Row],[Chauffeur]])*(Tableau1[[BARRE]:[HUET]]=BDD[[#This Row],[Tournée]]))</f>
        <v>0</v>
      </c>
    </row>
    <row r="602" spans="1:3" x14ac:dyDescent="0.25">
      <c r="A602" t="str">
        <f>INDEX(Tableau1[[#Headers],[BARRE]:[HUET]],1,1+(ROW()-2)/COUNTA('ram ou '!$A:$A))</f>
        <v>DIARRA</v>
      </c>
      <c r="B602" t="str">
        <f>INDEX('ram ou '!$A:$A,ROW(BDD!B601)-COUNTA('ram ou '!A:A)*ROUNDDOWN((ROW()-ROW(BDD!$B$2))/COUNTA('ram ou '!$A:$A),0),1)</f>
        <v>RAM + 21h30 TOURS</v>
      </c>
      <c r="C602">
        <f>SUMPRODUCT((Tableau1[[#Headers],[BARRE]:[HUET]]=BDD[[#This Row],[Chauffeur]])*(Tableau1[[BARRE]:[HUET]]=BDD[[#This Row],[Tournée]]))</f>
        <v>0</v>
      </c>
    </row>
    <row r="603" spans="1:3" x14ac:dyDescent="0.25">
      <c r="A603" t="str">
        <f>INDEX(Tableau1[[#Headers],[BARRE]:[HUET]],1,1+(ROW()-2)/COUNTA('ram ou '!$A:$A))</f>
        <v>DIARRA</v>
      </c>
      <c r="B603" t="str">
        <f>INDEX('ram ou '!$A:$A,ROW(BDD!B602)-COUNTA('ram ou '!A:A)*ROUNDDOWN((ROW()-ROW(BDD!$B$2))/COUNTA('ram ou '!$A:$A),0),1)</f>
        <v>RAM + ANGERS 21H30</v>
      </c>
      <c r="C603">
        <f>SUMPRODUCT((Tableau1[[#Headers],[BARRE]:[HUET]]=BDD[[#This Row],[Chauffeur]])*(Tableau1[[BARRE]:[HUET]]=BDD[[#This Row],[Tournée]]))</f>
        <v>0</v>
      </c>
    </row>
    <row r="604" spans="1:3" x14ac:dyDescent="0.25">
      <c r="A604" t="str">
        <f>INDEX(Tableau1[[#Headers],[BARRE]:[HUET]],1,1+(ROW()-2)/COUNTA('ram ou '!$A:$A))</f>
        <v>DIARRA</v>
      </c>
      <c r="B604" t="str">
        <f>INDEX('ram ou '!$A:$A,ROW(BDD!B603)-COUNTA('ram ou '!A:A)*ROUNDDOWN((ROW()-ROW(BDD!$B$2))/COUNTA('ram ou '!$A:$A),0),1)</f>
        <v>RAM + ATHIS 1</v>
      </c>
      <c r="C604">
        <f>SUMPRODUCT((Tableau1[[#Headers],[BARRE]:[HUET]]=BDD[[#This Row],[Chauffeur]])*(Tableau1[[BARRE]:[HUET]]=BDD[[#This Row],[Tournée]]))</f>
        <v>0</v>
      </c>
    </row>
    <row r="605" spans="1:3" x14ac:dyDescent="0.25">
      <c r="A605" t="str">
        <f>INDEX(Tableau1[[#Headers],[BARRE]:[HUET]],1,1+(ROW()-2)/COUNTA('ram ou '!$A:$A))</f>
        <v>DIARRA</v>
      </c>
      <c r="B605" t="str">
        <f>INDEX('ram ou '!$A:$A,ROW(BDD!B604)-COUNTA('ram ou '!A:A)*ROUNDDOWN((ROW()-ROW(BDD!$B$2))/COUNTA('ram ou '!$A:$A),0),1)</f>
        <v>RAM + CAEN 21H15</v>
      </c>
      <c r="C605">
        <f>SUMPRODUCT((Tableau1[[#Headers],[BARRE]:[HUET]]=BDD[[#This Row],[Chauffeur]])*(Tableau1[[BARRE]:[HUET]]=BDD[[#This Row],[Tournée]]))</f>
        <v>0</v>
      </c>
    </row>
    <row r="606" spans="1:3" x14ac:dyDescent="0.25">
      <c r="A606" t="str">
        <f>INDEX(Tableau1[[#Headers],[BARRE]:[HUET]],1,1+(ROW()-2)/COUNTA('ram ou '!$A:$A))</f>
        <v>DIARRA</v>
      </c>
      <c r="B606" t="str">
        <f>INDEX('ram ou '!$A:$A,ROW(BDD!B605)-COUNTA('ram ou '!A:A)*ROUNDDOWN((ROW()-ROW(BDD!$B$2))/COUNTA('ram ou '!$A:$A),0),1)</f>
        <v>RAM + NANTES 1</v>
      </c>
      <c r="C606">
        <f>SUMPRODUCT((Tableau1[[#Headers],[BARRE]:[HUET]]=BDD[[#This Row],[Chauffeur]])*(Tableau1[[BARRE]:[HUET]]=BDD[[#This Row],[Tournée]]))</f>
        <v>0</v>
      </c>
    </row>
    <row r="607" spans="1:3" x14ac:dyDescent="0.25">
      <c r="A607" t="str">
        <f>INDEX(Tableau1[[#Headers],[BARRE]:[HUET]],1,1+(ROW()-2)/COUNTA('ram ou '!$A:$A))</f>
        <v>DIARRA</v>
      </c>
      <c r="B607" t="str">
        <f>INDEX('ram ou '!$A:$A,ROW(BDD!B606)-COUNTA('ram ou '!A:A)*ROUNDDOWN((ROW()-ROW(BDD!$B$2))/COUNTA('ram ou '!$A:$A),0),1)</f>
        <v>RAM + ORLEANS 21H</v>
      </c>
      <c r="C607">
        <f>SUMPRODUCT((Tableau1[[#Headers],[BARRE]:[HUET]]=BDD[[#This Row],[Chauffeur]])*(Tableau1[[BARRE]:[HUET]]=BDD[[#This Row],[Tournée]]))</f>
        <v>0</v>
      </c>
    </row>
    <row r="608" spans="1:3" x14ac:dyDescent="0.25">
      <c r="A608" t="str">
        <f>INDEX(Tableau1[[#Headers],[BARRE]:[HUET]],1,1+(ROW()-2)/COUNTA('ram ou '!$A:$A))</f>
        <v>DIARRA</v>
      </c>
      <c r="B608" t="str">
        <f>INDEX('ram ou '!$A:$A,ROW(BDD!B607)-COUNTA('ram ou '!A:A)*ROUNDDOWN((ROW()-ROW(BDD!$B$2))/COUNTA('ram ou '!$A:$A),0),1)</f>
        <v>RAM 14H00</v>
      </c>
      <c r="C608">
        <f>SUMPRODUCT((Tableau1[[#Headers],[BARRE]:[HUET]]=BDD[[#This Row],[Chauffeur]])*(Tableau1[[BARRE]:[HUET]]=BDD[[#This Row],[Tournée]]))</f>
        <v>1</v>
      </c>
    </row>
    <row r="609" spans="1:3" x14ac:dyDescent="0.25">
      <c r="A609" t="str">
        <f>INDEX(Tableau1[[#Headers],[BARRE]:[HUET]],1,1+(ROW()-2)/COUNTA('ram ou '!$A:$A))</f>
        <v>DIARRA</v>
      </c>
      <c r="B609" t="str">
        <f>INDEX('ram ou '!$A:$A,ROW(BDD!B608)-COUNTA('ram ou '!A:A)*ROUNDDOWN((ROW()-ROW(BDD!$B$2))/COUNTA('ram ou '!$A:$A),0),1)</f>
        <v>LYO LILLE</v>
      </c>
      <c r="C609">
        <f>SUMPRODUCT((Tableau1[[#Headers],[BARRE]:[HUET]]=BDD[[#This Row],[Chauffeur]])*(Tableau1[[BARRE]:[HUET]]=BDD[[#This Row],[Tournée]]))</f>
        <v>0</v>
      </c>
    </row>
    <row r="610" spans="1:3" x14ac:dyDescent="0.25">
      <c r="A610" t="str">
        <f>INDEX(Tableau1[[#Headers],[BARRE]:[HUET]],1,1+(ROW()-2)/COUNTA('ram ou '!$A:$A))</f>
        <v>DIARRA</v>
      </c>
      <c r="B610" t="str">
        <f>INDEX('ram ou '!$A:$A,ROW(BDD!B609)-COUNTA('ram ou '!A:A)*ROUNDDOWN((ROW()-ROW(BDD!$B$2))/COUNTA('ram ou '!$A:$A),0),1)</f>
        <v>LYO BOURG</v>
      </c>
      <c r="C610">
        <f>SUMPRODUCT((Tableau1[[#Headers],[BARRE]:[HUET]]=BDD[[#This Row],[Chauffeur]])*(Tableau1[[BARRE]:[HUET]]=BDD[[#This Row],[Tournée]]))</f>
        <v>0</v>
      </c>
    </row>
    <row r="611" spans="1:3" x14ac:dyDescent="0.25">
      <c r="A611" t="str">
        <f>INDEX(Tableau1[[#Headers],[BARRE]:[HUET]],1,1+(ROW()-2)/COUNTA('ram ou '!$A:$A))</f>
        <v>DUPE</v>
      </c>
      <c r="B611" t="str">
        <f>INDEX('ram ou '!$A:$A,ROW(BDD!B610)-COUNTA('ram ou '!A:A)*ROUNDDOWN((ROW()-ROW(BDD!$B$2))/COUNTA('ram ou '!$A:$A),0),1)</f>
        <v>NAV ATHIS 2</v>
      </c>
      <c r="C611">
        <f>SUMPRODUCT((Tableau1[[#Headers],[BARRE]:[HUET]]=BDD[[#This Row],[Chauffeur]])*(Tableau1[[BARRE]:[HUET]]=BDD[[#This Row],[Tournée]]))</f>
        <v>1</v>
      </c>
    </row>
    <row r="612" spans="1:3" x14ac:dyDescent="0.25">
      <c r="A612" t="str">
        <f>INDEX(Tableau1[[#Headers],[BARRE]:[HUET]],1,1+(ROW()-2)/COUNTA('ram ou '!$A:$A))</f>
        <v>DUPE</v>
      </c>
      <c r="B612" t="str">
        <f>INDEX('ram ou '!$A:$A,ROW(BDD!B611)-COUNTA('ram ou '!A:A)*ROUNDDOWN((ROW()-ROW(BDD!$B$2))/COUNTA('ram ou '!$A:$A),0),1)</f>
        <v>NAV CHATEAUBOUR</v>
      </c>
      <c r="C612">
        <f>SUMPRODUCT((Tableau1[[#Headers],[BARRE]:[HUET]]=BDD[[#This Row],[Chauffeur]])*(Tableau1[[BARRE]:[HUET]]=BDD[[#This Row],[Tournée]]))</f>
        <v>0</v>
      </c>
    </row>
    <row r="613" spans="1:3" x14ac:dyDescent="0.25">
      <c r="A613" t="str">
        <f>INDEX(Tableau1[[#Headers],[BARRE]:[HUET]],1,1+(ROW()-2)/COUNTA('ram ou '!$A:$A))</f>
        <v>DUPE</v>
      </c>
      <c r="B613" t="str">
        <f>INDEX('ram ou '!$A:$A,ROW(BDD!B612)-COUNTA('ram ou '!A:A)*ROUNDDOWN((ROW()-ROW(BDD!$B$2))/COUNTA('ram ou '!$A:$A),0),1)</f>
        <v>NAV CHAULNES</v>
      </c>
      <c r="C613">
        <f>SUMPRODUCT((Tableau1[[#Headers],[BARRE]:[HUET]]=BDD[[#This Row],[Chauffeur]])*(Tableau1[[BARRE]:[HUET]]=BDD[[#This Row],[Tournée]]))</f>
        <v>0</v>
      </c>
    </row>
    <row r="614" spans="1:3" x14ac:dyDescent="0.25">
      <c r="A614" t="str">
        <f>INDEX(Tableau1[[#Headers],[BARRE]:[HUET]],1,1+(ROW()-2)/COUNTA('ram ou '!$A:$A))</f>
        <v>DUPE</v>
      </c>
      <c r="B614" t="str">
        <f>INDEX('ram ou '!$A:$A,ROW(BDD!B613)-COUNTA('ram ou '!A:A)*ROUNDDOWN((ROW()-ROW(BDD!$B$2))/COUNTA('ram ou '!$A:$A),0),1)</f>
        <v>NAV CLERMONT</v>
      </c>
      <c r="C614">
        <f>SUMPRODUCT((Tableau1[[#Headers],[BARRE]:[HUET]]=BDD[[#This Row],[Chauffeur]])*(Tableau1[[BARRE]:[HUET]]=BDD[[#This Row],[Tournée]]))</f>
        <v>0</v>
      </c>
    </row>
    <row r="615" spans="1:3" x14ac:dyDescent="0.25">
      <c r="A615" t="str">
        <f>INDEX(Tableau1[[#Headers],[BARRE]:[HUET]],1,1+(ROW()-2)/COUNTA('ram ou '!$A:$A))</f>
        <v>DUPE</v>
      </c>
      <c r="B615" t="str">
        <f>INDEX('ram ou '!$A:$A,ROW(BDD!B614)-COUNTA('ram ou '!A:A)*ROUNDDOWN((ROW()-ROW(BDD!$B$2))/COUNTA('ram ou '!$A:$A),0),1)</f>
        <v>NAV DIJON</v>
      </c>
      <c r="C615">
        <f>SUMPRODUCT((Tableau1[[#Headers],[BARRE]:[HUET]]=BDD[[#This Row],[Chauffeur]])*(Tableau1[[BARRE]:[HUET]]=BDD[[#This Row],[Tournée]]))</f>
        <v>0</v>
      </c>
    </row>
    <row r="616" spans="1:3" x14ac:dyDescent="0.25">
      <c r="A616" t="str">
        <f>INDEX(Tableau1[[#Headers],[BARRE]:[HUET]],1,1+(ROW()-2)/COUNTA('ram ou '!$A:$A))</f>
        <v>DUPE</v>
      </c>
      <c r="B616" t="str">
        <f>INDEX('ram ou '!$A:$A,ROW(BDD!B615)-COUNTA('ram ou '!A:A)*ROUNDDOWN((ROW()-ROW(BDD!$B$2))/COUNTA('ram ou '!$A:$A),0),1)</f>
        <v>NAV LANGRES</v>
      </c>
      <c r="C616">
        <f>SUMPRODUCT((Tableau1[[#Headers],[BARRE]:[HUET]]=BDD[[#This Row],[Chauffeur]])*(Tableau1[[BARRE]:[HUET]]=BDD[[#This Row],[Tournée]]))</f>
        <v>0</v>
      </c>
    </row>
    <row r="617" spans="1:3" x14ac:dyDescent="0.25">
      <c r="A617" t="str">
        <f>INDEX(Tableau1[[#Headers],[BARRE]:[HUET]],1,1+(ROW()-2)/COUNTA('ram ou '!$A:$A))</f>
        <v>DUPE</v>
      </c>
      <c r="B617" t="str">
        <f>INDEX('ram ou '!$A:$A,ROW(BDD!B616)-COUNTA('ram ou '!A:A)*ROUNDDOWN((ROW()-ROW(BDD!$B$2))/COUNTA('ram ou '!$A:$A),0),1)</f>
        <v>NAV LILLE</v>
      </c>
      <c r="C617">
        <f>SUMPRODUCT((Tableau1[[#Headers],[BARRE]:[HUET]]=BDD[[#This Row],[Chauffeur]])*(Tableau1[[BARRE]:[HUET]]=BDD[[#This Row],[Tournée]]))</f>
        <v>0</v>
      </c>
    </row>
    <row r="618" spans="1:3" x14ac:dyDescent="0.25">
      <c r="A618" t="str">
        <f>INDEX(Tableau1[[#Headers],[BARRE]:[HUET]],1,1+(ROW()-2)/COUNTA('ram ou '!$A:$A))</f>
        <v>DUPE</v>
      </c>
      <c r="B618" t="str">
        <f>INDEX('ram ou '!$A:$A,ROW(BDD!B617)-COUNTA('ram ou '!A:A)*ROUNDDOWN((ROW()-ROW(BDD!$B$2))/COUNTA('ram ou '!$A:$A),0),1)</f>
        <v>NAV NIORT</v>
      </c>
      <c r="C618">
        <f>SUMPRODUCT((Tableau1[[#Headers],[BARRE]:[HUET]]=BDD[[#This Row],[Chauffeur]])*(Tableau1[[BARRE]:[HUET]]=BDD[[#This Row],[Tournée]]))</f>
        <v>0</v>
      </c>
    </row>
    <row r="619" spans="1:3" x14ac:dyDescent="0.25">
      <c r="A619" t="str">
        <f>INDEX(Tableau1[[#Headers],[BARRE]:[HUET]],1,1+(ROW()-2)/COUNTA('ram ou '!$A:$A))</f>
        <v>DUPE</v>
      </c>
      <c r="B619" t="str">
        <f>INDEX('ram ou '!$A:$A,ROW(BDD!B618)-COUNTA('ram ou '!A:A)*ROUNDDOWN((ROW()-ROW(BDD!$B$2))/COUNTA('ram ou '!$A:$A),0),1)</f>
        <v xml:space="preserve">NAV ST SEVER </v>
      </c>
      <c r="C619">
        <f>SUMPRODUCT((Tableau1[[#Headers],[BARRE]:[HUET]]=BDD[[#This Row],[Chauffeur]])*(Tableau1[[BARRE]:[HUET]]=BDD[[#This Row],[Tournée]]))</f>
        <v>0</v>
      </c>
    </row>
    <row r="620" spans="1:3" x14ac:dyDescent="0.25">
      <c r="A620" t="str">
        <f>INDEX(Tableau1[[#Headers],[BARRE]:[HUET]],1,1+(ROW()-2)/COUNTA('ram ou '!$A:$A))</f>
        <v>DUPE</v>
      </c>
      <c r="B620" t="str">
        <f>INDEX('ram ou '!$A:$A,ROW(BDD!B619)-COUNTA('ram ou '!A:A)*ROUNDDOWN((ROW()-ROW(BDD!$B$2))/COUNTA('ram ou '!$A:$A),0),1)</f>
        <v>NAV VELAINES</v>
      </c>
      <c r="C620">
        <f>SUMPRODUCT((Tableau1[[#Headers],[BARRE]:[HUET]]=BDD[[#This Row],[Chauffeur]])*(Tableau1[[BARRE]:[HUET]]=BDD[[#This Row],[Tournée]]))</f>
        <v>0</v>
      </c>
    </row>
    <row r="621" spans="1:3" x14ac:dyDescent="0.25">
      <c r="A621" t="str">
        <f>INDEX(Tableau1[[#Headers],[BARRE]:[HUET]],1,1+(ROW()-2)/COUNTA('ram ou '!$A:$A))</f>
        <v>DUPE</v>
      </c>
      <c r="B621" t="str">
        <f>INDEX('ram ou '!$A:$A,ROW(BDD!B620)-COUNTA('ram ou '!A:A)*ROUNDDOWN((ROW()-ROW(BDD!$B$2))/COUNTA('ram ou '!$A:$A),0),1)</f>
        <v>RAM +  NANTES 21H</v>
      </c>
      <c r="C621">
        <f>SUMPRODUCT((Tableau1[[#Headers],[BARRE]:[HUET]]=BDD[[#This Row],[Chauffeur]])*(Tableau1[[BARRE]:[HUET]]=BDD[[#This Row],[Tournée]]))</f>
        <v>0</v>
      </c>
    </row>
    <row r="622" spans="1:3" x14ac:dyDescent="0.25">
      <c r="A622" t="str">
        <f>INDEX(Tableau1[[#Headers],[BARRE]:[HUET]],1,1+(ROW()-2)/COUNTA('ram ou '!$A:$A))</f>
        <v>DUPE</v>
      </c>
      <c r="B622" t="str">
        <f>INDEX('ram ou '!$A:$A,ROW(BDD!B621)-COUNTA('ram ou '!A:A)*ROUNDDOWN((ROW()-ROW(BDD!$B$2))/COUNTA('ram ou '!$A:$A),0),1)</f>
        <v>RAM + 20H TOURS</v>
      </c>
      <c r="C622">
        <f>SUMPRODUCT((Tableau1[[#Headers],[BARRE]:[HUET]]=BDD[[#This Row],[Chauffeur]])*(Tableau1[[BARRE]:[HUET]]=BDD[[#This Row],[Tournée]]))</f>
        <v>0</v>
      </c>
    </row>
    <row r="623" spans="1:3" x14ac:dyDescent="0.25">
      <c r="A623" t="str">
        <f>INDEX(Tableau1[[#Headers],[BARRE]:[HUET]],1,1+(ROW()-2)/COUNTA('ram ou '!$A:$A))</f>
        <v>DUPE</v>
      </c>
      <c r="B623" t="str">
        <f>INDEX('ram ou '!$A:$A,ROW(BDD!B622)-COUNTA('ram ou '!A:A)*ROUNDDOWN((ROW()-ROW(BDD!$B$2))/COUNTA('ram ou '!$A:$A),0),1)</f>
        <v>RAM + 21h30 TOURS</v>
      </c>
      <c r="C623">
        <f>SUMPRODUCT((Tableau1[[#Headers],[BARRE]:[HUET]]=BDD[[#This Row],[Chauffeur]])*(Tableau1[[BARRE]:[HUET]]=BDD[[#This Row],[Tournée]]))</f>
        <v>0</v>
      </c>
    </row>
    <row r="624" spans="1:3" x14ac:dyDescent="0.25">
      <c r="A624" t="str">
        <f>INDEX(Tableau1[[#Headers],[BARRE]:[HUET]],1,1+(ROW()-2)/COUNTA('ram ou '!$A:$A))</f>
        <v>DUPE</v>
      </c>
      <c r="B624" t="str">
        <f>INDEX('ram ou '!$A:$A,ROW(BDD!B623)-COUNTA('ram ou '!A:A)*ROUNDDOWN((ROW()-ROW(BDD!$B$2))/COUNTA('ram ou '!$A:$A),0),1)</f>
        <v>RAM + ANGERS 21H30</v>
      </c>
      <c r="C624">
        <f>SUMPRODUCT((Tableau1[[#Headers],[BARRE]:[HUET]]=BDD[[#This Row],[Chauffeur]])*(Tableau1[[BARRE]:[HUET]]=BDD[[#This Row],[Tournée]]))</f>
        <v>0</v>
      </c>
    </row>
    <row r="625" spans="1:3" x14ac:dyDescent="0.25">
      <c r="A625" t="str">
        <f>INDEX(Tableau1[[#Headers],[BARRE]:[HUET]],1,1+(ROW()-2)/COUNTA('ram ou '!$A:$A))</f>
        <v>DUPE</v>
      </c>
      <c r="B625" t="str">
        <f>INDEX('ram ou '!$A:$A,ROW(BDD!B624)-COUNTA('ram ou '!A:A)*ROUNDDOWN((ROW()-ROW(BDD!$B$2))/COUNTA('ram ou '!$A:$A),0),1)</f>
        <v>RAM + ATHIS 1</v>
      </c>
      <c r="C625">
        <f>SUMPRODUCT((Tableau1[[#Headers],[BARRE]:[HUET]]=BDD[[#This Row],[Chauffeur]])*(Tableau1[[BARRE]:[HUET]]=BDD[[#This Row],[Tournée]]))</f>
        <v>0</v>
      </c>
    </row>
    <row r="626" spans="1:3" x14ac:dyDescent="0.25">
      <c r="A626" t="str">
        <f>INDEX(Tableau1[[#Headers],[BARRE]:[HUET]],1,1+(ROW()-2)/COUNTA('ram ou '!$A:$A))</f>
        <v>DUPE</v>
      </c>
      <c r="B626" t="str">
        <f>INDEX('ram ou '!$A:$A,ROW(BDD!B625)-COUNTA('ram ou '!A:A)*ROUNDDOWN((ROW()-ROW(BDD!$B$2))/COUNTA('ram ou '!$A:$A),0),1)</f>
        <v>RAM + CAEN 21H15</v>
      </c>
      <c r="C626">
        <f>SUMPRODUCT((Tableau1[[#Headers],[BARRE]:[HUET]]=BDD[[#This Row],[Chauffeur]])*(Tableau1[[BARRE]:[HUET]]=BDD[[#This Row],[Tournée]]))</f>
        <v>0</v>
      </c>
    </row>
    <row r="627" spans="1:3" x14ac:dyDescent="0.25">
      <c r="A627" t="str">
        <f>INDEX(Tableau1[[#Headers],[BARRE]:[HUET]],1,1+(ROW()-2)/COUNTA('ram ou '!$A:$A))</f>
        <v>DUPE</v>
      </c>
      <c r="B627" t="str">
        <f>INDEX('ram ou '!$A:$A,ROW(BDD!B626)-COUNTA('ram ou '!A:A)*ROUNDDOWN((ROW()-ROW(BDD!$B$2))/COUNTA('ram ou '!$A:$A),0),1)</f>
        <v>RAM + NANTES 1</v>
      </c>
      <c r="C627">
        <f>SUMPRODUCT((Tableau1[[#Headers],[BARRE]:[HUET]]=BDD[[#This Row],[Chauffeur]])*(Tableau1[[BARRE]:[HUET]]=BDD[[#This Row],[Tournée]]))</f>
        <v>0</v>
      </c>
    </row>
    <row r="628" spans="1:3" x14ac:dyDescent="0.25">
      <c r="A628" t="str">
        <f>INDEX(Tableau1[[#Headers],[BARRE]:[HUET]],1,1+(ROW()-2)/COUNTA('ram ou '!$A:$A))</f>
        <v>DUPE</v>
      </c>
      <c r="B628" t="str">
        <f>INDEX('ram ou '!$A:$A,ROW(BDD!B627)-COUNTA('ram ou '!A:A)*ROUNDDOWN((ROW()-ROW(BDD!$B$2))/COUNTA('ram ou '!$A:$A),0),1)</f>
        <v>RAM + ORLEANS 21H</v>
      </c>
      <c r="C628">
        <f>SUMPRODUCT((Tableau1[[#Headers],[BARRE]:[HUET]]=BDD[[#This Row],[Chauffeur]])*(Tableau1[[BARRE]:[HUET]]=BDD[[#This Row],[Tournée]]))</f>
        <v>0</v>
      </c>
    </row>
    <row r="629" spans="1:3" x14ac:dyDescent="0.25">
      <c r="A629" t="str">
        <f>INDEX(Tableau1[[#Headers],[BARRE]:[HUET]],1,1+(ROW()-2)/COUNTA('ram ou '!$A:$A))</f>
        <v>DUPE</v>
      </c>
      <c r="B629" t="str">
        <f>INDEX('ram ou '!$A:$A,ROW(BDD!B628)-COUNTA('ram ou '!A:A)*ROUNDDOWN((ROW()-ROW(BDD!$B$2))/COUNTA('ram ou '!$A:$A),0),1)</f>
        <v>RAM 14H00</v>
      </c>
      <c r="C629">
        <f>SUMPRODUCT((Tableau1[[#Headers],[BARRE]:[HUET]]=BDD[[#This Row],[Chauffeur]])*(Tableau1[[BARRE]:[HUET]]=BDD[[#This Row],[Tournée]]))</f>
        <v>1</v>
      </c>
    </row>
    <row r="630" spans="1:3" x14ac:dyDescent="0.25">
      <c r="A630" t="str">
        <f>INDEX(Tableau1[[#Headers],[BARRE]:[HUET]],1,1+(ROW()-2)/COUNTA('ram ou '!$A:$A))</f>
        <v>DUPE</v>
      </c>
      <c r="B630" t="str">
        <f>INDEX('ram ou '!$A:$A,ROW(BDD!B629)-COUNTA('ram ou '!A:A)*ROUNDDOWN((ROW()-ROW(BDD!$B$2))/COUNTA('ram ou '!$A:$A),0),1)</f>
        <v>LYO LILLE</v>
      </c>
      <c r="C630">
        <f>SUMPRODUCT((Tableau1[[#Headers],[BARRE]:[HUET]]=BDD[[#This Row],[Chauffeur]])*(Tableau1[[BARRE]:[HUET]]=BDD[[#This Row],[Tournée]]))</f>
        <v>0</v>
      </c>
    </row>
    <row r="631" spans="1:3" x14ac:dyDescent="0.25">
      <c r="A631" t="str">
        <f>INDEX(Tableau1[[#Headers],[BARRE]:[HUET]],1,1+(ROW()-2)/COUNTA('ram ou '!$A:$A))</f>
        <v>DUPE</v>
      </c>
      <c r="B631" t="str">
        <f>INDEX('ram ou '!$A:$A,ROW(BDD!B630)-COUNTA('ram ou '!A:A)*ROUNDDOWN((ROW()-ROW(BDD!$B$2))/COUNTA('ram ou '!$A:$A),0),1)</f>
        <v>LYO BOURG</v>
      </c>
      <c r="C631">
        <f>SUMPRODUCT((Tableau1[[#Headers],[BARRE]:[HUET]]=BDD[[#This Row],[Chauffeur]])*(Tableau1[[BARRE]:[HUET]]=BDD[[#This Row],[Tournée]]))</f>
        <v>0</v>
      </c>
    </row>
    <row r="632" spans="1:3" x14ac:dyDescent="0.25">
      <c r="A632" t="str">
        <f>INDEX(Tableau1[[#Headers],[BARRE]:[HUET]],1,1+(ROW()-2)/COUNTA('ram ou '!$A:$A))</f>
        <v>EVRARD</v>
      </c>
      <c r="B632" t="str">
        <f>INDEX('ram ou '!$A:$A,ROW(BDD!B631)-COUNTA('ram ou '!A:A)*ROUNDDOWN((ROW()-ROW(BDD!$B$2))/COUNTA('ram ou '!$A:$A),0),1)</f>
        <v>NAV ATHIS 2</v>
      </c>
      <c r="C632">
        <f>SUMPRODUCT((Tableau1[[#Headers],[BARRE]:[HUET]]=BDD[[#This Row],[Chauffeur]])*(Tableau1[[BARRE]:[HUET]]=BDD[[#This Row],[Tournée]]))</f>
        <v>0</v>
      </c>
    </row>
    <row r="633" spans="1:3" x14ac:dyDescent="0.25">
      <c r="A633" t="str">
        <f>INDEX(Tableau1[[#Headers],[BARRE]:[HUET]],1,1+(ROW()-2)/COUNTA('ram ou '!$A:$A))</f>
        <v>EVRARD</v>
      </c>
      <c r="B633" t="str">
        <f>INDEX('ram ou '!$A:$A,ROW(BDD!B632)-COUNTA('ram ou '!A:A)*ROUNDDOWN((ROW()-ROW(BDD!$B$2))/COUNTA('ram ou '!$A:$A),0),1)</f>
        <v>NAV CHATEAUBOUR</v>
      </c>
      <c r="C633">
        <f>SUMPRODUCT((Tableau1[[#Headers],[BARRE]:[HUET]]=BDD[[#This Row],[Chauffeur]])*(Tableau1[[BARRE]:[HUET]]=BDD[[#This Row],[Tournée]]))</f>
        <v>0</v>
      </c>
    </row>
    <row r="634" spans="1:3" x14ac:dyDescent="0.25">
      <c r="A634" t="str">
        <f>INDEX(Tableau1[[#Headers],[BARRE]:[HUET]],1,1+(ROW()-2)/COUNTA('ram ou '!$A:$A))</f>
        <v>EVRARD</v>
      </c>
      <c r="B634" t="str">
        <f>INDEX('ram ou '!$A:$A,ROW(BDD!B633)-COUNTA('ram ou '!A:A)*ROUNDDOWN((ROW()-ROW(BDD!$B$2))/COUNTA('ram ou '!$A:$A),0),1)</f>
        <v>NAV CHAULNES</v>
      </c>
      <c r="C634">
        <f>SUMPRODUCT((Tableau1[[#Headers],[BARRE]:[HUET]]=BDD[[#This Row],[Chauffeur]])*(Tableau1[[BARRE]:[HUET]]=BDD[[#This Row],[Tournée]]))</f>
        <v>0</v>
      </c>
    </row>
    <row r="635" spans="1:3" x14ac:dyDescent="0.25">
      <c r="A635" t="str">
        <f>INDEX(Tableau1[[#Headers],[BARRE]:[HUET]],1,1+(ROW()-2)/COUNTA('ram ou '!$A:$A))</f>
        <v>EVRARD</v>
      </c>
      <c r="B635" t="str">
        <f>INDEX('ram ou '!$A:$A,ROW(BDD!B634)-COUNTA('ram ou '!A:A)*ROUNDDOWN((ROW()-ROW(BDD!$B$2))/COUNTA('ram ou '!$A:$A),0),1)</f>
        <v>NAV CLERMONT</v>
      </c>
      <c r="C635">
        <f>SUMPRODUCT((Tableau1[[#Headers],[BARRE]:[HUET]]=BDD[[#This Row],[Chauffeur]])*(Tableau1[[BARRE]:[HUET]]=BDD[[#This Row],[Tournée]]))</f>
        <v>0</v>
      </c>
    </row>
    <row r="636" spans="1:3" x14ac:dyDescent="0.25">
      <c r="A636" t="str">
        <f>INDEX(Tableau1[[#Headers],[BARRE]:[HUET]],1,1+(ROW()-2)/COUNTA('ram ou '!$A:$A))</f>
        <v>EVRARD</v>
      </c>
      <c r="B636" t="str">
        <f>INDEX('ram ou '!$A:$A,ROW(BDD!B635)-COUNTA('ram ou '!A:A)*ROUNDDOWN((ROW()-ROW(BDD!$B$2))/COUNTA('ram ou '!$A:$A),0),1)</f>
        <v>NAV DIJON</v>
      </c>
      <c r="C636">
        <f>SUMPRODUCT((Tableau1[[#Headers],[BARRE]:[HUET]]=BDD[[#This Row],[Chauffeur]])*(Tableau1[[BARRE]:[HUET]]=BDD[[#This Row],[Tournée]]))</f>
        <v>0</v>
      </c>
    </row>
    <row r="637" spans="1:3" x14ac:dyDescent="0.25">
      <c r="A637" t="str">
        <f>INDEX(Tableau1[[#Headers],[BARRE]:[HUET]],1,1+(ROW()-2)/COUNTA('ram ou '!$A:$A))</f>
        <v>EVRARD</v>
      </c>
      <c r="B637" t="str">
        <f>INDEX('ram ou '!$A:$A,ROW(BDD!B636)-COUNTA('ram ou '!A:A)*ROUNDDOWN((ROW()-ROW(BDD!$B$2))/COUNTA('ram ou '!$A:$A),0),1)</f>
        <v>NAV LANGRES</v>
      </c>
      <c r="C637">
        <f>SUMPRODUCT((Tableau1[[#Headers],[BARRE]:[HUET]]=BDD[[#This Row],[Chauffeur]])*(Tableau1[[BARRE]:[HUET]]=BDD[[#This Row],[Tournée]]))</f>
        <v>0</v>
      </c>
    </row>
    <row r="638" spans="1:3" x14ac:dyDescent="0.25">
      <c r="A638" t="str">
        <f>INDEX(Tableau1[[#Headers],[BARRE]:[HUET]],1,1+(ROW()-2)/COUNTA('ram ou '!$A:$A))</f>
        <v>EVRARD</v>
      </c>
      <c r="B638" t="str">
        <f>INDEX('ram ou '!$A:$A,ROW(BDD!B637)-COUNTA('ram ou '!A:A)*ROUNDDOWN((ROW()-ROW(BDD!$B$2))/COUNTA('ram ou '!$A:$A),0),1)</f>
        <v>NAV LILLE</v>
      </c>
      <c r="C638">
        <f>SUMPRODUCT((Tableau1[[#Headers],[BARRE]:[HUET]]=BDD[[#This Row],[Chauffeur]])*(Tableau1[[BARRE]:[HUET]]=BDD[[#This Row],[Tournée]]))</f>
        <v>0</v>
      </c>
    </row>
    <row r="639" spans="1:3" x14ac:dyDescent="0.25">
      <c r="A639" t="str">
        <f>INDEX(Tableau1[[#Headers],[BARRE]:[HUET]],1,1+(ROW()-2)/COUNTA('ram ou '!$A:$A))</f>
        <v>EVRARD</v>
      </c>
      <c r="B639" t="str">
        <f>INDEX('ram ou '!$A:$A,ROW(BDD!B638)-COUNTA('ram ou '!A:A)*ROUNDDOWN((ROW()-ROW(BDD!$B$2))/COUNTA('ram ou '!$A:$A),0),1)</f>
        <v>NAV NIORT</v>
      </c>
      <c r="C639">
        <f>SUMPRODUCT((Tableau1[[#Headers],[BARRE]:[HUET]]=BDD[[#This Row],[Chauffeur]])*(Tableau1[[BARRE]:[HUET]]=BDD[[#This Row],[Tournée]]))</f>
        <v>0</v>
      </c>
    </row>
    <row r="640" spans="1:3" x14ac:dyDescent="0.25">
      <c r="A640" t="str">
        <f>INDEX(Tableau1[[#Headers],[BARRE]:[HUET]],1,1+(ROW()-2)/COUNTA('ram ou '!$A:$A))</f>
        <v>EVRARD</v>
      </c>
      <c r="B640" t="str">
        <f>INDEX('ram ou '!$A:$A,ROW(BDD!B639)-COUNTA('ram ou '!A:A)*ROUNDDOWN((ROW()-ROW(BDD!$B$2))/COUNTA('ram ou '!$A:$A),0),1)</f>
        <v xml:space="preserve">NAV ST SEVER </v>
      </c>
      <c r="C640">
        <f>SUMPRODUCT((Tableau1[[#Headers],[BARRE]:[HUET]]=BDD[[#This Row],[Chauffeur]])*(Tableau1[[BARRE]:[HUET]]=BDD[[#This Row],[Tournée]]))</f>
        <v>0</v>
      </c>
    </row>
    <row r="641" spans="1:3" x14ac:dyDescent="0.25">
      <c r="A641" t="str">
        <f>INDEX(Tableau1[[#Headers],[BARRE]:[HUET]],1,1+(ROW()-2)/COUNTA('ram ou '!$A:$A))</f>
        <v>EVRARD</v>
      </c>
      <c r="B641" t="str">
        <f>INDEX('ram ou '!$A:$A,ROW(BDD!B640)-COUNTA('ram ou '!A:A)*ROUNDDOWN((ROW()-ROW(BDD!$B$2))/COUNTA('ram ou '!$A:$A),0),1)</f>
        <v>NAV VELAINES</v>
      </c>
      <c r="C641">
        <f>SUMPRODUCT((Tableau1[[#Headers],[BARRE]:[HUET]]=BDD[[#This Row],[Chauffeur]])*(Tableau1[[BARRE]:[HUET]]=BDD[[#This Row],[Tournée]]))</f>
        <v>0</v>
      </c>
    </row>
    <row r="642" spans="1:3" x14ac:dyDescent="0.25">
      <c r="A642" t="str">
        <f>INDEX(Tableau1[[#Headers],[BARRE]:[HUET]],1,1+(ROW()-2)/COUNTA('ram ou '!$A:$A))</f>
        <v>EVRARD</v>
      </c>
      <c r="B642" t="str">
        <f>INDEX('ram ou '!$A:$A,ROW(BDD!B641)-COUNTA('ram ou '!A:A)*ROUNDDOWN((ROW()-ROW(BDD!$B$2))/COUNTA('ram ou '!$A:$A),0),1)</f>
        <v>RAM +  NANTES 21H</v>
      </c>
      <c r="C642">
        <f>SUMPRODUCT((Tableau1[[#Headers],[BARRE]:[HUET]]=BDD[[#This Row],[Chauffeur]])*(Tableau1[[BARRE]:[HUET]]=BDD[[#This Row],[Tournée]]))</f>
        <v>0</v>
      </c>
    </row>
    <row r="643" spans="1:3" x14ac:dyDescent="0.25">
      <c r="A643" t="str">
        <f>INDEX(Tableau1[[#Headers],[BARRE]:[HUET]],1,1+(ROW()-2)/COUNTA('ram ou '!$A:$A))</f>
        <v>EVRARD</v>
      </c>
      <c r="B643" t="str">
        <f>INDEX('ram ou '!$A:$A,ROW(BDD!B642)-COUNTA('ram ou '!A:A)*ROUNDDOWN((ROW()-ROW(BDD!$B$2))/COUNTA('ram ou '!$A:$A),0),1)</f>
        <v>RAM + 20H TOURS</v>
      </c>
      <c r="C643">
        <f>SUMPRODUCT((Tableau1[[#Headers],[BARRE]:[HUET]]=BDD[[#This Row],[Chauffeur]])*(Tableau1[[BARRE]:[HUET]]=BDD[[#This Row],[Tournée]]))</f>
        <v>0</v>
      </c>
    </row>
    <row r="644" spans="1:3" x14ac:dyDescent="0.25">
      <c r="A644" t="str">
        <f>INDEX(Tableau1[[#Headers],[BARRE]:[HUET]],1,1+(ROW()-2)/COUNTA('ram ou '!$A:$A))</f>
        <v>EVRARD</v>
      </c>
      <c r="B644" t="str">
        <f>INDEX('ram ou '!$A:$A,ROW(BDD!B643)-COUNTA('ram ou '!A:A)*ROUNDDOWN((ROW()-ROW(BDD!$B$2))/COUNTA('ram ou '!$A:$A),0),1)</f>
        <v>RAM + 21h30 TOURS</v>
      </c>
      <c r="C644">
        <f>SUMPRODUCT((Tableau1[[#Headers],[BARRE]:[HUET]]=BDD[[#This Row],[Chauffeur]])*(Tableau1[[BARRE]:[HUET]]=BDD[[#This Row],[Tournée]]))</f>
        <v>0</v>
      </c>
    </row>
    <row r="645" spans="1:3" x14ac:dyDescent="0.25">
      <c r="A645" t="str">
        <f>INDEX(Tableau1[[#Headers],[BARRE]:[HUET]],1,1+(ROW()-2)/COUNTA('ram ou '!$A:$A))</f>
        <v>EVRARD</v>
      </c>
      <c r="B645" t="str">
        <f>INDEX('ram ou '!$A:$A,ROW(BDD!B644)-COUNTA('ram ou '!A:A)*ROUNDDOWN((ROW()-ROW(BDD!$B$2))/COUNTA('ram ou '!$A:$A),0),1)</f>
        <v>RAM + ANGERS 21H30</v>
      </c>
      <c r="C645">
        <f>SUMPRODUCT((Tableau1[[#Headers],[BARRE]:[HUET]]=BDD[[#This Row],[Chauffeur]])*(Tableau1[[BARRE]:[HUET]]=BDD[[#This Row],[Tournée]]))</f>
        <v>0</v>
      </c>
    </row>
    <row r="646" spans="1:3" x14ac:dyDescent="0.25">
      <c r="A646" t="str">
        <f>INDEX(Tableau1[[#Headers],[BARRE]:[HUET]],1,1+(ROW()-2)/COUNTA('ram ou '!$A:$A))</f>
        <v>EVRARD</v>
      </c>
      <c r="B646" t="str">
        <f>INDEX('ram ou '!$A:$A,ROW(BDD!B645)-COUNTA('ram ou '!A:A)*ROUNDDOWN((ROW()-ROW(BDD!$B$2))/COUNTA('ram ou '!$A:$A),0),1)</f>
        <v>RAM + ATHIS 1</v>
      </c>
      <c r="C646">
        <f>SUMPRODUCT((Tableau1[[#Headers],[BARRE]:[HUET]]=BDD[[#This Row],[Chauffeur]])*(Tableau1[[BARRE]:[HUET]]=BDD[[#This Row],[Tournée]]))</f>
        <v>0</v>
      </c>
    </row>
    <row r="647" spans="1:3" x14ac:dyDescent="0.25">
      <c r="A647" t="str">
        <f>INDEX(Tableau1[[#Headers],[BARRE]:[HUET]],1,1+(ROW()-2)/COUNTA('ram ou '!$A:$A))</f>
        <v>EVRARD</v>
      </c>
      <c r="B647" t="str">
        <f>INDEX('ram ou '!$A:$A,ROW(BDD!B646)-COUNTA('ram ou '!A:A)*ROUNDDOWN((ROW()-ROW(BDD!$B$2))/COUNTA('ram ou '!$A:$A),0),1)</f>
        <v>RAM + CAEN 21H15</v>
      </c>
      <c r="C647">
        <f>SUMPRODUCT((Tableau1[[#Headers],[BARRE]:[HUET]]=BDD[[#This Row],[Chauffeur]])*(Tableau1[[BARRE]:[HUET]]=BDD[[#This Row],[Tournée]]))</f>
        <v>0</v>
      </c>
    </row>
    <row r="648" spans="1:3" x14ac:dyDescent="0.25">
      <c r="A648" t="str">
        <f>INDEX(Tableau1[[#Headers],[BARRE]:[HUET]],1,1+(ROW()-2)/COUNTA('ram ou '!$A:$A))</f>
        <v>EVRARD</v>
      </c>
      <c r="B648" t="str">
        <f>INDEX('ram ou '!$A:$A,ROW(BDD!B647)-COUNTA('ram ou '!A:A)*ROUNDDOWN((ROW()-ROW(BDD!$B$2))/COUNTA('ram ou '!$A:$A),0),1)</f>
        <v>RAM + NANTES 1</v>
      </c>
      <c r="C648">
        <f>SUMPRODUCT((Tableau1[[#Headers],[BARRE]:[HUET]]=BDD[[#This Row],[Chauffeur]])*(Tableau1[[BARRE]:[HUET]]=BDD[[#This Row],[Tournée]]))</f>
        <v>0</v>
      </c>
    </row>
    <row r="649" spans="1:3" x14ac:dyDescent="0.25">
      <c r="A649" t="str">
        <f>INDEX(Tableau1[[#Headers],[BARRE]:[HUET]],1,1+(ROW()-2)/COUNTA('ram ou '!$A:$A))</f>
        <v>EVRARD</v>
      </c>
      <c r="B649" t="str">
        <f>INDEX('ram ou '!$A:$A,ROW(BDD!B648)-COUNTA('ram ou '!A:A)*ROUNDDOWN((ROW()-ROW(BDD!$B$2))/COUNTA('ram ou '!$A:$A),0),1)</f>
        <v>RAM + ORLEANS 21H</v>
      </c>
      <c r="C649">
        <f>SUMPRODUCT((Tableau1[[#Headers],[BARRE]:[HUET]]=BDD[[#This Row],[Chauffeur]])*(Tableau1[[BARRE]:[HUET]]=BDD[[#This Row],[Tournée]]))</f>
        <v>0</v>
      </c>
    </row>
    <row r="650" spans="1:3" x14ac:dyDescent="0.25">
      <c r="A650" t="str">
        <f>INDEX(Tableau1[[#Headers],[BARRE]:[HUET]],1,1+(ROW()-2)/COUNTA('ram ou '!$A:$A))</f>
        <v>EVRARD</v>
      </c>
      <c r="B650" t="str">
        <f>INDEX('ram ou '!$A:$A,ROW(BDD!B649)-COUNTA('ram ou '!A:A)*ROUNDDOWN((ROW()-ROW(BDD!$B$2))/COUNTA('ram ou '!$A:$A),0),1)</f>
        <v>RAM 14H00</v>
      </c>
      <c r="C650">
        <f>SUMPRODUCT((Tableau1[[#Headers],[BARRE]:[HUET]]=BDD[[#This Row],[Chauffeur]])*(Tableau1[[BARRE]:[HUET]]=BDD[[#This Row],[Tournée]]))</f>
        <v>0</v>
      </c>
    </row>
    <row r="651" spans="1:3" x14ac:dyDescent="0.25">
      <c r="A651" t="str">
        <f>INDEX(Tableau1[[#Headers],[BARRE]:[HUET]],1,1+(ROW()-2)/COUNTA('ram ou '!$A:$A))</f>
        <v>EVRARD</v>
      </c>
      <c r="B651" t="str">
        <f>INDEX('ram ou '!$A:$A,ROW(BDD!B650)-COUNTA('ram ou '!A:A)*ROUNDDOWN((ROW()-ROW(BDD!$B$2))/COUNTA('ram ou '!$A:$A),0),1)</f>
        <v>LYO LILLE</v>
      </c>
      <c r="C651">
        <f>SUMPRODUCT((Tableau1[[#Headers],[BARRE]:[HUET]]=BDD[[#This Row],[Chauffeur]])*(Tableau1[[BARRE]:[HUET]]=BDD[[#This Row],[Tournée]]))</f>
        <v>0</v>
      </c>
    </row>
    <row r="652" spans="1:3" x14ac:dyDescent="0.25">
      <c r="A652" t="str">
        <f>INDEX(Tableau1[[#Headers],[BARRE]:[HUET]],1,1+(ROW()-2)/COUNTA('ram ou '!$A:$A))</f>
        <v>EVRARD</v>
      </c>
      <c r="B652" t="str">
        <f>INDEX('ram ou '!$A:$A,ROW(BDD!B651)-COUNTA('ram ou '!A:A)*ROUNDDOWN((ROW()-ROW(BDD!$B$2))/COUNTA('ram ou '!$A:$A),0),1)</f>
        <v>LYO BOURG</v>
      </c>
      <c r="C652">
        <f>SUMPRODUCT((Tableau1[[#Headers],[BARRE]:[HUET]]=BDD[[#This Row],[Chauffeur]])*(Tableau1[[BARRE]:[HUET]]=BDD[[#This Row],[Tournée]]))</f>
        <v>0</v>
      </c>
    </row>
    <row r="653" spans="1:3" x14ac:dyDescent="0.25">
      <c r="A653" t="str">
        <f>INDEX(Tableau1[[#Headers],[BARRE]:[HUET]],1,1+(ROW()-2)/COUNTA('ram ou '!$A:$A))</f>
        <v>HENRY Y</v>
      </c>
      <c r="B653" t="str">
        <f>INDEX('ram ou '!$A:$A,ROW(BDD!B652)-COUNTA('ram ou '!A:A)*ROUNDDOWN((ROW()-ROW(BDD!$B$2))/COUNTA('ram ou '!$A:$A),0),1)</f>
        <v>NAV ATHIS 2</v>
      </c>
      <c r="C653">
        <f>SUMPRODUCT((Tableau1[[#Headers],[BARRE]:[HUET]]=BDD[[#This Row],[Chauffeur]])*(Tableau1[[BARRE]:[HUET]]=BDD[[#This Row],[Tournée]]))</f>
        <v>0</v>
      </c>
    </row>
    <row r="654" spans="1:3" x14ac:dyDescent="0.25">
      <c r="A654" t="str">
        <f>INDEX(Tableau1[[#Headers],[BARRE]:[HUET]],1,1+(ROW()-2)/COUNTA('ram ou '!$A:$A))</f>
        <v>HENRY Y</v>
      </c>
      <c r="B654" t="str">
        <f>INDEX('ram ou '!$A:$A,ROW(BDD!B653)-COUNTA('ram ou '!A:A)*ROUNDDOWN((ROW()-ROW(BDD!$B$2))/COUNTA('ram ou '!$A:$A),0),1)</f>
        <v>NAV CHATEAUBOUR</v>
      </c>
      <c r="C654">
        <f>SUMPRODUCT((Tableau1[[#Headers],[BARRE]:[HUET]]=BDD[[#This Row],[Chauffeur]])*(Tableau1[[BARRE]:[HUET]]=BDD[[#This Row],[Tournée]]))</f>
        <v>0</v>
      </c>
    </row>
    <row r="655" spans="1:3" x14ac:dyDescent="0.25">
      <c r="A655" t="str">
        <f>INDEX(Tableau1[[#Headers],[BARRE]:[HUET]],1,1+(ROW()-2)/COUNTA('ram ou '!$A:$A))</f>
        <v>HENRY Y</v>
      </c>
      <c r="B655" t="str">
        <f>INDEX('ram ou '!$A:$A,ROW(BDD!B654)-COUNTA('ram ou '!A:A)*ROUNDDOWN((ROW()-ROW(BDD!$B$2))/COUNTA('ram ou '!$A:$A),0),1)</f>
        <v>NAV CHAULNES</v>
      </c>
      <c r="C655">
        <f>SUMPRODUCT((Tableau1[[#Headers],[BARRE]:[HUET]]=BDD[[#This Row],[Chauffeur]])*(Tableau1[[BARRE]:[HUET]]=BDD[[#This Row],[Tournée]]))</f>
        <v>0</v>
      </c>
    </row>
    <row r="656" spans="1:3" x14ac:dyDescent="0.25">
      <c r="A656" t="str">
        <f>INDEX(Tableau1[[#Headers],[BARRE]:[HUET]],1,1+(ROW()-2)/COUNTA('ram ou '!$A:$A))</f>
        <v>HENRY Y</v>
      </c>
      <c r="B656" t="str">
        <f>INDEX('ram ou '!$A:$A,ROW(BDD!B655)-COUNTA('ram ou '!A:A)*ROUNDDOWN((ROW()-ROW(BDD!$B$2))/COUNTA('ram ou '!$A:$A),0),1)</f>
        <v>NAV CLERMONT</v>
      </c>
      <c r="C656">
        <f>SUMPRODUCT((Tableau1[[#Headers],[BARRE]:[HUET]]=BDD[[#This Row],[Chauffeur]])*(Tableau1[[BARRE]:[HUET]]=BDD[[#This Row],[Tournée]]))</f>
        <v>0</v>
      </c>
    </row>
    <row r="657" spans="1:3" x14ac:dyDescent="0.25">
      <c r="A657" t="str">
        <f>INDEX(Tableau1[[#Headers],[BARRE]:[HUET]],1,1+(ROW()-2)/COUNTA('ram ou '!$A:$A))</f>
        <v>HENRY Y</v>
      </c>
      <c r="B657" t="str">
        <f>INDEX('ram ou '!$A:$A,ROW(BDD!B656)-COUNTA('ram ou '!A:A)*ROUNDDOWN((ROW()-ROW(BDD!$B$2))/COUNTA('ram ou '!$A:$A),0),1)</f>
        <v>NAV DIJON</v>
      </c>
      <c r="C657">
        <f>SUMPRODUCT((Tableau1[[#Headers],[BARRE]:[HUET]]=BDD[[#This Row],[Chauffeur]])*(Tableau1[[BARRE]:[HUET]]=BDD[[#This Row],[Tournée]]))</f>
        <v>0</v>
      </c>
    </row>
    <row r="658" spans="1:3" x14ac:dyDescent="0.25">
      <c r="A658" t="str">
        <f>INDEX(Tableau1[[#Headers],[BARRE]:[HUET]],1,1+(ROW()-2)/COUNTA('ram ou '!$A:$A))</f>
        <v>HENRY Y</v>
      </c>
      <c r="B658" t="str">
        <f>INDEX('ram ou '!$A:$A,ROW(BDD!B657)-COUNTA('ram ou '!A:A)*ROUNDDOWN((ROW()-ROW(BDD!$B$2))/COUNTA('ram ou '!$A:$A),0),1)</f>
        <v>NAV LANGRES</v>
      </c>
      <c r="C658">
        <f>SUMPRODUCT((Tableau1[[#Headers],[BARRE]:[HUET]]=BDD[[#This Row],[Chauffeur]])*(Tableau1[[BARRE]:[HUET]]=BDD[[#This Row],[Tournée]]))</f>
        <v>0</v>
      </c>
    </row>
    <row r="659" spans="1:3" x14ac:dyDescent="0.25">
      <c r="A659" t="str">
        <f>INDEX(Tableau1[[#Headers],[BARRE]:[HUET]],1,1+(ROW()-2)/COUNTA('ram ou '!$A:$A))</f>
        <v>HENRY Y</v>
      </c>
      <c r="B659" t="str">
        <f>INDEX('ram ou '!$A:$A,ROW(BDD!B658)-COUNTA('ram ou '!A:A)*ROUNDDOWN((ROW()-ROW(BDD!$B$2))/COUNTA('ram ou '!$A:$A),0),1)</f>
        <v>NAV LILLE</v>
      </c>
      <c r="C659">
        <f>SUMPRODUCT((Tableau1[[#Headers],[BARRE]:[HUET]]=BDD[[#This Row],[Chauffeur]])*(Tableau1[[BARRE]:[HUET]]=BDD[[#This Row],[Tournée]]))</f>
        <v>0</v>
      </c>
    </row>
    <row r="660" spans="1:3" x14ac:dyDescent="0.25">
      <c r="A660" t="str">
        <f>INDEX(Tableau1[[#Headers],[BARRE]:[HUET]],1,1+(ROW()-2)/COUNTA('ram ou '!$A:$A))</f>
        <v>HENRY Y</v>
      </c>
      <c r="B660" t="str">
        <f>INDEX('ram ou '!$A:$A,ROW(BDD!B659)-COUNTA('ram ou '!A:A)*ROUNDDOWN((ROW()-ROW(BDD!$B$2))/COUNTA('ram ou '!$A:$A),0),1)</f>
        <v>NAV NIORT</v>
      </c>
      <c r="C660">
        <f>SUMPRODUCT((Tableau1[[#Headers],[BARRE]:[HUET]]=BDD[[#This Row],[Chauffeur]])*(Tableau1[[BARRE]:[HUET]]=BDD[[#This Row],[Tournée]]))</f>
        <v>0</v>
      </c>
    </row>
    <row r="661" spans="1:3" x14ac:dyDescent="0.25">
      <c r="A661" t="str">
        <f>INDEX(Tableau1[[#Headers],[BARRE]:[HUET]],1,1+(ROW()-2)/COUNTA('ram ou '!$A:$A))</f>
        <v>HENRY Y</v>
      </c>
      <c r="B661" t="str">
        <f>INDEX('ram ou '!$A:$A,ROW(BDD!B660)-COUNTA('ram ou '!A:A)*ROUNDDOWN((ROW()-ROW(BDD!$B$2))/COUNTA('ram ou '!$A:$A),0),1)</f>
        <v xml:space="preserve">NAV ST SEVER </v>
      </c>
      <c r="C661">
        <f>SUMPRODUCT((Tableau1[[#Headers],[BARRE]:[HUET]]=BDD[[#This Row],[Chauffeur]])*(Tableau1[[BARRE]:[HUET]]=BDD[[#This Row],[Tournée]]))</f>
        <v>0</v>
      </c>
    </row>
    <row r="662" spans="1:3" x14ac:dyDescent="0.25">
      <c r="A662" t="str">
        <f>INDEX(Tableau1[[#Headers],[BARRE]:[HUET]],1,1+(ROW()-2)/COUNTA('ram ou '!$A:$A))</f>
        <v>HENRY Y</v>
      </c>
      <c r="B662" t="str">
        <f>INDEX('ram ou '!$A:$A,ROW(BDD!B661)-COUNTA('ram ou '!A:A)*ROUNDDOWN((ROW()-ROW(BDD!$B$2))/COUNTA('ram ou '!$A:$A),0),1)</f>
        <v>NAV VELAINES</v>
      </c>
      <c r="C662">
        <f>SUMPRODUCT((Tableau1[[#Headers],[BARRE]:[HUET]]=BDD[[#This Row],[Chauffeur]])*(Tableau1[[BARRE]:[HUET]]=BDD[[#This Row],[Tournée]]))</f>
        <v>0</v>
      </c>
    </row>
    <row r="663" spans="1:3" x14ac:dyDescent="0.25">
      <c r="A663" t="str">
        <f>INDEX(Tableau1[[#Headers],[BARRE]:[HUET]],1,1+(ROW()-2)/COUNTA('ram ou '!$A:$A))</f>
        <v>HENRY Y</v>
      </c>
      <c r="B663" t="str">
        <f>INDEX('ram ou '!$A:$A,ROW(BDD!B662)-COUNTA('ram ou '!A:A)*ROUNDDOWN((ROW()-ROW(BDD!$B$2))/COUNTA('ram ou '!$A:$A),0),1)</f>
        <v>RAM +  NANTES 21H</v>
      </c>
      <c r="C663">
        <f>SUMPRODUCT((Tableau1[[#Headers],[BARRE]:[HUET]]=BDD[[#This Row],[Chauffeur]])*(Tableau1[[BARRE]:[HUET]]=BDD[[#This Row],[Tournée]]))</f>
        <v>0</v>
      </c>
    </row>
    <row r="664" spans="1:3" x14ac:dyDescent="0.25">
      <c r="A664" t="str">
        <f>INDEX(Tableau1[[#Headers],[BARRE]:[HUET]],1,1+(ROW()-2)/COUNTA('ram ou '!$A:$A))</f>
        <v>HENRY Y</v>
      </c>
      <c r="B664" t="str">
        <f>INDEX('ram ou '!$A:$A,ROW(BDD!B663)-COUNTA('ram ou '!A:A)*ROUNDDOWN((ROW()-ROW(BDD!$B$2))/COUNTA('ram ou '!$A:$A),0),1)</f>
        <v>RAM + 20H TOURS</v>
      </c>
      <c r="C664">
        <f>SUMPRODUCT((Tableau1[[#Headers],[BARRE]:[HUET]]=BDD[[#This Row],[Chauffeur]])*(Tableau1[[BARRE]:[HUET]]=BDD[[#This Row],[Tournée]]))</f>
        <v>0</v>
      </c>
    </row>
    <row r="665" spans="1:3" x14ac:dyDescent="0.25">
      <c r="A665" t="str">
        <f>INDEX(Tableau1[[#Headers],[BARRE]:[HUET]],1,1+(ROW()-2)/COUNTA('ram ou '!$A:$A))</f>
        <v>HENRY Y</v>
      </c>
      <c r="B665" t="str">
        <f>INDEX('ram ou '!$A:$A,ROW(BDD!B664)-COUNTA('ram ou '!A:A)*ROUNDDOWN((ROW()-ROW(BDD!$B$2))/COUNTA('ram ou '!$A:$A),0),1)</f>
        <v>RAM + 21h30 TOURS</v>
      </c>
      <c r="C665">
        <f>SUMPRODUCT((Tableau1[[#Headers],[BARRE]:[HUET]]=BDD[[#This Row],[Chauffeur]])*(Tableau1[[BARRE]:[HUET]]=BDD[[#This Row],[Tournée]]))</f>
        <v>0</v>
      </c>
    </row>
    <row r="666" spans="1:3" x14ac:dyDescent="0.25">
      <c r="A666" t="str">
        <f>INDEX(Tableau1[[#Headers],[BARRE]:[HUET]],1,1+(ROW()-2)/COUNTA('ram ou '!$A:$A))</f>
        <v>HENRY Y</v>
      </c>
      <c r="B666" t="str">
        <f>INDEX('ram ou '!$A:$A,ROW(BDD!B665)-COUNTA('ram ou '!A:A)*ROUNDDOWN((ROW()-ROW(BDD!$B$2))/COUNTA('ram ou '!$A:$A),0),1)</f>
        <v>RAM + ANGERS 21H30</v>
      </c>
      <c r="C666">
        <f>SUMPRODUCT((Tableau1[[#Headers],[BARRE]:[HUET]]=BDD[[#This Row],[Chauffeur]])*(Tableau1[[BARRE]:[HUET]]=BDD[[#This Row],[Tournée]]))</f>
        <v>0</v>
      </c>
    </row>
    <row r="667" spans="1:3" x14ac:dyDescent="0.25">
      <c r="A667" t="str">
        <f>INDEX(Tableau1[[#Headers],[BARRE]:[HUET]],1,1+(ROW()-2)/COUNTA('ram ou '!$A:$A))</f>
        <v>HENRY Y</v>
      </c>
      <c r="B667" t="str">
        <f>INDEX('ram ou '!$A:$A,ROW(BDD!B666)-COUNTA('ram ou '!A:A)*ROUNDDOWN((ROW()-ROW(BDD!$B$2))/COUNTA('ram ou '!$A:$A),0),1)</f>
        <v>RAM + ATHIS 1</v>
      </c>
      <c r="C667">
        <f>SUMPRODUCT((Tableau1[[#Headers],[BARRE]:[HUET]]=BDD[[#This Row],[Chauffeur]])*(Tableau1[[BARRE]:[HUET]]=BDD[[#This Row],[Tournée]]))</f>
        <v>0</v>
      </c>
    </row>
    <row r="668" spans="1:3" x14ac:dyDescent="0.25">
      <c r="A668" t="str">
        <f>INDEX(Tableau1[[#Headers],[BARRE]:[HUET]],1,1+(ROW()-2)/COUNTA('ram ou '!$A:$A))</f>
        <v>HENRY Y</v>
      </c>
      <c r="B668" t="str">
        <f>INDEX('ram ou '!$A:$A,ROW(BDD!B667)-COUNTA('ram ou '!A:A)*ROUNDDOWN((ROW()-ROW(BDD!$B$2))/COUNTA('ram ou '!$A:$A),0),1)</f>
        <v>RAM + CAEN 21H15</v>
      </c>
      <c r="C668">
        <f>SUMPRODUCT((Tableau1[[#Headers],[BARRE]:[HUET]]=BDD[[#This Row],[Chauffeur]])*(Tableau1[[BARRE]:[HUET]]=BDD[[#This Row],[Tournée]]))</f>
        <v>0</v>
      </c>
    </row>
    <row r="669" spans="1:3" x14ac:dyDescent="0.25">
      <c r="A669" t="str">
        <f>INDEX(Tableau1[[#Headers],[BARRE]:[HUET]],1,1+(ROW()-2)/COUNTA('ram ou '!$A:$A))</f>
        <v>HENRY Y</v>
      </c>
      <c r="B669" t="str">
        <f>INDEX('ram ou '!$A:$A,ROW(BDD!B668)-COUNTA('ram ou '!A:A)*ROUNDDOWN((ROW()-ROW(BDD!$B$2))/COUNTA('ram ou '!$A:$A),0),1)</f>
        <v>RAM + NANTES 1</v>
      </c>
      <c r="C669">
        <f>SUMPRODUCT((Tableau1[[#Headers],[BARRE]:[HUET]]=BDD[[#This Row],[Chauffeur]])*(Tableau1[[BARRE]:[HUET]]=BDD[[#This Row],[Tournée]]))</f>
        <v>0</v>
      </c>
    </row>
    <row r="670" spans="1:3" x14ac:dyDescent="0.25">
      <c r="A670" t="str">
        <f>INDEX(Tableau1[[#Headers],[BARRE]:[HUET]],1,1+(ROW()-2)/COUNTA('ram ou '!$A:$A))</f>
        <v>HENRY Y</v>
      </c>
      <c r="B670" t="str">
        <f>INDEX('ram ou '!$A:$A,ROW(BDD!B669)-COUNTA('ram ou '!A:A)*ROUNDDOWN((ROW()-ROW(BDD!$B$2))/COUNTA('ram ou '!$A:$A),0),1)</f>
        <v>RAM + ORLEANS 21H</v>
      </c>
      <c r="C670">
        <f>SUMPRODUCT((Tableau1[[#Headers],[BARRE]:[HUET]]=BDD[[#This Row],[Chauffeur]])*(Tableau1[[BARRE]:[HUET]]=BDD[[#This Row],[Tournée]]))</f>
        <v>0</v>
      </c>
    </row>
    <row r="671" spans="1:3" x14ac:dyDescent="0.25">
      <c r="A671" t="str">
        <f>INDEX(Tableau1[[#Headers],[BARRE]:[HUET]],1,1+(ROW()-2)/COUNTA('ram ou '!$A:$A))</f>
        <v>HENRY Y</v>
      </c>
      <c r="B671" t="str">
        <f>INDEX('ram ou '!$A:$A,ROW(BDD!B670)-COUNTA('ram ou '!A:A)*ROUNDDOWN((ROW()-ROW(BDD!$B$2))/COUNTA('ram ou '!$A:$A),0),1)</f>
        <v>RAM 14H00</v>
      </c>
      <c r="C671">
        <f>SUMPRODUCT((Tableau1[[#Headers],[BARRE]:[HUET]]=BDD[[#This Row],[Chauffeur]])*(Tableau1[[BARRE]:[HUET]]=BDD[[#This Row],[Tournée]]))</f>
        <v>0</v>
      </c>
    </row>
    <row r="672" spans="1:3" x14ac:dyDescent="0.25">
      <c r="A672" t="str">
        <f>INDEX(Tableau1[[#Headers],[BARRE]:[HUET]],1,1+(ROW()-2)/COUNTA('ram ou '!$A:$A))</f>
        <v>HENRY Y</v>
      </c>
      <c r="B672" t="str">
        <f>INDEX('ram ou '!$A:$A,ROW(BDD!B671)-COUNTA('ram ou '!A:A)*ROUNDDOWN((ROW()-ROW(BDD!$B$2))/COUNTA('ram ou '!$A:$A),0),1)</f>
        <v>LYO LILLE</v>
      </c>
      <c r="C672">
        <f>SUMPRODUCT((Tableau1[[#Headers],[BARRE]:[HUET]]=BDD[[#This Row],[Chauffeur]])*(Tableau1[[BARRE]:[HUET]]=BDD[[#This Row],[Tournée]]))</f>
        <v>0</v>
      </c>
    </row>
    <row r="673" spans="1:3" x14ac:dyDescent="0.25">
      <c r="A673" t="str">
        <f>INDEX(Tableau1[[#Headers],[BARRE]:[HUET]],1,1+(ROW()-2)/COUNTA('ram ou '!$A:$A))</f>
        <v>HENRY Y</v>
      </c>
      <c r="B673" t="str">
        <f>INDEX('ram ou '!$A:$A,ROW(BDD!B672)-COUNTA('ram ou '!A:A)*ROUNDDOWN((ROW()-ROW(BDD!$B$2))/COUNTA('ram ou '!$A:$A),0),1)</f>
        <v>LYO BOURG</v>
      </c>
      <c r="C673">
        <f>SUMPRODUCT((Tableau1[[#Headers],[BARRE]:[HUET]]=BDD[[#This Row],[Chauffeur]])*(Tableau1[[BARRE]:[HUET]]=BDD[[#This Row],[Tournée]]))</f>
        <v>0</v>
      </c>
    </row>
    <row r="674" spans="1:3" x14ac:dyDescent="0.25">
      <c r="A674" t="str">
        <f>INDEX(Tableau1[[#Headers],[BARRE]:[HUET]],1,1+(ROW()-2)/COUNTA('ram ou '!$A:$A))</f>
        <v>HOCHART</v>
      </c>
      <c r="B674" t="str">
        <f>INDEX('ram ou '!$A:$A,ROW(BDD!B673)-COUNTA('ram ou '!A:A)*ROUNDDOWN((ROW()-ROW(BDD!$B$2))/COUNTA('ram ou '!$A:$A),0),1)</f>
        <v>NAV ATHIS 2</v>
      </c>
      <c r="C674">
        <f>SUMPRODUCT((Tableau1[[#Headers],[BARRE]:[HUET]]=BDD[[#This Row],[Chauffeur]])*(Tableau1[[BARRE]:[HUET]]=BDD[[#This Row],[Tournée]]))</f>
        <v>0</v>
      </c>
    </row>
    <row r="675" spans="1:3" x14ac:dyDescent="0.25">
      <c r="A675" t="str">
        <f>INDEX(Tableau1[[#Headers],[BARRE]:[HUET]],1,1+(ROW()-2)/COUNTA('ram ou '!$A:$A))</f>
        <v>HOCHART</v>
      </c>
      <c r="B675" t="str">
        <f>INDEX('ram ou '!$A:$A,ROW(BDD!B674)-COUNTA('ram ou '!A:A)*ROUNDDOWN((ROW()-ROW(BDD!$B$2))/COUNTA('ram ou '!$A:$A),0),1)</f>
        <v>NAV CHATEAUBOUR</v>
      </c>
      <c r="C675">
        <f>SUMPRODUCT((Tableau1[[#Headers],[BARRE]:[HUET]]=BDD[[#This Row],[Chauffeur]])*(Tableau1[[BARRE]:[HUET]]=BDD[[#This Row],[Tournée]]))</f>
        <v>0</v>
      </c>
    </row>
    <row r="676" spans="1:3" x14ac:dyDescent="0.25">
      <c r="A676" t="str">
        <f>INDEX(Tableau1[[#Headers],[BARRE]:[HUET]],1,1+(ROW()-2)/COUNTA('ram ou '!$A:$A))</f>
        <v>HOCHART</v>
      </c>
      <c r="B676" t="str">
        <f>INDEX('ram ou '!$A:$A,ROW(BDD!B675)-COUNTA('ram ou '!A:A)*ROUNDDOWN((ROW()-ROW(BDD!$B$2))/COUNTA('ram ou '!$A:$A),0),1)</f>
        <v>NAV CHAULNES</v>
      </c>
      <c r="C676">
        <f>SUMPRODUCT((Tableau1[[#Headers],[BARRE]:[HUET]]=BDD[[#This Row],[Chauffeur]])*(Tableau1[[BARRE]:[HUET]]=BDD[[#This Row],[Tournée]]))</f>
        <v>0</v>
      </c>
    </row>
    <row r="677" spans="1:3" x14ac:dyDescent="0.25">
      <c r="A677" t="str">
        <f>INDEX(Tableau1[[#Headers],[BARRE]:[HUET]],1,1+(ROW()-2)/COUNTA('ram ou '!$A:$A))</f>
        <v>HOCHART</v>
      </c>
      <c r="B677" t="str">
        <f>INDEX('ram ou '!$A:$A,ROW(BDD!B676)-COUNTA('ram ou '!A:A)*ROUNDDOWN((ROW()-ROW(BDD!$B$2))/COUNTA('ram ou '!$A:$A),0),1)</f>
        <v>NAV CLERMONT</v>
      </c>
      <c r="C677">
        <f>SUMPRODUCT((Tableau1[[#Headers],[BARRE]:[HUET]]=BDD[[#This Row],[Chauffeur]])*(Tableau1[[BARRE]:[HUET]]=BDD[[#This Row],[Tournée]]))</f>
        <v>0</v>
      </c>
    </row>
    <row r="678" spans="1:3" x14ac:dyDescent="0.25">
      <c r="A678" t="str">
        <f>INDEX(Tableau1[[#Headers],[BARRE]:[HUET]],1,1+(ROW()-2)/COUNTA('ram ou '!$A:$A))</f>
        <v>HOCHART</v>
      </c>
      <c r="B678" t="str">
        <f>INDEX('ram ou '!$A:$A,ROW(BDD!B677)-COUNTA('ram ou '!A:A)*ROUNDDOWN((ROW()-ROW(BDD!$B$2))/COUNTA('ram ou '!$A:$A),0),1)</f>
        <v>NAV DIJON</v>
      </c>
      <c r="C678">
        <f>SUMPRODUCT((Tableau1[[#Headers],[BARRE]:[HUET]]=BDD[[#This Row],[Chauffeur]])*(Tableau1[[BARRE]:[HUET]]=BDD[[#This Row],[Tournée]]))</f>
        <v>0</v>
      </c>
    </row>
    <row r="679" spans="1:3" x14ac:dyDescent="0.25">
      <c r="A679" t="str">
        <f>INDEX(Tableau1[[#Headers],[BARRE]:[HUET]],1,1+(ROW()-2)/COUNTA('ram ou '!$A:$A))</f>
        <v>HOCHART</v>
      </c>
      <c r="B679" t="str">
        <f>INDEX('ram ou '!$A:$A,ROW(BDD!B678)-COUNTA('ram ou '!A:A)*ROUNDDOWN((ROW()-ROW(BDD!$B$2))/COUNTA('ram ou '!$A:$A),0),1)</f>
        <v>NAV LANGRES</v>
      </c>
      <c r="C679">
        <f>SUMPRODUCT((Tableau1[[#Headers],[BARRE]:[HUET]]=BDD[[#This Row],[Chauffeur]])*(Tableau1[[BARRE]:[HUET]]=BDD[[#This Row],[Tournée]]))</f>
        <v>0</v>
      </c>
    </row>
    <row r="680" spans="1:3" x14ac:dyDescent="0.25">
      <c r="A680" t="str">
        <f>INDEX(Tableau1[[#Headers],[BARRE]:[HUET]],1,1+(ROW()-2)/COUNTA('ram ou '!$A:$A))</f>
        <v>HOCHART</v>
      </c>
      <c r="B680" t="str">
        <f>INDEX('ram ou '!$A:$A,ROW(BDD!B679)-COUNTA('ram ou '!A:A)*ROUNDDOWN((ROW()-ROW(BDD!$B$2))/COUNTA('ram ou '!$A:$A),0),1)</f>
        <v>NAV LILLE</v>
      </c>
      <c r="C680">
        <f>SUMPRODUCT((Tableau1[[#Headers],[BARRE]:[HUET]]=BDD[[#This Row],[Chauffeur]])*(Tableau1[[BARRE]:[HUET]]=BDD[[#This Row],[Tournée]]))</f>
        <v>0</v>
      </c>
    </row>
    <row r="681" spans="1:3" x14ac:dyDescent="0.25">
      <c r="A681" t="str">
        <f>INDEX(Tableau1[[#Headers],[BARRE]:[HUET]],1,1+(ROW()-2)/COUNTA('ram ou '!$A:$A))</f>
        <v>HOCHART</v>
      </c>
      <c r="B681" t="str">
        <f>INDEX('ram ou '!$A:$A,ROW(BDD!B680)-COUNTA('ram ou '!A:A)*ROUNDDOWN((ROW()-ROW(BDD!$B$2))/COUNTA('ram ou '!$A:$A),0),1)</f>
        <v>NAV NIORT</v>
      </c>
      <c r="C681">
        <f>SUMPRODUCT((Tableau1[[#Headers],[BARRE]:[HUET]]=BDD[[#This Row],[Chauffeur]])*(Tableau1[[BARRE]:[HUET]]=BDD[[#This Row],[Tournée]]))</f>
        <v>0</v>
      </c>
    </row>
    <row r="682" spans="1:3" x14ac:dyDescent="0.25">
      <c r="A682" t="str">
        <f>INDEX(Tableau1[[#Headers],[BARRE]:[HUET]],1,1+(ROW()-2)/COUNTA('ram ou '!$A:$A))</f>
        <v>HOCHART</v>
      </c>
      <c r="B682" t="str">
        <f>INDEX('ram ou '!$A:$A,ROW(BDD!B681)-COUNTA('ram ou '!A:A)*ROUNDDOWN((ROW()-ROW(BDD!$B$2))/COUNTA('ram ou '!$A:$A),0),1)</f>
        <v xml:space="preserve">NAV ST SEVER </v>
      </c>
      <c r="C682">
        <f>SUMPRODUCT((Tableau1[[#Headers],[BARRE]:[HUET]]=BDD[[#This Row],[Chauffeur]])*(Tableau1[[BARRE]:[HUET]]=BDD[[#This Row],[Tournée]]))</f>
        <v>0</v>
      </c>
    </row>
    <row r="683" spans="1:3" x14ac:dyDescent="0.25">
      <c r="A683" t="str">
        <f>INDEX(Tableau1[[#Headers],[BARRE]:[HUET]],1,1+(ROW()-2)/COUNTA('ram ou '!$A:$A))</f>
        <v>HOCHART</v>
      </c>
      <c r="B683" t="str">
        <f>INDEX('ram ou '!$A:$A,ROW(BDD!B682)-COUNTA('ram ou '!A:A)*ROUNDDOWN((ROW()-ROW(BDD!$B$2))/COUNTA('ram ou '!$A:$A),0),1)</f>
        <v>NAV VELAINES</v>
      </c>
      <c r="C683">
        <f>SUMPRODUCT((Tableau1[[#Headers],[BARRE]:[HUET]]=BDD[[#This Row],[Chauffeur]])*(Tableau1[[BARRE]:[HUET]]=BDD[[#This Row],[Tournée]]))</f>
        <v>0</v>
      </c>
    </row>
    <row r="684" spans="1:3" x14ac:dyDescent="0.25">
      <c r="A684" t="str">
        <f>INDEX(Tableau1[[#Headers],[BARRE]:[HUET]],1,1+(ROW()-2)/COUNTA('ram ou '!$A:$A))</f>
        <v>HOCHART</v>
      </c>
      <c r="B684" t="str">
        <f>INDEX('ram ou '!$A:$A,ROW(BDD!B683)-COUNTA('ram ou '!A:A)*ROUNDDOWN((ROW()-ROW(BDD!$B$2))/COUNTA('ram ou '!$A:$A),0),1)</f>
        <v>RAM +  NANTES 21H</v>
      </c>
      <c r="C684">
        <f>SUMPRODUCT((Tableau1[[#Headers],[BARRE]:[HUET]]=BDD[[#This Row],[Chauffeur]])*(Tableau1[[BARRE]:[HUET]]=BDD[[#This Row],[Tournée]]))</f>
        <v>0</v>
      </c>
    </row>
    <row r="685" spans="1:3" x14ac:dyDescent="0.25">
      <c r="A685" t="str">
        <f>INDEX(Tableau1[[#Headers],[BARRE]:[HUET]],1,1+(ROW()-2)/COUNTA('ram ou '!$A:$A))</f>
        <v>HOCHART</v>
      </c>
      <c r="B685" t="str">
        <f>INDEX('ram ou '!$A:$A,ROW(BDD!B684)-COUNTA('ram ou '!A:A)*ROUNDDOWN((ROW()-ROW(BDD!$B$2))/COUNTA('ram ou '!$A:$A),0),1)</f>
        <v>RAM + 20H TOURS</v>
      </c>
      <c r="C685">
        <f>SUMPRODUCT((Tableau1[[#Headers],[BARRE]:[HUET]]=BDD[[#This Row],[Chauffeur]])*(Tableau1[[BARRE]:[HUET]]=BDD[[#This Row],[Tournée]]))</f>
        <v>0</v>
      </c>
    </row>
    <row r="686" spans="1:3" x14ac:dyDescent="0.25">
      <c r="A686" t="str">
        <f>INDEX(Tableau1[[#Headers],[BARRE]:[HUET]],1,1+(ROW()-2)/COUNTA('ram ou '!$A:$A))</f>
        <v>HOCHART</v>
      </c>
      <c r="B686" t="str">
        <f>INDEX('ram ou '!$A:$A,ROW(BDD!B685)-COUNTA('ram ou '!A:A)*ROUNDDOWN((ROW()-ROW(BDD!$B$2))/COUNTA('ram ou '!$A:$A),0),1)</f>
        <v>RAM + 21h30 TOURS</v>
      </c>
      <c r="C686">
        <f>SUMPRODUCT((Tableau1[[#Headers],[BARRE]:[HUET]]=BDD[[#This Row],[Chauffeur]])*(Tableau1[[BARRE]:[HUET]]=BDD[[#This Row],[Tournée]]))</f>
        <v>0</v>
      </c>
    </row>
    <row r="687" spans="1:3" x14ac:dyDescent="0.25">
      <c r="A687" t="str">
        <f>INDEX(Tableau1[[#Headers],[BARRE]:[HUET]],1,1+(ROW()-2)/COUNTA('ram ou '!$A:$A))</f>
        <v>HOCHART</v>
      </c>
      <c r="B687" t="str">
        <f>INDEX('ram ou '!$A:$A,ROW(BDD!B686)-COUNTA('ram ou '!A:A)*ROUNDDOWN((ROW()-ROW(BDD!$B$2))/COUNTA('ram ou '!$A:$A),0),1)</f>
        <v>RAM + ANGERS 21H30</v>
      </c>
      <c r="C687">
        <f>SUMPRODUCT((Tableau1[[#Headers],[BARRE]:[HUET]]=BDD[[#This Row],[Chauffeur]])*(Tableau1[[BARRE]:[HUET]]=BDD[[#This Row],[Tournée]]))</f>
        <v>0</v>
      </c>
    </row>
    <row r="688" spans="1:3" x14ac:dyDescent="0.25">
      <c r="A688" t="str">
        <f>INDEX(Tableau1[[#Headers],[BARRE]:[HUET]],1,1+(ROW()-2)/COUNTA('ram ou '!$A:$A))</f>
        <v>HOCHART</v>
      </c>
      <c r="B688" t="str">
        <f>INDEX('ram ou '!$A:$A,ROW(BDD!B687)-COUNTA('ram ou '!A:A)*ROUNDDOWN((ROW()-ROW(BDD!$B$2))/COUNTA('ram ou '!$A:$A),0),1)</f>
        <v>RAM + ATHIS 1</v>
      </c>
      <c r="C688">
        <f>SUMPRODUCT((Tableau1[[#Headers],[BARRE]:[HUET]]=BDD[[#This Row],[Chauffeur]])*(Tableau1[[BARRE]:[HUET]]=BDD[[#This Row],[Tournée]]))</f>
        <v>0</v>
      </c>
    </row>
    <row r="689" spans="1:3" x14ac:dyDescent="0.25">
      <c r="A689" t="str">
        <f>INDEX(Tableau1[[#Headers],[BARRE]:[HUET]],1,1+(ROW()-2)/COUNTA('ram ou '!$A:$A))</f>
        <v>HOCHART</v>
      </c>
      <c r="B689" t="str">
        <f>INDEX('ram ou '!$A:$A,ROW(BDD!B688)-COUNTA('ram ou '!A:A)*ROUNDDOWN((ROW()-ROW(BDD!$B$2))/COUNTA('ram ou '!$A:$A),0),1)</f>
        <v>RAM + CAEN 21H15</v>
      </c>
      <c r="C689">
        <f>SUMPRODUCT((Tableau1[[#Headers],[BARRE]:[HUET]]=BDD[[#This Row],[Chauffeur]])*(Tableau1[[BARRE]:[HUET]]=BDD[[#This Row],[Tournée]]))</f>
        <v>0</v>
      </c>
    </row>
    <row r="690" spans="1:3" x14ac:dyDescent="0.25">
      <c r="A690" t="str">
        <f>INDEX(Tableau1[[#Headers],[BARRE]:[HUET]],1,1+(ROW()-2)/COUNTA('ram ou '!$A:$A))</f>
        <v>HOCHART</v>
      </c>
      <c r="B690" t="str">
        <f>INDEX('ram ou '!$A:$A,ROW(BDD!B689)-COUNTA('ram ou '!A:A)*ROUNDDOWN((ROW()-ROW(BDD!$B$2))/COUNTA('ram ou '!$A:$A),0),1)</f>
        <v>RAM + NANTES 1</v>
      </c>
      <c r="C690">
        <f>SUMPRODUCT((Tableau1[[#Headers],[BARRE]:[HUET]]=BDD[[#This Row],[Chauffeur]])*(Tableau1[[BARRE]:[HUET]]=BDD[[#This Row],[Tournée]]))</f>
        <v>0</v>
      </c>
    </row>
    <row r="691" spans="1:3" x14ac:dyDescent="0.25">
      <c r="A691" t="str">
        <f>INDEX(Tableau1[[#Headers],[BARRE]:[HUET]],1,1+(ROW()-2)/COUNTA('ram ou '!$A:$A))</f>
        <v>HOCHART</v>
      </c>
      <c r="B691" t="str">
        <f>INDEX('ram ou '!$A:$A,ROW(BDD!B690)-COUNTA('ram ou '!A:A)*ROUNDDOWN((ROW()-ROW(BDD!$B$2))/COUNTA('ram ou '!$A:$A),0),1)</f>
        <v>RAM + ORLEANS 21H</v>
      </c>
      <c r="C691">
        <f>SUMPRODUCT((Tableau1[[#Headers],[BARRE]:[HUET]]=BDD[[#This Row],[Chauffeur]])*(Tableau1[[BARRE]:[HUET]]=BDD[[#This Row],[Tournée]]))</f>
        <v>0</v>
      </c>
    </row>
    <row r="692" spans="1:3" x14ac:dyDescent="0.25">
      <c r="A692" t="str">
        <f>INDEX(Tableau1[[#Headers],[BARRE]:[HUET]],1,1+(ROW()-2)/COUNTA('ram ou '!$A:$A))</f>
        <v>HOCHART</v>
      </c>
      <c r="B692" t="str">
        <f>INDEX('ram ou '!$A:$A,ROW(BDD!B691)-COUNTA('ram ou '!A:A)*ROUNDDOWN((ROW()-ROW(BDD!$B$2))/COUNTA('ram ou '!$A:$A),0),1)</f>
        <v>RAM 14H00</v>
      </c>
      <c r="C692">
        <f>SUMPRODUCT((Tableau1[[#Headers],[BARRE]:[HUET]]=BDD[[#This Row],[Chauffeur]])*(Tableau1[[BARRE]:[HUET]]=BDD[[#This Row],[Tournée]]))</f>
        <v>0</v>
      </c>
    </row>
    <row r="693" spans="1:3" x14ac:dyDescent="0.25">
      <c r="A693" t="str">
        <f>INDEX(Tableau1[[#Headers],[BARRE]:[HUET]],1,1+(ROW()-2)/COUNTA('ram ou '!$A:$A))</f>
        <v>HOCHART</v>
      </c>
      <c r="B693" t="str">
        <f>INDEX('ram ou '!$A:$A,ROW(BDD!B692)-COUNTA('ram ou '!A:A)*ROUNDDOWN((ROW()-ROW(BDD!$B$2))/COUNTA('ram ou '!$A:$A),0),1)</f>
        <v>LYO LILLE</v>
      </c>
      <c r="C693">
        <f>SUMPRODUCT((Tableau1[[#Headers],[BARRE]:[HUET]]=BDD[[#This Row],[Chauffeur]])*(Tableau1[[BARRE]:[HUET]]=BDD[[#This Row],[Tournée]]))</f>
        <v>0</v>
      </c>
    </row>
    <row r="694" spans="1:3" x14ac:dyDescent="0.25">
      <c r="A694" t="str">
        <f>INDEX(Tableau1[[#Headers],[BARRE]:[HUET]],1,1+(ROW()-2)/COUNTA('ram ou '!$A:$A))</f>
        <v>HOCHART</v>
      </c>
      <c r="B694" t="str">
        <f>INDEX('ram ou '!$A:$A,ROW(BDD!B693)-COUNTA('ram ou '!A:A)*ROUNDDOWN((ROW()-ROW(BDD!$B$2))/COUNTA('ram ou '!$A:$A),0),1)</f>
        <v>LYO BOURG</v>
      </c>
      <c r="C694">
        <f>SUMPRODUCT((Tableau1[[#Headers],[BARRE]:[HUET]]=BDD[[#This Row],[Chauffeur]])*(Tableau1[[BARRE]:[HUET]]=BDD[[#This Row],[Tournée]]))</f>
        <v>0</v>
      </c>
    </row>
    <row r="695" spans="1:3" x14ac:dyDescent="0.25">
      <c r="A695" t="str">
        <f>INDEX(Tableau1[[#Headers],[BARRE]:[HUET]],1,1+(ROW()-2)/COUNTA('ram ou '!$A:$A))</f>
        <v>KOUPRAVA</v>
      </c>
      <c r="B695" t="str">
        <f>INDEX('ram ou '!$A:$A,ROW(BDD!B694)-COUNTA('ram ou '!A:A)*ROUNDDOWN((ROW()-ROW(BDD!$B$2))/COUNTA('ram ou '!$A:$A),0),1)</f>
        <v>NAV ATHIS 2</v>
      </c>
      <c r="C695">
        <f>SUMPRODUCT((Tableau1[[#Headers],[BARRE]:[HUET]]=BDD[[#This Row],[Chauffeur]])*(Tableau1[[BARRE]:[HUET]]=BDD[[#This Row],[Tournée]]))</f>
        <v>0</v>
      </c>
    </row>
    <row r="696" spans="1:3" x14ac:dyDescent="0.25">
      <c r="A696" t="str">
        <f>INDEX(Tableau1[[#Headers],[BARRE]:[HUET]],1,1+(ROW()-2)/COUNTA('ram ou '!$A:$A))</f>
        <v>KOUPRAVA</v>
      </c>
      <c r="B696" t="str">
        <f>INDEX('ram ou '!$A:$A,ROW(BDD!B695)-COUNTA('ram ou '!A:A)*ROUNDDOWN((ROW()-ROW(BDD!$B$2))/COUNTA('ram ou '!$A:$A),0),1)</f>
        <v>NAV CHATEAUBOUR</v>
      </c>
      <c r="C696">
        <f>SUMPRODUCT((Tableau1[[#Headers],[BARRE]:[HUET]]=BDD[[#This Row],[Chauffeur]])*(Tableau1[[BARRE]:[HUET]]=BDD[[#This Row],[Tournée]]))</f>
        <v>0</v>
      </c>
    </row>
    <row r="697" spans="1:3" x14ac:dyDescent="0.25">
      <c r="A697" t="str">
        <f>INDEX(Tableau1[[#Headers],[BARRE]:[HUET]],1,1+(ROW()-2)/COUNTA('ram ou '!$A:$A))</f>
        <v>KOUPRAVA</v>
      </c>
      <c r="B697" t="str">
        <f>INDEX('ram ou '!$A:$A,ROW(BDD!B696)-COUNTA('ram ou '!A:A)*ROUNDDOWN((ROW()-ROW(BDD!$B$2))/COUNTA('ram ou '!$A:$A),0),1)</f>
        <v>NAV CHAULNES</v>
      </c>
      <c r="C697">
        <f>SUMPRODUCT((Tableau1[[#Headers],[BARRE]:[HUET]]=BDD[[#This Row],[Chauffeur]])*(Tableau1[[BARRE]:[HUET]]=BDD[[#This Row],[Tournée]]))</f>
        <v>0</v>
      </c>
    </row>
    <row r="698" spans="1:3" x14ac:dyDescent="0.25">
      <c r="A698" t="str">
        <f>INDEX(Tableau1[[#Headers],[BARRE]:[HUET]],1,1+(ROW()-2)/COUNTA('ram ou '!$A:$A))</f>
        <v>KOUPRAVA</v>
      </c>
      <c r="B698" t="str">
        <f>INDEX('ram ou '!$A:$A,ROW(BDD!B697)-COUNTA('ram ou '!A:A)*ROUNDDOWN((ROW()-ROW(BDD!$B$2))/COUNTA('ram ou '!$A:$A),0),1)</f>
        <v>NAV CLERMONT</v>
      </c>
      <c r="C698">
        <f>SUMPRODUCT((Tableau1[[#Headers],[BARRE]:[HUET]]=BDD[[#This Row],[Chauffeur]])*(Tableau1[[BARRE]:[HUET]]=BDD[[#This Row],[Tournée]]))</f>
        <v>0</v>
      </c>
    </row>
    <row r="699" spans="1:3" x14ac:dyDescent="0.25">
      <c r="A699" t="str">
        <f>INDEX(Tableau1[[#Headers],[BARRE]:[HUET]],1,1+(ROW()-2)/COUNTA('ram ou '!$A:$A))</f>
        <v>KOUPRAVA</v>
      </c>
      <c r="B699" t="str">
        <f>INDEX('ram ou '!$A:$A,ROW(BDD!B698)-COUNTA('ram ou '!A:A)*ROUNDDOWN((ROW()-ROW(BDD!$B$2))/COUNTA('ram ou '!$A:$A),0),1)</f>
        <v>NAV DIJON</v>
      </c>
      <c r="C699">
        <f>SUMPRODUCT((Tableau1[[#Headers],[BARRE]:[HUET]]=BDD[[#This Row],[Chauffeur]])*(Tableau1[[BARRE]:[HUET]]=BDD[[#This Row],[Tournée]]))</f>
        <v>0</v>
      </c>
    </row>
    <row r="700" spans="1:3" x14ac:dyDescent="0.25">
      <c r="A700" t="str">
        <f>INDEX(Tableau1[[#Headers],[BARRE]:[HUET]],1,1+(ROW()-2)/COUNTA('ram ou '!$A:$A))</f>
        <v>KOUPRAVA</v>
      </c>
      <c r="B700" t="str">
        <f>INDEX('ram ou '!$A:$A,ROW(BDD!B699)-COUNTA('ram ou '!A:A)*ROUNDDOWN((ROW()-ROW(BDD!$B$2))/COUNTA('ram ou '!$A:$A),0),1)</f>
        <v>NAV LANGRES</v>
      </c>
      <c r="C700">
        <f>SUMPRODUCT((Tableau1[[#Headers],[BARRE]:[HUET]]=BDD[[#This Row],[Chauffeur]])*(Tableau1[[BARRE]:[HUET]]=BDD[[#This Row],[Tournée]]))</f>
        <v>0</v>
      </c>
    </row>
    <row r="701" spans="1:3" x14ac:dyDescent="0.25">
      <c r="A701" t="str">
        <f>INDEX(Tableau1[[#Headers],[BARRE]:[HUET]],1,1+(ROW()-2)/COUNTA('ram ou '!$A:$A))</f>
        <v>KOUPRAVA</v>
      </c>
      <c r="B701" t="str">
        <f>INDEX('ram ou '!$A:$A,ROW(BDD!B700)-COUNTA('ram ou '!A:A)*ROUNDDOWN((ROW()-ROW(BDD!$B$2))/COUNTA('ram ou '!$A:$A),0),1)</f>
        <v>NAV LILLE</v>
      </c>
      <c r="C701">
        <f>SUMPRODUCT((Tableau1[[#Headers],[BARRE]:[HUET]]=BDD[[#This Row],[Chauffeur]])*(Tableau1[[BARRE]:[HUET]]=BDD[[#This Row],[Tournée]]))</f>
        <v>0</v>
      </c>
    </row>
    <row r="702" spans="1:3" x14ac:dyDescent="0.25">
      <c r="A702" t="str">
        <f>INDEX(Tableau1[[#Headers],[BARRE]:[HUET]],1,1+(ROW()-2)/COUNTA('ram ou '!$A:$A))</f>
        <v>KOUPRAVA</v>
      </c>
      <c r="B702" t="str">
        <f>INDEX('ram ou '!$A:$A,ROW(BDD!B701)-COUNTA('ram ou '!A:A)*ROUNDDOWN((ROW()-ROW(BDD!$B$2))/COUNTA('ram ou '!$A:$A),0),1)</f>
        <v>NAV NIORT</v>
      </c>
      <c r="C702">
        <f>SUMPRODUCT((Tableau1[[#Headers],[BARRE]:[HUET]]=BDD[[#This Row],[Chauffeur]])*(Tableau1[[BARRE]:[HUET]]=BDD[[#This Row],[Tournée]]))</f>
        <v>0</v>
      </c>
    </row>
    <row r="703" spans="1:3" x14ac:dyDescent="0.25">
      <c r="A703" t="str">
        <f>INDEX(Tableau1[[#Headers],[BARRE]:[HUET]],1,1+(ROW()-2)/COUNTA('ram ou '!$A:$A))</f>
        <v>KOUPRAVA</v>
      </c>
      <c r="B703" t="str">
        <f>INDEX('ram ou '!$A:$A,ROW(BDD!B702)-COUNTA('ram ou '!A:A)*ROUNDDOWN((ROW()-ROW(BDD!$B$2))/COUNTA('ram ou '!$A:$A),0),1)</f>
        <v xml:space="preserve">NAV ST SEVER </v>
      </c>
      <c r="C703">
        <f>SUMPRODUCT((Tableau1[[#Headers],[BARRE]:[HUET]]=BDD[[#This Row],[Chauffeur]])*(Tableau1[[BARRE]:[HUET]]=BDD[[#This Row],[Tournée]]))</f>
        <v>0</v>
      </c>
    </row>
    <row r="704" spans="1:3" x14ac:dyDescent="0.25">
      <c r="A704" t="str">
        <f>INDEX(Tableau1[[#Headers],[BARRE]:[HUET]],1,1+(ROW()-2)/COUNTA('ram ou '!$A:$A))</f>
        <v>KOUPRAVA</v>
      </c>
      <c r="B704" t="str">
        <f>INDEX('ram ou '!$A:$A,ROW(BDD!B703)-COUNTA('ram ou '!A:A)*ROUNDDOWN((ROW()-ROW(BDD!$B$2))/COUNTA('ram ou '!$A:$A),0),1)</f>
        <v>NAV VELAINES</v>
      </c>
      <c r="C704">
        <f>SUMPRODUCT((Tableau1[[#Headers],[BARRE]:[HUET]]=BDD[[#This Row],[Chauffeur]])*(Tableau1[[BARRE]:[HUET]]=BDD[[#This Row],[Tournée]]))</f>
        <v>0</v>
      </c>
    </row>
    <row r="705" spans="1:3" x14ac:dyDescent="0.25">
      <c r="A705" t="str">
        <f>INDEX(Tableau1[[#Headers],[BARRE]:[HUET]],1,1+(ROW()-2)/COUNTA('ram ou '!$A:$A))</f>
        <v>KOUPRAVA</v>
      </c>
      <c r="B705" t="str">
        <f>INDEX('ram ou '!$A:$A,ROW(BDD!B704)-COUNTA('ram ou '!A:A)*ROUNDDOWN((ROW()-ROW(BDD!$B$2))/COUNTA('ram ou '!$A:$A),0),1)</f>
        <v>RAM +  NANTES 21H</v>
      </c>
      <c r="C705">
        <f>SUMPRODUCT((Tableau1[[#Headers],[BARRE]:[HUET]]=BDD[[#This Row],[Chauffeur]])*(Tableau1[[BARRE]:[HUET]]=BDD[[#This Row],[Tournée]]))</f>
        <v>0</v>
      </c>
    </row>
    <row r="706" spans="1:3" x14ac:dyDescent="0.25">
      <c r="A706" t="str">
        <f>INDEX(Tableau1[[#Headers],[BARRE]:[HUET]],1,1+(ROW()-2)/COUNTA('ram ou '!$A:$A))</f>
        <v>KOUPRAVA</v>
      </c>
      <c r="B706" t="str">
        <f>INDEX('ram ou '!$A:$A,ROW(BDD!B705)-COUNTA('ram ou '!A:A)*ROUNDDOWN((ROW()-ROW(BDD!$B$2))/COUNTA('ram ou '!$A:$A),0),1)</f>
        <v>RAM + 20H TOURS</v>
      </c>
      <c r="C706">
        <f>SUMPRODUCT((Tableau1[[#Headers],[BARRE]:[HUET]]=BDD[[#This Row],[Chauffeur]])*(Tableau1[[BARRE]:[HUET]]=BDD[[#This Row],[Tournée]]))</f>
        <v>0</v>
      </c>
    </row>
    <row r="707" spans="1:3" x14ac:dyDescent="0.25">
      <c r="A707" t="str">
        <f>INDEX(Tableau1[[#Headers],[BARRE]:[HUET]],1,1+(ROW()-2)/COUNTA('ram ou '!$A:$A))</f>
        <v>KOUPRAVA</v>
      </c>
      <c r="B707" t="str">
        <f>INDEX('ram ou '!$A:$A,ROW(BDD!B706)-COUNTA('ram ou '!A:A)*ROUNDDOWN((ROW()-ROW(BDD!$B$2))/COUNTA('ram ou '!$A:$A),0),1)</f>
        <v>RAM + 21h30 TOURS</v>
      </c>
      <c r="C707">
        <f>SUMPRODUCT((Tableau1[[#Headers],[BARRE]:[HUET]]=BDD[[#This Row],[Chauffeur]])*(Tableau1[[BARRE]:[HUET]]=BDD[[#This Row],[Tournée]]))</f>
        <v>0</v>
      </c>
    </row>
    <row r="708" spans="1:3" x14ac:dyDescent="0.25">
      <c r="A708" t="str">
        <f>INDEX(Tableau1[[#Headers],[BARRE]:[HUET]],1,1+(ROW()-2)/COUNTA('ram ou '!$A:$A))</f>
        <v>KOUPRAVA</v>
      </c>
      <c r="B708" t="str">
        <f>INDEX('ram ou '!$A:$A,ROW(BDD!B707)-COUNTA('ram ou '!A:A)*ROUNDDOWN((ROW()-ROW(BDD!$B$2))/COUNTA('ram ou '!$A:$A),0),1)</f>
        <v>RAM + ANGERS 21H30</v>
      </c>
      <c r="C708">
        <f>SUMPRODUCT((Tableau1[[#Headers],[BARRE]:[HUET]]=BDD[[#This Row],[Chauffeur]])*(Tableau1[[BARRE]:[HUET]]=BDD[[#This Row],[Tournée]]))</f>
        <v>0</v>
      </c>
    </row>
    <row r="709" spans="1:3" x14ac:dyDescent="0.25">
      <c r="A709" t="str">
        <f>INDEX(Tableau1[[#Headers],[BARRE]:[HUET]],1,1+(ROW()-2)/COUNTA('ram ou '!$A:$A))</f>
        <v>KOUPRAVA</v>
      </c>
      <c r="B709" t="str">
        <f>INDEX('ram ou '!$A:$A,ROW(BDD!B708)-COUNTA('ram ou '!A:A)*ROUNDDOWN((ROW()-ROW(BDD!$B$2))/COUNTA('ram ou '!$A:$A),0),1)</f>
        <v>RAM + ATHIS 1</v>
      </c>
      <c r="C709">
        <f>SUMPRODUCT((Tableau1[[#Headers],[BARRE]:[HUET]]=BDD[[#This Row],[Chauffeur]])*(Tableau1[[BARRE]:[HUET]]=BDD[[#This Row],[Tournée]]))</f>
        <v>0</v>
      </c>
    </row>
    <row r="710" spans="1:3" x14ac:dyDescent="0.25">
      <c r="A710" t="str">
        <f>INDEX(Tableau1[[#Headers],[BARRE]:[HUET]],1,1+(ROW()-2)/COUNTA('ram ou '!$A:$A))</f>
        <v>KOUPRAVA</v>
      </c>
      <c r="B710" t="str">
        <f>INDEX('ram ou '!$A:$A,ROW(BDD!B709)-COUNTA('ram ou '!A:A)*ROUNDDOWN((ROW()-ROW(BDD!$B$2))/COUNTA('ram ou '!$A:$A),0),1)</f>
        <v>RAM + CAEN 21H15</v>
      </c>
      <c r="C710">
        <f>SUMPRODUCT((Tableau1[[#Headers],[BARRE]:[HUET]]=BDD[[#This Row],[Chauffeur]])*(Tableau1[[BARRE]:[HUET]]=BDD[[#This Row],[Tournée]]))</f>
        <v>0</v>
      </c>
    </row>
    <row r="711" spans="1:3" x14ac:dyDescent="0.25">
      <c r="A711" t="str">
        <f>INDEX(Tableau1[[#Headers],[BARRE]:[HUET]],1,1+(ROW()-2)/COUNTA('ram ou '!$A:$A))</f>
        <v>KOUPRAVA</v>
      </c>
      <c r="B711" t="str">
        <f>INDEX('ram ou '!$A:$A,ROW(BDD!B710)-COUNTA('ram ou '!A:A)*ROUNDDOWN((ROW()-ROW(BDD!$B$2))/COUNTA('ram ou '!$A:$A),0),1)</f>
        <v>RAM + NANTES 1</v>
      </c>
      <c r="C711">
        <f>SUMPRODUCT((Tableau1[[#Headers],[BARRE]:[HUET]]=BDD[[#This Row],[Chauffeur]])*(Tableau1[[BARRE]:[HUET]]=BDD[[#This Row],[Tournée]]))</f>
        <v>0</v>
      </c>
    </row>
    <row r="712" spans="1:3" x14ac:dyDescent="0.25">
      <c r="A712" t="str">
        <f>INDEX(Tableau1[[#Headers],[BARRE]:[HUET]],1,1+(ROW()-2)/COUNTA('ram ou '!$A:$A))</f>
        <v>KOUPRAVA</v>
      </c>
      <c r="B712" t="str">
        <f>INDEX('ram ou '!$A:$A,ROW(BDD!B711)-COUNTA('ram ou '!A:A)*ROUNDDOWN((ROW()-ROW(BDD!$B$2))/COUNTA('ram ou '!$A:$A),0),1)</f>
        <v>RAM + ORLEANS 21H</v>
      </c>
      <c r="C712">
        <f>SUMPRODUCT((Tableau1[[#Headers],[BARRE]:[HUET]]=BDD[[#This Row],[Chauffeur]])*(Tableau1[[BARRE]:[HUET]]=BDD[[#This Row],[Tournée]]))</f>
        <v>0</v>
      </c>
    </row>
    <row r="713" spans="1:3" x14ac:dyDescent="0.25">
      <c r="A713" t="str">
        <f>INDEX(Tableau1[[#Headers],[BARRE]:[HUET]],1,1+(ROW()-2)/COUNTA('ram ou '!$A:$A))</f>
        <v>KOUPRAVA</v>
      </c>
      <c r="B713" t="str">
        <f>INDEX('ram ou '!$A:$A,ROW(BDD!B712)-COUNTA('ram ou '!A:A)*ROUNDDOWN((ROW()-ROW(BDD!$B$2))/COUNTA('ram ou '!$A:$A),0),1)</f>
        <v>RAM 14H00</v>
      </c>
      <c r="C713">
        <f>SUMPRODUCT((Tableau1[[#Headers],[BARRE]:[HUET]]=BDD[[#This Row],[Chauffeur]])*(Tableau1[[BARRE]:[HUET]]=BDD[[#This Row],[Tournée]]))</f>
        <v>0</v>
      </c>
    </row>
    <row r="714" spans="1:3" x14ac:dyDescent="0.25">
      <c r="A714" t="str">
        <f>INDEX(Tableau1[[#Headers],[BARRE]:[HUET]],1,1+(ROW()-2)/COUNTA('ram ou '!$A:$A))</f>
        <v>KOUPRAVA</v>
      </c>
      <c r="B714" t="str">
        <f>INDEX('ram ou '!$A:$A,ROW(BDD!B713)-COUNTA('ram ou '!A:A)*ROUNDDOWN((ROW()-ROW(BDD!$B$2))/COUNTA('ram ou '!$A:$A),0),1)</f>
        <v>LYO LILLE</v>
      </c>
      <c r="C714">
        <f>SUMPRODUCT((Tableau1[[#Headers],[BARRE]:[HUET]]=BDD[[#This Row],[Chauffeur]])*(Tableau1[[BARRE]:[HUET]]=BDD[[#This Row],[Tournée]]))</f>
        <v>0</v>
      </c>
    </row>
    <row r="715" spans="1:3" x14ac:dyDescent="0.25">
      <c r="A715" t="str">
        <f>INDEX(Tableau1[[#Headers],[BARRE]:[HUET]],1,1+(ROW()-2)/COUNTA('ram ou '!$A:$A))</f>
        <v>KOUPRAVA</v>
      </c>
      <c r="B715" t="str">
        <f>INDEX('ram ou '!$A:$A,ROW(BDD!B714)-COUNTA('ram ou '!A:A)*ROUNDDOWN((ROW()-ROW(BDD!$B$2))/COUNTA('ram ou '!$A:$A),0),1)</f>
        <v>LYO BOURG</v>
      </c>
      <c r="C715">
        <f>SUMPRODUCT((Tableau1[[#Headers],[BARRE]:[HUET]]=BDD[[#This Row],[Chauffeur]])*(Tableau1[[BARRE]:[HUET]]=BDD[[#This Row],[Tournée]]))</f>
        <v>0</v>
      </c>
    </row>
    <row r="716" spans="1:3" x14ac:dyDescent="0.25">
      <c r="A716" t="str">
        <f>INDEX(Tableau1[[#Headers],[BARRE]:[HUET]],1,1+(ROW()-2)/COUNTA('ram ou '!$A:$A))</f>
        <v>LEMIERE</v>
      </c>
      <c r="B716" t="str">
        <f>INDEX('ram ou '!$A:$A,ROW(BDD!B715)-COUNTA('ram ou '!A:A)*ROUNDDOWN((ROW()-ROW(BDD!$B$2))/COUNTA('ram ou '!$A:$A),0),1)</f>
        <v>NAV ATHIS 2</v>
      </c>
      <c r="C716">
        <f>SUMPRODUCT((Tableau1[[#Headers],[BARRE]:[HUET]]=BDD[[#This Row],[Chauffeur]])*(Tableau1[[BARRE]:[HUET]]=BDD[[#This Row],[Tournée]]))</f>
        <v>0</v>
      </c>
    </row>
    <row r="717" spans="1:3" x14ac:dyDescent="0.25">
      <c r="A717" t="str">
        <f>INDEX(Tableau1[[#Headers],[BARRE]:[HUET]],1,1+(ROW()-2)/COUNTA('ram ou '!$A:$A))</f>
        <v>LEMIERE</v>
      </c>
      <c r="B717" t="str">
        <f>INDEX('ram ou '!$A:$A,ROW(BDD!B716)-COUNTA('ram ou '!A:A)*ROUNDDOWN((ROW()-ROW(BDD!$B$2))/COUNTA('ram ou '!$A:$A),0),1)</f>
        <v>NAV CHATEAUBOUR</v>
      </c>
      <c r="C717">
        <f>SUMPRODUCT((Tableau1[[#Headers],[BARRE]:[HUET]]=BDD[[#This Row],[Chauffeur]])*(Tableau1[[BARRE]:[HUET]]=BDD[[#This Row],[Tournée]]))</f>
        <v>0</v>
      </c>
    </row>
    <row r="718" spans="1:3" x14ac:dyDescent="0.25">
      <c r="A718" t="str">
        <f>INDEX(Tableau1[[#Headers],[BARRE]:[HUET]],1,1+(ROW()-2)/COUNTA('ram ou '!$A:$A))</f>
        <v>LEMIERE</v>
      </c>
      <c r="B718" t="str">
        <f>INDEX('ram ou '!$A:$A,ROW(BDD!B717)-COUNTA('ram ou '!A:A)*ROUNDDOWN((ROW()-ROW(BDD!$B$2))/COUNTA('ram ou '!$A:$A),0),1)</f>
        <v>NAV CHAULNES</v>
      </c>
      <c r="C718">
        <f>SUMPRODUCT((Tableau1[[#Headers],[BARRE]:[HUET]]=BDD[[#This Row],[Chauffeur]])*(Tableau1[[BARRE]:[HUET]]=BDD[[#This Row],[Tournée]]))</f>
        <v>0</v>
      </c>
    </row>
    <row r="719" spans="1:3" x14ac:dyDescent="0.25">
      <c r="A719" t="str">
        <f>INDEX(Tableau1[[#Headers],[BARRE]:[HUET]],1,1+(ROW()-2)/COUNTA('ram ou '!$A:$A))</f>
        <v>LEMIERE</v>
      </c>
      <c r="B719" t="str">
        <f>INDEX('ram ou '!$A:$A,ROW(BDD!B718)-COUNTA('ram ou '!A:A)*ROUNDDOWN((ROW()-ROW(BDD!$B$2))/COUNTA('ram ou '!$A:$A),0),1)</f>
        <v>NAV CLERMONT</v>
      </c>
      <c r="C719">
        <f>SUMPRODUCT((Tableau1[[#Headers],[BARRE]:[HUET]]=BDD[[#This Row],[Chauffeur]])*(Tableau1[[BARRE]:[HUET]]=BDD[[#This Row],[Tournée]]))</f>
        <v>0</v>
      </c>
    </row>
    <row r="720" spans="1:3" x14ac:dyDescent="0.25">
      <c r="A720" t="str">
        <f>INDEX(Tableau1[[#Headers],[BARRE]:[HUET]],1,1+(ROW()-2)/COUNTA('ram ou '!$A:$A))</f>
        <v>LEMIERE</v>
      </c>
      <c r="B720" t="str">
        <f>INDEX('ram ou '!$A:$A,ROW(BDD!B719)-COUNTA('ram ou '!A:A)*ROUNDDOWN((ROW()-ROW(BDD!$B$2))/COUNTA('ram ou '!$A:$A),0),1)</f>
        <v>NAV DIJON</v>
      </c>
      <c r="C720">
        <f>SUMPRODUCT((Tableau1[[#Headers],[BARRE]:[HUET]]=BDD[[#This Row],[Chauffeur]])*(Tableau1[[BARRE]:[HUET]]=BDD[[#This Row],[Tournée]]))</f>
        <v>0</v>
      </c>
    </row>
    <row r="721" spans="1:3" x14ac:dyDescent="0.25">
      <c r="A721" t="str">
        <f>INDEX(Tableau1[[#Headers],[BARRE]:[HUET]],1,1+(ROW()-2)/COUNTA('ram ou '!$A:$A))</f>
        <v>LEMIERE</v>
      </c>
      <c r="B721" t="str">
        <f>INDEX('ram ou '!$A:$A,ROW(BDD!B720)-COUNTA('ram ou '!A:A)*ROUNDDOWN((ROW()-ROW(BDD!$B$2))/COUNTA('ram ou '!$A:$A),0),1)</f>
        <v>NAV LANGRES</v>
      </c>
      <c r="C721">
        <f>SUMPRODUCT((Tableau1[[#Headers],[BARRE]:[HUET]]=BDD[[#This Row],[Chauffeur]])*(Tableau1[[BARRE]:[HUET]]=BDD[[#This Row],[Tournée]]))</f>
        <v>0</v>
      </c>
    </row>
    <row r="722" spans="1:3" x14ac:dyDescent="0.25">
      <c r="A722" t="str">
        <f>INDEX(Tableau1[[#Headers],[BARRE]:[HUET]],1,1+(ROW()-2)/COUNTA('ram ou '!$A:$A))</f>
        <v>LEMIERE</v>
      </c>
      <c r="B722" t="str">
        <f>INDEX('ram ou '!$A:$A,ROW(BDD!B721)-COUNTA('ram ou '!A:A)*ROUNDDOWN((ROW()-ROW(BDD!$B$2))/COUNTA('ram ou '!$A:$A),0),1)</f>
        <v>NAV LILLE</v>
      </c>
      <c r="C722">
        <f>SUMPRODUCT((Tableau1[[#Headers],[BARRE]:[HUET]]=BDD[[#This Row],[Chauffeur]])*(Tableau1[[BARRE]:[HUET]]=BDD[[#This Row],[Tournée]]))</f>
        <v>0</v>
      </c>
    </row>
    <row r="723" spans="1:3" x14ac:dyDescent="0.25">
      <c r="A723" t="str">
        <f>INDEX(Tableau1[[#Headers],[BARRE]:[HUET]],1,1+(ROW()-2)/COUNTA('ram ou '!$A:$A))</f>
        <v>LEMIERE</v>
      </c>
      <c r="B723" t="str">
        <f>INDEX('ram ou '!$A:$A,ROW(BDD!B722)-COUNTA('ram ou '!A:A)*ROUNDDOWN((ROW()-ROW(BDD!$B$2))/COUNTA('ram ou '!$A:$A),0),1)</f>
        <v>NAV NIORT</v>
      </c>
      <c r="C723">
        <f>SUMPRODUCT((Tableau1[[#Headers],[BARRE]:[HUET]]=BDD[[#This Row],[Chauffeur]])*(Tableau1[[BARRE]:[HUET]]=BDD[[#This Row],[Tournée]]))</f>
        <v>0</v>
      </c>
    </row>
    <row r="724" spans="1:3" x14ac:dyDescent="0.25">
      <c r="A724" t="str">
        <f>INDEX(Tableau1[[#Headers],[BARRE]:[HUET]],1,1+(ROW()-2)/COUNTA('ram ou '!$A:$A))</f>
        <v>LEMIERE</v>
      </c>
      <c r="B724" t="str">
        <f>INDEX('ram ou '!$A:$A,ROW(BDD!B723)-COUNTA('ram ou '!A:A)*ROUNDDOWN((ROW()-ROW(BDD!$B$2))/COUNTA('ram ou '!$A:$A),0),1)</f>
        <v xml:space="preserve">NAV ST SEVER </v>
      </c>
      <c r="C724">
        <f>SUMPRODUCT((Tableau1[[#Headers],[BARRE]:[HUET]]=BDD[[#This Row],[Chauffeur]])*(Tableau1[[BARRE]:[HUET]]=BDD[[#This Row],[Tournée]]))</f>
        <v>0</v>
      </c>
    </row>
    <row r="725" spans="1:3" x14ac:dyDescent="0.25">
      <c r="A725" t="str">
        <f>INDEX(Tableau1[[#Headers],[BARRE]:[HUET]],1,1+(ROW()-2)/COUNTA('ram ou '!$A:$A))</f>
        <v>LEMIERE</v>
      </c>
      <c r="B725" t="str">
        <f>INDEX('ram ou '!$A:$A,ROW(BDD!B724)-COUNTA('ram ou '!A:A)*ROUNDDOWN((ROW()-ROW(BDD!$B$2))/COUNTA('ram ou '!$A:$A),0),1)</f>
        <v>NAV VELAINES</v>
      </c>
      <c r="C725">
        <f>SUMPRODUCT((Tableau1[[#Headers],[BARRE]:[HUET]]=BDD[[#This Row],[Chauffeur]])*(Tableau1[[BARRE]:[HUET]]=BDD[[#This Row],[Tournée]]))</f>
        <v>0</v>
      </c>
    </row>
    <row r="726" spans="1:3" x14ac:dyDescent="0.25">
      <c r="A726" t="str">
        <f>INDEX(Tableau1[[#Headers],[BARRE]:[HUET]],1,1+(ROW()-2)/COUNTA('ram ou '!$A:$A))</f>
        <v>LEMIERE</v>
      </c>
      <c r="B726" t="str">
        <f>INDEX('ram ou '!$A:$A,ROW(BDD!B725)-COUNTA('ram ou '!A:A)*ROUNDDOWN((ROW()-ROW(BDD!$B$2))/COUNTA('ram ou '!$A:$A),0),1)</f>
        <v>RAM +  NANTES 21H</v>
      </c>
      <c r="C726">
        <f>SUMPRODUCT((Tableau1[[#Headers],[BARRE]:[HUET]]=BDD[[#This Row],[Chauffeur]])*(Tableau1[[BARRE]:[HUET]]=BDD[[#This Row],[Tournée]]))</f>
        <v>0</v>
      </c>
    </row>
    <row r="727" spans="1:3" x14ac:dyDescent="0.25">
      <c r="A727" t="str">
        <f>INDEX(Tableau1[[#Headers],[BARRE]:[HUET]],1,1+(ROW()-2)/COUNTA('ram ou '!$A:$A))</f>
        <v>LEMIERE</v>
      </c>
      <c r="B727" t="str">
        <f>INDEX('ram ou '!$A:$A,ROW(BDD!B726)-COUNTA('ram ou '!A:A)*ROUNDDOWN((ROW()-ROW(BDD!$B$2))/COUNTA('ram ou '!$A:$A),0),1)</f>
        <v>RAM + 20H TOURS</v>
      </c>
      <c r="C727">
        <f>SUMPRODUCT((Tableau1[[#Headers],[BARRE]:[HUET]]=BDD[[#This Row],[Chauffeur]])*(Tableau1[[BARRE]:[HUET]]=BDD[[#This Row],[Tournée]]))</f>
        <v>0</v>
      </c>
    </row>
    <row r="728" spans="1:3" x14ac:dyDescent="0.25">
      <c r="A728" t="str">
        <f>INDEX(Tableau1[[#Headers],[BARRE]:[HUET]],1,1+(ROW()-2)/COUNTA('ram ou '!$A:$A))</f>
        <v>LEMIERE</v>
      </c>
      <c r="B728" t="str">
        <f>INDEX('ram ou '!$A:$A,ROW(BDD!B727)-COUNTA('ram ou '!A:A)*ROUNDDOWN((ROW()-ROW(BDD!$B$2))/COUNTA('ram ou '!$A:$A),0),1)</f>
        <v>RAM + 21h30 TOURS</v>
      </c>
      <c r="C728">
        <f>SUMPRODUCT((Tableau1[[#Headers],[BARRE]:[HUET]]=BDD[[#This Row],[Chauffeur]])*(Tableau1[[BARRE]:[HUET]]=BDD[[#This Row],[Tournée]]))</f>
        <v>0</v>
      </c>
    </row>
    <row r="729" spans="1:3" x14ac:dyDescent="0.25">
      <c r="A729" t="str">
        <f>INDEX(Tableau1[[#Headers],[BARRE]:[HUET]],1,1+(ROW()-2)/COUNTA('ram ou '!$A:$A))</f>
        <v>LEMIERE</v>
      </c>
      <c r="B729" t="str">
        <f>INDEX('ram ou '!$A:$A,ROW(BDD!B728)-COUNTA('ram ou '!A:A)*ROUNDDOWN((ROW()-ROW(BDD!$B$2))/COUNTA('ram ou '!$A:$A),0),1)</f>
        <v>RAM + ANGERS 21H30</v>
      </c>
      <c r="C729">
        <f>SUMPRODUCT((Tableau1[[#Headers],[BARRE]:[HUET]]=BDD[[#This Row],[Chauffeur]])*(Tableau1[[BARRE]:[HUET]]=BDD[[#This Row],[Tournée]]))</f>
        <v>0</v>
      </c>
    </row>
    <row r="730" spans="1:3" x14ac:dyDescent="0.25">
      <c r="A730" t="str">
        <f>INDEX(Tableau1[[#Headers],[BARRE]:[HUET]],1,1+(ROW()-2)/COUNTA('ram ou '!$A:$A))</f>
        <v>LEMIERE</v>
      </c>
      <c r="B730" t="str">
        <f>INDEX('ram ou '!$A:$A,ROW(BDD!B729)-COUNTA('ram ou '!A:A)*ROUNDDOWN((ROW()-ROW(BDD!$B$2))/COUNTA('ram ou '!$A:$A),0),1)</f>
        <v>RAM + ATHIS 1</v>
      </c>
      <c r="C730">
        <f>SUMPRODUCT((Tableau1[[#Headers],[BARRE]:[HUET]]=BDD[[#This Row],[Chauffeur]])*(Tableau1[[BARRE]:[HUET]]=BDD[[#This Row],[Tournée]]))</f>
        <v>0</v>
      </c>
    </row>
    <row r="731" spans="1:3" x14ac:dyDescent="0.25">
      <c r="A731" t="str">
        <f>INDEX(Tableau1[[#Headers],[BARRE]:[HUET]],1,1+(ROW()-2)/COUNTA('ram ou '!$A:$A))</f>
        <v>LEMIERE</v>
      </c>
      <c r="B731" t="str">
        <f>INDEX('ram ou '!$A:$A,ROW(BDD!B730)-COUNTA('ram ou '!A:A)*ROUNDDOWN((ROW()-ROW(BDD!$B$2))/COUNTA('ram ou '!$A:$A),0),1)</f>
        <v>RAM + CAEN 21H15</v>
      </c>
      <c r="C731">
        <f>SUMPRODUCT((Tableau1[[#Headers],[BARRE]:[HUET]]=BDD[[#This Row],[Chauffeur]])*(Tableau1[[BARRE]:[HUET]]=BDD[[#This Row],[Tournée]]))</f>
        <v>0</v>
      </c>
    </row>
    <row r="732" spans="1:3" x14ac:dyDescent="0.25">
      <c r="A732" t="str">
        <f>INDEX(Tableau1[[#Headers],[BARRE]:[HUET]],1,1+(ROW()-2)/COUNTA('ram ou '!$A:$A))</f>
        <v>LEMIERE</v>
      </c>
      <c r="B732" t="str">
        <f>INDEX('ram ou '!$A:$A,ROW(BDD!B731)-COUNTA('ram ou '!A:A)*ROUNDDOWN((ROW()-ROW(BDD!$B$2))/COUNTA('ram ou '!$A:$A),0),1)</f>
        <v>RAM + NANTES 1</v>
      </c>
      <c r="C732">
        <f>SUMPRODUCT((Tableau1[[#Headers],[BARRE]:[HUET]]=BDD[[#This Row],[Chauffeur]])*(Tableau1[[BARRE]:[HUET]]=BDD[[#This Row],[Tournée]]))</f>
        <v>0</v>
      </c>
    </row>
    <row r="733" spans="1:3" x14ac:dyDescent="0.25">
      <c r="A733" t="str">
        <f>INDEX(Tableau1[[#Headers],[BARRE]:[HUET]],1,1+(ROW()-2)/COUNTA('ram ou '!$A:$A))</f>
        <v>LEMIERE</v>
      </c>
      <c r="B733" t="str">
        <f>INDEX('ram ou '!$A:$A,ROW(BDD!B732)-COUNTA('ram ou '!A:A)*ROUNDDOWN((ROW()-ROW(BDD!$B$2))/COUNTA('ram ou '!$A:$A),0),1)</f>
        <v>RAM + ORLEANS 21H</v>
      </c>
      <c r="C733">
        <f>SUMPRODUCT((Tableau1[[#Headers],[BARRE]:[HUET]]=BDD[[#This Row],[Chauffeur]])*(Tableau1[[BARRE]:[HUET]]=BDD[[#This Row],[Tournée]]))</f>
        <v>0</v>
      </c>
    </row>
    <row r="734" spans="1:3" x14ac:dyDescent="0.25">
      <c r="A734" t="str">
        <f>INDEX(Tableau1[[#Headers],[BARRE]:[HUET]],1,1+(ROW()-2)/COUNTA('ram ou '!$A:$A))</f>
        <v>LEMIERE</v>
      </c>
      <c r="B734" t="str">
        <f>INDEX('ram ou '!$A:$A,ROW(BDD!B733)-COUNTA('ram ou '!A:A)*ROUNDDOWN((ROW()-ROW(BDD!$B$2))/COUNTA('ram ou '!$A:$A),0),1)</f>
        <v>RAM 14H00</v>
      </c>
      <c r="C734">
        <f>SUMPRODUCT((Tableau1[[#Headers],[BARRE]:[HUET]]=BDD[[#This Row],[Chauffeur]])*(Tableau1[[BARRE]:[HUET]]=BDD[[#This Row],[Tournée]]))</f>
        <v>0</v>
      </c>
    </row>
    <row r="735" spans="1:3" x14ac:dyDescent="0.25">
      <c r="A735" t="str">
        <f>INDEX(Tableau1[[#Headers],[BARRE]:[HUET]],1,1+(ROW()-2)/COUNTA('ram ou '!$A:$A))</f>
        <v>LEMIERE</v>
      </c>
      <c r="B735" t="str">
        <f>INDEX('ram ou '!$A:$A,ROW(BDD!B734)-COUNTA('ram ou '!A:A)*ROUNDDOWN((ROW()-ROW(BDD!$B$2))/COUNTA('ram ou '!$A:$A),0),1)</f>
        <v>LYO LILLE</v>
      </c>
      <c r="C735">
        <f>SUMPRODUCT((Tableau1[[#Headers],[BARRE]:[HUET]]=BDD[[#This Row],[Chauffeur]])*(Tableau1[[BARRE]:[HUET]]=BDD[[#This Row],[Tournée]]))</f>
        <v>0</v>
      </c>
    </row>
    <row r="736" spans="1:3" x14ac:dyDescent="0.25">
      <c r="A736" t="str">
        <f>INDEX(Tableau1[[#Headers],[BARRE]:[HUET]],1,1+(ROW()-2)/COUNTA('ram ou '!$A:$A))</f>
        <v>LEMIERE</v>
      </c>
      <c r="B736" t="str">
        <f>INDEX('ram ou '!$A:$A,ROW(BDD!B735)-COUNTA('ram ou '!A:A)*ROUNDDOWN((ROW()-ROW(BDD!$B$2))/COUNTA('ram ou '!$A:$A),0),1)</f>
        <v>LYO BOURG</v>
      </c>
      <c r="C736">
        <f>SUMPRODUCT((Tableau1[[#Headers],[BARRE]:[HUET]]=BDD[[#This Row],[Chauffeur]])*(Tableau1[[BARRE]:[HUET]]=BDD[[#This Row],[Tournée]]))</f>
        <v>0</v>
      </c>
    </row>
    <row r="737" spans="1:3" x14ac:dyDescent="0.25">
      <c r="A737" t="str">
        <f>INDEX(Tableau1[[#Headers],[BARRE]:[HUET]],1,1+(ROW()-2)/COUNTA('ram ou '!$A:$A))</f>
        <v>LEROUYER</v>
      </c>
      <c r="B737" t="str">
        <f>INDEX('ram ou '!$A:$A,ROW(BDD!B736)-COUNTA('ram ou '!A:A)*ROUNDDOWN((ROW()-ROW(BDD!$B$2))/COUNTA('ram ou '!$A:$A),0),1)</f>
        <v>NAV ATHIS 2</v>
      </c>
      <c r="C737">
        <f>SUMPRODUCT((Tableau1[[#Headers],[BARRE]:[HUET]]=BDD[[#This Row],[Chauffeur]])*(Tableau1[[BARRE]:[HUET]]=BDD[[#This Row],[Tournée]]))</f>
        <v>0</v>
      </c>
    </row>
    <row r="738" spans="1:3" x14ac:dyDescent="0.25">
      <c r="A738" t="str">
        <f>INDEX(Tableau1[[#Headers],[BARRE]:[HUET]],1,1+(ROW()-2)/COUNTA('ram ou '!$A:$A))</f>
        <v>LEROUYER</v>
      </c>
      <c r="B738" t="str">
        <f>INDEX('ram ou '!$A:$A,ROW(BDD!B737)-COUNTA('ram ou '!A:A)*ROUNDDOWN((ROW()-ROW(BDD!$B$2))/COUNTA('ram ou '!$A:$A),0),1)</f>
        <v>NAV CHATEAUBOUR</v>
      </c>
      <c r="C738">
        <f>SUMPRODUCT((Tableau1[[#Headers],[BARRE]:[HUET]]=BDD[[#This Row],[Chauffeur]])*(Tableau1[[BARRE]:[HUET]]=BDD[[#This Row],[Tournée]]))</f>
        <v>0</v>
      </c>
    </row>
    <row r="739" spans="1:3" x14ac:dyDescent="0.25">
      <c r="A739" t="str">
        <f>INDEX(Tableau1[[#Headers],[BARRE]:[HUET]],1,1+(ROW()-2)/COUNTA('ram ou '!$A:$A))</f>
        <v>LEROUYER</v>
      </c>
      <c r="B739" t="str">
        <f>INDEX('ram ou '!$A:$A,ROW(BDD!B738)-COUNTA('ram ou '!A:A)*ROUNDDOWN((ROW()-ROW(BDD!$B$2))/COUNTA('ram ou '!$A:$A),0),1)</f>
        <v>NAV CHAULNES</v>
      </c>
      <c r="C739">
        <f>SUMPRODUCT((Tableau1[[#Headers],[BARRE]:[HUET]]=BDD[[#This Row],[Chauffeur]])*(Tableau1[[BARRE]:[HUET]]=BDD[[#This Row],[Tournée]]))</f>
        <v>0</v>
      </c>
    </row>
    <row r="740" spans="1:3" x14ac:dyDescent="0.25">
      <c r="A740" t="str">
        <f>INDEX(Tableau1[[#Headers],[BARRE]:[HUET]],1,1+(ROW()-2)/COUNTA('ram ou '!$A:$A))</f>
        <v>LEROUYER</v>
      </c>
      <c r="B740" t="str">
        <f>INDEX('ram ou '!$A:$A,ROW(BDD!B739)-COUNTA('ram ou '!A:A)*ROUNDDOWN((ROW()-ROW(BDD!$B$2))/COUNTA('ram ou '!$A:$A),0),1)</f>
        <v>NAV CLERMONT</v>
      </c>
      <c r="C740">
        <f>SUMPRODUCT((Tableau1[[#Headers],[BARRE]:[HUET]]=BDD[[#This Row],[Chauffeur]])*(Tableau1[[BARRE]:[HUET]]=BDD[[#This Row],[Tournée]]))</f>
        <v>0</v>
      </c>
    </row>
    <row r="741" spans="1:3" x14ac:dyDescent="0.25">
      <c r="A741" t="str">
        <f>INDEX(Tableau1[[#Headers],[BARRE]:[HUET]],1,1+(ROW()-2)/COUNTA('ram ou '!$A:$A))</f>
        <v>LEROUYER</v>
      </c>
      <c r="B741" t="str">
        <f>INDEX('ram ou '!$A:$A,ROW(BDD!B740)-COUNTA('ram ou '!A:A)*ROUNDDOWN((ROW()-ROW(BDD!$B$2))/COUNTA('ram ou '!$A:$A),0),1)</f>
        <v>NAV DIJON</v>
      </c>
      <c r="C741">
        <f>SUMPRODUCT((Tableau1[[#Headers],[BARRE]:[HUET]]=BDD[[#This Row],[Chauffeur]])*(Tableau1[[BARRE]:[HUET]]=BDD[[#This Row],[Tournée]]))</f>
        <v>0</v>
      </c>
    </row>
    <row r="742" spans="1:3" x14ac:dyDescent="0.25">
      <c r="A742" t="str">
        <f>INDEX(Tableau1[[#Headers],[BARRE]:[HUET]],1,1+(ROW()-2)/COUNTA('ram ou '!$A:$A))</f>
        <v>LEROUYER</v>
      </c>
      <c r="B742" t="str">
        <f>INDEX('ram ou '!$A:$A,ROW(BDD!B741)-COUNTA('ram ou '!A:A)*ROUNDDOWN((ROW()-ROW(BDD!$B$2))/COUNTA('ram ou '!$A:$A),0),1)</f>
        <v>NAV LANGRES</v>
      </c>
      <c r="C742">
        <f>SUMPRODUCT((Tableau1[[#Headers],[BARRE]:[HUET]]=BDD[[#This Row],[Chauffeur]])*(Tableau1[[BARRE]:[HUET]]=BDD[[#This Row],[Tournée]]))</f>
        <v>0</v>
      </c>
    </row>
    <row r="743" spans="1:3" x14ac:dyDescent="0.25">
      <c r="A743" t="str">
        <f>INDEX(Tableau1[[#Headers],[BARRE]:[HUET]],1,1+(ROW()-2)/COUNTA('ram ou '!$A:$A))</f>
        <v>LEROUYER</v>
      </c>
      <c r="B743" t="str">
        <f>INDEX('ram ou '!$A:$A,ROW(BDD!B742)-COUNTA('ram ou '!A:A)*ROUNDDOWN((ROW()-ROW(BDD!$B$2))/COUNTA('ram ou '!$A:$A),0),1)</f>
        <v>NAV LILLE</v>
      </c>
      <c r="C743">
        <f>SUMPRODUCT((Tableau1[[#Headers],[BARRE]:[HUET]]=BDD[[#This Row],[Chauffeur]])*(Tableau1[[BARRE]:[HUET]]=BDD[[#This Row],[Tournée]]))</f>
        <v>0</v>
      </c>
    </row>
    <row r="744" spans="1:3" x14ac:dyDescent="0.25">
      <c r="A744" t="str">
        <f>INDEX(Tableau1[[#Headers],[BARRE]:[HUET]],1,1+(ROW()-2)/COUNTA('ram ou '!$A:$A))</f>
        <v>LEROUYER</v>
      </c>
      <c r="B744" t="str">
        <f>INDEX('ram ou '!$A:$A,ROW(BDD!B743)-COUNTA('ram ou '!A:A)*ROUNDDOWN((ROW()-ROW(BDD!$B$2))/COUNTA('ram ou '!$A:$A),0),1)</f>
        <v>NAV NIORT</v>
      </c>
      <c r="C744">
        <f>SUMPRODUCT((Tableau1[[#Headers],[BARRE]:[HUET]]=BDD[[#This Row],[Chauffeur]])*(Tableau1[[BARRE]:[HUET]]=BDD[[#This Row],[Tournée]]))</f>
        <v>0</v>
      </c>
    </row>
    <row r="745" spans="1:3" x14ac:dyDescent="0.25">
      <c r="A745" t="str">
        <f>INDEX(Tableau1[[#Headers],[BARRE]:[HUET]],1,1+(ROW()-2)/COUNTA('ram ou '!$A:$A))</f>
        <v>LEROUYER</v>
      </c>
      <c r="B745" t="str">
        <f>INDEX('ram ou '!$A:$A,ROW(BDD!B744)-COUNTA('ram ou '!A:A)*ROUNDDOWN((ROW()-ROW(BDD!$B$2))/COUNTA('ram ou '!$A:$A),0),1)</f>
        <v xml:space="preserve">NAV ST SEVER </v>
      </c>
      <c r="C745">
        <f>SUMPRODUCT((Tableau1[[#Headers],[BARRE]:[HUET]]=BDD[[#This Row],[Chauffeur]])*(Tableau1[[BARRE]:[HUET]]=BDD[[#This Row],[Tournée]]))</f>
        <v>0</v>
      </c>
    </row>
    <row r="746" spans="1:3" x14ac:dyDescent="0.25">
      <c r="A746" t="str">
        <f>INDEX(Tableau1[[#Headers],[BARRE]:[HUET]],1,1+(ROW()-2)/COUNTA('ram ou '!$A:$A))</f>
        <v>LEROUYER</v>
      </c>
      <c r="B746" t="str">
        <f>INDEX('ram ou '!$A:$A,ROW(BDD!B745)-COUNTA('ram ou '!A:A)*ROUNDDOWN((ROW()-ROW(BDD!$B$2))/COUNTA('ram ou '!$A:$A),0),1)</f>
        <v>NAV VELAINES</v>
      </c>
      <c r="C746">
        <f>SUMPRODUCT((Tableau1[[#Headers],[BARRE]:[HUET]]=BDD[[#This Row],[Chauffeur]])*(Tableau1[[BARRE]:[HUET]]=BDD[[#This Row],[Tournée]]))</f>
        <v>0</v>
      </c>
    </row>
    <row r="747" spans="1:3" x14ac:dyDescent="0.25">
      <c r="A747" t="str">
        <f>INDEX(Tableau1[[#Headers],[BARRE]:[HUET]],1,1+(ROW()-2)/COUNTA('ram ou '!$A:$A))</f>
        <v>LEROUYER</v>
      </c>
      <c r="B747" t="str">
        <f>INDEX('ram ou '!$A:$A,ROW(BDD!B746)-COUNTA('ram ou '!A:A)*ROUNDDOWN((ROW()-ROW(BDD!$B$2))/COUNTA('ram ou '!$A:$A),0),1)</f>
        <v>RAM +  NANTES 21H</v>
      </c>
      <c r="C747">
        <f>SUMPRODUCT((Tableau1[[#Headers],[BARRE]:[HUET]]=BDD[[#This Row],[Chauffeur]])*(Tableau1[[BARRE]:[HUET]]=BDD[[#This Row],[Tournée]]))</f>
        <v>0</v>
      </c>
    </row>
    <row r="748" spans="1:3" x14ac:dyDescent="0.25">
      <c r="A748" t="str">
        <f>INDEX(Tableau1[[#Headers],[BARRE]:[HUET]],1,1+(ROW()-2)/COUNTA('ram ou '!$A:$A))</f>
        <v>LEROUYER</v>
      </c>
      <c r="B748" t="str">
        <f>INDEX('ram ou '!$A:$A,ROW(BDD!B747)-COUNTA('ram ou '!A:A)*ROUNDDOWN((ROW()-ROW(BDD!$B$2))/COUNTA('ram ou '!$A:$A),0),1)</f>
        <v>RAM + 20H TOURS</v>
      </c>
      <c r="C748">
        <f>SUMPRODUCT((Tableau1[[#Headers],[BARRE]:[HUET]]=BDD[[#This Row],[Chauffeur]])*(Tableau1[[BARRE]:[HUET]]=BDD[[#This Row],[Tournée]]))</f>
        <v>0</v>
      </c>
    </row>
    <row r="749" spans="1:3" x14ac:dyDescent="0.25">
      <c r="A749" t="str">
        <f>INDEX(Tableau1[[#Headers],[BARRE]:[HUET]],1,1+(ROW()-2)/COUNTA('ram ou '!$A:$A))</f>
        <v>LEROUYER</v>
      </c>
      <c r="B749" t="str">
        <f>INDEX('ram ou '!$A:$A,ROW(BDD!B748)-COUNTA('ram ou '!A:A)*ROUNDDOWN((ROW()-ROW(BDD!$B$2))/COUNTA('ram ou '!$A:$A),0),1)</f>
        <v>RAM + 21h30 TOURS</v>
      </c>
      <c r="C749">
        <f>SUMPRODUCT((Tableau1[[#Headers],[BARRE]:[HUET]]=BDD[[#This Row],[Chauffeur]])*(Tableau1[[BARRE]:[HUET]]=BDD[[#This Row],[Tournée]]))</f>
        <v>0</v>
      </c>
    </row>
    <row r="750" spans="1:3" x14ac:dyDescent="0.25">
      <c r="A750" t="str">
        <f>INDEX(Tableau1[[#Headers],[BARRE]:[HUET]],1,1+(ROW()-2)/COUNTA('ram ou '!$A:$A))</f>
        <v>LEROUYER</v>
      </c>
      <c r="B750" t="str">
        <f>INDEX('ram ou '!$A:$A,ROW(BDD!B749)-COUNTA('ram ou '!A:A)*ROUNDDOWN((ROW()-ROW(BDD!$B$2))/COUNTA('ram ou '!$A:$A),0),1)</f>
        <v>RAM + ANGERS 21H30</v>
      </c>
      <c r="C750">
        <f>SUMPRODUCT((Tableau1[[#Headers],[BARRE]:[HUET]]=BDD[[#This Row],[Chauffeur]])*(Tableau1[[BARRE]:[HUET]]=BDD[[#This Row],[Tournée]]))</f>
        <v>0</v>
      </c>
    </row>
    <row r="751" spans="1:3" x14ac:dyDescent="0.25">
      <c r="A751" t="str">
        <f>INDEX(Tableau1[[#Headers],[BARRE]:[HUET]],1,1+(ROW()-2)/COUNTA('ram ou '!$A:$A))</f>
        <v>LEROUYER</v>
      </c>
      <c r="B751" t="str">
        <f>INDEX('ram ou '!$A:$A,ROW(BDD!B750)-COUNTA('ram ou '!A:A)*ROUNDDOWN((ROW()-ROW(BDD!$B$2))/COUNTA('ram ou '!$A:$A),0),1)</f>
        <v>RAM + ATHIS 1</v>
      </c>
      <c r="C751">
        <f>SUMPRODUCT((Tableau1[[#Headers],[BARRE]:[HUET]]=BDD[[#This Row],[Chauffeur]])*(Tableau1[[BARRE]:[HUET]]=BDD[[#This Row],[Tournée]]))</f>
        <v>0</v>
      </c>
    </row>
    <row r="752" spans="1:3" x14ac:dyDescent="0.25">
      <c r="A752" t="str">
        <f>INDEX(Tableau1[[#Headers],[BARRE]:[HUET]],1,1+(ROW()-2)/COUNTA('ram ou '!$A:$A))</f>
        <v>LEROUYER</v>
      </c>
      <c r="B752" t="str">
        <f>INDEX('ram ou '!$A:$A,ROW(BDD!B751)-COUNTA('ram ou '!A:A)*ROUNDDOWN((ROW()-ROW(BDD!$B$2))/COUNTA('ram ou '!$A:$A),0),1)</f>
        <v>RAM + CAEN 21H15</v>
      </c>
      <c r="C752">
        <f>SUMPRODUCT((Tableau1[[#Headers],[BARRE]:[HUET]]=BDD[[#This Row],[Chauffeur]])*(Tableau1[[BARRE]:[HUET]]=BDD[[#This Row],[Tournée]]))</f>
        <v>0</v>
      </c>
    </row>
    <row r="753" spans="1:3" x14ac:dyDescent="0.25">
      <c r="A753" t="str">
        <f>INDEX(Tableau1[[#Headers],[BARRE]:[HUET]],1,1+(ROW()-2)/COUNTA('ram ou '!$A:$A))</f>
        <v>LEROUYER</v>
      </c>
      <c r="B753" t="str">
        <f>INDEX('ram ou '!$A:$A,ROW(BDD!B752)-COUNTA('ram ou '!A:A)*ROUNDDOWN((ROW()-ROW(BDD!$B$2))/COUNTA('ram ou '!$A:$A),0),1)</f>
        <v>RAM + NANTES 1</v>
      </c>
      <c r="C753">
        <f>SUMPRODUCT((Tableau1[[#Headers],[BARRE]:[HUET]]=BDD[[#This Row],[Chauffeur]])*(Tableau1[[BARRE]:[HUET]]=BDD[[#This Row],[Tournée]]))</f>
        <v>0</v>
      </c>
    </row>
    <row r="754" spans="1:3" x14ac:dyDescent="0.25">
      <c r="A754" t="str">
        <f>INDEX(Tableau1[[#Headers],[BARRE]:[HUET]],1,1+(ROW()-2)/COUNTA('ram ou '!$A:$A))</f>
        <v>LEROUYER</v>
      </c>
      <c r="B754" t="str">
        <f>INDEX('ram ou '!$A:$A,ROW(BDD!B753)-COUNTA('ram ou '!A:A)*ROUNDDOWN((ROW()-ROW(BDD!$B$2))/COUNTA('ram ou '!$A:$A),0),1)</f>
        <v>RAM + ORLEANS 21H</v>
      </c>
      <c r="C754">
        <f>SUMPRODUCT((Tableau1[[#Headers],[BARRE]:[HUET]]=BDD[[#This Row],[Chauffeur]])*(Tableau1[[BARRE]:[HUET]]=BDD[[#This Row],[Tournée]]))</f>
        <v>0</v>
      </c>
    </row>
    <row r="755" spans="1:3" x14ac:dyDescent="0.25">
      <c r="A755" t="str">
        <f>INDEX(Tableau1[[#Headers],[BARRE]:[HUET]],1,1+(ROW()-2)/COUNTA('ram ou '!$A:$A))</f>
        <v>LEROUYER</v>
      </c>
      <c r="B755" t="str">
        <f>INDEX('ram ou '!$A:$A,ROW(BDD!B754)-COUNTA('ram ou '!A:A)*ROUNDDOWN((ROW()-ROW(BDD!$B$2))/COUNTA('ram ou '!$A:$A),0),1)</f>
        <v>RAM 14H00</v>
      </c>
      <c r="C755">
        <f>SUMPRODUCT((Tableau1[[#Headers],[BARRE]:[HUET]]=BDD[[#This Row],[Chauffeur]])*(Tableau1[[BARRE]:[HUET]]=BDD[[#This Row],[Tournée]]))</f>
        <v>0</v>
      </c>
    </row>
    <row r="756" spans="1:3" x14ac:dyDescent="0.25">
      <c r="A756" t="str">
        <f>INDEX(Tableau1[[#Headers],[BARRE]:[HUET]],1,1+(ROW()-2)/COUNTA('ram ou '!$A:$A))</f>
        <v>LEROUYER</v>
      </c>
      <c r="B756" t="str">
        <f>INDEX('ram ou '!$A:$A,ROW(BDD!B755)-COUNTA('ram ou '!A:A)*ROUNDDOWN((ROW()-ROW(BDD!$B$2))/COUNTA('ram ou '!$A:$A),0),1)</f>
        <v>LYO LILLE</v>
      </c>
      <c r="C756">
        <f>SUMPRODUCT((Tableau1[[#Headers],[BARRE]:[HUET]]=BDD[[#This Row],[Chauffeur]])*(Tableau1[[BARRE]:[HUET]]=BDD[[#This Row],[Tournée]]))</f>
        <v>0</v>
      </c>
    </row>
    <row r="757" spans="1:3" x14ac:dyDescent="0.25">
      <c r="A757" t="str">
        <f>INDEX(Tableau1[[#Headers],[BARRE]:[HUET]],1,1+(ROW()-2)/COUNTA('ram ou '!$A:$A))</f>
        <v>LEROUYER</v>
      </c>
      <c r="B757" t="str">
        <f>INDEX('ram ou '!$A:$A,ROW(BDD!B756)-COUNTA('ram ou '!A:A)*ROUNDDOWN((ROW()-ROW(BDD!$B$2))/COUNTA('ram ou '!$A:$A),0),1)</f>
        <v>LYO BOURG</v>
      </c>
      <c r="C757">
        <f>SUMPRODUCT((Tableau1[[#Headers],[BARRE]:[HUET]]=BDD[[#This Row],[Chauffeur]])*(Tableau1[[BARRE]:[HUET]]=BDD[[#This Row],[Tournée]]))</f>
        <v>0</v>
      </c>
    </row>
    <row r="758" spans="1:3" x14ac:dyDescent="0.25">
      <c r="A758" t="str">
        <f>INDEX(Tableau1[[#Headers],[BARRE]:[HUET]],1,1+(ROW()-2)/COUNTA('ram ou '!$A:$A))</f>
        <v>METAYER</v>
      </c>
      <c r="B758" t="str">
        <f>INDEX('ram ou '!$A:$A,ROW(BDD!B757)-COUNTA('ram ou '!A:A)*ROUNDDOWN((ROW()-ROW(BDD!$B$2))/COUNTA('ram ou '!$A:$A),0),1)</f>
        <v>NAV ATHIS 2</v>
      </c>
      <c r="C758">
        <f>SUMPRODUCT((Tableau1[[#Headers],[BARRE]:[HUET]]=BDD[[#This Row],[Chauffeur]])*(Tableau1[[BARRE]:[HUET]]=BDD[[#This Row],[Tournée]]))</f>
        <v>0</v>
      </c>
    </row>
    <row r="759" spans="1:3" x14ac:dyDescent="0.25">
      <c r="A759" t="str">
        <f>INDEX(Tableau1[[#Headers],[BARRE]:[HUET]],1,1+(ROW()-2)/COUNTA('ram ou '!$A:$A))</f>
        <v>METAYER</v>
      </c>
      <c r="B759" t="str">
        <f>INDEX('ram ou '!$A:$A,ROW(BDD!B758)-COUNTA('ram ou '!A:A)*ROUNDDOWN((ROW()-ROW(BDD!$B$2))/COUNTA('ram ou '!$A:$A),0),1)</f>
        <v>NAV CHATEAUBOUR</v>
      </c>
      <c r="C759">
        <f>SUMPRODUCT((Tableau1[[#Headers],[BARRE]:[HUET]]=BDD[[#This Row],[Chauffeur]])*(Tableau1[[BARRE]:[HUET]]=BDD[[#This Row],[Tournée]]))</f>
        <v>0</v>
      </c>
    </row>
    <row r="760" spans="1:3" x14ac:dyDescent="0.25">
      <c r="A760" t="str">
        <f>INDEX(Tableau1[[#Headers],[BARRE]:[HUET]],1,1+(ROW()-2)/COUNTA('ram ou '!$A:$A))</f>
        <v>METAYER</v>
      </c>
      <c r="B760" t="str">
        <f>INDEX('ram ou '!$A:$A,ROW(BDD!B759)-COUNTA('ram ou '!A:A)*ROUNDDOWN((ROW()-ROW(BDD!$B$2))/COUNTA('ram ou '!$A:$A),0),1)</f>
        <v>NAV CHAULNES</v>
      </c>
      <c r="C760">
        <f>SUMPRODUCT((Tableau1[[#Headers],[BARRE]:[HUET]]=BDD[[#This Row],[Chauffeur]])*(Tableau1[[BARRE]:[HUET]]=BDD[[#This Row],[Tournée]]))</f>
        <v>0</v>
      </c>
    </row>
    <row r="761" spans="1:3" x14ac:dyDescent="0.25">
      <c r="A761" t="str">
        <f>INDEX(Tableau1[[#Headers],[BARRE]:[HUET]],1,1+(ROW()-2)/COUNTA('ram ou '!$A:$A))</f>
        <v>METAYER</v>
      </c>
      <c r="B761" t="str">
        <f>INDEX('ram ou '!$A:$A,ROW(BDD!B760)-COUNTA('ram ou '!A:A)*ROUNDDOWN((ROW()-ROW(BDD!$B$2))/COUNTA('ram ou '!$A:$A),0),1)</f>
        <v>NAV CLERMONT</v>
      </c>
      <c r="C761">
        <f>SUMPRODUCT((Tableau1[[#Headers],[BARRE]:[HUET]]=BDD[[#This Row],[Chauffeur]])*(Tableau1[[BARRE]:[HUET]]=BDD[[#This Row],[Tournée]]))</f>
        <v>0</v>
      </c>
    </row>
    <row r="762" spans="1:3" x14ac:dyDescent="0.25">
      <c r="A762" t="str">
        <f>INDEX(Tableau1[[#Headers],[BARRE]:[HUET]],1,1+(ROW()-2)/COUNTA('ram ou '!$A:$A))</f>
        <v>METAYER</v>
      </c>
      <c r="B762" t="str">
        <f>INDEX('ram ou '!$A:$A,ROW(BDD!B761)-COUNTA('ram ou '!A:A)*ROUNDDOWN((ROW()-ROW(BDD!$B$2))/COUNTA('ram ou '!$A:$A),0),1)</f>
        <v>NAV DIJON</v>
      </c>
      <c r="C762">
        <f>SUMPRODUCT((Tableau1[[#Headers],[BARRE]:[HUET]]=BDD[[#This Row],[Chauffeur]])*(Tableau1[[BARRE]:[HUET]]=BDD[[#This Row],[Tournée]]))</f>
        <v>0</v>
      </c>
    </row>
    <row r="763" spans="1:3" x14ac:dyDescent="0.25">
      <c r="A763" t="str">
        <f>INDEX(Tableau1[[#Headers],[BARRE]:[HUET]],1,1+(ROW()-2)/COUNTA('ram ou '!$A:$A))</f>
        <v>METAYER</v>
      </c>
      <c r="B763" t="str">
        <f>INDEX('ram ou '!$A:$A,ROW(BDD!B762)-COUNTA('ram ou '!A:A)*ROUNDDOWN((ROW()-ROW(BDD!$B$2))/COUNTA('ram ou '!$A:$A),0),1)</f>
        <v>NAV LANGRES</v>
      </c>
      <c r="C763">
        <f>SUMPRODUCT((Tableau1[[#Headers],[BARRE]:[HUET]]=BDD[[#This Row],[Chauffeur]])*(Tableau1[[BARRE]:[HUET]]=BDD[[#This Row],[Tournée]]))</f>
        <v>0</v>
      </c>
    </row>
    <row r="764" spans="1:3" x14ac:dyDescent="0.25">
      <c r="A764" t="str">
        <f>INDEX(Tableau1[[#Headers],[BARRE]:[HUET]],1,1+(ROW()-2)/COUNTA('ram ou '!$A:$A))</f>
        <v>METAYER</v>
      </c>
      <c r="B764" t="str">
        <f>INDEX('ram ou '!$A:$A,ROW(BDD!B763)-COUNTA('ram ou '!A:A)*ROUNDDOWN((ROW()-ROW(BDD!$B$2))/COUNTA('ram ou '!$A:$A),0),1)</f>
        <v>NAV LILLE</v>
      </c>
      <c r="C764">
        <f>SUMPRODUCT((Tableau1[[#Headers],[BARRE]:[HUET]]=BDD[[#This Row],[Chauffeur]])*(Tableau1[[BARRE]:[HUET]]=BDD[[#This Row],[Tournée]]))</f>
        <v>0</v>
      </c>
    </row>
    <row r="765" spans="1:3" x14ac:dyDescent="0.25">
      <c r="A765" t="str">
        <f>INDEX(Tableau1[[#Headers],[BARRE]:[HUET]],1,1+(ROW()-2)/COUNTA('ram ou '!$A:$A))</f>
        <v>METAYER</v>
      </c>
      <c r="B765" t="str">
        <f>INDEX('ram ou '!$A:$A,ROW(BDD!B764)-COUNTA('ram ou '!A:A)*ROUNDDOWN((ROW()-ROW(BDD!$B$2))/COUNTA('ram ou '!$A:$A),0),1)</f>
        <v>NAV NIORT</v>
      </c>
      <c r="C765">
        <f>SUMPRODUCT((Tableau1[[#Headers],[BARRE]:[HUET]]=BDD[[#This Row],[Chauffeur]])*(Tableau1[[BARRE]:[HUET]]=BDD[[#This Row],[Tournée]]))</f>
        <v>0</v>
      </c>
    </row>
    <row r="766" spans="1:3" x14ac:dyDescent="0.25">
      <c r="A766" t="str">
        <f>INDEX(Tableau1[[#Headers],[BARRE]:[HUET]],1,1+(ROW()-2)/COUNTA('ram ou '!$A:$A))</f>
        <v>METAYER</v>
      </c>
      <c r="B766" t="str">
        <f>INDEX('ram ou '!$A:$A,ROW(BDD!B765)-COUNTA('ram ou '!A:A)*ROUNDDOWN((ROW()-ROW(BDD!$B$2))/COUNTA('ram ou '!$A:$A),0),1)</f>
        <v xml:space="preserve">NAV ST SEVER </v>
      </c>
      <c r="C766">
        <f>SUMPRODUCT((Tableau1[[#Headers],[BARRE]:[HUET]]=BDD[[#This Row],[Chauffeur]])*(Tableau1[[BARRE]:[HUET]]=BDD[[#This Row],[Tournée]]))</f>
        <v>0</v>
      </c>
    </row>
    <row r="767" spans="1:3" x14ac:dyDescent="0.25">
      <c r="A767" t="str">
        <f>INDEX(Tableau1[[#Headers],[BARRE]:[HUET]],1,1+(ROW()-2)/COUNTA('ram ou '!$A:$A))</f>
        <v>METAYER</v>
      </c>
      <c r="B767" t="str">
        <f>INDEX('ram ou '!$A:$A,ROW(BDD!B766)-COUNTA('ram ou '!A:A)*ROUNDDOWN((ROW()-ROW(BDD!$B$2))/COUNTA('ram ou '!$A:$A),0),1)</f>
        <v>NAV VELAINES</v>
      </c>
      <c r="C767">
        <f>SUMPRODUCT((Tableau1[[#Headers],[BARRE]:[HUET]]=BDD[[#This Row],[Chauffeur]])*(Tableau1[[BARRE]:[HUET]]=BDD[[#This Row],[Tournée]]))</f>
        <v>0</v>
      </c>
    </row>
    <row r="768" spans="1:3" x14ac:dyDescent="0.25">
      <c r="A768" t="str">
        <f>INDEX(Tableau1[[#Headers],[BARRE]:[HUET]],1,1+(ROW()-2)/COUNTA('ram ou '!$A:$A))</f>
        <v>METAYER</v>
      </c>
      <c r="B768" t="str">
        <f>INDEX('ram ou '!$A:$A,ROW(BDD!B767)-COUNTA('ram ou '!A:A)*ROUNDDOWN((ROW()-ROW(BDD!$B$2))/COUNTA('ram ou '!$A:$A),0),1)</f>
        <v>RAM +  NANTES 21H</v>
      </c>
      <c r="C768">
        <f>SUMPRODUCT((Tableau1[[#Headers],[BARRE]:[HUET]]=BDD[[#This Row],[Chauffeur]])*(Tableau1[[BARRE]:[HUET]]=BDD[[#This Row],[Tournée]]))</f>
        <v>0</v>
      </c>
    </row>
    <row r="769" spans="1:3" x14ac:dyDescent="0.25">
      <c r="A769" t="str">
        <f>INDEX(Tableau1[[#Headers],[BARRE]:[HUET]],1,1+(ROW()-2)/COUNTA('ram ou '!$A:$A))</f>
        <v>METAYER</v>
      </c>
      <c r="B769" t="str">
        <f>INDEX('ram ou '!$A:$A,ROW(BDD!B768)-COUNTA('ram ou '!A:A)*ROUNDDOWN((ROW()-ROW(BDD!$B$2))/COUNTA('ram ou '!$A:$A),0),1)</f>
        <v>RAM + 20H TOURS</v>
      </c>
      <c r="C769">
        <f>SUMPRODUCT((Tableau1[[#Headers],[BARRE]:[HUET]]=BDD[[#This Row],[Chauffeur]])*(Tableau1[[BARRE]:[HUET]]=BDD[[#This Row],[Tournée]]))</f>
        <v>0</v>
      </c>
    </row>
    <row r="770" spans="1:3" x14ac:dyDescent="0.25">
      <c r="A770" t="str">
        <f>INDEX(Tableau1[[#Headers],[BARRE]:[HUET]],1,1+(ROW()-2)/COUNTA('ram ou '!$A:$A))</f>
        <v>METAYER</v>
      </c>
      <c r="B770" t="str">
        <f>INDEX('ram ou '!$A:$A,ROW(BDD!B769)-COUNTA('ram ou '!A:A)*ROUNDDOWN((ROW()-ROW(BDD!$B$2))/COUNTA('ram ou '!$A:$A),0),1)</f>
        <v>RAM + 21h30 TOURS</v>
      </c>
      <c r="C770">
        <f>SUMPRODUCT((Tableau1[[#Headers],[BARRE]:[HUET]]=BDD[[#This Row],[Chauffeur]])*(Tableau1[[BARRE]:[HUET]]=BDD[[#This Row],[Tournée]]))</f>
        <v>0</v>
      </c>
    </row>
    <row r="771" spans="1:3" x14ac:dyDescent="0.25">
      <c r="A771" t="str">
        <f>INDEX(Tableau1[[#Headers],[BARRE]:[HUET]],1,1+(ROW()-2)/COUNTA('ram ou '!$A:$A))</f>
        <v>METAYER</v>
      </c>
      <c r="B771" t="str">
        <f>INDEX('ram ou '!$A:$A,ROW(BDD!B770)-COUNTA('ram ou '!A:A)*ROUNDDOWN((ROW()-ROW(BDD!$B$2))/COUNTA('ram ou '!$A:$A),0),1)</f>
        <v>RAM + ANGERS 21H30</v>
      </c>
      <c r="C771">
        <f>SUMPRODUCT((Tableau1[[#Headers],[BARRE]:[HUET]]=BDD[[#This Row],[Chauffeur]])*(Tableau1[[BARRE]:[HUET]]=BDD[[#This Row],[Tournée]]))</f>
        <v>0</v>
      </c>
    </row>
    <row r="772" spans="1:3" x14ac:dyDescent="0.25">
      <c r="A772" t="str">
        <f>INDEX(Tableau1[[#Headers],[BARRE]:[HUET]],1,1+(ROW()-2)/COUNTA('ram ou '!$A:$A))</f>
        <v>METAYER</v>
      </c>
      <c r="B772" t="str">
        <f>INDEX('ram ou '!$A:$A,ROW(BDD!B771)-COUNTA('ram ou '!A:A)*ROUNDDOWN((ROW()-ROW(BDD!$B$2))/COUNTA('ram ou '!$A:$A),0),1)</f>
        <v>RAM + ATHIS 1</v>
      </c>
      <c r="C772">
        <f>SUMPRODUCT((Tableau1[[#Headers],[BARRE]:[HUET]]=BDD[[#This Row],[Chauffeur]])*(Tableau1[[BARRE]:[HUET]]=BDD[[#This Row],[Tournée]]))</f>
        <v>0</v>
      </c>
    </row>
    <row r="773" spans="1:3" x14ac:dyDescent="0.25">
      <c r="A773" t="str">
        <f>INDEX(Tableau1[[#Headers],[BARRE]:[HUET]],1,1+(ROW()-2)/COUNTA('ram ou '!$A:$A))</f>
        <v>METAYER</v>
      </c>
      <c r="B773" t="str">
        <f>INDEX('ram ou '!$A:$A,ROW(BDD!B772)-COUNTA('ram ou '!A:A)*ROUNDDOWN((ROW()-ROW(BDD!$B$2))/COUNTA('ram ou '!$A:$A),0),1)</f>
        <v>RAM + CAEN 21H15</v>
      </c>
      <c r="C773">
        <f>SUMPRODUCT((Tableau1[[#Headers],[BARRE]:[HUET]]=BDD[[#This Row],[Chauffeur]])*(Tableau1[[BARRE]:[HUET]]=BDD[[#This Row],[Tournée]]))</f>
        <v>0</v>
      </c>
    </row>
    <row r="774" spans="1:3" x14ac:dyDescent="0.25">
      <c r="A774" t="str">
        <f>INDEX(Tableau1[[#Headers],[BARRE]:[HUET]],1,1+(ROW()-2)/COUNTA('ram ou '!$A:$A))</f>
        <v>METAYER</v>
      </c>
      <c r="B774" t="str">
        <f>INDEX('ram ou '!$A:$A,ROW(BDD!B773)-COUNTA('ram ou '!A:A)*ROUNDDOWN((ROW()-ROW(BDD!$B$2))/COUNTA('ram ou '!$A:$A),0),1)</f>
        <v>RAM + NANTES 1</v>
      </c>
      <c r="C774">
        <f>SUMPRODUCT((Tableau1[[#Headers],[BARRE]:[HUET]]=BDD[[#This Row],[Chauffeur]])*(Tableau1[[BARRE]:[HUET]]=BDD[[#This Row],[Tournée]]))</f>
        <v>0</v>
      </c>
    </row>
    <row r="775" spans="1:3" x14ac:dyDescent="0.25">
      <c r="A775" t="str">
        <f>INDEX(Tableau1[[#Headers],[BARRE]:[HUET]],1,1+(ROW()-2)/COUNTA('ram ou '!$A:$A))</f>
        <v>METAYER</v>
      </c>
      <c r="B775" t="str">
        <f>INDEX('ram ou '!$A:$A,ROW(BDD!B774)-COUNTA('ram ou '!A:A)*ROUNDDOWN((ROW()-ROW(BDD!$B$2))/COUNTA('ram ou '!$A:$A),0),1)</f>
        <v>RAM + ORLEANS 21H</v>
      </c>
      <c r="C775">
        <f>SUMPRODUCT((Tableau1[[#Headers],[BARRE]:[HUET]]=BDD[[#This Row],[Chauffeur]])*(Tableau1[[BARRE]:[HUET]]=BDD[[#This Row],[Tournée]]))</f>
        <v>0</v>
      </c>
    </row>
    <row r="776" spans="1:3" x14ac:dyDescent="0.25">
      <c r="A776" t="str">
        <f>INDEX(Tableau1[[#Headers],[BARRE]:[HUET]],1,1+(ROW()-2)/COUNTA('ram ou '!$A:$A))</f>
        <v>METAYER</v>
      </c>
      <c r="B776" t="str">
        <f>INDEX('ram ou '!$A:$A,ROW(BDD!B775)-COUNTA('ram ou '!A:A)*ROUNDDOWN((ROW()-ROW(BDD!$B$2))/COUNTA('ram ou '!$A:$A),0),1)</f>
        <v>RAM 14H00</v>
      </c>
      <c r="C776">
        <f>SUMPRODUCT((Tableau1[[#Headers],[BARRE]:[HUET]]=BDD[[#This Row],[Chauffeur]])*(Tableau1[[BARRE]:[HUET]]=BDD[[#This Row],[Tournée]]))</f>
        <v>0</v>
      </c>
    </row>
    <row r="777" spans="1:3" x14ac:dyDescent="0.25">
      <c r="A777" t="str">
        <f>INDEX(Tableau1[[#Headers],[BARRE]:[HUET]],1,1+(ROW()-2)/COUNTA('ram ou '!$A:$A))</f>
        <v>METAYER</v>
      </c>
      <c r="B777" t="str">
        <f>INDEX('ram ou '!$A:$A,ROW(BDD!B776)-COUNTA('ram ou '!A:A)*ROUNDDOWN((ROW()-ROW(BDD!$B$2))/COUNTA('ram ou '!$A:$A),0),1)</f>
        <v>LYO LILLE</v>
      </c>
      <c r="C777">
        <f>SUMPRODUCT((Tableau1[[#Headers],[BARRE]:[HUET]]=BDD[[#This Row],[Chauffeur]])*(Tableau1[[BARRE]:[HUET]]=BDD[[#This Row],[Tournée]]))</f>
        <v>0</v>
      </c>
    </row>
    <row r="778" spans="1:3" x14ac:dyDescent="0.25">
      <c r="A778" t="str">
        <f>INDEX(Tableau1[[#Headers],[BARRE]:[HUET]],1,1+(ROW()-2)/COUNTA('ram ou '!$A:$A))</f>
        <v>METAYER</v>
      </c>
      <c r="B778" t="str">
        <f>INDEX('ram ou '!$A:$A,ROW(BDD!B777)-COUNTA('ram ou '!A:A)*ROUNDDOWN((ROW()-ROW(BDD!$B$2))/COUNTA('ram ou '!$A:$A),0),1)</f>
        <v>LYO BOURG</v>
      </c>
      <c r="C778">
        <f>SUMPRODUCT((Tableau1[[#Headers],[BARRE]:[HUET]]=BDD[[#This Row],[Chauffeur]])*(Tableau1[[BARRE]:[HUET]]=BDD[[#This Row],[Tournée]]))</f>
        <v>0</v>
      </c>
    </row>
    <row r="779" spans="1:3" x14ac:dyDescent="0.25">
      <c r="A779" t="str">
        <f>INDEX(Tableau1[[#Headers],[BARRE]:[HUET]],1,1+(ROW()-2)/COUNTA('ram ou '!$A:$A))</f>
        <v>RAVACHE</v>
      </c>
      <c r="B779" t="str">
        <f>INDEX('ram ou '!$A:$A,ROW(BDD!B778)-COUNTA('ram ou '!A:A)*ROUNDDOWN((ROW()-ROW(BDD!$B$2))/COUNTA('ram ou '!$A:$A),0),1)</f>
        <v>NAV ATHIS 2</v>
      </c>
      <c r="C779">
        <f>SUMPRODUCT((Tableau1[[#Headers],[BARRE]:[HUET]]=BDD[[#This Row],[Chauffeur]])*(Tableau1[[BARRE]:[HUET]]=BDD[[#This Row],[Tournée]]))</f>
        <v>0</v>
      </c>
    </row>
    <row r="780" spans="1:3" x14ac:dyDescent="0.25">
      <c r="A780" t="str">
        <f>INDEX(Tableau1[[#Headers],[BARRE]:[HUET]],1,1+(ROW()-2)/COUNTA('ram ou '!$A:$A))</f>
        <v>RAVACHE</v>
      </c>
      <c r="B780" t="str">
        <f>INDEX('ram ou '!$A:$A,ROW(BDD!B779)-COUNTA('ram ou '!A:A)*ROUNDDOWN((ROW()-ROW(BDD!$B$2))/COUNTA('ram ou '!$A:$A),0),1)</f>
        <v>NAV CHATEAUBOUR</v>
      </c>
      <c r="C780">
        <f>SUMPRODUCT((Tableau1[[#Headers],[BARRE]:[HUET]]=BDD[[#This Row],[Chauffeur]])*(Tableau1[[BARRE]:[HUET]]=BDD[[#This Row],[Tournée]]))</f>
        <v>0</v>
      </c>
    </row>
    <row r="781" spans="1:3" x14ac:dyDescent="0.25">
      <c r="A781" t="str">
        <f>INDEX(Tableau1[[#Headers],[BARRE]:[HUET]],1,1+(ROW()-2)/COUNTA('ram ou '!$A:$A))</f>
        <v>RAVACHE</v>
      </c>
      <c r="B781" t="str">
        <f>INDEX('ram ou '!$A:$A,ROW(BDD!B780)-COUNTA('ram ou '!A:A)*ROUNDDOWN((ROW()-ROW(BDD!$B$2))/COUNTA('ram ou '!$A:$A),0),1)</f>
        <v>NAV CHAULNES</v>
      </c>
      <c r="C781">
        <f>SUMPRODUCT((Tableau1[[#Headers],[BARRE]:[HUET]]=BDD[[#This Row],[Chauffeur]])*(Tableau1[[BARRE]:[HUET]]=BDD[[#This Row],[Tournée]]))</f>
        <v>0</v>
      </c>
    </row>
    <row r="782" spans="1:3" x14ac:dyDescent="0.25">
      <c r="A782" t="str">
        <f>INDEX(Tableau1[[#Headers],[BARRE]:[HUET]],1,1+(ROW()-2)/COUNTA('ram ou '!$A:$A))</f>
        <v>RAVACHE</v>
      </c>
      <c r="B782" t="str">
        <f>INDEX('ram ou '!$A:$A,ROW(BDD!B781)-COUNTA('ram ou '!A:A)*ROUNDDOWN((ROW()-ROW(BDD!$B$2))/COUNTA('ram ou '!$A:$A),0),1)</f>
        <v>NAV CLERMONT</v>
      </c>
      <c r="C782">
        <f>SUMPRODUCT((Tableau1[[#Headers],[BARRE]:[HUET]]=BDD[[#This Row],[Chauffeur]])*(Tableau1[[BARRE]:[HUET]]=BDD[[#This Row],[Tournée]]))</f>
        <v>0</v>
      </c>
    </row>
    <row r="783" spans="1:3" x14ac:dyDescent="0.25">
      <c r="A783" t="str">
        <f>INDEX(Tableau1[[#Headers],[BARRE]:[HUET]],1,1+(ROW()-2)/COUNTA('ram ou '!$A:$A))</f>
        <v>RAVACHE</v>
      </c>
      <c r="B783" t="str">
        <f>INDEX('ram ou '!$A:$A,ROW(BDD!B782)-COUNTA('ram ou '!A:A)*ROUNDDOWN((ROW()-ROW(BDD!$B$2))/COUNTA('ram ou '!$A:$A),0),1)</f>
        <v>NAV DIJON</v>
      </c>
      <c r="C783">
        <f>SUMPRODUCT((Tableau1[[#Headers],[BARRE]:[HUET]]=BDD[[#This Row],[Chauffeur]])*(Tableau1[[BARRE]:[HUET]]=BDD[[#This Row],[Tournée]]))</f>
        <v>0</v>
      </c>
    </row>
    <row r="784" spans="1:3" x14ac:dyDescent="0.25">
      <c r="A784" t="str">
        <f>INDEX(Tableau1[[#Headers],[BARRE]:[HUET]],1,1+(ROW()-2)/COUNTA('ram ou '!$A:$A))</f>
        <v>RAVACHE</v>
      </c>
      <c r="B784" t="str">
        <f>INDEX('ram ou '!$A:$A,ROW(BDD!B783)-COUNTA('ram ou '!A:A)*ROUNDDOWN((ROW()-ROW(BDD!$B$2))/COUNTA('ram ou '!$A:$A),0),1)</f>
        <v>NAV LANGRES</v>
      </c>
      <c r="C784">
        <f>SUMPRODUCT((Tableau1[[#Headers],[BARRE]:[HUET]]=BDD[[#This Row],[Chauffeur]])*(Tableau1[[BARRE]:[HUET]]=BDD[[#This Row],[Tournée]]))</f>
        <v>0</v>
      </c>
    </row>
    <row r="785" spans="1:3" x14ac:dyDescent="0.25">
      <c r="A785" t="str">
        <f>INDEX(Tableau1[[#Headers],[BARRE]:[HUET]],1,1+(ROW()-2)/COUNTA('ram ou '!$A:$A))</f>
        <v>RAVACHE</v>
      </c>
      <c r="B785" t="str">
        <f>INDEX('ram ou '!$A:$A,ROW(BDD!B784)-COUNTA('ram ou '!A:A)*ROUNDDOWN((ROW()-ROW(BDD!$B$2))/COUNTA('ram ou '!$A:$A),0),1)</f>
        <v>NAV LILLE</v>
      </c>
      <c r="C785">
        <f>SUMPRODUCT((Tableau1[[#Headers],[BARRE]:[HUET]]=BDD[[#This Row],[Chauffeur]])*(Tableau1[[BARRE]:[HUET]]=BDD[[#This Row],[Tournée]]))</f>
        <v>0</v>
      </c>
    </row>
    <row r="786" spans="1:3" x14ac:dyDescent="0.25">
      <c r="A786" t="str">
        <f>INDEX(Tableau1[[#Headers],[BARRE]:[HUET]],1,1+(ROW()-2)/COUNTA('ram ou '!$A:$A))</f>
        <v>RAVACHE</v>
      </c>
      <c r="B786" t="str">
        <f>INDEX('ram ou '!$A:$A,ROW(BDD!B785)-COUNTA('ram ou '!A:A)*ROUNDDOWN((ROW()-ROW(BDD!$B$2))/COUNTA('ram ou '!$A:$A),0),1)</f>
        <v>NAV NIORT</v>
      </c>
      <c r="C786">
        <f>SUMPRODUCT((Tableau1[[#Headers],[BARRE]:[HUET]]=BDD[[#This Row],[Chauffeur]])*(Tableau1[[BARRE]:[HUET]]=BDD[[#This Row],[Tournée]]))</f>
        <v>0</v>
      </c>
    </row>
    <row r="787" spans="1:3" x14ac:dyDescent="0.25">
      <c r="A787" t="str">
        <f>INDEX(Tableau1[[#Headers],[BARRE]:[HUET]],1,1+(ROW()-2)/COUNTA('ram ou '!$A:$A))</f>
        <v>RAVACHE</v>
      </c>
      <c r="B787" t="str">
        <f>INDEX('ram ou '!$A:$A,ROW(BDD!B786)-COUNTA('ram ou '!A:A)*ROUNDDOWN((ROW()-ROW(BDD!$B$2))/COUNTA('ram ou '!$A:$A),0),1)</f>
        <v xml:space="preserve">NAV ST SEVER </v>
      </c>
      <c r="C787">
        <f>SUMPRODUCT((Tableau1[[#Headers],[BARRE]:[HUET]]=BDD[[#This Row],[Chauffeur]])*(Tableau1[[BARRE]:[HUET]]=BDD[[#This Row],[Tournée]]))</f>
        <v>0</v>
      </c>
    </row>
    <row r="788" spans="1:3" x14ac:dyDescent="0.25">
      <c r="A788" t="str">
        <f>INDEX(Tableau1[[#Headers],[BARRE]:[HUET]],1,1+(ROW()-2)/COUNTA('ram ou '!$A:$A))</f>
        <v>RAVACHE</v>
      </c>
      <c r="B788" t="str">
        <f>INDEX('ram ou '!$A:$A,ROW(BDD!B787)-COUNTA('ram ou '!A:A)*ROUNDDOWN((ROW()-ROW(BDD!$B$2))/COUNTA('ram ou '!$A:$A),0),1)</f>
        <v>NAV VELAINES</v>
      </c>
      <c r="C788">
        <f>SUMPRODUCT((Tableau1[[#Headers],[BARRE]:[HUET]]=BDD[[#This Row],[Chauffeur]])*(Tableau1[[BARRE]:[HUET]]=BDD[[#This Row],[Tournée]]))</f>
        <v>0</v>
      </c>
    </row>
    <row r="789" spans="1:3" x14ac:dyDescent="0.25">
      <c r="A789" t="str">
        <f>INDEX(Tableau1[[#Headers],[BARRE]:[HUET]],1,1+(ROW()-2)/COUNTA('ram ou '!$A:$A))</f>
        <v>RAVACHE</v>
      </c>
      <c r="B789" t="str">
        <f>INDEX('ram ou '!$A:$A,ROW(BDD!B788)-COUNTA('ram ou '!A:A)*ROUNDDOWN((ROW()-ROW(BDD!$B$2))/COUNTA('ram ou '!$A:$A),0),1)</f>
        <v>RAM +  NANTES 21H</v>
      </c>
      <c r="C789">
        <f>SUMPRODUCT((Tableau1[[#Headers],[BARRE]:[HUET]]=BDD[[#This Row],[Chauffeur]])*(Tableau1[[BARRE]:[HUET]]=BDD[[#This Row],[Tournée]]))</f>
        <v>0</v>
      </c>
    </row>
    <row r="790" spans="1:3" x14ac:dyDescent="0.25">
      <c r="A790" t="str">
        <f>INDEX(Tableau1[[#Headers],[BARRE]:[HUET]],1,1+(ROW()-2)/COUNTA('ram ou '!$A:$A))</f>
        <v>RAVACHE</v>
      </c>
      <c r="B790" t="str">
        <f>INDEX('ram ou '!$A:$A,ROW(BDD!B789)-COUNTA('ram ou '!A:A)*ROUNDDOWN((ROW()-ROW(BDD!$B$2))/COUNTA('ram ou '!$A:$A),0),1)</f>
        <v>RAM + 20H TOURS</v>
      </c>
      <c r="C790">
        <f>SUMPRODUCT((Tableau1[[#Headers],[BARRE]:[HUET]]=BDD[[#This Row],[Chauffeur]])*(Tableau1[[BARRE]:[HUET]]=BDD[[#This Row],[Tournée]]))</f>
        <v>0</v>
      </c>
    </row>
    <row r="791" spans="1:3" x14ac:dyDescent="0.25">
      <c r="A791" t="str">
        <f>INDEX(Tableau1[[#Headers],[BARRE]:[HUET]],1,1+(ROW()-2)/COUNTA('ram ou '!$A:$A))</f>
        <v>RAVACHE</v>
      </c>
      <c r="B791" t="str">
        <f>INDEX('ram ou '!$A:$A,ROW(BDD!B790)-COUNTA('ram ou '!A:A)*ROUNDDOWN((ROW()-ROW(BDD!$B$2))/COUNTA('ram ou '!$A:$A),0),1)</f>
        <v>RAM + 21h30 TOURS</v>
      </c>
      <c r="C791">
        <f>SUMPRODUCT((Tableau1[[#Headers],[BARRE]:[HUET]]=BDD[[#This Row],[Chauffeur]])*(Tableau1[[BARRE]:[HUET]]=BDD[[#This Row],[Tournée]]))</f>
        <v>0</v>
      </c>
    </row>
    <row r="792" spans="1:3" x14ac:dyDescent="0.25">
      <c r="A792" t="str">
        <f>INDEX(Tableau1[[#Headers],[BARRE]:[HUET]],1,1+(ROW()-2)/COUNTA('ram ou '!$A:$A))</f>
        <v>RAVACHE</v>
      </c>
      <c r="B792" t="str">
        <f>INDEX('ram ou '!$A:$A,ROW(BDD!B791)-COUNTA('ram ou '!A:A)*ROUNDDOWN((ROW()-ROW(BDD!$B$2))/COUNTA('ram ou '!$A:$A),0),1)</f>
        <v>RAM + ANGERS 21H30</v>
      </c>
      <c r="C792">
        <f>SUMPRODUCT((Tableau1[[#Headers],[BARRE]:[HUET]]=BDD[[#This Row],[Chauffeur]])*(Tableau1[[BARRE]:[HUET]]=BDD[[#This Row],[Tournée]]))</f>
        <v>0</v>
      </c>
    </row>
    <row r="793" spans="1:3" x14ac:dyDescent="0.25">
      <c r="A793" t="str">
        <f>INDEX(Tableau1[[#Headers],[BARRE]:[HUET]],1,1+(ROW()-2)/COUNTA('ram ou '!$A:$A))</f>
        <v>RAVACHE</v>
      </c>
      <c r="B793" t="str">
        <f>INDEX('ram ou '!$A:$A,ROW(BDD!B792)-COUNTA('ram ou '!A:A)*ROUNDDOWN((ROW()-ROW(BDD!$B$2))/COUNTA('ram ou '!$A:$A),0),1)</f>
        <v>RAM + ATHIS 1</v>
      </c>
      <c r="C793">
        <f>SUMPRODUCT((Tableau1[[#Headers],[BARRE]:[HUET]]=BDD[[#This Row],[Chauffeur]])*(Tableau1[[BARRE]:[HUET]]=BDD[[#This Row],[Tournée]]))</f>
        <v>0</v>
      </c>
    </row>
    <row r="794" spans="1:3" x14ac:dyDescent="0.25">
      <c r="A794" t="str">
        <f>INDEX(Tableau1[[#Headers],[BARRE]:[HUET]],1,1+(ROW()-2)/COUNTA('ram ou '!$A:$A))</f>
        <v>RAVACHE</v>
      </c>
      <c r="B794" t="str">
        <f>INDEX('ram ou '!$A:$A,ROW(BDD!B793)-COUNTA('ram ou '!A:A)*ROUNDDOWN((ROW()-ROW(BDD!$B$2))/COUNTA('ram ou '!$A:$A),0),1)</f>
        <v>RAM + CAEN 21H15</v>
      </c>
      <c r="C794">
        <f>SUMPRODUCT((Tableau1[[#Headers],[BARRE]:[HUET]]=BDD[[#This Row],[Chauffeur]])*(Tableau1[[BARRE]:[HUET]]=BDD[[#This Row],[Tournée]]))</f>
        <v>0</v>
      </c>
    </row>
    <row r="795" spans="1:3" x14ac:dyDescent="0.25">
      <c r="A795" t="str">
        <f>INDEX(Tableau1[[#Headers],[BARRE]:[HUET]],1,1+(ROW()-2)/COUNTA('ram ou '!$A:$A))</f>
        <v>RAVACHE</v>
      </c>
      <c r="B795" t="str">
        <f>INDEX('ram ou '!$A:$A,ROW(BDD!B794)-COUNTA('ram ou '!A:A)*ROUNDDOWN((ROW()-ROW(BDD!$B$2))/COUNTA('ram ou '!$A:$A),0),1)</f>
        <v>RAM + NANTES 1</v>
      </c>
      <c r="C795">
        <f>SUMPRODUCT((Tableau1[[#Headers],[BARRE]:[HUET]]=BDD[[#This Row],[Chauffeur]])*(Tableau1[[BARRE]:[HUET]]=BDD[[#This Row],[Tournée]]))</f>
        <v>0</v>
      </c>
    </row>
    <row r="796" spans="1:3" x14ac:dyDescent="0.25">
      <c r="A796" t="str">
        <f>INDEX(Tableau1[[#Headers],[BARRE]:[HUET]],1,1+(ROW()-2)/COUNTA('ram ou '!$A:$A))</f>
        <v>RAVACHE</v>
      </c>
      <c r="B796" t="str">
        <f>INDEX('ram ou '!$A:$A,ROW(BDD!B795)-COUNTA('ram ou '!A:A)*ROUNDDOWN((ROW()-ROW(BDD!$B$2))/COUNTA('ram ou '!$A:$A),0),1)</f>
        <v>RAM + ORLEANS 21H</v>
      </c>
      <c r="C796">
        <f>SUMPRODUCT((Tableau1[[#Headers],[BARRE]:[HUET]]=BDD[[#This Row],[Chauffeur]])*(Tableau1[[BARRE]:[HUET]]=BDD[[#This Row],[Tournée]]))</f>
        <v>0</v>
      </c>
    </row>
    <row r="797" spans="1:3" x14ac:dyDescent="0.25">
      <c r="A797" t="str">
        <f>INDEX(Tableau1[[#Headers],[BARRE]:[HUET]],1,1+(ROW()-2)/COUNTA('ram ou '!$A:$A))</f>
        <v>RAVACHE</v>
      </c>
      <c r="B797" t="str">
        <f>INDEX('ram ou '!$A:$A,ROW(BDD!B796)-COUNTA('ram ou '!A:A)*ROUNDDOWN((ROW()-ROW(BDD!$B$2))/COUNTA('ram ou '!$A:$A),0),1)</f>
        <v>RAM 14H00</v>
      </c>
      <c r="C797">
        <f>SUMPRODUCT((Tableau1[[#Headers],[BARRE]:[HUET]]=BDD[[#This Row],[Chauffeur]])*(Tableau1[[BARRE]:[HUET]]=BDD[[#This Row],[Tournée]]))</f>
        <v>0</v>
      </c>
    </row>
    <row r="798" spans="1:3" x14ac:dyDescent="0.25">
      <c r="A798" t="str">
        <f>INDEX(Tableau1[[#Headers],[BARRE]:[HUET]],1,1+(ROW()-2)/COUNTA('ram ou '!$A:$A))</f>
        <v>RAVACHE</v>
      </c>
      <c r="B798" t="str">
        <f>INDEX('ram ou '!$A:$A,ROW(BDD!B797)-COUNTA('ram ou '!A:A)*ROUNDDOWN((ROW()-ROW(BDD!$B$2))/COUNTA('ram ou '!$A:$A),0),1)</f>
        <v>LYO LILLE</v>
      </c>
      <c r="C798">
        <f>SUMPRODUCT((Tableau1[[#Headers],[BARRE]:[HUET]]=BDD[[#This Row],[Chauffeur]])*(Tableau1[[BARRE]:[HUET]]=BDD[[#This Row],[Tournée]]))</f>
        <v>0</v>
      </c>
    </row>
    <row r="799" spans="1:3" x14ac:dyDescent="0.25">
      <c r="A799" t="str">
        <f>INDEX(Tableau1[[#Headers],[BARRE]:[HUET]],1,1+(ROW()-2)/COUNTA('ram ou '!$A:$A))</f>
        <v>RAVACHE</v>
      </c>
      <c r="B799" t="str">
        <f>INDEX('ram ou '!$A:$A,ROW(BDD!B798)-COUNTA('ram ou '!A:A)*ROUNDDOWN((ROW()-ROW(BDD!$B$2))/COUNTA('ram ou '!$A:$A),0),1)</f>
        <v>LYO BOURG</v>
      </c>
      <c r="C799">
        <f>SUMPRODUCT((Tableau1[[#Headers],[BARRE]:[HUET]]=BDD[[#This Row],[Chauffeur]])*(Tableau1[[BARRE]:[HUET]]=BDD[[#This Row],[Tournée]]))</f>
        <v>0</v>
      </c>
    </row>
    <row r="800" spans="1:3" x14ac:dyDescent="0.25">
      <c r="A800" t="str">
        <f>INDEX(Tableau1[[#Headers],[BARRE]:[HUET]],1,1+(ROW()-2)/COUNTA('ram ou '!$A:$A))</f>
        <v>Colonne1</v>
      </c>
      <c r="B800" t="str">
        <f>INDEX('ram ou '!$A:$A,ROW(BDD!B799)-COUNTA('ram ou '!A:A)*ROUNDDOWN((ROW()-ROW(BDD!$B$2))/COUNTA('ram ou '!$A:$A),0),1)</f>
        <v>NAV ATHIS 2</v>
      </c>
      <c r="C800">
        <f>SUMPRODUCT((Tableau1[[#Headers],[BARRE]:[HUET]]=BDD[[#This Row],[Chauffeur]])*(Tableau1[[BARRE]:[HUET]]=BDD[[#This Row],[Tournée]]))</f>
        <v>0</v>
      </c>
    </row>
    <row r="801" spans="1:3" x14ac:dyDescent="0.25">
      <c r="A801" t="str">
        <f>INDEX(Tableau1[[#Headers],[BARRE]:[HUET]],1,1+(ROW()-2)/COUNTA('ram ou '!$A:$A))</f>
        <v>Colonne1</v>
      </c>
      <c r="B801" t="str">
        <f>INDEX('ram ou '!$A:$A,ROW(BDD!B800)-COUNTA('ram ou '!A:A)*ROUNDDOWN((ROW()-ROW(BDD!$B$2))/COUNTA('ram ou '!$A:$A),0),1)</f>
        <v>NAV CHATEAUBOUR</v>
      </c>
      <c r="C801">
        <f>SUMPRODUCT((Tableau1[[#Headers],[BARRE]:[HUET]]=BDD[[#This Row],[Chauffeur]])*(Tableau1[[BARRE]:[HUET]]=BDD[[#This Row],[Tournée]]))</f>
        <v>0</v>
      </c>
    </row>
    <row r="802" spans="1:3" x14ac:dyDescent="0.25">
      <c r="A802" t="str">
        <f>INDEX(Tableau1[[#Headers],[BARRE]:[HUET]],1,1+(ROW()-2)/COUNTA('ram ou '!$A:$A))</f>
        <v>Colonne1</v>
      </c>
      <c r="B802" t="str">
        <f>INDEX('ram ou '!$A:$A,ROW(BDD!B801)-COUNTA('ram ou '!A:A)*ROUNDDOWN((ROW()-ROW(BDD!$B$2))/COUNTA('ram ou '!$A:$A),0),1)</f>
        <v>NAV CHAULNES</v>
      </c>
      <c r="C802">
        <f>SUMPRODUCT((Tableau1[[#Headers],[BARRE]:[HUET]]=BDD[[#This Row],[Chauffeur]])*(Tableau1[[BARRE]:[HUET]]=BDD[[#This Row],[Tournée]]))</f>
        <v>0</v>
      </c>
    </row>
    <row r="803" spans="1:3" x14ac:dyDescent="0.25">
      <c r="A803" t="str">
        <f>INDEX(Tableau1[[#Headers],[BARRE]:[HUET]],1,1+(ROW()-2)/COUNTA('ram ou '!$A:$A))</f>
        <v>Colonne1</v>
      </c>
      <c r="B803" t="str">
        <f>INDEX('ram ou '!$A:$A,ROW(BDD!B802)-COUNTA('ram ou '!A:A)*ROUNDDOWN((ROW()-ROW(BDD!$B$2))/COUNTA('ram ou '!$A:$A),0),1)</f>
        <v>NAV CLERMONT</v>
      </c>
      <c r="C803">
        <f>SUMPRODUCT((Tableau1[[#Headers],[BARRE]:[HUET]]=BDD[[#This Row],[Chauffeur]])*(Tableau1[[BARRE]:[HUET]]=BDD[[#This Row],[Tournée]]))</f>
        <v>0</v>
      </c>
    </row>
    <row r="804" spans="1:3" x14ac:dyDescent="0.25">
      <c r="A804" t="str">
        <f>INDEX(Tableau1[[#Headers],[BARRE]:[HUET]],1,1+(ROW()-2)/COUNTA('ram ou '!$A:$A))</f>
        <v>Colonne1</v>
      </c>
      <c r="B804" t="str">
        <f>INDEX('ram ou '!$A:$A,ROW(BDD!B803)-COUNTA('ram ou '!A:A)*ROUNDDOWN((ROW()-ROW(BDD!$B$2))/COUNTA('ram ou '!$A:$A),0),1)</f>
        <v>NAV DIJON</v>
      </c>
      <c r="C804">
        <f>SUMPRODUCT((Tableau1[[#Headers],[BARRE]:[HUET]]=BDD[[#This Row],[Chauffeur]])*(Tableau1[[BARRE]:[HUET]]=BDD[[#This Row],[Tournée]]))</f>
        <v>0</v>
      </c>
    </row>
    <row r="805" spans="1:3" x14ac:dyDescent="0.25">
      <c r="A805" t="str">
        <f>INDEX(Tableau1[[#Headers],[BARRE]:[HUET]],1,1+(ROW()-2)/COUNTA('ram ou '!$A:$A))</f>
        <v>Colonne1</v>
      </c>
      <c r="B805" t="str">
        <f>INDEX('ram ou '!$A:$A,ROW(BDD!B804)-COUNTA('ram ou '!A:A)*ROUNDDOWN((ROW()-ROW(BDD!$B$2))/COUNTA('ram ou '!$A:$A),0),1)</f>
        <v>NAV LANGRES</v>
      </c>
      <c r="C805">
        <f>SUMPRODUCT((Tableau1[[#Headers],[BARRE]:[HUET]]=BDD[[#This Row],[Chauffeur]])*(Tableau1[[BARRE]:[HUET]]=BDD[[#This Row],[Tournée]]))</f>
        <v>0</v>
      </c>
    </row>
    <row r="806" spans="1:3" x14ac:dyDescent="0.25">
      <c r="A806" t="str">
        <f>INDEX(Tableau1[[#Headers],[BARRE]:[HUET]],1,1+(ROW()-2)/COUNTA('ram ou '!$A:$A))</f>
        <v>Colonne1</v>
      </c>
      <c r="B806" t="str">
        <f>INDEX('ram ou '!$A:$A,ROW(BDD!B805)-COUNTA('ram ou '!A:A)*ROUNDDOWN((ROW()-ROW(BDD!$B$2))/COUNTA('ram ou '!$A:$A),0),1)</f>
        <v>NAV LILLE</v>
      </c>
      <c r="C806">
        <f>SUMPRODUCT((Tableau1[[#Headers],[BARRE]:[HUET]]=BDD[[#This Row],[Chauffeur]])*(Tableau1[[BARRE]:[HUET]]=BDD[[#This Row],[Tournée]]))</f>
        <v>0</v>
      </c>
    </row>
    <row r="807" spans="1:3" x14ac:dyDescent="0.25">
      <c r="A807" t="str">
        <f>INDEX(Tableau1[[#Headers],[BARRE]:[HUET]],1,1+(ROW()-2)/COUNTA('ram ou '!$A:$A))</f>
        <v>Colonne1</v>
      </c>
      <c r="B807" t="str">
        <f>INDEX('ram ou '!$A:$A,ROW(BDD!B806)-COUNTA('ram ou '!A:A)*ROUNDDOWN((ROW()-ROW(BDD!$B$2))/COUNTA('ram ou '!$A:$A),0),1)</f>
        <v>NAV NIORT</v>
      </c>
      <c r="C807">
        <f>SUMPRODUCT((Tableau1[[#Headers],[BARRE]:[HUET]]=BDD[[#This Row],[Chauffeur]])*(Tableau1[[BARRE]:[HUET]]=BDD[[#This Row],[Tournée]]))</f>
        <v>0</v>
      </c>
    </row>
    <row r="808" spans="1:3" x14ac:dyDescent="0.25">
      <c r="A808" t="str">
        <f>INDEX(Tableau1[[#Headers],[BARRE]:[HUET]],1,1+(ROW()-2)/COUNTA('ram ou '!$A:$A))</f>
        <v>Colonne1</v>
      </c>
      <c r="B808" t="str">
        <f>INDEX('ram ou '!$A:$A,ROW(BDD!B807)-COUNTA('ram ou '!A:A)*ROUNDDOWN((ROW()-ROW(BDD!$B$2))/COUNTA('ram ou '!$A:$A),0),1)</f>
        <v xml:space="preserve">NAV ST SEVER </v>
      </c>
      <c r="C808">
        <f>SUMPRODUCT((Tableau1[[#Headers],[BARRE]:[HUET]]=BDD[[#This Row],[Chauffeur]])*(Tableau1[[BARRE]:[HUET]]=BDD[[#This Row],[Tournée]]))</f>
        <v>0</v>
      </c>
    </row>
    <row r="809" spans="1:3" x14ac:dyDescent="0.25">
      <c r="A809" t="str">
        <f>INDEX(Tableau1[[#Headers],[BARRE]:[HUET]],1,1+(ROW()-2)/COUNTA('ram ou '!$A:$A))</f>
        <v>Colonne1</v>
      </c>
      <c r="B809" t="str">
        <f>INDEX('ram ou '!$A:$A,ROW(BDD!B808)-COUNTA('ram ou '!A:A)*ROUNDDOWN((ROW()-ROW(BDD!$B$2))/COUNTA('ram ou '!$A:$A),0),1)</f>
        <v>NAV VELAINES</v>
      </c>
      <c r="C809">
        <f>SUMPRODUCT((Tableau1[[#Headers],[BARRE]:[HUET]]=BDD[[#This Row],[Chauffeur]])*(Tableau1[[BARRE]:[HUET]]=BDD[[#This Row],[Tournée]]))</f>
        <v>0</v>
      </c>
    </row>
    <row r="810" spans="1:3" x14ac:dyDescent="0.25">
      <c r="A810" t="str">
        <f>INDEX(Tableau1[[#Headers],[BARRE]:[HUET]],1,1+(ROW()-2)/COUNTA('ram ou '!$A:$A))</f>
        <v>Colonne1</v>
      </c>
      <c r="B810" t="str">
        <f>INDEX('ram ou '!$A:$A,ROW(BDD!B809)-COUNTA('ram ou '!A:A)*ROUNDDOWN((ROW()-ROW(BDD!$B$2))/COUNTA('ram ou '!$A:$A),0),1)</f>
        <v>RAM +  NANTES 21H</v>
      </c>
      <c r="C810">
        <f>SUMPRODUCT((Tableau1[[#Headers],[BARRE]:[HUET]]=BDD[[#This Row],[Chauffeur]])*(Tableau1[[BARRE]:[HUET]]=BDD[[#This Row],[Tournée]]))</f>
        <v>0</v>
      </c>
    </row>
    <row r="811" spans="1:3" x14ac:dyDescent="0.25">
      <c r="A811" t="str">
        <f>INDEX(Tableau1[[#Headers],[BARRE]:[HUET]],1,1+(ROW()-2)/COUNTA('ram ou '!$A:$A))</f>
        <v>Colonne1</v>
      </c>
      <c r="B811" t="str">
        <f>INDEX('ram ou '!$A:$A,ROW(BDD!B810)-COUNTA('ram ou '!A:A)*ROUNDDOWN((ROW()-ROW(BDD!$B$2))/COUNTA('ram ou '!$A:$A),0),1)</f>
        <v>RAM + 20H TOURS</v>
      </c>
      <c r="C811">
        <f>SUMPRODUCT((Tableau1[[#Headers],[BARRE]:[HUET]]=BDD[[#This Row],[Chauffeur]])*(Tableau1[[BARRE]:[HUET]]=BDD[[#This Row],[Tournée]]))</f>
        <v>0</v>
      </c>
    </row>
    <row r="812" spans="1:3" x14ac:dyDescent="0.25">
      <c r="A812" t="str">
        <f>INDEX(Tableau1[[#Headers],[BARRE]:[HUET]],1,1+(ROW()-2)/COUNTA('ram ou '!$A:$A))</f>
        <v>Colonne1</v>
      </c>
      <c r="B812" t="str">
        <f>INDEX('ram ou '!$A:$A,ROW(BDD!B811)-COUNTA('ram ou '!A:A)*ROUNDDOWN((ROW()-ROW(BDD!$B$2))/COUNTA('ram ou '!$A:$A),0),1)</f>
        <v>RAM + 21h30 TOURS</v>
      </c>
      <c r="C812">
        <f>SUMPRODUCT((Tableau1[[#Headers],[BARRE]:[HUET]]=BDD[[#This Row],[Chauffeur]])*(Tableau1[[BARRE]:[HUET]]=BDD[[#This Row],[Tournée]]))</f>
        <v>0</v>
      </c>
    </row>
    <row r="813" spans="1:3" x14ac:dyDescent="0.25">
      <c r="A813" t="str">
        <f>INDEX(Tableau1[[#Headers],[BARRE]:[HUET]],1,1+(ROW()-2)/COUNTA('ram ou '!$A:$A))</f>
        <v>Colonne1</v>
      </c>
      <c r="B813" t="str">
        <f>INDEX('ram ou '!$A:$A,ROW(BDD!B812)-COUNTA('ram ou '!A:A)*ROUNDDOWN((ROW()-ROW(BDD!$B$2))/COUNTA('ram ou '!$A:$A),0),1)</f>
        <v>RAM + ANGERS 21H30</v>
      </c>
      <c r="C813">
        <f>SUMPRODUCT((Tableau1[[#Headers],[BARRE]:[HUET]]=BDD[[#This Row],[Chauffeur]])*(Tableau1[[BARRE]:[HUET]]=BDD[[#This Row],[Tournée]]))</f>
        <v>0</v>
      </c>
    </row>
    <row r="814" spans="1:3" x14ac:dyDescent="0.25">
      <c r="A814" t="str">
        <f>INDEX(Tableau1[[#Headers],[BARRE]:[HUET]],1,1+(ROW()-2)/COUNTA('ram ou '!$A:$A))</f>
        <v>Colonne1</v>
      </c>
      <c r="B814" t="str">
        <f>INDEX('ram ou '!$A:$A,ROW(BDD!B813)-COUNTA('ram ou '!A:A)*ROUNDDOWN((ROW()-ROW(BDD!$B$2))/COUNTA('ram ou '!$A:$A),0),1)</f>
        <v>RAM + ATHIS 1</v>
      </c>
      <c r="C814">
        <f>SUMPRODUCT((Tableau1[[#Headers],[BARRE]:[HUET]]=BDD[[#This Row],[Chauffeur]])*(Tableau1[[BARRE]:[HUET]]=BDD[[#This Row],[Tournée]]))</f>
        <v>0</v>
      </c>
    </row>
    <row r="815" spans="1:3" x14ac:dyDescent="0.25">
      <c r="A815" t="str">
        <f>INDEX(Tableau1[[#Headers],[BARRE]:[HUET]],1,1+(ROW()-2)/COUNTA('ram ou '!$A:$A))</f>
        <v>Colonne1</v>
      </c>
      <c r="B815" t="str">
        <f>INDEX('ram ou '!$A:$A,ROW(BDD!B814)-COUNTA('ram ou '!A:A)*ROUNDDOWN((ROW()-ROW(BDD!$B$2))/COUNTA('ram ou '!$A:$A),0),1)</f>
        <v>RAM + CAEN 21H15</v>
      </c>
      <c r="C815">
        <f>SUMPRODUCT((Tableau1[[#Headers],[BARRE]:[HUET]]=BDD[[#This Row],[Chauffeur]])*(Tableau1[[BARRE]:[HUET]]=BDD[[#This Row],[Tournée]]))</f>
        <v>0</v>
      </c>
    </row>
    <row r="816" spans="1:3" x14ac:dyDescent="0.25">
      <c r="A816" t="str">
        <f>INDEX(Tableau1[[#Headers],[BARRE]:[HUET]],1,1+(ROW()-2)/COUNTA('ram ou '!$A:$A))</f>
        <v>Colonne1</v>
      </c>
      <c r="B816" t="str">
        <f>INDEX('ram ou '!$A:$A,ROW(BDD!B815)-COUNTA('ram ou '!A:A)*ROUNDDOWN((ROW()-ROW(BDD!$B$2))/COUNTA('ram ou '!$A:$A),0),1)</f>
        <v>RAM + NANTES 1</v>
      </c>
      <c r="C816">
        <f>SUMPRODUCT((Tableau1[[#Headers],[BARRE]:[HUET]]=BDD[[#This Row],[Chauffeur]])*(Tableau1[[BARRE]:[HUET]]=BDD[[#This Row],[Tournée]]))</f>
        <v>0</v>
      </c>
    </row>
    <row r="817" spans="1:3" x14ac:dyDescent="0.25">
      <c r="A817" t="str">
        <f>INDEX(Tableau1[[#Headers],[BARRE]:[HUET]],1,1+(ROW()-2)/COUNTA('ram ou '!$A:$A))</f>
        <v>Colonne1</v>
      </c>
      <c r="B817" t="str">
        <f>INDEX('ram ou '!$A:$A,ROW(BDD!B816)-COUNTA('ram ou '!A:A)*ROUNDDOWN((ROW()-ROW(BDD!$B$2))/COUNTA('ram ou '!$A:$A),0),1)</f>
        <v>RAM + ORLEANS 21H</v>
      </c>
      <c r="C817">
        <f>SUMPRODUCT((Tableau1[[#Headers],[BARRE]:[HUET]]=BDD[[#This Row],[Chauffeur]])*(Tableau1[[BARRE]:[HUET]]=BDD[[#This Row],[Tournée]]))</f>
        <v>0</v>
      </c>
    </row>
    <row r="818" spans="1:3" x14ac:dyDescent="0.25">
      <c r="A818" t="str">
        <f>INDEX(Tableau1[[#Headers],[BARRE]:[HUET]],1,1+(ROW()-2)/COUNTA('ram ou '!$A:$A))</f>
        <v>Colonne1</v>
      </c>
      <c r="B818" t="str">
        <f>INDEX('ram ou '!$A:$A,ROW(BDD!B817)-COUNTA('ram ou '!A:A)*ROUNDDOWN((ROW()-ROW(BDD!$B$2))/COUNTA('ram ou '!$A:$A),0),1)</f>
        <v>RAM 14H00</v>
      </c>
      <c r="C818">
        <f>SUMPRODUCT((Tableau1[[#Headers],[BARRE]:[HUET]]=BDD[[#This Row],[Chauffeur]])*(Tableau1[[BARRE]:[HUET]]=BDD[[#This Row],[Tournée]]))</f>
        <v>0</v>
      </c>
    </row>
    <row r="819" spans="1:3" x14ac:dyDescent="0.25">
      <c r="A819" t="str">
        <f>INDEX(Tableau1[[#Headers],[BARRE]:[HUET]],1,1+(ROW()-2)/COUNTA('ram ou '!$A:$A))</f>
        <v>Colonne1</v>
      </c>
      <c r="B819" t="str">
        <f>INDEX('ram ou '!$A:$A,ROW(BDD!B818)-COUNTA('ram ou '!A:A)*ROUNDDOWN((ROW()-ROW(BDD!$B$2))/COUNTA('ram ou '!$A:$A),0),1)</f>
        <v>LYO LILLE</v>
      </c>
      <c r="C819">
        <f>SUMPRODUCT((Tableau1[[#Headers],[BARRE]:[HUET]]=BDD[[#This Row],[Chauffeur]])*(Tableau1[[BARRE]:[HUET]]=BDD[[#This Row],[Tournée]]))</f>
        <v>0</v>
      </c>
    </row>
    <row r="820" spans="1:3" x14ac:dyDescent="0.25">
      <c r="A820" t="str">
        <f>INDEX(Tableau1[[#Headers],[BARRE]:[HUET]],1,1+(ROW()-2)/COUNTA('ram ou '!$A:$A))</f>
        <v>Colonne1</v>
      </c>
      <c r="B820" t="str">
        <f>INDEX('ram ou '!$A:$A,ROW(BDD!B819)-COUNTA('ram ou '!A:A)*ROUNDDOWN((ROW()-ROW(BDD!$B$2))/COUNTA('ram ou '!$A:$A),0),1)</f>
        <v>LYO BOURG</v>
      </c>
      <c r="C820">
        <f>SUMPRODUCT((Tableau1[[#Headers],[BARRE]:[HUET]]=BDD[[#This Row],[Chauffeur]])*(Tableau1[[BARRE]:[HUET]]=BDD[[#This Row],[Tournée]]))</f>
        <v>0</v>
      </c>
    </row>
    <row r="821" spans="1:3" x14ac:dyDescent="0.25">
      <c r="A821" t="str">
        <f>INDEX(Tableau1[[#Headers],[BARRE]:[HUET]],1,1+(ROW()-2)/COUNTA('ram ou '!$A:$A))</f>
        <v>Colonne2</v>
      </c>
      <c r="B821" t="str">
        <f>INDEX('ram ou '!$A:$A,ROW(BDD!B820)-COUNTA('ram ou '!A:A)*ROUNDDOWN((ROW()-ROW(BDD!$B$2))/COUNTA('ram ou '!$A:$A),0),1)</f>
        <v>NAV ATHIS 2</v>
      </c>
      <c r="C821">
        <f>SUMPRODUCT((Tableau1[[#Headers],[BARRE]:[HUET]]=BDD[[#This Row],[Chauffeur]])*(Tableau1[[BARRE]:[HUET]]=BDD[[#This Row],[Tournée]]))</f>
        <v>0</v>
      </c>
    </row>
    <row r="822" spans="1:3" x14ac:dyDescent="0.25">
      <c r="A822" t="str">
        <f>INDEX(Tableau1[[#Headers],[BARRE]:[HUET]],1,1+(ROW()-2)/COUNTA('ram ou '!$A:$A))</f>
        <v>Colonne2</v>
      </c>
      <c r="B822" t="str">
        <f>INDEX('ram ou '!$A:$A,ROW(BDD!B821)-COUNTA('ram ou '!A:A)*ROUNDDOWN((ROW()-ROW(BDD!$B$2))/COUNTA('ram ou '!$A:$A),0),1)</f>
        <v>NAV CHATEAUBOUR</v>
      </c>
      <c r="C822">
        <f>SUMPRODUCT((Tableau1[[#Headers],[BARRE]:[HUET]]=BDD[[#This Row],[Chauffeur]])*(Tableau1[[BARRE]:[HUET]]=BDD[[#This Row],[Tournée]]))</f>
        <v>0</v>
      </c>
    </row>
    <row r="823" spans="1:3" x14ac:dyDescent="0.25">
      <c r="A823" t="str">
        <f>INDEX(Tableau1[[#Headers],[BARRE]:[HUET]],1,1+(ROW()-2)/COUNTA('ram ou '!$A:$A))</f>
        <v>Colonne2</v>
      </c>
      <c r="B823" t="str">
        <f>INDEX('ram ou '!$A:$A,ROW(BDD!B822)-COUNTA('ram ou '!A:A)*ROUNDDOWN((ROW()-ROW(BDD!$B$2))/COUNTA('ram ou '!$A:$A),0),1)</f>
        <v>NAV CHAULNES</v>
      </c>
      <c r="C823">
        <f>SUMPRODUCT((Tableau1[[#Headers],[BARRE]:[HUET]]=BDD[[#This Row],[Chauffeur]])*(Tableau1[[BARRE]:[HUET]]=BDD[[#This Row],[Tournée]]))</f>
        <v>0</v>
      </c>
    </row>
    <row r="824" spans="1:3" x14ac:dyDescent="0.25">
      <c r="A824" t="str">
        <f>INDEX(Tableau1[[#Headers],[BARRE]:[HUET]],1,1+(ROW()-2)/COUNTA('ram ou '!$A:$A))</f>
        <v>Colonne2</v>
      </c>
      <c r="B824" t="str">
        <f>INDEX('ram ou '!$A:$A,ROW(BDD!B823)-COUNTA('ram ou '!A:A)*ROUNDDOWN((ROW()-ROW(BDD!$B$2))/COUNTA('ram ou '!$A:$A),0),1)</f>
        <v>NAV CLERMONT</v>
      </c>
      <c r="C824">
        <f>SUMPRODUCT((Tableau1[[#Headers],[BARRE]:[HUET]]=BDD[[#This Row],[Chauffeur]])*(Tableau1[[BARRE]:[HUET]]=BDD[[#This Row],[Tournée]]))</f>
        <v>0</v>
      </c>
    </row>
    <row r="825" spans="1:3" x14ac:dyDescent="0.25">
      <c r="A825" t="str">
        <f>INDEX(Tableau1[[#Headers],[BARRE]:[HUET]],1,1+(ROW()-2)/COUNTA('ram ou '!$A:$A))</f>
        <v>Colonne2</v>
      </c>
      <c r="B825" t="str">
        <f>INDEX('ram ou '!$A:$A,ROW(BDD!B824)-COUNTA('ram ou '!A:A)*ROUNDDOWN((ROW()-ROW(BDD!$B$2))/COUNTA('ram ou '!$A:$A),0),1)</f>
        <v>NAV DIJON</v>
      </c>
      <c r="C825">
        <f>SUMPRODUCT((Tableau1[[#Headers],[BARRE]:[HUET]]=BDD[[#This Row],[Chauffeur]])*(Tableau1[[BARRE]:[HUET]]=BDD[[#This Row],[Tournée]]))</f>
        <v>0</v>
      </c>
    </row>
    <row r="826" spans="1:3" x14ac:dyDescent="0.25">
      <c r="A826" t="str">
        <f>INDEX(Tableau1[[#Headers],[BARRE]:[HUET]],1,1+(ROW()-2)/COUNTA('ram ou '!$A:$A))</f>
        <v>Colonne2</v>
      </c>
      <c r="B826" t="str">
        <f>INDEX('ram ou '!$A:$A,ROW(BDD!B825)-COUNTA('ram ou '!A:A)*ROUNDDOWN((ROW()-ROW(BDD!$B$2))/COUNTA('ram ou '!$A:$A),0),1)</f>
        <v>NAV LANGRES</v>
      </c>
      <c r="C826">
        <f>SUMPRODUCT((Tableau1[[#Headers],[BARRE]:[HUET]]=BDD[[#This Row],[Chauffeur]])*(Tableau1[[BARRE]:[HUET]]=BDD[[#This Row],[Tournée]]))</f>
        <v>0</v>
      </c>
    </row>
    <row r="827" spans="1:3" x14ac:dyDescent="0.25">
      <c r="A827" t="str">
        <f>INDEX(Tableau1[[#Headers],[BARRE]:[HUET]],1,1+(ROW()-2)/COUNTA('ram ou '!$A:$A))</f>
        <v>Colonne2</v>
      </c>
      <c r="B827" t="str">
        <f>INDEX('ram ou '!$A:$A,ROW(BDD!B826)-COUNTA('ram ou '!A:A)*ROUNDDOWN((ROW()-ROW(BDD!$B$2))/COUNTA('ram ou '!$A:$A),0),1)</f>
        <v>NAV LILLE</v>
      </c>
      <c r="C827">
        <f>SUMPRODUCT((Tableau1[[#Headers],[BARRE]:[HUET]]=BDD[[#This Row],[Chauffeur]])*(Tableau1[[BARRE]:[HUET]]=BDD[[#This Row],[Tournée]]))</f>
        <v>0</v>
      </c>
    </row>
    <row r="828" spans="1:3" x14ac:dyDescent="0.25">
      <c r="A828" t="str">
        <f>INDEX(Tableau1[[#Headers],[BARRE]:[HUET]],1,1+(ROW()-2)/COUNTA('ram ou '!$A:$A))</f>
        <v>Colonne2</v>
      </c>
      <c r="B828" t="str">
        <f>INDEX('ram ou '!$A:$A,ROW(BDD!B827)-COUNTA('ram ou '!A:A)*ROUNDDOWN((ROW()-ROW(BDD!$B$2))/COUNTA('ram ou '!$A:$A),0),1)</f>
        <v>NAV NIORT</v>
      </c>
      <c r="C828">
        <f>SUMPRODUCT((Tableau1[[#Headers],[BARRE]:[HUET]]=BDD[[#This Row],[Chauffeur]])*(Tableau1[[BARRE]:[HUET]]=BDD[[#This Row],[Tournée]]))</f>
        <v>0</v>
      </c>
    </row>
    <row r="829" spans="1:3" x14ac:dyDescent="0.25">
      <c r="A829" t="str">
        <f>INDEX(Tableau1[[#Headers],[BARRE]:[HUET]],1,1+(ROW()-2)/COUNTA('ram ou '!$A:$A))</f>
        <v>Colonne2</v>
      </c>
      <c r="B829" t="str">
        <f>INDEX('ram ou '!$A:$A,ROW(BDD!B828)-COUNTA('ram ou '!A:A)*ROUNDDOWN((ROW()-ROW(BDD!$B$2))/COUNTA('ram ou '!$A:$A),0),1)</f>
        <v xml:space="preserve">NAV ST SEVER </v>
      </c>
      <c r="C829">
        <f>SUMPRODUCT((Tableau1[[#Headers],[BARRE]:[HUET]]=BDD[[#This Row],[Chauffeur]])*(Tableau1[[BARRE]:[HUET]]=BDD[[#This Row],[Tournée]]))</f>
        <v>0</v>
      </c>
    </row>
    <row r="830" spans="1:3" x14ac:dyDescent="0.25">
      <c r="A830" t="str">
        <f>INDEX(Tableau1[[#Headers],[BARRE]:[HUET]],1,1+(ROW()-2)/COUNTA('ram ou '!$A:$A))</f>
        <v>Colonne2</v>
      </c>
      <c r="B830" t="str">
        <f>INDEX('ram ou '!$A:$A,ROW(BDD!B829)-COUNTA('ram ou '!A:A)*ROUNDDOWN((ROW()-ROW(BDD!$B$2))/COUNTA('ram ou '!$A:$A),0),1)</f>
        <v>NAV VELAINES</v>
      </c>
      <c r="C830">
        <f>SUMPRODUCT((Tableau1[[#Headers],[BARRE]:[HUET]]=BDD[[#This Row],[Chauffeur]])*(Tableau1[[BARRE]:[HUET]]=BDD[[#This Row],[Tournée]]))</f>
        <v>0</v>
      </c>
    </row>
    <row r="831" spans="1:3" x14ac:dyDescent="0.25">
      <c r="A831" t="str">
        <f>INDEX(Tableau1[[#Headers],[BARRE]:[HUET]],1,1+(ROW()-2)/COUNTA('ram ou '!$A:$A))</f>
        <v>Colonne2</v>
      </c>
      <c r="B831" t="str">
        <f>INDEX('ram ou '!$A:$A,ROW(BDD!B830)-COUNTA('ram ou '!A:A)*ROUNDDOWN((ROW()-ROW(BDD!$B$2))/COUNTA('ram ou '!$A:$A),0),1)</f>
        <v>RAM +  NANTES 21H</v>
      </c>
      <c r="C831">
        <f>SUMPRODUCT((Tableau1[[#Headers],[BARRE]:[HUET]]=BDD[[#This Row],[Chauffeur]])*(Tableau1[[BARRE]:[HUET]]=BDD[[#This Row],[Tournée]]))</f>
        <v>0</v>
      </c>
    </row>
    <row r="832" spans="1:3" x14ac:dyDescent="0.25">
      <c r="A832" t="str">
        <f>INDEX(Tableau1[[#Headers],[BARRE]:[HUET]],1,1+(ROW()-2)/COUNTA('ram ou '!$A:$A))</f>
        <v>Colonne2</v>
      </c>
      <c r="B832" t="str">
        <f>INDEX('ram ou '!$A:$A,ROW(BDD!B831)-COUNTA('ram ou '!A:A)*ROUNDDOWN((ROW()-ROW(BDD!$B$2))/COUNTA('ram ou '!$A:$A),0),1)</f>
        <v>RAM + 20H TOURS</v>
      </c>
      <c r="C832">
        <f>SUMPRODUCT((Tableau1[[#Headers],[BARRE]:[HUET]]=BDD[[#This Row],[Chauffeur]])*(Tableau1[[BARRE]:[HUET]]=BDD[[#This Row],[Tournée]]))</f>
        <v>0</v>
      </c>
    </row>
    <row r="833" spans="1:3" x14ac:dyDescent="0.25">
      <c r="A833" t="str">
        <f>INDEX(Tableau1[[#Headers],[BARRE]:[HUET]],1,1+(ROW()-2)/COUNTA('ram ou '!$A:$A))</f>
        <v>Colonne2</v>
      </c>
      <c r="B833" t="str">
        <f>INDEX('ram ou '!$A:$A,ROW(BDD!B832)-COUNTA('ram ou '!A:A)*ROUNDDOWN((ROW()-ROW(BDD!$B$2))/COUNTA('ram ou '!$A:$A),0),1)</f>
        <v>RAM + 21h30 TOURS</v>
      </c>
      <c r="C833">
        <f>SUMPRODUCT((Tableau1[[#Headers],[BARRE]:[HUET]]=BDD[[#This Row],[Chauffeur]])*(Tableau1[[BARRE]:[HUET]]=BDD[[#This Row],[Tournée]]))</f>
        <v>0</v>
      </c>
    </row>
    <row r="834" spans="1:3" x14ac:dyDescent="0.25">
      <c r="A834" t="str">
        <f>INDEX(Tableau1[[#Headers],[BARRE]:[HUET]],1,1+(ROW()-2)/COUNTA('ram ou '!$A:$A))</f>
        <v>Colonne2</v>
      </c>
      <c r="B834" t="str">
        <f>INDEX('ram ou '!$A:$A,ROW(BDD!B833)-COUNTA('ram ou '!A:A)*ROUNDDOWN((ROW()-ROW(BDD!$B$2))/COUNTA('ram ou '!$A:$A),0),1)</f>
        <v>RAM + ANGERS 21H30</v>
      </c>
      <c r="C834">
        <f>SUMPRODUCT((Tableau1[[#Headers],[BARRE]:[HUET]]=BDD[[#This Row],[Chauffeur]])*(Tableau1[[BARRE]:[HUET]]=BDD[[#This Row],[Tournée]]))</f>
        <v>0</v>
      </c>
    </row>
    <row r="835" spans="1:3" x14ac:dyDescent="0.25">
      <c r="A835" t="str">
        <f>INDEX(Tableau1[[#Headers],[BARRE]:[HUET]],1,1+(ROW()-2)/COUNTA('ram ou '!$A:$A))</f>
        <v>Colonne2</v>
      </c>
      <c r="B835" t="str">
        <f>INDEX('ram ou '!$A:$A,ROW(BDD!B834)-COUNTA('ram ou '!A:A)*ROUNDDOWN((ROW()-ROW(BDD!$B$2))/COUNTA('ram ou '!$A:$A),0),1)</f>
        <v>RAM + ATHIS 1</v>
      </c>
      <c r="C835">
        <f>SUMPRODUCT((Tableau1[[#Headers],[BARRE]:[HUET]]=BDD[[#This Row],[Chauffeur]])*(Tableau1[[BARRE]:[HUET]]=BDD[[#This Row],[Tournée]]))</f>
        <v>0</v>
      </c>
    </row>
    <row r="836" spans="1:3" x14ac:dyDescent="0.25">
      <c r="A836" t="str">
        <f>INDEX(Tableau1[[#Headers],[BARRE]:[HUET]],1,1+(ROW()-2)/COUNTA('ram ou '!$A:$A))</f>
        <v>Colonne2</v>
      </c>
      <c r="B836" t="str">
        <f>INDEX('ram ou '!$A:$A,ROW(BDD!B835)-COUNTA('ram ou '!A:A)*ROUNDDOWN((ROW()-ROW(BDD!$B$2))/COUNTA('ram ou '!$A:$A),0),1)</f>
        <v>RAM + CAEN 21H15</v>
      </c>
      <c r="C836">
        <f>SUMPRODUCT((Tableau1[[#Headers],[BARRE]:[HUET]]=BDD[[#This Row],[Chauffeur]])*(Tableau1[[BARRE]:[HUET]]=BDD[[#This Row],[Tournée]]))</f>
        <v>0</v>
      </c>
    </row>
    <row r="837" spans="1:3" x14ac:dyDescent="0.25">
      <c r="A837" t="str">
        <f>INDEX(Tableau1[[#Headers],[BARRE]:[HUET]],1,1+(ROW()-2)/COUNTA('ram ou '!$A:$A))</f>
        <v>Colonne2</v>
      </c>
      <c r="B837" t="str">
        <f>INDEX('ram ou '!$A:$A,ROW(BDD!B836)-COUNTA('ram ou '!A:A)*ROUNDDOWN((ROW()-ROW(BDD!$B$2))/COUNTA('ram ou '!$A:$A),0),1)</f>
        <v>RAM + NANTES 1</v>
      </c>
      <c r="C837">
        <f>SUMPRODUCT((Tableau1[[#Headers],[BARRE]:[HUET]]=BDD[[#This Row],[Chauffeur]])*(Tableau1[[BARRE]:[HUET]]=BDD[[#This Row],[Tournée]]))</f>
        <v>0</v>
      </c>
    </row>
    <row r="838" spans="1:3" x14ac:dyDescent="0.25">
      <c r="A838" t="str">
        <f>INDEX(Tableau1[[#Headers],[BARRE]:[HUET]],1,1+(ROW()-2)/COUNTA('ram ou '!$A:$A))</f>
        <v>Colonne2</v>
      </c>
      <c r="B838" t="str">
        <f>INDEX('ram ou '!$A:$A,ROW(BDD!B837)-COUNTA('ram ou '!A:A)*ROUNDDOWN((ROW()-ROW(BDD!$B$2))/COUNTA('ram ou '!$A:$A),0),1)</f>
        <v>RAM + ORLEANS 21H</v>
      </c>
      <c r="C838">
        <f>SUMPRODUCT((Tableau1[[#Headers],[BARRE]:[HUET]]=BDD[[#This Row],[Chauffeur]])*(Tableau1[[BARRE]:[HUET]]=BDD[[#This Row],[Tournée]]))</f>
        <v>0</v>
      </c>
    </row>
    <row r="839" spans="1:3" x14ac:dyDescent="0.25">
      <c r="A839" t="str">
        <f>INDEX(Tableau1[[#Headers],[BARRE]:[HUET]],1,1+(ROW()-2)/COUNTA('ram ou '!$A:$A))</f>
        <v>Colonne2</v>
      </c>
      <c r="B839" t="str">
        <f>INDEX('ram ou '!$A:$A,ROW(BDD!B838)-COUNTA('ram ou '!A:A)*ROUNDDOWN((ROW()-ROW(BDD!$B$2))/COUNTA('ram ou '!$A:$A),0),1)</f>
        <v>RAM 14H00</v>
      </c>
      <c r="C839">
        <f>SUMPRODUCT((Tableau1[[#Headers],[BARRE]:[HUET]]=BDD[[#This Row],[Chauffeur]])*(Tableau1[[BARRE]:[HUET]]=BDD[[#This Row],[Tournée]]))</f>
        <v>0</v>
      </c>
    </row>
    <row r="840" spans="1:3" x14ac:dyDescent="0.25">
      <c r="A840" t="str">
        <f>INDEX(Tableau1[[#Headers],[BARRE]:[HUET]],1,1+(ROW()-2)/COUNTA('ram ou '!$A:$A))</f>
        <v>Colonne2</v>
      </c>
      <c r="B840" t="str">
        <f>INDEX('ram ou '!$A:$A,ROW(BDD!B839)-COUNTA('ram ou '!A:A)*ROUNDDOWN((ROW()-ROW(BDD!$B$2))/COUNTA('ram ou '!$A:$A),0),1)</f>
        <v>LYO LILLE</v>
      </c>
      <c r="C840">
        <f>SUMPRODUCT((Tableau1[[#Headers],[BARRE]:[HUET]]=BDD[[#This Row],[Chauffeur]])*(Tableau1[[BARRE]:[HUET]]=BDD[[#This Row],[Tournée]]))</f>
        <v>0</v>
      </c>
    </row>
    <row r="841" spans="1:3" x14ac:dyDescent="0.25">
      <c r="A841" t="str">
        <f>INDEX(Tableau1[[#Headers],[BARRE]:[HUET]],1,1+(ROW()-2)/COUNTA('ram ou '!$A:$A))</f>
        <v>Colonne2</v>
      </c>
      <c r="B841" t="str">
        <f>INDEX('ram ou '!$A:$A,ROW(BDD!B840)-COUNTA('ram ou '!A:A)*ROUNDDOWN((ROW()-ROW(BDD!$B$2))/COUNTA('ram ou '!$A:$A),0),1)</f>
        <v>LYO BOURG</v>
      </c>
      <c r="C841">
        <f>SUMPRODUCT((Tableau1[[#Headers],[BARRE]:[HUET]]=BDD[[#This Row],[Chauffeur]])*(Tableau1[[BARRE]:[HUET]]=BDD[[#This Row],[Tournée]]))</f>
        <v>0</v>
      </c>
    </row>
    <row r="842" spans="1:3" x14ac:dyDescent="0.25">
      <c r="A842" t="str">
        <f>INDEX(Tableau1[[#Headers],[BARRE]:[HUET]],1,1+(ROW()-2)/COUNTA('ram ou '!$A:$A))</f>
        <v>ROUAULT</v>
      </c>
      <c r="B842" t="str">
        <f>INDEX('ram ou '!$A:$A,ROW(BDD!B841)-COUNTA('ram ou '!A:A)*ROUNDDOWN((ROW()-ROW(BDD!$B$2))/COUNTA('ram ou '!$A:$A),0),1)</f>
        <v>NAV ATHIS 2</v>
      </c>
      <c r="C842">
        <f>SUMPRODUCT((Tableau1[[#Headers],[BARRE]:[HUET]]=BDD[[#This Row],[Chauffeur]])*(Tableau1[[BARRE]:[HUET]]=BDD[[#This Row],[Tournée]]))</f>
        <v>2</v>
      </c>
    </row>
    <row r="843" spans="1:3" x14ac:dyDescent="0.25">
      <c r="A843" t="str">
        <f>INDEX(Tableau1[[#Headers],[BARRE]:[HUET]],1,1+(ROW()-2)/COUNTA('ram ou '!$A:$A))</f>
        <v>ROUAULT</v>
      </c>
      <c r="B843" t="str">
        <f>INDEX('ram ou '!$A:$A,ROW(BDD!B842)-COUNTA('ram ou '!A:A)*ROUNDDOWN((ROW()-ROW(BDD!$B$2))/COUNTA('ram ou '!$A:$A),0),1)</f>
        <v>NAV CHATEAUBOUR</v>
      </c>
      <c r="C843">
        <f>SUMPRODUCT((Tableau1[[#Headers],[BARRE]:[HUET]]=BDD[[#This Row],[Chauffeur]])*(Tableau1[[BARRE]:[HUET]]=BDD[[#This Row],[Tournée]]))</f>
        <v>0</v>
      </c>
    </row>
    <row r="844" spans="1:3" x14ac:dyDescent="0.25">
      <c r="A844" t="str">
        <f>INDEX(Tableau1[[#Headers],[BARRE]:[HUET]],1,1+(ROW()-2)/COUNTA('ram ou '!$A:$A))</f>
        <v>ROUAULT</v>
      </c>
      <c r="B844" t="str">
        <f>INDEX('ram ou '!$A:$A,ROW(BDD!B843)-COUNTA('ram ou '!A:A)*ROUNDDOWN((ROW()-ROW(BDD!$B$2))/COUNTA('ram ou '!$A:$A),0),1)</f>
        <v>NAV CHAULNES</v>
      </c>
      <c r="C844">
        <f>SUMPRODUCT((Tableau1[[#Headers],[BARRE]:[HUET]]=BDD[[#This Row],[Chauffeur]])*(Tableau1[[BARRE]:[HUET]]=BDD[[#This Row],[Tournée]]))</f>
        <v>0</v>
      </c>
    </row>
    <row r="845" spans="1:3" x14ac:dyDescent="0.25">
      <c r="A845" t="str">
        <f>INDEX(Tableau1[[#Headers],[BARRE]:[HUET]],1,1+(ROW()-2)/COUNTA('ram ou '!$A:$A))</f>
        <v>ROUAULT</v>
      </c>
      <c r="B845" t="str">
        <f>INDEX('ram ou '!$A:$A,ROW(BDD!B844)-COUNTA('ram ou '!A:A)*ROUNDDOWN((ROW()-ROW(BDD!$B$2))/COUNTA('ram ou '!$A:$A),0),1)</f>
        <v>NAV CLERMONT</v>
      </c>
      <c r="C845">
        <f>SUMPRODUCT((Tableau1[[#Headers],[BARRE]:[HUET]]=BDD[[#This Row],[Chauffeur]])*(Tableau1[[BARRE]:[HUET]]=BDD[[#This Row],[Tournée]]))</f>
        <v>0</v>
      </c>
    </row>
    <row r="846" spans="1:3" x14ac:dyDescent="0.25">
      <c r="A846" t="str">
        <f>INDEX(Tableau1[[#Headers],[BARRE]:[HUET]],1,1+(ROW()-2)/COUNTA('ram ou '!$A:$A))</f>
        <v>ROUAULT</v>
      </c>
      <c r="B846" t="str">
        <f>INDEX('ram ou '!$A:$A,ROW(BDD!B845)-COUNTA('ram ou '!A:A)*ROUNDDOWN((ROW()-ROW(BDD!$B$2))/COUNTA('ram ou '!$A:$A),0),1)</f>
        <v>NAV DIJON</v>
      </c>
      <c r="C846">
        <f>SUMPRODUCT((Tableau1[[#Headers],[BARRE]:[HUET]]=BDD[[#This Row],[Chauffeur]])*(Tableau1[[BARRE]:[HUET]]=BDD[[#This Row],[Tournée]]))</f>
        <v>0</v>
      </c>
    </row>
    <row r="847" spans="1:3" x14ac:dyDescent="0.25">
      <c r="A847" t="str">
        <f>INDEX(Tableau1[[#Headers],[BARRE]:[HUET]],1,1+(ROW()-2)/COUNTA('ram ou '!$A:$A))</f>
        <v>ROUAULT</v>
      </c>
      <c r="B847" t="str">
        <f>INDEX('ram ou '!$A:$A,ROW(BDD!B846)-COUNTA('ram ou '!A:A)*ROUNDDOWN((ROW()-ROW(BDD!$B$2))/COUNTA('ram ou '!$A:$A),0),1)</f>
        <v>NAV LANGRES</v>
      </c>
      <c r="C847">
        <f>SUMPRODUCT((Tableau1[[#Headers],[BARRE]:[HUET]]=BDD[[#This Row],[Chauffeur]])*(Tableau1[[BARRE]:[HUET]]=BDD[[#This Row],[Tournée]]))</f>
        <v>0</v>
      </c>
    </row>
    <row r="848" spans="1:3" x14ac:dyDescent="0.25">
      <c r="A848" t="str">
        <f>INDEX(Tableau1[[#Headers],[BARRE]:[HUET]],1,1+(ROW()-2)/COUNTA('ram ou '!$A:$A))</f>
        <v>ROUAULT</v>
      </c>
      <c r="B848" t="str">
        <f>INDEX('ram ou '!$A:$A,ROW(BDD!B847)-COUNTA('ram ou '!A:A)*ROUNDDOWN((ROW()-ROW(BDD!$B$2))/COUNTA('ram ou '!$A:$A),0),1)</f>
        <v>NAV LILLE</v>
      </c>
      <c r="C848">
        <f>SUMPRODUCT((Tableau1[[#Headers],[BARRE]:[HUET]]=BDD[[#This Row],[Chauffeur]])*(Tableau1[[BARRE]:[HUET]]=BDD[[#This Row],[Tournée]]))</f>
        <v>0</v>
      </c>
    </row>
    <row r="849" spans="1:3" x14ac:dyDescent="0.25">
      <c r="A849" t="str">
        <f>INDEX(Tableau1[[#Headers],[BARRE]:[HUET]],1,1+(ROW()-2)/COUNTA('ram ou '!$A:$A))</f>
        <v>ROUAULT</v>
      </c>
      <c r="B849" t="str">
        <f>INDEX('ram ou '!$A:$A,ROW(BDD!B848)-COUNTA('ram ou '!A:A)*ROUNDDOWN((ROW()-ROW(BDD!$B$2))/COUNTA('ram ou '!$A:$A),0),1)</f>
        <v>NAV NIORT</v>
      </c>
      <c r="C849">
        <f>SUMPRODUCT((Tableau1[[#Headers],[BARRE]:[HUET]]=BDD[[#This Row],[Chauffeur]])*(Tableau1[[BARRE]:[HUET]]=BDD[[#This Row],[Tournée]]))</f>
        <v>0</v>
      </c>
    </row>
    <row r="850" spans="1:3" x14ac:dyDescent="0.25">
      <c r="A850" t="str">
        <f>INDEX(Tableau1[[#Headers],[BARRE]:[HUET]],1,1+(ROW()-2)/COUNTA('ram ou '!$A:$A))</f>
        <v>ROUAULT</v>
      </c>
      <c r="B850" t="str">
        <f>INDEX('ram ou '!$A:$A,ROW(BDD!B849)-COUNTA('ram ou '!A:A)*ROUNDDOWN((ROW()-ROW(BDD!$B$2))/COUNTA('ram ou '!$A:$A),0),1)</f>
        <v xml:space="preserve">NAV ST SEVER </v>
      </c>
      <c r="C850">
        <f>SUMPRODUCT((Tableau1[[#Headers],[BARRE]:[HUET]]=BDD[[#This Row],[Chauffeur]])*(Tableau1[[BARRE]:[HUET]]=BDD[[#This Row],[Tournée]]))</f>
        <v>0</v>
      </c>
    </row>
    <row r="851" spans="1:3" x14ac:dyDescent="0.25">
      <c r="A851" t="str">
        <f>INDEX(Tableau1[[#Headers],[BARRE]:[HUET]],1,1+(ROW()-2)/COUNTA('ram ou '!$A:$A))</f>
        <v>ROUAULT</v>
      </c>
      <c r="B851" t="str">
        <f>INDEX('ram ou '!$A:$A,ROW(BDD!B850)-COUNTA('ram ou '!A:A)*ROUNDDOWN((ROW()-ROW(BDD!$B$2))/COUNTA('ram ou '!$A:$A),0),1)</f>
        <v>NAV VELAINES</v>
      </c>
      <c r="C851">
        <f>SUMPRODUCT((Tableau1[[#Headers],[BARRE]:[HUET]]=BDD[[#This Row],[Chauffeur]])*(Tableau1[[BARRE]:[HUET]]=BDD[[#This Row],[Tournée]]))</f>
        <v>0</v>
      </c>
    </row>
    <row r="852" spans="1:3" x14ac:dyDescent="0.25">
      <c r="A852" t="str">
        <f>INDEX(Tableau1[[#Headers],[BARRE]:[HUET]],1,1+(ROW()-2)/COUNTA('ram ou '!$A:$A))</f>
        <v>ROUAULT</v>
      </c>
      <c r="B852" t="str">
        <f>INDEX('ram ou '!$A:$A,ROW(BDD!B851)-COUNTA('ram ou '!A:A)*ROUNDDOWN((ROW()-ROW(BDD!$B$2))/COUNTA('ram ou '!$A:$A),0),1)</f>
        <v>RAM +  NANTES 21H</v>
      </c>
      <c r="C852">
        <f>SUMPRODUCT((Tableau1[[#Headers],[BARRE]:[HUET]]=BDD[[#This Row],[Chauffeur]])*(Tableau1[[BARRE]:[HUET]]=BDD[[#This Row],[Tournée]]))</f>
        <v>0</v>
      </c>
    </row>
    <row r="853" spans="1:3" x14ac:dyDescent="0.25">
      <c r="A853" t="str">
        <f>INDEX(Tableau1[[#Headers],[BARRE]:[HUET]],1,1+(ROW()-2)/COUNTA('ram ou '!$A:$A))</f>
        <v>ROUAULT</v>
      </c>
      <c r="B853" t="str">
        <f>INDEX('ram ou '!$A:$A,ROW(BDD!B852)-COUNTA('ram ou '!A:A)*ROUNDDOWN((ROW()-ROW(BDD!$B$2))/COUNTA('ram ou '!$A:$A),0),1)</f>
        <v>RAM + 20H TOURS</v>
      </c>
      <c r="C853">
        <f>SUMPRODUCT((Tableau1[[#Headers],[BARRE]:[HUET]]=BDD[[#This Row],[Chauffeur]])*(Tableau1[[BARRE]:[HUET]]=BDD[[#This Row],[Tournée]]))</f>
        <v>0</v>
      </c>
    </row>
    <row r="854" spans="1:3" x14ac:dyDescent="0.25">
      <c r="A854" t="str">
        <f>INDEX(Tableau1[[#Headers],[BARRE]:[HUET]],1,1+(ROW()-2)/COUNTA('ram ou '!$A:$A))</f>
        <v>ROUAULT</v>
      </c>
      <c r="B854" t="str">
        <f>INDEX('ram ou '!$A:$A,ROW(BDD!B853)-COUNTA('ram ou '!A:A)*ROUNDDOWN((ROW()-ROW(BDD!$B$2))/COUNTA('ram ou '!$A:$A),0),1)</f>
        <v>RAM + 21h30 TOURS</v>
      </c>
      <c r="C854">
        <f>SUMPRODUCT((Tableau1[[#Headers],[BARRE]:[HUET]]=BDD[[#This Row],[Chauffeur]])*(Tableau1[[BARRE]:[HUET]]=BDD[[#This Row],[Tournée]]))</f>
        <v>0</v>
      </c>
    </row>
    <row r="855" spans="1:3" x14ac:dyDescent="0.25">
      <c r="A855" t="str">
        <f>INDEX(Tableau1[[#Headers],[BARRE]:[HUET]],1,1+(ROW()-2)/COUNTA('ram ou '!$A:$A))</f>
        <v>ROUAULT</v>
      </c>
      <c r="B855" t="str">
        <f>INDEX('ram ou '!$A:$A,ROW(BDD!B854)-COUNTA('ram ou '!A:A)*ROUNDDOWN((ROW()-ROW(BDD!$B$2))/COUNTA('ram ou '!$A:$A),0),1)</f>
        <v>RAM + ANGERS 21H30</v>
      </c>
      <c r="C855">
        <f>SUMPRODUCT((Tableau1[[#Headers],[BARRE]:[HUET]]=BDD[[#This Row],[Chauffeur]])*(Tableau1[[BARRE]:[HUET]]=BDD[[#This Row],[Tournée]]))</f>
        <v>0</v>
      </c>
    </row>
    <row r="856" spans="1:3" x14ac:dyDescent="0.25">
      <c r="A856" t="str">
        <f>INDEX(Tableau1[[#Headers],[BARRE]:[HUET]],1,1+(ROW()-2)/COUNTA('ram ou '!$A:$A))</f>
        <v>ROUAULT</v>
      </c>
      <c r="B856" t="str">
        <f>INDEX('ram ou '!$A:$A,ROW(BDD!B855)-COUNTA('ram ou '!A:A)*ROUNDDOWN((ROW()-ROW(BDD!$B$2))/COUNTA('ram ou '!$A:$A),0),1)</f>
        <v>RAM + ATHIS 1</v>
      </c>
      <c r="C856">
        <f>SUMPRODUCT((Tableau1[[#Headers],[BARRE]:[HUET]]=BDD[[#This Row],[Chauffeur]])*(Tableau1[[BARRE]:[HUET]]=BDD[[#This Row],[Tournée]]))</f>
        <v>0</v>
      </c>
    </row>
    <row r="857" spans="1:3" x14ac:dyDescent="0.25">
      <c r="A857" t="str">
        <f>INDEX(Tableau1[[#Headers],[BARRE]:[HUET]],1,1+(ROW()-2)/COUNTA('ram ou '!$A:$A))</f>
        <v>ROUAULT</v>
      </c>
      <c r="B857" t="str">
        <f>INDEX('ram ou '!$A:$A,ROW(BDD!B856)-COUNTA('ram ou '!A:A)*ROUNDDOWN((ROW()-ROW(BDD!$B$2))/COUNTA('ram ou '!$A:$A),0),1)</f>
        <v>RAM + CAEN 21H15</v>
      </c>
      <c r="C857">
        <f>SUMPRODUCT((Tableau1[[#Headers],[BARRE]:[HUET]]=BDD[[#This Row],[Chauffeur]])*(Tableau1[[BARRE]:[HUET]]=BDD[[#This Row],[Tournée]]))</f>
        <v>0</v>
      </c>
    </row>
    <row r="858" spans="1:3" x14ac:dyDescent="0.25">
      <c r="A858" t="str">
        <f>INDEX(Tableau1[[#Headers],[BARRE]:[HUET]],1,1+(ROW()-2)/COUNTA('ram ou '!$A:$A))</f>
        <v>ROUAULT</v>
      </c>
      <c r="B858" t="str">
        <f>INDEX('ram ou '!$A:$A,ROW(BDD!B857)-COUNTA('ram ou '!A:A)*ROUNDDOWN((ROW()-ROW(BDD!$B$2))/COUNTA('ram ou '!$A:$A),0),1)</f>
        <v>RAM + NANTES 1</v>
      </c>
      <c r="C858">
        <f>SUMPRODUCT((Tableau1[[#Headers],[BARRE]:[HUET]]=BDD[[#This Row],[Chauffeur]])*(Tableau1[[BARRE]:[HUET]]=BDD[[#This Row],[Tournée]]))</f>
        <v>0</v>
      </c>
    </row>
    <row r="859" spans="1:3" x14ac:dyDescent="0.25">
      <c r="A859" t="str">
        <f>INDEX(Tableau1[[#Headers],[BARRE]:[HUET]],1,1+(ROW()-2)/COUNTA('ram ou '!$A:$A))</f>
        <v>ROUAULT</v>
      </c>
      <c r="B859" t="str">
        <f>INDEX('ram ou '!$A:$A,ROW(BDD!B858)-COUNTA('ram ou '!A:A)*ROUNDDOWN((ROW()-ROW(BDD!$B$2))/COUNTA('ram ou '!$A:$A),0),1)</f>
        <v>RAM + ORLEANS 21H</v>
      </c>
      <c r="C859">
        <f>SUMPRODUCT((Tableau1[[#Headers],[BARRE]:[HUET]]=BDD[[#This Row],[Chauffeur]])*(Tableau1[[BARRE]:[HUET]]=BDD[[#This Row],[Tournée]]))</f>
        <v>0</v>
      </c>
    </row>
    <row r="860" spans="1:3" x14ac:dyDescent="0.25">
      <c r="A860" t="str">
        <f>INDEX(Tableau1[[#Headers],[BARRE]:[HUET]],1,1+(ROW()-2)/COUNTA('ram ou '!$A:$A))</f>
        <v>ROUAULT</v>
      </c>
      <c r="B860" t="str">
        <f>INDEX('ram ou '!$A:$A,ROW(BDD!B859)-COUNTA('ram ou '!A:A)*ROUNDDOWN((ROW()-ROW(BDD!$B$2))/COUNTA('ram ou '!$A:$A),0),1)</f>
        <v>RAM 14H00</v>
      </c>
      <c r="C860">
        <f>SUMPRODUCT((Tableau1[[#Headers],[BARRE]:[HUET]]=BDD[[#This Row],[Chauffeur]])*(Tableau1[[BARRE]:[HUET]]=BDD[[#This Row],[Tournée]]))</f>
        <v>1</v>
      </c>
    </row>
    <row r="861" spans="1:3" x14ac:dyDescent="0.25">
      <c r="A861" t="str">
        <f>INDEX(Tableau1[[#Headers],[BARRE]:[HUET]],1,1+(ROW()-2)/COUNTA('ram ou '!$A:$A))</f>
        <v>ROUAULT</v>
      </c>
      <c r="B861" t="str">
        <f>INDEX('ram ou '!$A:$A,ROW(BDD!B860)-COUNTA('ram ou '!A:A)*ROUNDDOWN((ROW()-ROW(BDD!$B$2))/COUNTA('ram ou '!$A:$A),0),1)</f>
        <v>LYO LILLE</v>
      </c>
      <c r="C861">
        <f>SUMPRODUCT((Tableau1[[#Headers],[BARRE]:[HUET]]=BDD[[#This Row],[Chauffeur]])*(Tableau1[[BARRE]:[HUET]]=BDD[[#This Row],[Tournée]]))</f>
        <v>0</v>
      </c>
    </row>
    <row r="862" spans="1:3" x14ac:dyDescent="0.25">
      <c r="A862" t="str">
        <f>INDEX(Tableau1[[#Headers],[BARRE]:[HUET]],1,1+(ROW()-2)/COUNTA('ram ou '!$A:$A))</f>
        <v>ROUAULT</v>
      </c>
      <c r="B862" t="str">
        <f>INDEX('ram ou '!$A:$A,ROW(BDD!B861)-COUNTA('ram ou '!A:A)*ROUNDDOWN((ROW()-ROW(BDD!$B$2))/COUNTA('ram ou '!$A:$A),0),1)</f>
        <v>LYO BOURG</v>
      </c>
      <c r="C862">
        <f>SUMPRODUCT((Tableau1[[#Headers],[BARRE]:[HUET]]=BDD[[#This Row],[Chauffeur]])*(Tableau1[[BARRE]:[HUET]]=BDD[[#This Row],[Tournée]]))</f>
        <v>0</v>
      </c>
    </row>
    <row r="863" spans="1:3" x14ac:dyDescent="0.25">
      <c r="A863" t="str">
        <f>INDEX(Tableau1[[#Headers],[BARRE]:[HUET]],1,1+(ROW()-2)/COUNTA('ram ou '!$A:$A))</f>
        <v>UZEL</v>
      </c>
      <c r="B863" t="str">
        <f>INDEX('ram ou '!$A:$A,ROW(BDD!B862)-COUNTA('ram ou '!A:A)*ROUNDDOWN((ROW()-ROW(BDD!$B$2))/COUNTA('ram ou '!$A:$A),0),1)</f>
        <v>NAV ATHIS 2</v>
      </c>
      <c r="C863">
        <f>SUMPRODUCT((Tableau1[[#Headers],[BARRE]:[HUET]]=BDD[[#This Row],[Chauffeur]])*(Tableau1[[BARRE]:[HUET]]=BDD[[#This Row],[Tournée]]))</f>
        <v>0</v>
      </c>
    </row>
    <row r="864" spans="1:3" x14ac:dyDescent="0.25">
      <c r="A864" t="str">
        <f>INDEX(Tableau1[[#Headers],[BARRE]:[HUET]],1,1+(ROW()-2)/COUNTA('ram ou '!$A:$A))</f>
        <v>UZEL</v>
      </c>
      <c r="B864" t="str">
        <f>INDEX('ram ou '!$A:$A,ROW(BDD!B863)-COUNTA('ram ou '!A:A)*ROUNDDOWN((ROW()-ROW(BDD!$B$2))/COUNTA('ram ou '!$A:$A),0),1)</f>
        <v>NAV CHATEAUBOUR</v>
      </c>
      <c r="C864">
        <f>SUMPRODUCT((Tableau1[[#Headers],[BARRE]:[HUET]]=BDD[[#This Row],[Chauffeur]])*(Tableau1[[BARRE]:[HUET]]=BDD[[#This Row],[Tournée]]))</f>
        <v>0</v>
      </c>
    </row>
    <row r="865" spans="1:3" x14ac:dyDescent="0.25">
      <c r="A865" t="str">
        <f>INDEX(Tableau1[[#Headers],[BARRE]:[HUET]],1,1+(ROW()-2)/COUNTA('ram ou '!$A:$A))</f>
        <v>UZEL</v>
      </c>
      <c r="B865" t="str">
        <f>INDEX('ram ou '!$A:$A,ROW(BDD!B864)-COUNTA('ram ou '!A:A)*ROUNDDOWN((ROW()-ROW(BDD!$B$2))/COUNTA('ram ou '!$A:$A),0),1)</f>
        <v>NAV CHAULNES</v>
      </c>
      <c r="C865">
        <f>SUMPRODUCT((Tableau1[[#Headers],[BARRE]:[HUET]]=BDD[[#This Row],[Chauffeur]])*(Tableau1[[BARRE]:[HUET]]=BDD[[#This Row],[Tournée]]))</f>
        <v>0</v>
      </c>
    </row>
    <row r="866" spans="1:3" x14ac:dyDescent="0.25">
      <c r="A866" t="str">
        <f>INDEX(Tableau1[[#Headers],[BARRE]:[HUET]],1,1+(ROW()-2)/COUNTA('ram ou '!$A:$A))</f>
        <v>UZEL</v>
      </c>
      <c r="B866" t="str">
        <f>INDEX('ram ou '!$A:$A,ROW(BDD!B865)-COUNTA('ram ou '!A:A)*ROUNDDOWN((ROW()-ROW(BDD!$B$2))/COUNTA('ram ou '!$A:$A),0),1)</f>
        <v>NAV CLERMONT</v>
      </c>
      <c r="C866">
        <f>SUMPRODUCT((Tableau1[[#Headers],[BARRE]:[HUET]]=BDD[[#This Row],[Chauffeur]])*(Tableau1[[BARRE]:[HUET]]=BDD[[#This Row],[Tournée]]))</f>
        <v>0</v>
      </c>
    </row>
    <row r="867" spans="1:3" x14ac:dyDescent="0.25">
      <c r="A867" t="str">
        <f>INDEX(Tableau1[[#Headers],[BARRE]:[HUET]],1,1+(ROW()-2)/COUNTA('ram ou '!$A:$A))</f>
        <v>UZEL</v>
      </c>
      <c r="B867" t="str">
        <f>INDEX('ram ou '!$A:$A,ROW(BDD!B866)-COUNTA('ram ou '!A:A)*ROUNDDOWN((ROW()-ROW(BDD!$B$2))/COUNTA('ram ou '!$A:$A),0),1)</f>
        <v>NAV DIJON</v>
      </c>
      <c r="C867">
        <f>SUMPRODUCT((Tableau1[[#Headers],[BARRE]:[HUET]]=BDD[[#This Row],[Chauffeur]])*(Tableau1[[BARRE]:[HUET]]=BDD[[#This Row],[Tournée]]))</f>
        <v>0</v>
      </c>
    </row>
    <row r="868" spans="1:3" x14ac:dyDescent="0.25">
      <c r="A868" t="str">
        <f>INDEX(Tableau1[[#Headers],[BARRE]:[HUET]],1,1+(ROW()-2)/COUNTA('ram ou '!$A:$A))</f>
        <v>UZEL</v>
      </c>
      <c r="B868" t="str">
        <f>INDEX('ram ou '!$A:$A,ROW(BDD!B867)-COUNTA('ram ou '!A:A)*ROUNDDOWN((ROW()-ROW(BDD!$B$2))/COUNTA('ram ou '!$A:$A),0),1)</f>
        <v>NAV LANGRES</v>
      </c>
      <c r="C868">
        <f>SUMPRODUCT((Tableau1[[#Headers],[BARRE]:[HUET]]=BDD[[#This Row],[Chauffeur]])*(Tableau1[[BARRE]:[HUET]]=BDD[[#This Row],[Tournée]]))</f>
        <v>0</v>
      </c>
    </row>
    <row r="869" spans="1:3" x14ac:dyDescent="0.25">
      <c r="A869" t="str">
        <f>INDEX(Tableau1[[#Headers],[BARRE]:[HUET]],1,1+(ROW()-2)/COUNTA('ram ou '!$A:$A))</f>
        <v>UZEL</v>
      </c>
      <c r="B869" t="str">
        <f>INDEX('ram ou '!$A:$A,ROW(BDD!B868)-COUNTA('ram ou '!A:A)*ROUNDDOWN((ROW()-ROW(BDD!$B$2))/COUNTA('ram ou '!$A:$A),0),1)</f>
        <v>NAV LILLE</v>
      </c>
      <c r="C869">
        <f>SUMPRODUCT((Tableau1[[#Headers],[BARRE]:[HUET]]=BDD[[#This Row],[Chauffeur]])*(Tableau1[[BARRE]:[HUET]]=BDD[[#This Row],[Tournée]]))</f>
        <v>0</v>
      </c>
    </row>
    <row r="870" spans="1:3" x14ac:dyDescent="0.25">
      <c r="A870" t="str">
        <f>INDEX(Tableau1[[#Headers],[BARRE]:[HUET]],1,1+(ROW()-2)/COUNTA('ram ou '!$A:$A))</f>
        <v>UZEL</v>
      </c>
      <c r="B870" t="str">
        <f>INDEX('ram ou '!$A:$A,ROW(BDD!B869)-COUNTA('ram ou '!A:A)*ROUNDDOWN((ROW()-ROW(BDD!$B$2))/COUNTA('ram ou '!$A:$A),0),1)</f>
        <v>NAV NIORT</v>
      </c>
      <c r="C870">
        <f>SUMPRODUCT((Tableau1[[#Headers],[BARRE]:[HUET]]=BDD[[#This Row],[Chauffeur]])*(Tableau1[[BARRE]:[HUET]]=BDD[[#This Row],[Tournée]]))</f>
        <v>0</v>
      </c>
    </row>
    <row r="871" spans="1:3" x14ac:dyDescent="0.25">
      <c r="A871" t="str">
        <f>INDEX(Tableau1[[#Headers],[BARRE]:[HUET]],1,1+(ROW()-2)/COUNTA('ram ou '!$A:$A))</f>
        <v>UZEL</v>
      </c>
      <c r="B871" t="str">
        <f>INDEX('ram ou '!$A:$A,ROW(BDD!B870)-COUNTA('ram ou '!A:A)*ROUNDDOWN((ROW()-ROW(BDD!$B$2))/COUNTA('ram ou '!$A:$A),0),1)</f>
        <v xml:space="preserve">NAV ST SEVER </v>
      </c>
      <c r="C871">
        <f>SUMPRODUCT((Tableau1[[#Headers],[BARRE]:[HUET]]=BDD[[#This Row],[Chauffeur]])*(Tableau1[[BARRE]:[HUET]]=BDD[[#This Row],[Tournée]]))</f>
        <v>0</v>
      </c>
    </row>
    <row r="872" spans="1:3" x14ac:dyDescent="0.25">
      <c r="A872" t="str">
        <f>INDEX(Tableau1[[#Headers],[BARRE]:[HUET]],1,1+(ROW()-2)/COUNTA('ram ou '!$A:$A))</f>
        <v>UZEL</v>
      </c>
      <c r="B872" t="str">
        <f>INDEX('ram ou '!$A:$A,ROW(BDD!B871)-COUNTA('ram ou '!A:A)*ROUNDDOWN((ROW()-ROW(BDD!$B$2))/COUNTA('ram ou '!$A:$A),0),1)</f>
        <v>NAV VELAINES</v>
      </c>
      <c r="C872">
        <f>SUMPRODUCT((Tableau1[[#Headers],[BARRE]:[HUET]]=BDD[[#This Row],[Chauffeur]])*(Tableau1[[BARRE]:[HUET]]=BDD[[#This Row],[Tournée]]))</f>
        <v>0</v>
      </c>
    </row>
    <row r="873" spans="1:3" x14ac:dyDescent="0.25">
      <c r="A873" t="str">
        <f>INDEX(Tableau1[[#Headers],[BARRE]:[HUET]],1,1+(ROW()-2)/COUNTA('ram ou '!$A:$A))</f>
        <v>UZEL</v>
      </c>
      <c r="B873" t="str">
        <f>INDEX('ram ou '!$A:$A,ROW(BDD!B872)-COUNTA('ram ou '!A:A)*ROUNDDOWN((ROW()-ROW(BDD!$B$2))/COUNTA('ram ou '!$A:$A),0),1)</f>
        <v>RAM +  NANTES 21H</v>
      </c>
      <c r="C873">
        <f>SUMPRODUCT((Tableau1[[#Headers],[BARRE]:[HUET]]=BDD[[#This Row],[Chauffeur]])*(Tableau1[[BARRE]:[HUET]]=BDD[[#This Row],[Tournée]]))</f>
        <v>0</v>
      </c>
    </row>
    <row r="874" spans="1:3" x14ac:dyDescent="0.25">
      <c r="A874" t="str">
        <f>INDEX(Tableau1[[#Headers],[BARRE]:[HUET]],1,1+(ROW()-2)/COUNTA('ram ou '!$A:$A))</f>
        <v>UZEL</v>
      </c>
      <c r="B874" t="str">
        <f>INDEX('ram ou '!$A:$A,ROW(BDD!B873)-COUNTA('ram ou '!A:A)*ROUNDDOWN((ROW()-ROW(BDD!$B$2))/COUNTA('ram ou '!$A:$A),0),1)</f>
        <v>RAM + 20H TOURS</v>
      </c>
      <c r="C874">
        <f>SUMPRODUCT((Tableau1[[#Headers],[BARRE]:[HUET]]=BDD[[#This Row],[Chauffeur]])*(Tableau1[[BARRE]:[HUET]]=BDD[[#This Row],[Tournée]]))</f>
        <v>0</v>
      </c>
    </row>
    <row r="875" spans="1:3" x14ac:dyDescent="0.25">
      <c r="A875" t="str">
        <f>INDEX(Tableau1[[#Headers],[BARRE]:[HUET]],1,1+(ROW()-2)/COUNTA('ram ou '!$A:$A))</f>
        <v>UZEL</v>
      </c>
      <c r="B875" t="str">
        <f>INDEX('ram ou '!$A:$A,ROW(BDD!B874)-COUNTA('ram ou '!A:A)*ROUNDDOWN((ROW()-ROW(BDD!$B$2))/COUNTA('ram ou '!$A:$A),0),1)</f>
        <v>RAM + 21h30 TOURS</v>
      </c>
      <c r="C875">
        <f>SUMPRODUCT((Tableau1[[#Headers],[BARRE]:[HUET]]=BDD[[#This Row],[Chauffeur]])*(Tableau1[[BARRE]:[HUET]]=BDD[[#This Row],[Tournée]]))</f>
        <v>0</v>
      </c>
    </row>
    <row r="876" spans="1:3" x14ac:dyDescent="0.25">
      <c r="A876" t="str">
        <f>INDEX(Tableau1[[#Headers],[BARRE]:[HUET]],1,1+(ROW()-2)/COUNTA('ram ou '!$A:$A))</f>
        <v>UZEL</v>
      </c>
      <c r="B876" t="str">
        <f>INDEX('ram ou '!$A:$A,ROW(BDD!B875)-COUNTA('ram ou '!A:A)*ROUNDDOWN((ROW()-ROW(BDD!$B$2))/COUNTA('ram ou '!$A:$A),0),1)</f>
        <v>RAM + ANGERS 21H30</v>
      </c>
      <c r="C876">
        <f>SUMPRODUCT((Tableau1[[#Headers],[BARRE]:[HUET]]=BDD[[#This Row],[Chauffeur]])*(Tableau1[[BARRE]:[HUET]]=BDD[[#This Row],[Tournée]]))</f>
        <v>0</v>
      </c>
    </row>
    <row r="877" spans="1:3" x14ac:dyDescent="0.25">
      <c r="A877" t="str">
        <f>INDEX(Tableau1[[#Headers],[BARRE]:[HUET]],1,1+(ROW()-2)/COUNTA('ram ou '!$A:$A))</f>
        <v>UZEL</v>
      </c>
      <c r="B877" t="str">
        <f>INDEX('ram ou '!$A:$A,ROW(BDD!B876)-COUNTA('ram ou '!A:A)*ROUNDDOWN((ROW()-ROW(BDD!$B$2))/COUNTA('ram ou '!$A:$A),0),1)</f>
        <v>RAM + ATHIS 1</v>
      </c>
      <c r="C877">
        <f>SUMPRODUCT((Tableau1[[#Headers],[BARRE]:[HUET]]=BDD[[#This Row],[Chauffeur]])*(Tableau1[[BARRE]:[HUET]]=BDD[[#This Row],[Tournée]]))</f>
        <v>0</v>
      </c>
    </row>
    <row r="878" spans="1:3" x14ac:dyDescent="0.25">
      <c r="A878" t="str">
        <f>INDEX(Tableau1[[#Headers],[BARRE]:[HUET]],1,1+(ROW()-2)/COUNTA('ram ou '!$A:$A))</f>
        <v>UZEL</v>
      </c>
      <c r="B878" t="str">
        <f>INDEX('ram ou '!$A:$A,ROW(BDD!B877)-COUNTA('ram ou '!A:A)*ROUNDDOWN((ROW()-ROW(BDD!$B$2))/COUNTA('ram ou '!$A:$A),0),1)</f>
        <v>RAM + CAEN 21H15</v>
      </c>
      <c r="C878">
        <f>SUMPRODUCT((Tableau1[[#Headers],[BARRE]:[HUET]]=BDD[[#This Row],[Chauffeur]])*(Tableau1[[BARRE]:[HUET]]=BDD[[#This Row],[Tournée]]))</f>
        <v>0</v>
      </c>
    </row>
    <row r="879" spans="1:3" x14ac:dyDescent="0.25">
      <c r="A879" t="str">
        <f>INDEX(Tableau1[[#Headers],[BARRE]:[HUET]],1,1+(ROW()-2)/COUNTA('ram ou '!$A:$A))</f>
        <v>UZEL</v>
      </c>
      <c r="B879" t="str">
        <f>INDEX('ram ou '!$A:$A,ROW(BDD!B878)-COUNTA('ram ou '!A:A)*ROUNDDOWN((ROW()-ROW(BDD!$B$2))/COUNTA('ram ou '!$A:$A),0),1)</f>
        <v>RAM + NANTES 1</v>
      </c>
      <c r="C879">
        <f>SUMPRODUCT((Tableau1[[#Headers],[BARRE]:[HUET]]=BDD[[#This Row],[Chauffeur]])*(Tableau1[[BARRE]:[HUET]]=BDD[[#This Row],[Tournée]]))</f>
        <v>0</v>
      </c>
    </row>
    <row r="880" spans="1:3" x14ac:dyDescent="0.25">
      <c r="A880" t="str">
        <f>INDEX(Tableau1[[#Headers],[BARRE]:[HUET]],1,1+(ROW()-2)/COUNTA('ram ou '!$A:$A))</f>
        <v>UZEL</v>
      </c>
      <c r="B880" t="str">
        <f>INDEX('ram ou '!$A:$A,ROW(BDD!B879)-COUNTA('ram ou '!A:A)*ROUNDDOWN((ROW()-ROW(BDD!$B$2))/COUNTA('ram ou '!$A:$A),0),1)</f>
        <v>RAM + ORLEANS 21H</v>
      </c>
      <c r="C880">
        <f>SUMPRODUCT((Tableau1[[#Headers],[BARRE]:[HUET]]=BDD[[#This Row],[Chauffeur]])*(Tableau1[[BARRE]:[HUET]]=BDD[[#This Row],[Tournée]]))</f>
        <v>0</v>
      </c>
    </row>
    <row r="881" spans="1:3" x14ac:dyDescent="0.25">
      <c r="A881" t="str">
        <f>INDEX(Tableau1[[#Headers],[BARRE]:[HUET]],1,1+(ROW()-2)/COUNTA('ram ou '!$A:$A))</f>
        <v>UZEL</v>
      </c>
      <c r="B881" t="str">
        <f>INDEX('ram ou '!$A:$A,ROW(BDD!B880)-COUNTA('ram ou '!A:A)*ROUNDDOWN((ROW()-ROW(BDD!$B$2))/COUNTA('ram ou '!$A:$A),0),1)</f>
        <v>RAM 14H00</v>
      </c>
      <c r="C881">
        <f>SUMPRODUCT((Tableau1[[#Headers],[BARRE]:[HUET]]=BDD[[#This Row],[Chauffeur]])*(Tableau1[[BARRE]:[HUET]]=BDD[[#This Row],[Tournée]]))</f>
        <v>0</v>
      </c>
    </row>
    <row r="882" spans="1:3" x14ac:dyDescent="0.25">
      <c r="A882" t="str">
        <f>INDEX(Tableau1[[#Headers],[BARRE]:[HUET]],1,1+(ROW()-2)/COUNTA('ram ou '!$A:$A))</f>
        <v>UZEL</v>
      </c>
      <c r="B882" t="str">
        <f>INDEX('ram ou '!$A:$A,ROW(BDD!B881)-COUNTA('ram ou '!A:A)*ROUNDDOWN((ROW()-ROW(BDD!$B$2))/COUNTA('ram ou '!$A:$A),0),1)</f>
        <v>LYO LILLE</v>
      </c>
      <c r="C882">
        <f>SUMPRODUCT((Tableau1[[#Headers],[BARRE]:[HUET]]=BDD[[#This Row],[Chauffeur]])*(Tableau1[[BARRE]:[HUET]]=BDD[[#This Row],[Tournée]]))</f>
        <v>0</v>
      </c>
    </row>
    <row r="883" spans="1:3" x14ac:dyDescent="0.25">
      <c r="A883" t="str">
        <f>INDEX(Tableau1[[#Headers],[BARRE]:[HUET]],1,1+(ROW()-2)/COUNTA('ram ou '!$A:$A))</f>
        <v>UZEL</v>
      </c>
      <c r="B883" t="str">
        <f>INDEX('ram ou '!$A:$A,ROW(BDD!B882)-COUNTA('ram ou '!A:A)*ROUNDDOWN((ROW()-ROW(BDD!$B$2))/COUNTA('ram ou '!$A:$A),0),1)</f>
        <v>LYO BOURG</v>
      </c>
      <c r="C883">
        <f>SUMPRODUCT((Tableau1[[#Headers],[BARRE]:[HUET]]=BDD[[#This Row],[Chauffeur]])*(Tableau1[[BARRE]:[HUET]]=BDD[[#This Row],[Tournée]]))</f>
        <v>0</v>
      </c>
    </row>
    <row r="884" spans="1:3" x14ac:dyDescent="0.25">
      <c r="A884" t="str">
        <f>INDEX(Tableau1[[#Headers],[BARRE]:[HUET]],1,1+(ROW()-2)/COUNTA('ram ou '!$A:$A))</f>
        <v>HUET</v>
      </c>
      <c r="B884" t="str">
        <f>INDEX('ram ou '!$A:$A,ROW(BDD!B883)-COUNTA('ram ou '!A:A)*ROUNDDOWN((ROW()-ROW(BDD!$B$2))/COUNTA('ram ou '!$A:$A),0),1)</f>
        <v>NAV ATHIS 2</v>
      </c>
      <c r="C884">
        <f>SUMPRODUCT((Tableau1[[#Headers],[BARRE]:[HUET]]=BDD[[#This Row],[Chauffeur]])*(Tableau1[[BARRE]:[HUET]]=BDD[[#This Row],[Tournée]]))</f>
        <v>1</v>
      </c>
    </row>
    <row r="885" spans="1:3" x14ac:dyDescent="0.25">
      <c r="A885" t="str">
        <f>INDEX(Tableau1[[#Headers],[BARRE]:[HUET]],1,1+(ROW()-2)/COUNTA('ram ou '!$A:$A))</f>
        <v>HUET</v>
      </c>
      <c r="B885" t="str">
        <f>INDEX('ram ou '!$A:$A,ROW(BDD!B884)-COUNTA('ram ou '!A:A)*ROUNDDOWN((ROW()-ROW(BDD!$B$2))/COUNTA('ram ou '!$A:$A),0),1)</f>
        <v>NAV CHATEAUBOUR</v>
      </c>
      <c r="C885">
        <f>SUMPRODUCT((Tableau1[[#Headers],[BARRE]:[HUET]]=BDD[[#This Row],[Chauffeur]])*(Tableau1[[BARRE]:[HUET]]=BDD[[#This Row],[Tournée]]))</f>
        <v>0</v>
      </c>
    </row>
    <row r="886" spans="1:3" x14ac:dyDescent="0.25">
      <c r="A886" t="str">
        <f>INDEX(Tableau1[[#Headers],[BARRE]:[HUET]],1,1+(ROW()-2)/COUNTA('ram ou '!$A:$A))</f>
        <v>HUET</v>
      </c>
      <c r="B886" t="str">
        <f>INDEX('ram ou '!$A:$A,ROW(BDD!B885)-COUNTA('ram ou '!A:A)*ROUNDDOWN((ROW()-ROW(BDD!$B$2))/COUNTA('ram ou '!$A:$A),0),1)</f>
        <v>NAV CHAULNES</v>
      </c>
      <c r="C886">
        <f>SUMPRODUCT((Tableau1[[#Headers],[BARRE]:[HUET]]=BDD[[#This Row],[Chauffeur]])*(Tableau1[[BARRE]:[HUET]]=BDD[[#This Row],[Tournée]]))</f>
        <v>0</v>
      </c>
    </row>
    <row r="887" spans="1:3" x14ac:dyDescent="0.25">
      <c r="A887" t="str">
        <f>INDEX(Tableau1[[#Headers],[BARRE]:[HUET]],1,1+(ROW()-2)/COUNTA('ram ou '!$A:$A))</f>
        <v>HUET</v>
      </c>
      <c r="B887" t="str">
        <f>INDEX('ram ou '!$A:$A,ROW(BDD!B886)-COUNTA('ram ou '!A:A)*ROUNDDOWN((ROW()-ROW(BDD!$B$2))/COUNTA('ram ou '!$A:$A),0),1)</f>
        <v>NAV CLERMONT</v>
      </c>
      <c r="C887">
        <f>SUMPRODUCT((Tableau1[[#Headers],[BARRE]:[HUET]]=BDD[[#This Row],[Chauffeur]])*(Tableau1[[BARRE]:[HUET]]=BDD[[#This Row],[Tournée]]))</f>
        <v>0</v>
      </c>
    </row>
    <row r="888" spans="1:3" x14ac:dyDescent="0.25">
      <c r="A888" t="str">
        <f>INDEX(Tableau1[[#Headers],[BARRE]:[HUET]],1,1+(ROW()-2)/COUNTA('ram ou '!$A:$A))</f>
        <v>HUET</v>
      </c>
      <c r="B888" t="str">
        <f>INDEX('ram ou '!$A:$A,ROW(BDD!B887)-COUNTA('ram ou '!A:A)*ROUNDDOWN((ROW()-ROW(BDD!$B$2))/COUNTA('ram ou '!$A:$A),0),1)</f>
        <v>NAV DIJON</v>
      </c>
      <c r="C888">
        <f>SUMPRODUCT((Tableau1[[#Headers],[BARRE]:[HUET]]=BDD[[#This Row],[Chauffeur]])*(Tableau1[[BARRE]:[HUET]]=BDD[[#This Row],[Tournée]]))</f>
        <v>0</v>
      </c>
    </row>
    <row r="889" spans="1:3" x14ac:dyDescent="0.25">
      <c r="A889" t="str">
        <f>INDEX(Tableau1[[#Headers],[BARRE]:[HUET]],1,1+(ROW()-2)/COUNTA('ram ou '!$A:$A))</f>
        <v>HUET</v>
      </c>
      <c r="B889" t="str">
        <f>INDEX('ram ou '!$A:$A,ROW(BDD!B888)-COUNTA('ram ou '!A:A)*ROUNDDOWN((ROW()-ROW(BDD!$B$2))/COUNTA('ram ou '!$A:$A),0),1)</f>
        <v>NAV LANGRES</v>
      </c>
      <c r="C889">
        <f>SUMPRODUCT((Tableau1[[#Headers],[BARRE]:[HUET]]=BDD[[#This Row],[Chauffeur]])*(Tableau1[[BARRE]:[HUET]]=BDD[[#This Row],[Tournée]]))</f>
        <v>0</v>
      </c>
    </row>
    <row r="890" spans="1:3" x14ac:dyDescent="0.25">
      <c r="A890" t="str">
        <f>INDEX(Tableau1[[#Headers],[BARRE]:[HUET]],1,1+(ROW()-2)/COUNTA('ram ou '!$A:$A))</f>
        <v>HUET</v>
      </c>
      <c r="B890" t="str">
        <f>INDEX('ram ou '!$A:$A,ROW(BDD!B889)-COUNTA('ram ou '!A:A)*ROUNDDOWN((ROW()-ROW(BDD!$B$2))/COUNTA('ram ou '!$A:$A),0),1)</f>
        <v>NAV LILLE</v>
      </c>
      <c r="C890">
        <f>SUMPRODUCT((Tableau1[[#Headers],[BARRE]:[HUET]]=BDD[[#This Row],[Chauffeur]])*(Tableau1[[BARRE]:[HUET]]=BDD[[#This Row],[Tournée]]))</f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7"/>
  <sheetViews>
    <sheetView workbookViewId="0">
      <selection activeCell="F27" sqref="F27"/>
    </sheetView>
  </sheetViews>
  <sheetFormatPr baseColWidth="10" defaultRowHeight="15" x14ac:dyDescent="0.25"/>
  <cols>
    <col min="1" max="1" width="21" bestFit="1" customWidth="1"/>
    <col min="2" max="2" width="13.42578125" bestFit="1" customWidth="1"/>
  </cols>
  <sheetData>
    <row r="1" spans="1:2" x14ac:dyDescent="0.25">
      <c r="A1" s="25" t="s">
        <v>227</v>
      </c>
      <c r="B1" t="s">
        <v>234</v>
      </c>
    </row>
    <row r="3" spans="1:2" x14ac:dyDescent="0.25">
      <c r="A3" s="25" t="s">
        <v>231</v>
      </c>
      <c r="B3" t="s">
        <v>230</v>
      </c>
    </row>
    <row r="4" spans="1:2" x14ac:dyDescent="0.25">
      <c r="A4" s="27" t="s">
        <v>26</v>
      </c>
      <c r="B4" s="26">
        <v>7</v>
      </c>
    </row>
    <row r="5" spans="1:2" x14ac:dyDescent="0.25">
      <c r="A5" s="27" t="s">
        <v>80</v>
      </c>
      <c r="B5" s="26">
        <v>3</v>
      </c>
    </row>
    <row r="6" spans="1:2" x14ac:dyDescent="0.25">
      <c r="A6" s="27" t="s">
        <v>81</v>
      </c>
      <c r="B6" s="26">
        <v>2</v>
      </c>
    </row>
    <row r="7" spans="1:2" x14ac:dyDescent="0.25">
      <c r="A7" s="27" t="s">
        <v>30</v>
      </c>
      <c r="B7" s="26">
        <v>5</v>
      </c>
    </row>
    <row r="8" spans="1:2" x14ac:dyDescent="0.25">
      <c r="A8" s="27" t="s">
        <v>82</v>
      </c>
      <c r="B8" s="26">
        <v>2</v>
      </c>
    </row>
    <row r="9" spans="1:2" x14ac:dyDescent="0.25">
      <c r="A9" s="27" t="s">
        <v>32</v>
      </c>
      <c r="B9" s="26">
        <v>5</v>
      </c>
    </row>
    <row r="10" spans="1:2" x14ac:dyDescent="0.25">
      <c r="A10" s="27" t="s">
        <v>34</v>
      </c>
      <c r="B10" s="26">
        <v>3</v>
      </c>
    </row>
    <row r="11" spans="1:2" x14ac:dyDescent="0.25">
      <c r="A11" s="27" t="s">
        <v>37</v>
      </c>
      <c r="B11" s="26">
        <v>4</v>
      </c>
    </row>
    <row r="12" spans="1:2" x14ac:dyDescent="0.25">
      <c r="A12" s="27" t="s">
        <v>76</v>
      </c>
      <c r="B12" s="26">
        <v>2</v>
      </c>
    </row>
    <row r="13" spans="1:2" x14ac:dyDescent="0.25">
      <c r="A13" s="27" t="s">
        <v>83</v>
      </c>
      <c r="B13" s="26">
        <v>2</v>
      </c>
    </row>
    <row r="14" spans="1:2" x14ac:dyDescent="0.25">
      <c r="A14" s="27" t="s">
        <v>40</v>
      </c>
      <c r="B14" s="26">
        <v>11</v>
      </c>
    </row>
    <row r="15" spans="1:2" x14ac:dyDescent="0.25">
      <c r="A15" s="27" t="s">
        <v>84</v>
      </c>
      <c r="B15" s="26">
        <v>2</v>
      </c>
    </row>
    <row r="16" spans="1:2" x14ac:dyDescent="0.25">
      <c r="A16" s="27" t="s">
        <v>85</v>
      </c>
      <c r="B16" s="26">
        <v>0</v>
      </c>
    </row>
    <row r="17" spans="1:2" x14ac:dyDescent="0.25">
      <c r="A17" s="27" t="s">
        <v>43</v>
      </c>
      <c r="B17" s="26">
        <v>2</v>
      </c>
    </row>
    <row r="18" spans="1:2" x14ac:dyDescent="0.25">
      <c r="A18" s="27" t="s">
        <v>45</v>
      </c>
      <c r="B18" s="26">
        <v>2</v>
      </c>
    </row>
    <row r="19" spans="1:2" x14ac:dyDescent="0.25">
      <c r="A19" s="27" t="s">
        <v>77</v>
      </c>
      <c r="B19" s="26">
        <v>2</v>
      </c>
    </row>
    <row r="20" spans="1:2" x14ac:dyDescent="0.25">
      <c r="A20" s="27" t="s">
        <v>47</v>
      </c>
      <c r="B20" s="26">
        <v>2</v>
      </c>
    </row>
    <row r="21" spans="1:2" x14ac:dyDescent="0.25">
      <c r="A21" s="27" t="s">
        <v>86</v>
      </c>
      <c r="B21" s="26">
        <v>0</v>
      </c>
    </row>
    <row r="22" spans="1:2" x14ac:dyDescent="0.25">
      <c r="A22" s="27" t="s">
        <v>87</v>
      </c>
      <c r="B22" s="26">
        <v>0</v>
      </c>
    </row>
    <row r="23" spans="1:2" x14ac:dyDescent="0.25">
      <c r="A23" s="27" t="s">
        <v>48</v>
      </c>
      <c r="B23" s="26">
        <v>2</v>
      </c>
    </row>
    <row r="24" spans="1:2" x14ac:dyDescent="0.25">
      <c r="A24" s="27" t="s">
        <v>95</v>
      </c>
      <c r="B24" s="26">
        <v>1</v>
      </c>
    </row>
    <row r="25" spans="1:2" x14ac:dyDescent="0.25">
      <c r="A25" s="27" t="s">
        <v>88</v>
      </c>
      <c r="B25" s="26">
        <v>0</v>
      </c>
    </row>
    <row r="26" spans="1:2" x14ac:dyDescent="0.25">
      <c r="A26" s="27" t="s">
        <v>54</v>
      </c>
      <c r="B26" s="26">
        <v>2</v>
      </c>
    </row>
    <row r="27" spans="1:2" x14ac:dyDescent="0.25">
      <c r="A27" s="27" t="s">
        <v>57</v>
      </c>
      <c r="B27" s="26">
        <v>2</v>
      </c>
    </row>
    <row r="28" spans="1:2" x14ac:dyDescent="0.25">
      <c r="A28" s="27" t="s">
        <v>89</v>
      </c>
      <c r="B28" s="26">
        <v>0</v>
      </c>
    </row>
    <row r="29" spans="1:2" x14ac:dyDescent="0.25">
      <c r="A29" s="27" t="s">
        <v>90</v>
      </c>
      <c r="B29" s="26">
        <v>0</v>
      </c>
    </row>
    <row r="30" spans="1:2" x14ac:dyDescent="0.25">
      <c r="A30" s="27" t="s">
        <v>78</v>
      </c>
      <c r="B30" s="26">
        <v>2</v>
      </c>
    </row>
    <row r="31" spans="1:2" x14ac:dyDescent="0.25">
      <c r="A31" s="27" t="s">
        <v>58</v>
      </c>
      <c r="B31" s="26">
        <v>2</v>
      </c>
    </row>
    <row r="32" spans="1:2" x14ac:dyDescent="0.25">
      <c r="A32" s="27" t="s">
        <v>91</v>
      </c>
      <c r="B32" s="26">
        <v>0</v>
      </c>
    </row>
    <row r="33" spans="1:2" x14ac:dyDescent="0.25">
      <c r="A33" s="27" t="s">
        <v>59</v>
      </c>
      <c r="B33" s="26">
        <v>2</v>
      </c>
    </row>
    <row r="34" spans="1:2" x14ac:dyDescent="0.25">
      <c r="A34" s="27" t="s">
        <v>60</v>
      </c>
      <c r="B34" s="26">
        <v>2</v>
      </c>
    </row>
    <row r="35" spans="1:2" x14ac:dyDescent="0.25">
      <c r="A35" s="27" t="s">
        <v>61</v>
      </c>
      <c r="B35" s="26">
        <v>2</v>
      </c>
    </row>
    <row r="36" spans="1:2" x14ac:dyDescent="0.25">
      <c r="A36" s="27" t="s">
        <v>63</v>
      </c>
      <c r="B36" s="26">
        <v>2</v>
      </c>
    </row>
    <row r="37" spans="1:2" x14ac:dyDescent="0.25">
      <c r="A37" s="27" t="s">
        <v>92</v>
      </c>
      <c r="B37" s="26">
        <v>0</v>
      </c>
    </row>
    <row r="38" spans="1:2" x14ac:dyDescent="0.25">
      <c r="A38" s="27" t="s">
        <v>67</v>
      </c>
      <c r="B38" s="26">
        <v>2</v>
      </c>
    </row>
    <row r="39" spans="1:2" x14ac:dyDescent="0.25">
      <c r="A39" s="27" t="s">
        <v>68</v>
      </c>
      <c r="B39" s="26">
        <v>2</v>
      </c>
    </row>
    <row r="40" spans="1:2" x14ac:dyDescent="0.25">
      <c r="A40" s="27" t="s">
        <v>93</v>
      </c>
      <c r="B40" s="26">
        <v>3</v>
      </c>
    </row>
    <row r="41" spans="1:2" x14ac:dyDescent="0.25">
      <c r="A41" s="27" t="s">
        <v>71</v>
      </c>
      <c r="B41" s="26">
        <v>2</v>
      </c>
    </row>
    <row r="42" spans="1:2" x14ac:dyDescent="0.25">
      <c r="A42" s="27" t="s">
        <v>94</v>
      </c>
      <c r="B42" s="26">
        <v>0</v>
      </c>
    </row>
    <row r="43" spans="1:2" x14ac:dyDescent="0.25">
      <c r="A43" s="27" t="s">
        <v>74</v>
      </c>
      <c r="B43" s="26">
        <v>2</v>
      </c>
    </row>
    <row r="44" spans="1:2" x14ac:dyDescent="0.25">
      <c r="A44" s="27" t="s">
        <v>79</v>
      </c>
      <c r="B44" s="26">
        <v>4</v>
      </c>
    </row>
    <row r="45" spans="1:2" x14ac:dyDescent="0.25">
      <c r="A45" s="27" t="s">
        <v>238</v>
      </c>
      <c r="B45" s="26">
        <v>0</v>
      </c>
    </row>
    <row r="46" spans="1:2" x14ac:dyDescent="0.25">
      <c r="A46" s="27" t="s">
        <v>239</v>
      </c>
      <c r="B46" s="26">
        <v>0</v>
      </c>
    </row>
    <row r="47" spans="1:2" x14ac:dyDescent="0.25">
      <c r="A47" s="27" t="s">
        <v>232</v>
      </c>
      <c r="B47" s="26">
        <v>90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49"/>
  <sheetViews>
    <sheetView tabSelected="1" workbookViewId="0">
      <selection activeCell="G3" sqref="G3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7.140625" bestFit="1" customWidth="1"/>
    <col min="4" max="4" width="10.85546875" bestFit="1" customWidth="1"/>
    <col min="5" max="5" width="13.28515625" bestFit="1" customWidth="1"/>
    <col min="6" max="6" width="12.5703125" bestFit="1" customWidth="1"/>
    <col min="7" max="7" width="13.7109375" bestFit="1" customWidth="1"/>
    <col min="8" max="8" width="17.85546875" bestFit="1" customWidth="1"/>
    <col min="9" max="9" width="15.7109375" bestFit="1" customWidth="1"/>
    <col min="10" max="10" width="19.140625" bestFit="1" customWidth="1"/>
    <col min="11" max="11" width="11" bestFit="1" customWidth="1"/>
    <col min="12" max="12" width="10.5703125" bestFit="1" customWidth="1"/>
    <col min="13" max="13" width="11.42578125" bestFit="1" customWidth="1"/>
    <col min="14" max="14" width="12.5703125" bestFit="1" customWidth="1"/>
    <col min="15" max="15" width="10" customWidth="1"/>
    <col min="16" max="16" width="11.85546875" bestFit="1" customWidth="1"/>
    <col min="17" max="17" width="7.42578125" customWidth="1"/>
    <col min="18" max="18" width="7" customWidth="1"/>
    <col min="19" max="19" width="8.5703125" customWidth="1"/>
    <col min="20" max="20" width="9.5703125" customWidth="1"/>
    <col min="21" max="21" width="9" customWidth="1"/>
    <col min="22" max="22" width="5.7109375" customWidth="1"/>
    <col min="23" max="23" width="11.140625" customWidth="1"/>
    <col min="24" max="24" width="9" customWidth="1"/>
    <col min="25" max="25" width="13.5703125" bestFit="1" customWidth="1"/>
    <col min="26" max="26" width="8.42578125" customWidth="1"/>
    <col min="27" max="27" width="10.140625" customWidth="1"/>
    <col min="28" max="28" width="7.5703125" customWidth="1"/>
    <col min="29" max="29" width="6.28515625" customWidth="1"/>
    <col min="30" max="30" width="9.42578125" customWidth="1"/>
    <col min="31" max="31" width="11.28515625" customWidth="1"/>
    <col min="32" max="32" width="6.42578125" customWidth="1"/>
    <col min="33" max="33" width="7.5703125" customWidth="1"/>
    <col min="34" max="34" width="5.7109375" customWidth="1"/>
    <col min="35" max="35" width="9.42578125" customWidth="1"/>
    <col min="36" max="36" width="5.42578125" customWidth="1"/>
    <col min="37" max="37" width="9" customWidth="1"/>
    <col min="38" max="38" width="9.5703125" customWidth="1"/>
    <col min="39" max="39" width="11.140625" customWidth="1"/>
    <col min="40" max="40" width="5.28515625" customWidth="1"/>
    <col min="41" max="41" width="9.85546875" customWidth="1"/>
    <col min="42" max="42" width="6.85546875" customWidth="1"/>
    <col min="43" max="43" width="12.5703125" bestFit="1" customWidth="1"/>
  </cols>
  <sheetData>
    <row r="3" spans="1:6" x14ac:dyDescent="0.25">
      <c r="A3" s="25" t="s">
        <v>230</v>
      </c>
      <c r="B3" s="25" t="s">
        <v>233</v>
      </c>
    </row>
    <row r="4" spans="1:6" x14ac:dyDescent="0.25">
      <c r="B4" t="s">
        <v>235</v>
      </c>
      <c r="C4" t="s">
        <v>236</v>
      </c>
      <c r="D4" t="s">
        <v>240</v>
      </c>
      <c r="E4" t="s">
        <v>241</v>
      </c>
      <c r="F4" t="s">
        <v>232</v>
      </c>
    </row>
    <row r="5" spans="1:6" x14ac:dyDescent="0.25">
      <c r="A5" s="25" t="s">
        <v>231</v>
      </c>
      <c r="D5" t="s">
        <v>240</v>
      </c>
      <c r="E5" t="s">
        <v>241</v>
      </c>
    </row>
    <row r="6" spans="1:6" x14ac:dyDescent="0.25">
      <c r="A6" s="27" t="s">
        <v>26</v>
      </c>
      <c r="B6" s="26">
        <v>5</v>
      </c>
      <c r="C6" s="26">
        <v>2</v>
      </c>
      <c r="D6" s="26">
        <v>0</v>
      </c>
      <c r="E6" s="26">
        <v>0</v>
      </c>
      <c r="F6" s="26">
        <v>7</v>
      </c>
    </row>
    <row r="7" spans="1:6" x14ac:dyDescent="0.25">
      <c r="A7" s="27" t="s">
        <v>80</v>
      </c>
      <c r="B7" s="26">
        <v>2</v>
      </c>
      <c r="C7" s="26">
        <v>1</v>
      </c>
      <c r="D7" s="26">
        <v>0</v>
      </c>
      <c r="E7" s="26">
        <v>0</v>
      </c>
      <c r="F7" s="26">
        <v>3</v>
      </c>
    </row>
    <row r="8" spans="1:6" x14ac:dyDescent="0.25">
      <c r="A8" s="27" t="s">
        <v>81</v>
      </c>
      <c r="B8" s="26">
        <v>1</v>
      </c>
      <c r="C8" s="26">
        <v>1</v>
      </c>
      <c r="D8" s="26">
        <v>0</v>
      </c>
      <c r="E8" s="26">
        <v>0</v>
      </c>
      <c r="F8" s="26">
        <v>2</v>
      </c>
    </row>
    <row r="9" spans="1:6" x14ac:dyDescent="0.25">
      <c r="A9" s="27" t="s">
        <v>30</v>
      </c>
      <c r="B9" s="26">
        <v>3</v>
      </c>
      <c r="C9" s="26">
        <v>2</v>
      </c>
      <c r="D9" s="26">
        <v>0</v>
      </c>
      <c r="E9" s="26">
        <v>0</v>
      </c>
      <c r="F9" s="26">
        <v>5</v>
      </c>
    </row>
    <row r="10" spans="1:6" x14ac:dyDescent="0.25">
      <c r="A10" s="27" t="s">
        <v>82</v>
      </c>
      <c r="B10" s="26">
        <v>1</v>
      </c>
      <c r="C10" s="26">
        <v>1</v>
      </c>
      <c r="D10" s="26">
        <v>0</v>
      </c>
      <c r="E10" s="26">
        <v>0</v>
      </c>
      <c r="F10" s="26">
        <v>2</v>
      </c>
    </row>
    <row r="11" spans="1:6" x14ac:dyDescent="0.25">
      <c r="A11" s="27" t="s">
        <v>32</v>
      </c>
      <c r="B11" s="26">
        <v>4</v>
      </c>
      <c r="C11" s="26">
        <v>1</v>
      </c>
      <c r="D11" s="26">
        <v>0</v>
      </c>
      <c r="E11" s="26">
        <v>0</v>
      </c>
      <c r="F11" s="26">
        <v>5</v>
      </c>
    </row>
    <row r="12" spans="1:6" x14ac:dyDescent="0.25">
      <c r="A12" s="27" t="s">
        <v>34</v>
      </c>
      <c r="B12" s="26">
        <v>2</v>
      </c>
      <c r="C12" s="26">
        <v>1</v>
      </c>
      <c r="D12" s="26">
        <v>0</v>
      </c>
      <c r="E12" s="26">
        <v>0</v>
      </c>
      <c r="F12" s="26">
        <v>3</v>
      </c>
    </row>
    <row r="13" spans="1:6" x14ac:dyDescent="0.25">
      <c r="A13" s="27" t="s">
        <v>37</v>
      </c>
      <c r="B13" s="26">
        <v>2</v>
      </c>
      <c r="C13" s="26">
        <v>2</v>
      </c>
      <c r="D13" s="26">
        <v>0</v>
      </c>
      <c r="E13" s="26">
        <v>0</v>
      </c>
      <c r="F13" s="26">
        <v>4</v>
      </c>
    </row>
    <row r="14" spans="1:6" x14ac:dyDescent="0.25">
      <c r="A14" s="27" t="s">
        <v>76</v>
      </c>
      <c r="B14" s="26">
        <v>1</v>
      </c>
      <c r="C14" s="26">
        <v>1</v>
      </c>
      <c r="D14" s="26">
        <v>0</v>
      </c>
      <c r="E14" s="26">
        <v>0</v>
      </c>
      <c r="F14" s="26">
        <v>2</v>
      </c>
    </row>
    <row r="15" spans="1:6" x14ac:dyDescent="0.25">
      <c r="A15" s="27" t="s">
        <v>83</v>
      </c>
      <c r="B15" s="26">
        <v>1</v>
      </c>
      <c r="C15" s="26">
        <v>1</v>
      </c>
      <c r="D15" s="26">
        <v>0</v>
      </c>
      <c r="E15" s="26">
        <v>0</v>
      </c>
      <c r="F15" s="26">
        <v>2</v>
      </c>
    </row>
    <row r="16" spans="1:6" x14ac:dyDescent="0.25">
      <c r="A16" s="27" t="s">
        <v>40</v>
      </c>
      <c r="B16" s="26">
        <v>8</v>
      </c>
      <c r="C16" s="26">
        <v>3</v>
      </c>
      <c r="D16" s="26">
        <v>0</v>
      </c>
      <c r="E16" s="26">
        <v>0</v>
      </c>
      <c r="F16" s="26">
        <v>11</v>
      </c>
    </row>
    <row r="17" spans="1:6" x14ac:dyDescent="0.25">
      <c r="A17" s="27" t="s">
        <v>84</v>
      </c>
      <c r="B17" s="26">
        <v>1</v>
      </c>
      <c r="C17" s="26">
        <v>1</v>
      </c>
      <c r="D17" s="26">
        <v>0</v>
      </c>
      <c r="E17" s="26">
        <v>0</v>
      </c>
      <c r="F17" s="26">
        <v>2</v>
      </c>
    </row>
    <row r="18" spans="1:6" x14ac:dyDescent="0.25">
      <c r="A18" s="27" t="s">
        <v>85</v>
      </c>
      <c r="B18" s="26">
        <v>0</v>
      </c>
      <c r="C18" s="26">
        <v>0</v>
      </c>
      <c r="D18" s="26">
        <v>0</v>
      </c>
      <c r="E18" s="26">
        <v>0</v>
      </c>
      <c r="F18" s="26">
        <v>0</v>
      </c>
    </row>
    <row r="19" spans="1:6" x14ac:dyDescent="0.25">
      <c r="A19" s="27" t="s">
        <v>43</v>
      </c>
      <c r="B19" s="26">
        <v>1</v>
      </c>
      <c r="C19" s="26">
        <v>1</v>
      </c>
      <c r="D19" s="26">
        <v>0</v>
      </c>
      <c r="E19" s="26">
        <v>0</v>
      </c>
      <c r="F19" s="26">
        <v>2</v>
      </c>
    </row>
    <row r="20" spans="1:6" x14ac:dyDescent="0.25">
      <c r="A20" s="27" t="s">
        <v>45</v>
      </c>
      <c r="B20" s="26">
        <v>1</v>
      </c>
      <c r="C20" s="26">
        <v>1</v>
      </c>
      <c r="D20" s="26">
        <v>0</v>
      </c>
      <c r="E20" s="26">
        <v>0</v>
      </c>
      <c r="F20" s="26">
        <v>2</v>
      </c>
    </row>
    <row r="21" spans="1:6" x14ac:dyDescent="0.25">
      <c r="A21" s="27" t="s">
        <v>77</v>
      </c>
      <c r="B21" s="26">
        <v>1</v>
      </c>
      <c r="C21" s="26">
        <v>1</v>
      </c>
      <c r="D21" s="26">
        <v>0</v>
      </c>
      <c r="E21" s="26">
        <v>0</v>
      </c>
      <c r="F21" s="26">
        <v>2</v>
      </c>
    </row>
    <row r="22" spans="1:6" x14ac:dyDescent="0.25">
      <c r="A22" s="27" t="s">
        <v>47</v>
      </c>
      <c r="B22" s="26">
        <v>1</v>
      </c>
      <c r="C22" s="26">
        <v>1</v>
      </c>
      <c r="D22" s="26">
        <v>0</v>
      </c>
      <c r="E22" s="26">
        <v>0</v>
      </c>
      <c r="F22" s="26">
        <v>2</v>
      </c>
    </row>
    <row r="23" spans="1:6" x14ac:dyDescent="0.25">
      <c r="A23" s="27" t="s">
        <v>86</v>
      </c>
      <c r="B23" s="26">
        <v>0</v>
      </c>
      <c r="C23" s="26">
        <v>0</v>
      </c>
      <c r="D23" s="26">
        <v>0</v>
      </c>
      <c r="E23" s="26">
        <v>0</v>
      </c>
      <c r="F23" s="26">
        <v>0</v>
      </c>
    </row>
    <row r="24" spans="1:6" x14ac:dyDescent="0.25">
      <c r="A24" s="27" t="s">
        <v>87</v>
      </c>
      <c r="B24" s="26">
        <v>0</v>
      </c>
      <c r="C24" s="26">
        <v>0</v>
      </c>
      <c r="D24" s="26">
        <v>0</v>
      </c>
      <c r="E24" s="26">
        <v>0</v>
      </c>
      <c r="F24" s="26">
        <v>0</v>
      </c>
    </row>
    <row r="25" spans="1:6" x14ac:dyDescent="0.25">
      <c r="A25" s="27" t="s">
        <v>48</v>
      </c>
      <c r="B25" s="26">
        <v>1</v>
      </c>
      <c r="C25" s="26">
        <v>1</v>
      </c>
      <c r="D25" s="26">
        <v>0</v>
      </c>
      <c r="E25" s="26">
        <v>0</v>
      </c>
      <c r="F25" s="26">
        <v>2</v>
      </c>
    </row>
    <row r="26" spans="1:6" x14ac:dyDescent="0.25">
      <c r="A26" s="27" t="s">
        <v>95</v>
      </c>
      <c r="B26" s="26">
        <v>1</v>
      </c>
      <c r="C26" s="26"/>
      <c r="D26" s="26"/>
      <c r="E26" s="26"/>
      <c r="F26" s="26">
        <v>1</v>
      </c>
    </row>
    <row r="27" spans="1:6" x14ac:dyDescent="0.25">
      <c r="A27" s="27" t="s">
        <v>88</v>
      </c>
      <c r="B27" s="26">
        <v>0</v>
      </c>
      <c r="C27" s="26">
        <v>0</v>
      </c>
      <c r="D27" s="26">
        <v>0</v>
      </c>
      <c r="E27" s="26">
        <v>0</v>
      </c>
      <c r="F27" s="26">
        <v>0</v>
      </c>
    </row>
    <row r="28" spans="1:6" x14ac:dyDescent="0.25">
      <c r="A28" s="27" t="s">
        <v>54</v>
      </c>
      <c r="B28" s="26">
        <v>1</v>
      </c>
      <c r="C28" s="26">
        <v>1</v>
      </c>
      <c r="D28" s="26">
        <v>0</v>
      </c>
      <c r="E28" s="26">
        <v>0</v>
      </c>
      <c r="F28" s="26">
        <v>2</v>
      </c>
    </row>
    <row r="29" spans="1:6" x14ac:dyDescent="0.25">
      <c r="A29" s="27" t="s">
        <v>57</v>
      </c>
      <c r="B29" s="26">
        <v>1</v>
      </c>
      <c r="C29" s="26">
        <v>1</v>
      </c>
      <c r="D29" s="26">
        <v>0</v>
      </c>
      <c r="E29" s="26">
        <v>0</v>
      </c>
      <c r="F29" s="26">
        <v>2</v>
      </c>
    </row>
    <row r="30" spans="1:6" x14ac:dyDescent="0.25">
      <c r="A30" s="27" t="s">
        <v>89</v>
      </c>
      <c r="B30" s="26">
        <v>0</v>
      </c>
      <c r="C30" s="26">
        <v>0</v>
      </c>
      <c r="D30" s="26">
        <v>0</v>
      </c>
      <c r="E30" s="26">
        <v>0</v>
      </c>
      <c r="F30" s="26">
        <v>0</v>
      </c>
    </row>
    <row r="31" spans="1:6" x14ac:dyDescent="0.25">
      <c r="A31" s="27" t="s">
        <v>90</v>
      </c>
      <c r="B31" s="26">
        <v>0</v>
      </c>
      <c r="C31" s="26">
        <v>0</v>
      </c>
      <c r="D31" s="26">
        <v>0</v>
      </c>
      <c r="E31" s="26">
        <v>0</v>
      </c>
      <c r="F31" s="26">
        <v>0</v>
      </c>
    </row>
    <row r="32" spans="1:6" x14ac:dyDescent="0.25">
      <c r="A32" s="27" t="s">
        <v>78</v>
      </c>
      <c r="B32" s="26">
        <v>1</v>
      </c>
      <c r="C32" s="26">
        <v>1</v>
      </c>
      <c r="D32" s="26">
        <v>0</v>
      </c>
      <c r="E32" s="26">
        <v>0</v>
      </c>
      <c r="F32" s="26">
        <v>2</v>
      </c>
    </row>
    <row r="33" spans="1:6" x14ac:dyDescent="0.25">
      <c r="A33" s="27" t="s">
        <v>58</v>
      </c>
      <c r="B33" s="26">
        <v>1</v>
      </c>
      <c r="C33" s="26">
        <v>1</v>
      </c>
      <c r="D33" s="26">
        <v>0</v>
      </c>
      <c r="E33" s="26">
        <v>0</v>
      </c>
      <c r="F33" s="26">
        <v>2</v>
      </c>
    </row>
    <row r="34" spans="1:6" x14ac:dyDescent="0.25">
      <c r="A34" s="27" t="s">
        <v>91</v>
      </c>
      <c r="B34" s="26">
        <v>0</v>
      </c>
      <c r="C34" s="26">
        <v>0</v>
      </c>
      <c r="D34" s="26">
        <v>0</v>
      </c>
      <c r="E34" s="26">
        <v>0</v>
      </c>
      <c r="F34" s="26">
        <v>0</v>
      </c>
    </row>
    <row r="35" spans="1:6" x14ac:dyDescent="0.25">
      <c r="A35" s="27" t="s">
        <v>59</v>
      </c>
      <c r="B35" s="26">
        <v>1</v>
      </c>
      <c r="C35" s="26">
        <v>1</v>
      </c>
      <c r="D35" s="26">
        <v>0</v>
      </c>
      <c r="E35" s="26">
        <v>0</v>
      </c>
      <c r="F35" s="26">
        <v>2</v>
      </c>
    </row>
    <row r="36" spans="1:6" x14ac:dyDescent="0.25">
      <c r="A36" s="27" t="s">
        <v>60</v>
      </c>
      <c r="B36" s="26">
        <v>1</v>
      </c>
      <c r="C36" s="26">
        <v>1</v>
      </c>
      <c r="D36" s="26">
        <v>0</v>
      </c>
      <c r="E36" s="26">
        <v>0</v>
      </c>
      <c r="F36" s="26">
        <v>2</v>
      </c>
    </row>
    <row r="37" spans="1:6" x14ac:dyDescent="0.25">
      <c r="A37" s="27" t="s">
        <v>61</v>
      </c>
      <c r="B37" s="26">
        <v>1</v>
      </c>
      <c r="C37" s="26">
        <v>1</v>
      </c>
      <c r="D37" s="26">
        <v>0</v>
      </c>
      <c r="E37" s="26">
        <v>0</v>
      </c>
      <c r="F37" s="26">
        <v>2</v>
      </c>
    </row>
    <row r="38" spans="1:6" x14ac:dyDescent="0.25">
      <c r="A38" s="27" t="s">
        <v>63</v>
      </c>
      <c r="B38" s="26">
        <v>1</v>
      </c>
      <c r="C38" s="26">
        <v>1</v>
      </c>
      <c r="D38" s="26">
        <v>0</v>
      </c>
      <c r="E38" s="26">
        <v>0</v>
      </c>
      <c r="F38" s="26">
        <v>2</v>
      </c>
    </row>
    <row r="39" spans="1:6" x14ac:dyDescent="0.25">
      <c r="A39" s="27" t="s">
        <v>92</v>
      </c>
      <c r="B39" s="26">
        <v>0</v>
      </c>
      <c r="C39" s="26">
        <v>0</v>
      </c>
      <c r="D39" s="26">
        <v>0</v>
      </c>
      <c r="E39" s="26">
        <v>0</v>
      </c>
      <c r="F39" s="26">
        <v>0</v>
      </c>
    </row>
    <row r="40" spans="1:6" x14ac:dyDescent="0.25">
      <c r="A40" s="27" t="s">
        <v>67</v>
      </c>
      <c r="B40" s="26">
        <v>1</v>
      </c>
      <c r="C40" s="26">
        <v>1</v>
      </c>
      <c r="D40" s="26">
        <v>0</v>
      </c>
      <c r="E40" s="26">
        <v>0</v>
      </c>
      <c r="F40" s="26">
        <v>2</v>
      </c>
    </row>
    <row r="41" spans="1:6" x14ac:dyDescent="0.25">
      <c r="A41" s="27" t="s">
        <v>68</v>
      </c>
      <c r="B41" s="26">
        <v>1</v>
      </c>
      <c r="C41" s="26">
        <v>1</v>
      </c>
      <c r="D41" s="26">
        <v>0</v>
      </c>
      <c r="E41" s="26">
        <v>0</v>
      </c>
      <c r="F41" s="26">
        <v>2</v>
      </c>
    </row>
    <row r="42" spans="1:6" x14ac:dyDescent="0.25">
      <c r="A42" s="27" t="s">
        <v>93</v>
      </c>
      <c r="B42" s="26">
        <v>2</v>
      </c>
      <c r="C42" s="26">
        <v>1</v>
      </c>
      <c r="D42" s="26">
        <v>0</v>
      </c>
      <c r="E42" s="26">
        <v>0</v>
      </c>
      <c r="F42" s="26">
        <v>3</v>
      </c>
    </row>
    <row r="43" spans="1:6" x14ac:dyDescent="0.25">
      <c r="A43" s="27" t="s">
        <v>71</v>
      </c>
      <c r="B43" s="26">
        <v>1</v>
      </c>
      <c r="C43" s="26">
        <v>1</v>
      </c>
      <c r="D43" s="26">
        <v>0</v>
      </c>
      <c r="E43" s="26">
        <v>0</v>
      </c>
      <c r="F43" s="26">
        <v>2</v>
      </c>
    </row>
    <row r="44" spans="1:6" x14ac:dyDescent="0.25">
      <c r="A44" s="27" t="s">
        <v>94</v>
      </c>
      <c r="B44" s="26">
        <v>0</v>
      </c>
      <c r="C44" s="26">
        <v>0</v>
      </c>
      <c r="D44" s="26">
        <v>0</v>
      </c>
      <c r="E44" s="26">
        <v>0</v>
      </c>
      <c r="F44" s="26">
        <v>0</v>
      </c>
    </row>
    <row r="45" spans="1:6" x14ac:dyDescent="0.25">
      <c r="A45" s="27" t="s">
        <v>74</v>
      </c>
      <c r="B45" s="26">
        <v>1</v>
      </c>
      <c r="C45" s="26">
        <v>1</v>
      </c>
      <c r="D45" s="26">
        <v>0</v>
      </c>
      <c r="E45" s="26">
        <v>0</v>
      </c>
      <c r="F45" s="26">
        <v>2</v>
      </c>
    </row>
    <row r="46" spans="1:6" x14ac:dyDescent="0.25">
      <c r="A46" s="27" t="s">
        <v>79</v>
      </c>
      <c r="B46" s="26">
        <v>3</v>
      </c>
      <c r="C46" s="26">
        <v>1</v>
      </c>
      <c r="D46" s="26">
        <v>0</v>
      </c>
      <c r="E46" s="26">
        <v>0</v>
      </c>
      <c r="F46" s="26">
        <v>4</v>
      </c>
    </row>
    <row r="47" spans="1:6" x14ac:dyDescent="0.25">
      <c r="A47" s="27" t="s">
        <v>238</v>
      </c>
      <c r="B47" s="26">
        <v>0</v>
      </c>
      <c r="C47" s="26">
        <v>0</v>
      </c>
      <c r="D47" s="26">
        <v>0</v>
      </c>
      <c r="E47" s="26">
        <v>0</v>
      </c>
      <c r="F47" s="26">
        <v>0</v>
      </c>
    </row>
    <row r="48" spans="1:6" x14ac:dyDescent="0.25">
      <c r="A48" s="27" t="s">
        <v>239</v>
      </c>
      <c r="B48" s="26">
        <v>0</v>
      </c>
      <c r="C48" s="26">
        <v>0</v>
      </c>
      <c r="D48" s="26">
        <v>0</v>
      </c>
      <c r="E48" s="26">
        <v>0</v>
      </c>
      <c r="F48" s="26">
        <v>0</v>
      </c>
    </row>
    <row r="49" spans="1:6" x14ac:dyDescent="0.25">
      <c r="A49" s="27" t="s">
        <v>232</v>
      </c>
      <c r="B49" s="26">
        <v>54</v>
      </c>
      <c r="C49" s="26">
        <v>36</v>
      </c>
      <c r="D49" s="26">
        <v>0</v>
      </c>
      <c r="E49" s="26">
        <v>0</v>
      </c>
      <c r="F49" s="26">
        <v>90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tournée</vt:lpstr>
      <vt:lpstr>ram ou </vt:lpstr>
      <vt:lpstr>chauffeur</vt:lpstr>
      <vt:lpstr>planing annuel</vt:lpstr>
      <vt:lpstr>BDD</vt:lpstr>
      <vt:lpstr>Synthèse par tournée</vt:lpstr>
      <vt:lpstr>Synthèse type tournée</vt:lpstr>
      <vt:lpstr>agences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2019-02-04T12:53:46Z</dcterms:modified>
</cp:coreProperties>
</file>