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hidePivotFieldList="1" defaultThemeVersion="124226"/>
  <bookViews>
    <workbookView xWindow="480" yWindow="300" windowWidth="18495" windowHeight="11700" tabRatio="935" activeTab="3"/>
  </bookViews>
  <sheets>
    <sheet name="tournée" sheetId="1" r:id="rId1"/>
    <sheet name="ram ou " sheetId="24" r:id="rId2"/>
    <sheet name="chauffeur" sheetId="2" r:id="rId3"/>
    <sheet name="planing annuel" sheetId="3" r:id="rId4"/>
    <sheet name="BDD" sheetId="26" r:id="rId5"/>
    <sheet name="Synthèse par tournée" sheetId="27" r:id="rId6"/>
    <sheet name="Synthèse type tournée" sheetId="28" r:id="rId7"/>
    <sheet name="s1 a s2" sheetId="29" r:id="rId8"/>
    <sheet name="Feuil1" sheetId="30" r:id="rId9"/>
  </sheets>
  <definedNames>
    <definedName name="_xlnm._FilterDatabase" localSheetId="2" hidden="1">chauffeur!$B$3:$D$54</definedName>
    <definedName name="_xlnm._FilterDatabase" localSheetId="3" hidden="1">'planing annuel'!$AV$4:$AV$103</definedName>
    <definedName name="a">tournée!#REF!</definedName>
    <definedName name="agences">tournée!$B$2</definedName>
    <definedName name="b">tournée!#REF!</definedName>
    <definedName name="tournée">'ram ou '!$A:$A</definedName>
  </definedNames>
  <calcPr calcId="145621"/>
  <pivotCaches>
    <pivotCache cacheId="0" r:id="rId10"/>
  </pivotCaches>
</workbook>
</file>

<file path=xl/calcChain.xml><?xml version="1.0" encoding="utf-8"?>
<calcChain xmlns="http://schemas.openxmlformats.org/spreadsheetml/2006/main">
  <c r="B1592" i="26" l="1"/>
  <c r="A1592" i="26"/>
  <c r="C1592" i="26" s="1"/>
  <c r="B1591" i="26"/>
  <c r="A1591" i="26"/>
  <c r="B1590" i="26"/>
  <c r="A1590" i="26"/>
  <c r="B1589" i="26"/>
  <c r="A1589" i="26"/>
  <c r="B1588" i="26"/>
  <c r="A1588" i="26"/>
  <c r="C1588" i="26" s="1"/>
  <c r="B1587" i="26"/>
  <c r="A1587" i="26"/>
  <c r="C1587" i="26" s="1"/>
  <c r="B1586" i="26"/>
  <c r="A1586" i="26"/>
  <c r="B1585" i="26"/>
  <c r="A1585" i="26"/>
  <c r="B1584" i="26"/>
  <c r="A1584" i="26"/>
  <c r="B1583" i="26"/>
  <c r="A1583" i="26"/>
  <c r="B1582" i="26"/>
  <c r="C1582" i="26" s="1"/>
  <c r="A1582" i="26"/>
  <c r="B1581" i="26"/>
  <c r="A1581" i="26"/>
  <c r="B1580" i="26"/>
  <c r="A1580" i="26"/>
  <c r="B1579" i="26"/>
  <c r="A1579" i="26"/>
  <c r="B1578" i="26"/>
  <c r="A1578" i="26"/>
  <c r="B1577" i="26"/>
  <c r="A1577" i="26"/>
  <c r="B1576" i="26"/>
  <c r="A1576" i="26"/>
  <c r="B1575" i="26"/>
  <c r="A1575" i="26"/>
  <c r="B1574" i="26"/>
  <c r="A1574" i="26"/>
  <c r="B1573" i="26"/>
  <c r="A1573" i="26"/>
  <c r="B1572" i="26"/>
  <c r="A1572" i="26"/>
  <c r="B1571" i="26"/>
  <c r="A1571" i="26"/>
  <c r="B1570" i="26"/>
  <c r="A1570" i="26"/>
  <c r="B1569" i="26"/>
  <c r="A1569" i="26"/>
  <c r="B1568" i="26"/>
  <c r="A1568" i="26"/>
  <c r="B1567" i="26"/>
  <c r="A1567" i="26"/>
  <c r="B1566" i="26"/>
  <c r="C1566" i="26" s="1"/>
  <c r="A1566" i="26"/>
  <c r="B1565" i="26"/>
  <c r="A1565" i="26"/>
  <c r="B1564" i="26"/>
  <c r="A1564" i="26"/>
  <c r="B1563" i="26"/>
  <c r="A1563" i="26"/>
  <c r="B1562" i="26"/>
  <c r="A1562" i="26"/>
  <c r="B1561" i="26"/>
  <c r="A1561" i="26"/>
  <c r="B1560" i="26"/>
  <c r="A1560" i="26"/>
  <c r="B1559" i="26"/>
  <c r="C1559" i="26" s="1"/>
  <c r="A1559" i="26"/>
  <c r="B1558" i="26"/>
  <c r="C1558" i="26" s="1"/>
  <c r="A1558" i="26"/>
  <c r="B1557" i="26"/>
  <c r="A1557" i="26"/>
  <c r="B1556" i="26"/>
  <c r="A1556" i="26"/>
  <c r="B1555" i="26"/>
  <c r="A1555" i="26"/>
  <c r="B1554" i="26"/>
  <c r="A1554" i="26"/>
  <c r="B1553" i="26"/>
  <c r="A1553" i="26"/>
  <c r="B1552" i="26"/>
  <c r="A1552" i="26"/>
  <c r="B1551" i="26"/>
  <c r="A1551" i="26"/>
  <c r="B1550" i="26"/>
  <c r="C1550" i="26" s="1"/>
  <c r="A1550" i="26"/>
  <c r="B1549" i="26"/>
  <c r="A1549" i="26"/>
  <c r="B1548" i="26"/>
  <c r="A1548" i="26"/>
  <c r="B1547" i="26"/>
  <c r="A1547" i="26"/>
  <c r="B1546" i="26"/>
  <c r="A1546" i="26"/>
  <c r="B1545" i="26"/>
  <c r="A1545" i="26"/>
  <c r="B1544" i="26"/>
  <c r="A1544" i="26"/>
  <c r="B1543" i="26"/>
  <c r="C1543" i="26" s="1"/>
  <c r="A1543" i="26"/>
  <c r="B1542" i="26"/>
  <c r="A1542" i="26"/>
  <c r="B1541" i="26"/>
  <c r="A1541" i="26"/>
  <c r="B1540" i="26"/>
  <c r="A1540" i="26"/>
  <c r="B1539" i="26"/>
  <c r="C1539" i="26" s="1"/>
  <c r="A1539" i="26"/>
  <c r="B1538" i="26"/>
  <c r="A1538" i="26"/>
  <c r="B1537" i="26"/>
  <c r="A1537" i="26"/>
  <c r="B1536" i="26"/>
  <c r="A1536" i="26"/>
  <c r="B1535" i="26"/>
  <c r="A1535" i="26"/>
  <c r="B1534" i="26"/>
  <c r="C1534" i="26" s="1"/>
  <c r="A1534" i="26"/>
  <c r="B1533" i="26"/>
  <c r="A1533" i="26"/>
  <c r="B1532" i="26"/>
  <c r="A1532" i="26"/>
  <c r="B1531" i="26"/>
  <c r="C1531" i="26" s="1"/>
  <c r="A1531" i="26"/>
  <c r="B1530" i="26"/>
  <c r="A1530" i="26"/>
  <c r="B1529" i="26"/>
  <c r="A1529" i="26"/>
  <c r="B1528" i="26"/>
  <c r="A1528" i="26"/>
  <c r="B1527" i="26"/>
  <c r="A1527" i="26"/>
  <c r="B1526" i="26"/>
  <c r="A1526" i="26"/>
  <c r="B1525" i="26"/>
  <c r="A1525" i="26"/>
  <c r="B1524" i="26"/>
  <c r="A1524" i="26"/>
  <c r="B1523" i="26"/>
  <c r="C1523" i="26" s="1"/>
  <c r="A1523" i="26"/>
  <c r="B1522" i="26"/>
  <c r="A1522" i="26"/>
  <c r="B1521" i="26"/>
  <c r="A1521" i="26"/>
  <c r="B1520" i="26"/>
  <c r="A1520" i="26"/>
  <c r="B1519" i="26"/>
  <c r="A1519" i="26"/>
  <c r="B1518" i="26"/>
  <c r="A1518" i="26"/>
  <c r="B1517" i="26"/>
  <c r="A1517" i="26"/>
  <c r="B1516" i="26"/>
  <c r="A1516" i="26"/>
  <c r="B1515" i="26"/>
  <c r="A1515" i="26"/>
  <c r="C1514" i="26"/>
  <c r="B1514" i="26"/>
  <c r="A1514" i="26"/>
  <c r="B1513" i="26"/>
  <c r="A1513" i="26"/>
  <c r="B1512" i="26"/>
  <c r="A1512" i="26"/>
  <c r="B1511" i="26"/>
  <c r="A1511" i="26"/>
  <c r="B1510" i="26"/>
  <c r="A1510" i="26"/>
  <c r="B1509" i="26"/>
  <c r="A1509" i="26"/>
  <c r="B1508" i="26"/>
  <c r="A1508" i="26"/>
  <c r="B1507" i="26"/>
  <c r="A1507" i="26"/>
  <c r="B1506" i="26"/>
  <c r="A1506" i="26"/>
  <c r="B1505" i="26"/>
  <c r="A1505" i="26"/>
  <c r="C1505" i="26" s="1"/>
  <c r="B1504" i="26"/>
  <c r="A1504" i="26"/>
  <c r="B1503" i="26"/>
  <c r="A1503" i="26"/>
  <c r="B1502" i="26"/>
  <c r="A1502" i="26"/>
  <c r="B1501" i="26"/>
  <c r="A1501" i="26"/>
  <c r="B1500" i="26"/>
  <c r="A1500" i="26"/>
  <c r="B1499" i="26"/>
  <c r="A1499" i="26"/>
  <c r="B1498" i="26"/>
  <c r="A1498" i="26"/>
  <c r="B1497" i="26"/>
  <c r="A1497" i="26"/>
  <c r="C1497" i="26" s="1"/>
  <c r="B1496" i="26"/>
  <c r="A1496" i="26"/>
  <c r="B1495" i="26"/>
  <c r="A1495" i="26"/>
  <c r="B1494" i="26"/>
  <c r="A1494" i="26"/>
  <c r="B1493" i="26"/>
  <c r="A1493" i="26"/>
  <c r="B1492" i="26"/>
  <c r="A1492" i="26"/>
  <c r="B1491" i="26"/>
  <c r="A1491" i="26"/>
  <c r="B1490" i="26"/>
  <c r="A1490" i="26"/>
  <c r="B1489" i="26"/>
  <c r="A1489" i="26"/>
  <c r="C1489" i="26" s="1"/>
  <c r="B1488" i="26"/>
  <c r="A1488" i="26"/>
  <c r="B1487" i="26"/>
  <c r="A1487" i="26"/>
  <c r="B1486" i="26"/>
  <c r="A1486" i="26"/>
  <c r="C1486" i="26" s="1"/>
  <c r="B1485" i="26"/>
  <c r="A1485" i="26"/>
  <c r="B1484" i="26"/>
  <c r="A1484" i="26"/>
  <c r="B1483" i="26"/>
  <c r="A1483" i="26"/>
  <c r="B1482" i="26"/>
  <c r="A1482" i="26"/>
  <c r="B1481" i="26"/>
  <c r="A1481" i="26"/>
  <c r="B1480" i="26"/>
  <c r="A1480" i="26"/>
  <c r="B1479" i="26"/>
  <c r="C1479" i="26" s="1"/>
  <c r="A1479" i="26"/>
  <c r="B1478" i="26"/>
  <c r="A1478" i="26"/>
  <c r="B1477" i="26"/>
  <c r="A1477" i="26"/>
  <c r="B1476" i="26"/>
  <c r="A1476" i="26"/>
  <c r="B1475" i="26"/>
  <c r="C1475" i="26" s="1"/>
  <c r="A1475" i="26"/>
  <c r="B1474" i="26"/>
  <c r="A1474" i="26"/>
  <c r="B1473" i="26"/>
  <c r="A1473" i="26"/>
  <c r="B1472" i="26"/>
  <c r="A1472" i="26"/>
  <c r="B1471" i="26"/>
  <c r="A1471" i="26"/>
  <c r="B1470" i="26"/>
  <c r="A1470" i="26"/>
  <c r="B1469" i="26"/>
  <c r="A1469" i="26"/>
  <c r="B1468" i="26"/>
  <c r="A1468" i="26"/>
  <c r="B1467" i="26"/>
  <c r="C1467" i="26" s="1"/>
  <c r="A1467" i="26"/>
  <c r="B1466" i="26"/>
  <c r="A1466" i="26"/>
  <c r="B1465" i="26"/>
  <c r="A1465" i="26"/>
  <c r="B1464" i="26"/>
  <c r="A1464" i="26"/>
  <c r="B1463" i="26"/>
  <c r="A1463" i="26"/>
  <c r="B1462" i="26"/>
  <c r="A1462" i="26"/>
  <c r="B1461" i="26"/>
  <c r="A1461" i="26"/>
  <c r="B1460" i="26"/>
  <c r="A1460" i="26"/>
  <c r="B1459" i="26"/>
  <c r="C1459" i="26" s="1"/>
  <c r="A1459" i="26"/>
  <c r="B1458" i="26"/>
  <c r="A1458" i="26"/>
  <c r="B1457" i="26"/>
  <c r="A1457" i="26"/>
  <c r="B1456" i="26"/>
  <c r="A1456" i="26"/>
  <c r="B1455" i="26"/>
  <c r="A1455" i="26"/>
  <c r="B1454" i="26"/>
  <c r="A1454" i="26"/>
  <c r="B1453" i="26"/>
  <c r="A1453" i="26"/>
  <c r="B1452" i="26"/>
  <c r="A1452" i="26"/>
  <c r="B1451" i="26"/>
  <c r="A1451" i="26"/>
  <c r="B1450" i="26"/>
  <c r="A1450" i="26"/>
  <c r="B1449" i="26"/>
  <c r="A1449" i="26"/>
  <c r="B1448" i="26"/>
  <c r="A1448" i="26"/>
  <c r="B1447" i="26"/>
  <c r="C1447" i="26" s="1"/>
  <c r="A1447" i="26"/>
  <c r="B1446" i="26"/>
  <c r="A1446" i="26"/>
  <c r="B1445" i="26"/>
  <c r="A1445" i="26"/>
  <c r="B1444" i="26"/>
  <c r="A1444" i="26"/>
  <c r="B1443" i="26"/>
  <c r="C1443" i="26" s="1"/>
  <c r="A1443" i="26"/>
  <c r="B1442" i="26"/>
  <c r="A1442" i="26"/>
  <c r="B1441" i="26"/>
  <c r="A1441" i="26"/>
  <c r="B1440" i="26"/>
  <c r="A1440" i="26"/>
  <c r="B1439" i="26"/>
  <c r="A1439" i="26"/>
  <c r="B1438" i="26"/>
  <c r="A1438" i="26"/>
  <c r="B1437" i="26"/>
  <c r="A1437" i="26"/>
  <c r="B1436" i="26"/>
  <c r="A1436" i="26"/>
  <c r="B1435" i="26"/>
  <c r="A1435" i="26"/>
  <c r="B1434" i="26"/>
  <c r="A1434" i="26"/>
  <c r="B1433" i="26"/>
  <c r="A1433" i="26"/>
  <c r="B1432" i="26"/>
  <c r="A1432" i="26"/>
  <c r="B1431" i="26"/>
  <c r="A1431" i="26"/>
  <c r="B1430" i="26"/>
  <c r="A1430" i="26"/>
  <c r="B1429" i="26"/>
  <c r="A1429" i="26"/>
  <c r="B1428" i="26"/>
  <c r="A1428" i="26"/>
  <c r="B1427" i="26"/>
  <c r="A1427" i="26"/>
  <c r="B1426" i="26"/>
  <c r="A1426" i="26"/>
  <c r="B1425" i="26"/>
  <c r="A1425" i="26"/>
  <c r="B1424" i="26"/>
  <c r="A1424" i="26"/>
  <c r="B1423" i="26"/>
  <c r="A1423" i="26"/>
  <c r="B1422" i="26"/>
  <c r="C1422" i="26" s="1"/>
  <c r="A1422" i="26"/>
  <c r="B1421" i="26"/>
  <c r="A1421" i="26"/>
  <c r="B1420" i="26"/>
  <c r="A1420" i="26"/>
  <c r="B1419" i="26"/>
  <c r="A1419" i="26"/>
  <c r="B1418" i="26"/>
  <c r="A1418" i="26"/>
  <c r="C1418" i="26" s="1"/>
  <c r="B1417" i="26"/>
  <c r="A1417" i="26"/>
  <c r="B1416" i="26"/>
  <c r="A1416" i="26"/>
  <c r="C1416" i="26" s="1"/>
  <c r="B1415" i="26"/>
  <c r="A1415" i="26"/>
  <c r="B1414" i="26"/>
  <c r="A1414" i="26"/>
  <c r="B1413" i="26"/>
  <c r="A1413" i="26"/>
  <c r="B1412" i="26"/>
  <c r="A1412" i="26"/>
  <c r="B1411" i="26"/>
  <c r="A1411" i="26"/>
  <c r="B1410" i="26"/>
  <c r="A1410" i="26"/>
  <c r="C1410" i="26" s="1"/>
  <c r="B1409" i="26"/>
  <c r="A1409" i="26"/>
  <c r="B1408" i="26"/>
  <c r="A1408" i="26"/>
  <c r="C1408" i="26" s="1"/>
  <c r="B1407" i="26"/>
  <c r="A1407" i="26"/>
  <c r="B1406" i="26"/>
  <c r="A1406" i="26"/>
  <c r="B1405" i="26"/>
  <c r="A1405" i="26"/>
  <c r="B1404" i="26"/>
  <c r="A1404" i="26"/>
  <c r="B1403" i="26"/>
  <c r="A1403" i="26"/>
  <c r="B1402" i="26"/>
  <c r="A1402" i="26"/>
  <c r="C1402" i="26" s="1"/>
  <c r="B1401" i="26"/>
  <c r="A1401" i="26"/>
  <c r="B1400" i="26"/>
  <c r="A1400" i="26"/>
  <c r="C1400" i="26" s="1"/>
  <c r="B1399" i="26"/>
  <c r="A1399" i="26"/>
  <c r="B1398" i="26"/>
  <c r="A1398" i="26"/>
  <c r="C1398" i="26" s="1"/>
  <c r="B1397" i="26"/>
  <c r="A1397" i="26"/>
  <c r="B1396" i="26"/>
  <c r="A1396" i="26"/>
  <c r="C1396" i="26" s="1"/>
  <c r="B1395" i="26"/>
  <c r="A1395" i="26"/>
  <c r="B1394" i="26"/>
  <c r="A1394" i="26"/>
  <c r="B1393" i="26"/>
  <c r="A1393" i="26"/>
  <c r="B1392" i="26"/>
  <c r="A1392" i="26"/>
  <c r="B1391" i="26"/>
  <c r="A1391" i="26"/>
  <c r="B1390" i="26"/>
  <c r="A1390" i="26"/>
  <c r="C1390" i="26" s="1"/>
  <c r="B1389" i="26"/>
  <c r="A1389" i="26"/>
  <c r="B1388" i="26"/>
  <c r="A1388" i="26"/>
  <c r="C1388" i="26" s="1"/>
  <c r="B1387" i="26"/>
  <c r="A1387" i="26"/>
  <c r="B1386" i="26"/>
  <c r="A1386" i="26"/>
  <c r="C1386" i="26" s="1"/>
  <c r="B1385" i="26"/>
  <c r="A1385" i="26"/>
  <c r="C1385" i="26" s="1"/>
  <c r="B1384" i="26"/>
  <c r="A1384" i="26"/>
  <c r="B1383" i="26"/>
  <c r="A1383" i="26"/>
  <c r="C1383" i="26" s="1"/>
  <c r="B1382" i="26"/>
  <c r="C1382" i="26" s="1"/>
  <c r="A1382" i="26"/>
  <c r="B1381" i="26"/>
  <c r="A1381" i="26"/>
  <c r="B1380" i="26"/>
  <c r="A1380" i="26"/>
  <c r="B1379" i="26"/>
  <c r="A1379" i="26"/>
  <c r="B1378" i="26"/>
  <c r="A1378" i="26"/>
  <c r="B1377" i="26"/>
  <c r="A1377" i="26"/>
  <c r="B1376" i="26"/>
  <c r="A1376" i="26"/>
  <c r="B1375" i="26"/>
  <c r="A1375" i="26"/>
  <c r="B1374" i="26"/>
  <c r="A1374" i="26"/>
  <c r="B1373" i="26"/>
  <c r="A1373" i="26"/>
  <c r="B1372" i="26"/>
  <c r="A1372" i="26"/>
  <c r="B1371" i="26"/>
  <c r="C1371" i="26" s="1"/>
  <c r="A1371" i="26"/>
  <c r="B1370" i="26"/>
  <c r="A1370" i="26"/>
  <c r="B1369" i="26"/>
  <c r="A1369" i="26"/>
  <c r="B1368" i="26"/>
  <c r="A1368" i="26"/>
  <c r="B1367" i="26"/>
  <c r="A1367" i="26"/>
  <c r="B1366" i="26"/>
  <c r="A1366" i="26"/>
  <c r="B1365" i="26"/>
  <c r="A1365" i="26"/>
  <c r="B1364" i="26"/>
  <c r="A1364" i="26"/>
  <c r="B1363" i="26"/>
  <c r="A1363" i="26"/>
  <c r="B1362" i="26"/>
  <c r="A1362" i="26"/>
  <c r="B1361" i="26"/>
  <c r="A1361" i="26"/>
  <c r="B1360" i="26"/>
  <c r="A1360" i="26"/>
  <c r="B1359" i="26"/>
  <c r="A1359" i="26"/>
  <c r="B1358" i="26"/>
  <c r="A1358" i="26"/>
  <c r="B1357" i="26"/>
  <c r="A1357" i="26"/>
  <c r="B1356" i="26"/>
  <c r="A1356" i="26"/>
  <c r="B1355" i="26"/>
  <c r="A1355" i="26"/>
  <c r="B1354" i="26"/>
  <c r="A1354" i="26"/>
  <c r="B1353" i="26"/>
  <c r="A1353" i="26"/>
  <c r="B1352" i="26"/>
  <c r="A1352" i="26"/>
  <c r="B1351" i="26"/>
  <c r="A1351" i="26"/>
  <c r="B1350" i="26"/>
  <c r="C1350" i="26" s="1"/>
  <c r="A1350" i="26"/>
  <c r="B1349" i="26"/>
  <c r="A1349" i="26"/>
  <c r="B1348" i="26"/>
  <c r="A1348" i="26"/>
  <c r="B1347" i="26"/>
  <c r="A1347" i="26"/>
  <c r="C1347" i="26" s="1"/>
  <c r="B1346" i="26"/>
  <c r="A1346" i="26"/>
  <c r="B1345" i="26"/>
  <c r="A1345" i="26"/>
  <c r="C1345" i="26" s="1"/>
  <c r="B1344" i="26"/>
  <c r="A1344" i="26"/>
  <c r="B1343" i="26"/>
  <c r="A1343" i="26"/>
  <c r="B1342" i="26"/>
  <c r="A1342" i="26"/>
  <c r="C1342" i="26" s="1"/>
  <c r="B1341" i="26"/>
  <c r="A1341" i="26"/>
  <c r="C1341" i="26" s="1"/>
  <c r="B1340" i="26"/>
  <c r="A1340" i="26"/>
  <c r="C1340" i="26" s="1"/>
  <c r="B1339" i="26"/>
  <c r="A1339" i="26"/>
  <c r="B1338" i="26"/>
  <c r="A1338" i="26"/>
  <c r="C1338" i="26" s="1"/>
  <c r="B1337" i="26"/>
  <c r="A1337" i="26"/>
  <c r="C1337" i="26" s="1"/>
  <c r="B1336" i="26"/>
  <c r="A1336" i="26"/>
  <c r="C1336" i="26" s="1"/>
  <c r="B1335" i="26"/>
  <c r="A1335" i="26"/>
  <c r="C1335" i="26" s="1"/>
  <c r="B1334" i="26"/>
  <c r="A1334" i="26"/>
  <c r="C1334" i="26" s="1"/>
  <c r="B1333" i="26"/>
  <c r="A1333" i="26"/>
  <c r="B1332" i="26"/>
  <c r="A1332" i="26"/>
  <c r="C1332" i="26" s="1"/>
  <c r="B1331" i="26"/>
  <c r="A1331" i="26"/>
  <c r="B1330" i="26"/>
  <c r="A1330" i="26"/>
  <c r="B1329" i="26"/>
  <c r="A1329" i="26"/>
  <c r="B1328" i="26"/>
  <c r="A1328" i="26"/>
  <c r="B1327" i="26"/>
  <c r="A1327" i="26"/>
  <c r="B1326" i="26"/>
  <c r="A1326" i="26"/>
  <c r="C1326" i="26" s="1"/>
  <c r="B1325" i="26"/>
  <c r="A1325" i="26"/>
  <c r="B1324" i="26"/>
  <c r="A1324" i="26"/>
  <c r="B1323" i="26"/>
  <c r="A1323" i="26"/>
  <c r="B1322" i="26"/>
  <c r="A1322" i="26"/>
  <c r="B1321" i="26"/>
  <c r="A1321" i="26"/>
  <c r="B1320" i="26"/>
  <c r="A1320" i="26"/>
  <c r="B1319" i="26"/>
  <c r="A1319" i="26"/>
  <c r="B1318" i="26"/>
  <c r="C1318" i="26" s="1"/>
  <c r="A1318" i="26"/>
  <c r="B1317" i="26"/>
  <c r="A1317" i="26"/>
  <c r="B1316" i="26"/>
  <c r="A1316" i="26"/>
  <c r="C1315" i="26"/>
  <c r="B1315" i="26"/>
  <c r="A1315" i="26"/>
  <c r="B1314" i="26"/>
  <c r="A1314" i="26"/>
  <c r="B1313" i="26"/>
  <c r="A1313" i="26"/>
  <c r="C1313" i="26" s="1"/>
  <c r="B1312" i="26"/>
  <c r="A1312" i="26"/>
  <c r="B1311" i="26"/>
  <c r="A1311" i="26"/>
  <c r="B1310" i="26"/>
  <c r="A1310" i="26"/>
  <c r="C1310" i="26" s="1"/>
  <c r="B1309" i="26"/>
  <c r="A1309" i="26"/>
  <c r="B1308" i="26"/>
  <c r="A1308" i="26"/>
  <c r="C1308" i="26" s="1"/>
  <c r="B1307" i="26"/>
  <c r="A1307" i="26"/>
  <c r="B1306" i="26"/>
  <c r="A1306" i="26"/>
  <c r="C1306" i="26" s="1"/>
  <c r="B1305" i="26"/>
  <c r="A1305" i="26"/>
  <c r="B1304" i="26"/>
  <c r="A1304" i="26"/>
  <c r="C1304" i="26" s="1"/>
  <c r="B1303" i="26"/>
  <c r="A1303" i="26"/>
  <c r="B1302" i="26"/>
  <c r="A1302" i="26"/>
  <c r="C1302" i="26" s="1"/>
  <c r="B1301" i="26"/>
  <c r="A1301" i="26"/>
  <c r="B1300" i="26"/>
  <c r="A1300" i="26"/>
  <c r="C1300" i="26" s="1"/>
  <c r="B1299" i="26"/>
  <c r="A1299" i="26"/>
  <c r="C1299" i="26" s="1"/>
  <c r="B1298" i="26"/>
  <c r="A1298" i="26"/>
  <c r="B1297" i="26"/>
  <c r="A1297" i="26"/>
  <c r="C1297" i="26" s="1"/>
  <c r="B1296" i="26"/>
  <c r="A1296" i="26"/>
  <c r="B1295" i="26"/>
  <c r="A1295" i="26"/>
  <c r="B1294" i="26"/>
  <c r="C1294" i="26" s="1"/>
  <c r="A1294" i="26"/>
  <c r="B1293" i="26"/>
  <c r="A1293" i="26"/>
  <c r="B1292" i="26"/>
  <c r="A1292" i="26"/>
  <c r="B1291" i="26"/>
  <c r="A1291" i="26"/>
  <c r="B1290" i="26"/>
  <c r="A1290" i="26"/>
  <c r="B1289" i="26"/>
  <c r="A1289" i="26"/>
  <c r="B1288" i="26"/>
  <c r="A1288" i="26"/>
  <c r="B1287" i="26"/>
  <c r="A1287" i="26"/>
  <c r="B1286" i="26"/>
  <c r="A1286" i="26"/>
  <c r="B1285" i="26"/>
  <c r="A1285" i="26"/>
  <c r="B1284" i="26"/>
  <c r="A1284" i="26"/>
  <c r="B1283" i="26"/>
  <c r="A1283" i="26"/>
  <c r="C1283" i="26" s="1"/>
  <c r="B1282" i="26"/>
  <c r="A1282" i="26"/>
  <c r="B1281" i="26"/>
  <c r="A1281" i="26"/>
  <c r="C1281" i="26" s="1"/>
  <c r="B1280" i="26"/>
  <c r="A1280" i="26"/>
  <c r="B1279" i="26"/>
  <c r="A1279" i="26"/>
  <c r="B1278" i="26"/>
  <c r="A1278" i="26"/>
  <c r="B1277" i="26"/>
  <c r="A1277" i="26"/>
  <c r="B1276" i="26"/>
  <c r="A1276" i="26"/>
  <c r="B1275" i="26"/>
  <c r="A1275" i="26"/>
  <c r="B1274" i="26"/>
  <c r="A1274" i="26"/>
  <c r="C1274" i="26" s="1"/>
  <c r="B1273" i="26"/>
  <c r="A1273" i="26"/>
  <c r="B1272" i="26"/>
  <c r="A1272" i="26"/>
  <c r="B1271" i="26"/>
  <c r="A1271" i="26"/>
  <c r="B1270" i="26"/>
  <c r="A1270" i="26"/>
  <c r="B1269" i="26"/>
  <c r="A1269" i="26"/>
  <c r="B1268" i="26"/>
  <c r="A1268" i="26"/>
  <c r="B1267" i="26"/>
  <c r="C1267" i="26" s="1"/>
  <c r="A1267" i="26"/>
  <c r="B1266" i="26"/>
  <c r="C1266" i="26" s="1"/>
  <c r="A1266" i="26"/>
  <c r="B1265" i="26"/>
  <c r="A1265" i="26"/>
  <c r="B1264" i="26"/>
  <c r="A1264" i="26"/>
  <c r="B1263" i="26"/>
  <c r="A1263" i="26"/>
  <c r="B1262" i="26"/>
  <c r="A1262" i="26"/>
  <c r="B1261" i="26"/>
  <c r="A1261" i="26"/>
  <c r="B1260" i="26"/>
  <c r="A1260" i="26"/>
  <c r="B1259" i="26"/>
  <c r="C1259" i="26" s="1"/>
  <c r="A1259" i="26"/>
  <c r="B1258" i="26"/>
  <c r="A1258" i="26"/>
  <c r="B1257" i="26"/>
  <c r="A1257" i="26"/>
  <c r="B1256" i="26"/>
  <c r="A1256" i="26"/>
  <c r="B1255" i="26"/>
  <c r="A1255" i="26"/>
  <c r="B1254" i="26"/>
  <c r="C1254" i="26" s="1"/>
  <c r="A1254" i="26"/>
  <c r="B1253" i="26"/>
  <c r="A1253" i="26"/>
  <c r="B1252" i="26"/>
  <c r="A1252" i="26"/>
  <c r="B1251" i="26"/>
  <c r="A1251" i="26"/>
  <c r="B1250" i="26"/>
  <c r="A1250" i="26"/>
  <c r="B1249" i="26"/>
  <c r="A1249" i="26"/>
  <c r="B1248" i="26"/>
  <c r="A1248" i="26"/>
  <c r="B1247" i="26"/>
  <c r="A1247" i="26"/>
  <c r="B1246" i="26"/>
  <c r="A1246" i="26"/>
  <c r="B1245" i="26"/>
  <c r="A1245" i="26"/>
  <c r="B1244" i="26"/>
  <c r="A1244" i="26"/>
  <c r="B1243" i="26"/>
  <c r="A1243" i="26"/>
  <c r="B1242" i="26"/>
  <c r="A1242" i="26"/>
  <c r="B1241" i="26"/>
  <c r="A1241" i="26"/>
  <c r="B1240" i="26"/>
  <c r="A1240" i="26"/>
  <c r="B1239" i="26"/>
  <c r="A1239" i="26"/>
  <c r="B1238" i="26"/>
  <c r="A1238" i="26"/>
  <c r="B1237" i="26"/>
  <c r="A1237" i="26"/>
  <c r="B1236" i="26"/>
  <c r="A1236" i="26"/>
  <c r="C1235" i="26"/>
  <c r="B1235" i="26"/>
  <c r="A1235" i="26"/>
  <c r="B1234" i="26"/>
  <c r="A1234" i="26"/>
  <c r="B1233" i="26"/>
  <c r="A1233" i="26"/>
  <c r="C1233" i="26" s="1"/>
  <c r="B1232" i="26"/>
  <c r="A1232" i="26"/>
  <c r="B1231" i="26"/>
  <c r="A1231" i="26"/>
  <c r="B1230" i="26"/>
  <c r="A1230" i="26"/>
  <c r="B1229" i="26"/>
  <c r="A1229" i="26"/>
  <c r="C1229" i="26" s="1"/>
  <c r="B1228" i="26"/>
  <c r="A1228" i="26"/>
  <c r="B1227" i="26"/>
  <c r="A1227" i="26"/>
  <c r="B1226" i="26"/>
  <c r="A1226" i="26"/>
  <c r="B1225" i="26"/>
  <c r="A1225" i="26"/>
  <c r="C1225" i="26" s="1"/>
  <c r="B1224" i="26"/>
  <c r="A1224" i="26"/>
  <c r="B1223" i="26"/>
  <c r="A1223" i="26"/>
  <c r="C1223" i="26" s="1"/>
  <c r="B1222" i="26"/>
  <c r="C1222" i="26" s="1"/>
  <c r="A1222" i="26"/>
  <c r="B1221" i="26"/>
  <c r="A1221" i="26"/>
  <c r="B1220" i="26"/>
  <c r="A1220" i="26"/>
  <c r="B1219" i="26"/>
  <c r="A1219" i="26"/>
  <c r="B1218" i="26"/>
  <c r="A1218" i="26"/>
  <c r="B1217" i="26"/>
  <c r="A1217" i="26"/>
  <c r="B1216" i="26"/>
  <c r="A1216" i="26"/>
  <c r="B1215" i="26"/>
  <c r="A1215" i="26"/>
  <c r="B1214" i="26"/>
  <c r="A1214" i="26"/>
  <c r="B1213" i="26"/>
  <c r="A1213" i="26"/>
  <c r="B1212" i="26"/>
  <c r="A1212" i="26"/>
  <c r="B1211" i="26"/>
  <c r="C1211" i="26" s="1"/>
  <c r="A1211" i="26"/>
  <c r="B1210" i="26"/>
  <c r="A1210" i="26"/>
  <c r="B1209" i="26"/>
  <c r="A1209" i="26"/>
  <c r="B1208" i="26"/>
  <c r="A1208" i="26"/>
  <c r="B1207" i="26"/>
  <c r="A1207" i="26"/>
  <c r="B1206" i="26"/>
  <c r="A1206" i="26"/>
  <c r="B1205" i="26"/>
  <c r="A1205" i="26"/>
  <c r="B1204" i="26"/>
  <c r="A1204" i="26"/>
  <c r="B1203" i="26"/>
  <c r="A1203" i="26"/>
  <c r="C1203" i="26" s="1"/>
  <c r="B1202" i="26"/>
  <c r="A1202" i="26"/>
  <c r="B1201" i="26"/>
  <c r="A1201" i="26"/>
  <c r="B1200" i="26"/>
  <c r="A1200" i="26"/>
  <c r="B1199" i="26"/>
  <c r="A1199" i="26"/>
  <c r="B1198" i="26"/>
  <c r="A1198" i="26"/>
  <c r="C1198" i="26" s="1"/>
  <c r="B1197" i="26"/>
  <c r="A1197" i="26"/>
  <c r="C1197" i="26" s="1"/>
  <c r="B1196" i="26"/>
  <c r="A1196" i="26"/>
  <c r="B1195" i="26"/>
  <c r="A1195" i="26"/>
  <c r="B1194" i="26"/>
  <c r="A1194" i="26"/>
  <c r="B1193" i="26"/>
  <c r="A1193" i="26"/>
  <c r="C1193" i="26" s="1"/>
  <c r="B1192" i="26"/>
  <c r="A1192" i="26"/>
  <c r="B1191" i="26"/>
  <c r="A1191" i="26"/>
  <c r="C1191" i="26" s="1"/>
  <c r="B1190" i="26"/>
  <c r="A1190" i="26"/>
  <c r="C1190" i="26" s="1"/>
  <c r="B1189" i="26"/>
  <c r="A1189" i="26"/>
  <c r="B1188" i="26"/>
  <c r="A1188" i="26"/>
  <c r="B1187" i="26"/>
  <c r="A1187" i="26"/>
  <c r="B1186" i="26"/>
  <c r="A1186" i="26"/>
  <c r="B1185" i="26"/>
  <c r="A1185" i="26"/>
  <c r="B1184" i="26"/>
  <c r="A1184" i="26"/>
  <c r="B1183" i="26"/>
  <c r="A1183" i="26"/>
  <c r="B1182" i="26"/>
  <c r="A1182" i="26"/>
  <c r="B1181" i="26"/>
  <c r="A1181" i="26"/>
  <c r="B1180" i="26"/>
  <c r="A1180" i="26"/>
  <c r="B1179" i="26"/>
  <c r="C1179" i="26" s="1"/>
  <c r="A1179" i="26"/>
  <c r="B1178" i="26"/>
  <c r="A1178" i="26"/>
  <c r="B1177" i="26"/>
  <c r="A1177" i="26"/>
  <c r="B1176" i="26"/>
  <c r="A1176" i="26"/>
  <c r="B1175" i="26"/>
  <c r="A1175" i="26"/>
  <c r="B1174" i="26"/>
  <c r="A1174" i="26"/>
  <c r="B1173" i="26"/>
  <c r="A1173" i="26"/>
  <c r="B1172" i="26"/>
  <c r="A1172" i="26"/>
  <c r="B1171" i="26"/>
  <c r="A1171" i="26"/>
  <c r="B1170" i="26"/>
  <c r="A1170" i="26"/>
  <c r="B1169" i="26"/>
  <c r="A1169" i="26"/>
  <c r="B1168" i="26"/>
  <c r="A1168" i="26"/>
  <c r="B1167" i="26"/>
  <c r="A1167" i="26"/>
  <c r="B1166" i="26"/>
  <c r="C1166" i="26" s="1"/>
  <c r="A1166" i="26"/>
  <c r="B1165" i="26"/>
  <c r="A1165" i="26"/>
  <c r="B1164" i="26"/>
  <c r="A1164" i="26"/>
  <c r="B1163" i="26"/>
  <c r="C1163" i="26" s="1"/>
  <c r="A1163" i="26"/>
  <c r="B1162" i="26"/>
  <c r="A1162" i="26"/>
  <c r="B1161" i="26"/>
  <c r="A1161" i="26"/>
  <c r="B1160" i="26"/>
  <c r="A1160" i="26"/>
  <c r="B1159" i="26"/>
  <c r="A1159" i="26"/>
  <c r="B1158" i="26"/>
  <c r="A1158" i="26"/>
  <c r="B1157" i="26"/>
  <c r="A1157" i="26"/>
  <c r="B1156" i="26"/>
  <c r="A1156" i="26"/>
  <c r="B1155" i="26"/>
  <c r="A1155" i="26"/>
  <c r="B1154" i="26"/>
  <c r="A1154" i="26"/>
  <c r="B1153" i="26"/>
  <c r="A1153" i="26"/>
  <c r="B1152" i="26"/>
  <c r="A1152" i="26"/>
  <c r="B1151" i="26"/>
  <c r="A1151" i="26"/>
  <c r="B1150" i="26"/>
  <c r="A1150" i="26"/>
  <c r="B1149" i="26"/>
  <c r="A1149" i="26"/>
  <c r="B1148" i="26"/>
  <c r="A1148" i="26"/>
  <c r="B1147" i="26"/>
  <c r="A1147" i="26"/>
  <c r="B1146" i="26"/>
  <c r="A1146" i="26"/>
  <c r="B1145" i="26"/>
  <c r="A1145" i="26"/>
  <c r="B1144" i="26"/>
  <c r="A1144" i="26"/>
  <c r="B1143" i="26"/>
  <c r="A1143" i="26"/>
  <c r="B1142" i="26"/>
  <c r="A1142" i="26"/>
  <c r="B1141" i="26"/>
  <c r="A1141" i="26"/>
  <c r="B1140" i="26"/>
  <c r="A1140" i="26"/>
  <c r="B1139" i="26"/>
  <c r="A1139" i="26"/>
  <c r="B1138" i="26"/>
  <c r="A1138" i="26"/>
  <c r="B1137" i="26"/>
  <c r="C1137" i="26" s="1"/>
  <c r="A1137" i="26"/>
  <c r="B1136" i="26"/>
  <c r="C1136" i="26" s="1"/>
  <c r="A1136" i="26"/>
  <c r="B1135" i="26"/>
  <c r="A1135" i="26"/>
  <c r="B1134" i="26"/>
  <c r="A1134" i="26"/>
  <c r="B1133" i="26"/>
  <c r="A1133" i="26"/>
  <c r="B1132" i="26"/>
  <c r="A1132" i="26"/>
  <c r="B1131" i="26"/>
  <c r="A1131" i="26"/>
  <c r="B1130" i="26"/>
  <c r="A1130" i="26"/>
  <c r="B1129" i="26"/>
  <c r="A1129" i="26"/>
  <c r="B1128" i="26"/>
  <c r="A1128" i="26"/>
  <c r="C1128" i="26" s="1"/>
  <c r="B1127" i="26"/>
  <c r="A1127" i="26"/>
  <c r="C1127" i="26" s="1"/>
  <c r="B1126" i="26"/>
  <c r="A1126" i="26"/>
  <c r="B1125" i="26"/>
  <c r="A1125" i="26"/>
  <c r="B1124" i="26"/>
  <c r="A1124" i="26"/>
  <c r="B1123" i="26"/>
  <c r="A1123" i="26"/>
  <c r="B1122" i="26"/>
  <c r="A1122" i="26"/>
  <c r="B1121" i="26"/>
  <c r="A1121" i="26"/>
  <c r="B1120" i="26"/>
  <c r="A1120" i="26"/>
  <c r="B1119" i="26"/>
  <c r="A1119" i="26"/>
  <c r="C1119" i="26" s="1"/>
  <c r="B1118" i="26"/>
  <c r="A1118" i="26"/>
  <c r="B1117" i="26"/>
  <c r="A1117" i="26"/>
  <c r="B1116" i="26"/>
  <c r="A1116" i="26"/>
  <c r="B1115" i="26"/>
  <c r="A1115" i="26"/>
  <c r="B1114" i="26"/>
  <c r="A1114" i="26"/>
  <c r="B1113" i="26"/>
  <c r="A1113" i="26"/>
  <c r="B1112" i="26"/>
  <c r="A1112" i="26"/>
  <c r="B1111" i="26"/>
  <c r="A1111" i="26"/>
  <c r="C1111" i="26" s="1"/>
  <c r="B1110" i="26"/>
  <c r="A1110" i="26"/>
  <c r="B1109" i="26"/>
  <c r="A1109" i="26"/>
  <c r="B1108" i="26"/>
  <c r="A1108" i="26"/>
  <c r="B1107" i="26"/>
  <c r="A1107" i="26"/>
  <c r="B1106" i="26"/>
  <c r="A1106" i="26"/>
  <c r="B1105" i="26"/>
  <c r="A1105" i="26"/>
  <c r="B1104" i="26"/>
  <c r="A1104" i="26"/>
  <c r="C1104" i="26" s="1"/>
  <c r="B1103" i="26"/>
  <c r="A1103" i="26"/>
  <c r="B1102" i="26"/>
  <c r="A1102" i="26"/>
  <c r="C1102" i="26" s="1"/>
  <c r="B1101" i="26"/>
  <c r="A1101" i="26"/>
  <c r="B1100" i="26"/>
  <c r="A1100" i="26"/>
  <c r="B1099" i="26"/>
  <c r="A1099" i="26"/>
  <c r="B1098" i="26"/>
  <c r="A1098" i="26"/>
  <c r="B1097" i="26"/>
  <c r="A1097" i="26"/>
  <c r="B1096" i="26"/>
  <c r="A1096" i="26"/>
  <c r="B1095" i="26"/>
  <c r="A1095" i="26"/>
  <c r="B1094" i="26"/>
  <c r="A1094" i="26"/>
  <c r="B1093" i="26"/>
  <c r="A1093" i="26"/>
  <c r="B1092" i="26"/>
  <c r="A1092" i="26"/>
  <c r="B1091" i="26"/>
  <c r="A1091" i="26"/>
  <c r="B1090" i="26"/>
  <c r="A1090" i="26"/>
  <c r="B1089" i="26"/>
  <c r="A1089" i="26"/>
  <c r="B1088" i="26"/>
  <c r="A1088" i="26"/>
  <c r="B1087" i="26"/>
  <c r="A1087" i="26"/>
  <c r="B1086" i="26"/>
  <c r="A1086" i="26"/>
  <c r="B1085" i="26"/>
  <c r="A1085" i="26"/>
  <c r="B1084" i="26"/>
  <c r="A1084" i="26"/>
  <c r="B1083" i="26"/>
  <c r="A1083" i="26"/>
  <c r="B1082" i="26"/>
  <c r="A1082" i="26"/>
  <c r="B1081" i="26"/>
  <c r="A1081" i="26"/>
  <c r="B1080" i="26"/>
  <c r="A1080" i="26"/>
  <c r="B1079" i="26"/>
  <c r="A1079" i="26"/>
  <c r="B1078" i="26"/>
  <c r="A1078" i="26"/>
  <c r="B1077" i="26"/>
  <c r="A1077" i="26"/>
  <c r="B1076" i="26"/>
  <c r="A1076" i="26"/>
  <c r="B1075" i="26"/>
  <c r="A1075" i="26"/>
  <c r="B1074" i="26"/>
  <c r="A1074" i="26"/>
  <c r="B1073" i="26"/>
  <c r="A1073" i="26"/>
  <c r="B1072" i="26"/>
  <c r="A1072" i="26"/>
  <c r="C1072" i="26" s="1"/>
  <c r="B1071" i="26"/>
  <c r="A1071" i="26"/>
  <c r="C1071" i="26" s="1"/>
  <c r="B1070" i="26"/>
  <c r="A1070" i="26"/>
  <c r="C1070" i="26" s="1"/>
  <c r="B1069" i="26"/>
  <c r="A1069" i="26"/>
  <c r="C1069" i="26" s="1"/>
  <c r="B1068" i="26"/>
  <c r="A1068" i="26"/>
  <c r="B1067" i="26"/>
  <c r="A1067" i="26"/>
  <c r="B1066" i="26"/>
  <c r="A1066" i="26"/>
  <c r="B1065" i="26"/>
  <c r="A1065" i="26"/>
  <c r="B1064" i="26"/>
  <c r="A1064" i="26"/>
  <c r="B1063" i="26"/>
  <c r="A1063" i="26"/>
  <c r="B1062" i="26"/>
  <c r="A1062" i="26"/>
  <c r="B1061" i="26"/>
  <c r="A1061" i="26"/>
  <c r="B1060" i="26"/>
  <c r="C1060" i="26" s="1"/>
  <c r="A1060" i="26"/>
  <c r="B1059" i="26"/>
  <c r="A1059" i="26"/>
  <c r="B1058" i="26"/>
  <c r="A1058" i="26"/>
  <c r="B1057" i="26"/>
  <c r="A1057" i="26"/>
  <c r="B1056" i="26"/>
  <c r="A1056" i="26"/>
  <c r="B1055" i="26"/>
  <c r="A1055" i="26"/>
  <c r="B1054" i="26"/>
  <c r="A1054" i="26"/>
  <c r="B1053" i="26"/>
  <c r="A1053" i="26"/>
  <c r="B1052" i="26"/>
  <c r="A1052" i="26"/>
  <c r="B1051" i="26"/>
  <c r="A1051" i="26"/>
  <c r="B1050" i="26"/>
  <c r="A1050" i="26"/>
  <c r="B1049" i="26"/>
  <c r="A1049" i="26"/>
  <c r="B1048" i="26"/>
  <c r="A1048" i="26"/>
  <c r="B1047" i="26"/>
  <c r="A1047" i="26"/>
  <c r="B1046" i="26"/>
  <c r="A1046" i="26"/>
  <c r="B1045" i="26"/>
  <c r="A1045" i="26"/>
  <c r="B1044" i="26"/>
  <c r="A1044" i="26"/>
  <c r="B1043" i="26"/>
  <c r="A1043" i="26"/>
  <c r="B1042" i="26"/>
  <c r="A1042" i="26"/>
  <c r="B1041" i="26"/>
  <c r="A1041" i="26"/>
  <c r="B1040" i="26"/>
  <c r="A1040" i="26"/>
  <c r="B1039" i="26"/>
  <c r="A1039" i="26"/>
  <c r="B1038" i="26"/>
  <c r="A1038" i="26"/>
  <c r="B1037" i="26"/>
  <c r="A1037" i="26"/>
  <c r="B1036" i="26"/>
  <c r="A1036" i="26"/>
  <c r="B1035" i="26"/>
  <c r="A1035" i="26"/>
  <c r="B1034" i="26"/>
  <c r="A1034" i="26"/>
  <c r="B1033" i="26"/>
  <c r="A1033" i="26"/>
  <c r="B1032" i="26"/>
  <c r="A1032" i="26"/>
  <c r="B1031" i="26"/>
  <c r="A1031" i="26"/>
  <c r="B1030" i="26"/>
  <c r="A1030" i="26"/>
  <c r="B1029" i="26"/>
  <c r="A1029" i="26"/>
  <c r="C1028" i="26"/>
  <c r="B1028" i="26"/>
  <c r="A1028" i="26"/>
  <c r="B1027" i="26"/>
  <c r="A1027" i="26"/>
  <c r="C1027" i="26" s="1"/>
  <c r="B1026" i="26"/>
  <c r="A1026" i="26"/>
  <c r="B1025" i="26"/>
  <c r="A1025" i="26"/>
  <c r="C1025" i="26" s="1"/>
  <c r="B1024" i="26"/>
  <c r="A1024" i="26"/>
  <c r="C1024" i="26" s="1"/>
  <c r="B1023" i="26"/>
  <c r="A1023" i="26"/>
  <c r="B1022" i="26"/>
  <c r="A1022" i="26"/>
  <c r="B1021" i="26"/>
  <c r="A1021" i="26"/>
  <c r="B1020" i="26"/>
  <c r="A1020" i="26"/>
  <c r="B1019" i="26"/>
  <c r="A1019" i="26"/>
  <c r="B1018" i="26"/>
  <c r="A1018" i="26"/>
  <c r="B1017" i="26"/>
  <c r="A1017" i="26"/>
  <c r="B1016" i="26"/>
  <c r="A1016" i="26"/>
  <c r="B1015" i="26"/>
  <c r="A1015" i="26"/>
  <c r="B1014" i="26"/>
  <c r="A1014" i="26"/>
  <c r="B1013" i="26"/>
  <c r="A1013" i="26"/>
  <c r="B1012" i="26"/>
  <c r="A1012" i="26"/>
  <c r="B1011" i="26"/>
  <c r="A1011" i="26"/>
  <c r="B1010" i="26"/>
  <c r="A1010" i="26"/>
  <c r="B1009" i="26"/>
  <c r="A1009" i="26"/>
  <c r="B1008" i="26"/>
  <c r="A1008" i="26"/>
  <c r="B1007" i="26"/>
  <c r="A1007" i="26"/>
  <c r="B1006" i="26"/>
  <c r="A1006" i="26"/>
  <c r="B1005" i="26"/>
  <c r="A1005" i="26"/>
  <c r="B1004" i="26"/>
  <c r="A1004" i="26"/>
  <c r="B1003" i="26"/>
  <c r="A1003" i="26"/>
  <c r="B1002" i="26"/>
  <c r="A1002" i="26"/>
  <c r="B1001" i="26"/>
  <c r="A1001" i="26"/>
  <c r="B1000" i="26"/>
  <c r="A1000" i="26"/>
  <c r="C1000" i="26" s="1"/>
  <c r="B999" i="26"/>
  <c r="A999" i="26"/>
  <c r="C999" i="26" s="1"/>
  <c r="B998" i="26"/>
  <c r="A998" i="26"/>
  <c r="B997" i="26"/>
  <c r="A997" i="26"/>
  <c r="C997" i="26" s="1"/>
  <c r="B996" i="26"/>
  <c r="A996" i="26"/>
  <c r="B995" i="26"/>
  <c r="A995" i="26"/>
  <c r="B994" i="26"/>
  <c r="A994" i="26"/>
  <c r="B993" i="26"/>
  <c r="A993" i="26"/>
  <c r="B992" i="26"/>
  <c r="A992" i="26"/>
  <c r="B991" i="26"/>
  <c r="A991" i="26"/>
  <c r="B990" i="26"/>
  <c r="A990" i="26"/>
  <c r="B989" i="26"/>
  <c r="A989" i="26"/>
  <c r="B988" i="26"/>
  <c r="A988" i="26"/>
  <c r="B987" i="26"/>
  <c r="A987" i="26"/>
  <c r="B986" i="26"/>
  <c r="A986" i="26"/>
  <c r="B985" i="26"/>
  <c r="A985" i="26"/>
  <c r="B984" i="26"/>
  <c r="A984" i="26"/>
  <c r="C984" i="26" s="1"/>
  <c r="B983" i="26"/>
  <c r="A983" i="26"/>
  <c r="C983" i="26" s="1"/>
  <c r="B982" i="26"/>
  <c r="A982" i="26"/>
  <c r="B981" i="26"/>
  <c r="A981" i="26"/>
  <c r="C981" i="26" s="1"/>
  <c r="B980" i="26"/>
  <c r="A980" i="26"/>
  <c r="C980" i="26" s="1"/>
  <c r="B979" i="26"/>
  <c r="A979" i="26"/>
  <c r="B978" i="26"/>
  <c r="A978" i="26"/>
  <c r="B977" i="26"/>
  <c r="A977" i="26"/>
  <c r="B976" i="26"/>
  <c r="A976" i="26"/>
  <c r="C976" i="26" s="1"/>
  <c r="B975" i="26"/>
  <c r="A975" i="26"/>
  <c r="B974" i="26"/>
  <c r="A974" i="26"/>
  <c r="C974" i="26" s="1"/>
  <c r="B973" i="26"/>
  <c r="A973" i="26"/>
  <c r="B972" i="26"/>
  <c r="A972" i="26"/>
  <c r="C972" i="26" s="1"/>
  <c r="B971" i="26"/>
  <c r="A971" i="26"/>
  <c r="B970" i="26"/>
  <c r="A970" i="26"/>
  <c r="C970" i="26" s="1"/>
  <c r="B969" i="26"/>
  <c r="A969" i="26"/>
  <c r="B968" i="26"/>
  <c r="A968" i="26"/>
  <c r="B967" i="26"/>
  <c r="A967" i="26"/>
  <c r="B966" i="26"/>
  <c r="A966" i="26"/>
  <c r="B965" i="26"/>
  <c r="A965" i="26"/>
  <c r="B964" i="26"/>
  <c r="A964" i="26"/>
  <c r="B963" i="26"/>
  <c r="A963" i="26"/>
  <c r="C963" i="26" s="1"/>
  <c r="B962" i="26"/>
  <c r="C962" i="26" s="1"/>
  <c r="A962" i="26"/>
  <c r="B961" i="26"/>
  <c r="A961" i="26"/>
  <c r="B960" i="26"/>
  <c r="A960" i="26"/>
  <c r="B959" i="26"/>
  <c r="A959" i="26"/>
  <c r="B958" i="26"/>
  <c r="A958" i="26"/>
  <c r="B957" i="26"/>
  <c r="A957" i="26"/>
  <c r="B956" i="26"/>
  <c r="A956" i="26"/>
  <c r="B955" i="26"/>
  <c r="A955" i="26"/>
  <c r="B954" i="26"/>
  <c r="A954" i="26"/>
  <c r="B953" i="26"/>
  <c r="A953" i="26"/>
  <c r="B952" i="26"/>
  <c r="A952" i="26"/>
  <c r="B951" i="26"/>
  <c r="A951" i="26"/>
  <c r="B950" i="26"/>
  <c r="C950" i="26" s="1"/>
  <c r="A950" i="26"/>
  <c r="B949" i="26"/>
  <c r="A949" i="26"/>
  <c r="B948" i="26"/>
  <c r="A948" i="26"/>
  <c r="B947" i="26"/>
  <c r="A947" i="26"/>
  <c r="B946" i="26"/>
  <c r="A946" i="26"/>
  <c r="B945" i="26"/>
  <c r="A945" i="26"/>
  <c r="B944" i="26"/>
  <c r="A944" i="26"/>
  <c r="B943" i="26"/>
  <c r="A943" i="26"/>
  <c r="B942" i="26"/>
  <c r="A942" i="26"/>
  <c r="B941" i="26"/>
  <c r="C941" i="26" s="1"/>
  <c r="A941" i="26"/>
  <c r="B940" i="26"/>
  <c r="A940" i="26"/>
  <c r="B939" i="26"/>
  <c r="A939" i="26"/>
  <c r="B938" i="26"/>
  <c r="A938" i="26"/>
  <c r="B937" i="26"/>
  <c r="A937" i="26"/>
  <c r="B936" i="26"/>
  <c r="A936" i="26"/>
  <c r="B935" i="26"/>
  <c r="A935" i="26"/>
  <c r="B934" i="26"/>
  <c r="A934" i="26"/>
  <c r="B933" i="26"/>
  <c r="A933" i="26"/>
  <c r="B932" i="26"/>
  <c r="A932" i="26"/>
  <c r="B931" i="26"/>
  <c r="A931" i="26"/>
  <c r="B930" i="26"/>
  <c r="A930" i="26"/>
  <c r="B929" i="26"/>
  <c r="A929" i="26"/>
  <c r="B928" i="26"/>
  <c r="A928" i="26"/>
  <c r="B927" i="26"/>
  <c r="A927" i="26"/>
  <c r="B926" i="26"/>
  <c r="A926" i="26"/>
  <c r="B925" i="26"/>
  <c r="A925" i="26"/>
  <c r="B924" i="26"/>
  <c r="A924" i="26"/>
  <c r="B923" i="26"/>
  <c r="A923" i="26"/>
  <c r="B922" i="26"/>
  <c r="C922" i="26" s="1"/>
  <c r="A922" i="26"/>
  <c r="B921" i="26"/>
  <c r="A921" i="26"/>
  <c r="B920" i="26"/>
  <c r="A920" i="26"/>
  <c r="B919" i="26"/>
  <c r="A919" i="26"/>
  <c r="C918" i="26"/>
  <c r="B918" i="26"/>
  <c r="A918" i="26"/>
  <c r="B917" i="26"/>
  <c r="A917" i="26"/>
  <c r="B916" i="26"/>
  <c r="A916" i="26"/>
  <c r="B915" i="26"/>
  <c r="A915" i="26"/>
  <c r="B914" i="26"/>
  <c r="A914" i="26"/>
  <c r="C914" i="26" s="1"/>
  <c r="B913" i="26"/>
  <c r="A913" i="26"/>
  <c r="B912" i="26"/>
  <c r="A912" i="26"/>
  <c r="C912" i="26" s="1"/>
  <c r="B911" i="26"/>
  <c r="A911" i="26"/>
  <c r="B910" i="26"/>
  <c r="A910" i="26"/>
  <c r="C910" i="26" s="1"/>
  <c r="B909" i="26"/>
  <c r="A909" i="26"/>
  <c r="B908" i="26"/>
  <c r="A908" i="26"/>
  <c r="C908" i="26" s="1"/>
  <c r="B907" i="26"/>
  <c r="A907" i="26"/>
  <c r="B906" i="26"/>
  <c r="A906" i="26"/>
  <c r="C906" i="26" s="1"/>
  <c r="B905" i="26"/>
  <c r="A905" i="26"/>
  <c r="B904" i="26"/>
  <c r="A904" i="26"/>
  <c r="B903" i="26"/>
  <c r="A903" i="26"/>
  <c r="C903" i="26" s="1"/>
  <c r="B902" i="26"/>
  <c r="A902" i="26"/>
  <c r="C902" i="26" s="1"/>
  <c r="B901" i="26"/>
  <c r="A901" i="26"/>
  <c r="B900" i="26"/>
  <c r="A900" i="26"/>
  <c r="B899" i="26"/>
  <c r="A899" i="26"/>
  <c r="B898" i="26"/>
  <c r="A898" i="26"/>
  <c r="C898" i="26" s="1"/>
  <c r="B897" i="26"/>
  <c r="A897" i="26"/>
  <c r="B896" i="26"/>
  <c r="A896" i="26"/>
  <c r="B895" i="26"/>
  <c r="A895" i="26"/>
  <c r="B894" i="26"/>
  <c r="A894" i="26"/>
  <c r="C894" i="26" s="1"/>
  <c r="B893" i="26"/>
  <c r="A893" i="26"/>
  <c r="B892" i="26"/>
  <c r="A892" i="26"/>
  <c r="C892" i="26" s="1"/>
  <c r="B891" i="26"/>
  <c r="A891" i="26"/>
  <c r="C928" i="26" l="1"/>
  <c r="C930" i="26"/>
  <c r="C934" i="26"/>
  <c r="C944" i="26"/>
  <c r="C946" i="26"/>
  <c r="C975" i="26"/>
  <c r="C979" i="26"/>
  <c r="C1044" i="26"/>
  <c r="C1048" i="26"/>
  <c r="C1054" i="26"/>
  <c r="C1056" i="26"/>
  <c r="C1073" i="26"/>
  <c r="C1081" i="26"/>
  <c r="C1089" i="26"/>
  <c r="C1097" i="26"/>
  <c r="C1135" i="26"/>
  <c r="C1147" i="26"/>
  <c r="C1155" i="26"/>
  <c r="C1169" i="26"/>
  <c r="C1171" i="26"/>
  <c r="C1187" i="26"/>
  <c r="C1204" i="26"/>
  <c r="C1206" i="26"/>
  <c r="C1208" i="26"/>
  <c r="C1210" i="26"/>
  <c r="C1212" i="26"/>
  <c r="C1214" i="26"/>
  <c r="C1245" i="26"/>
  <c r="C1249" i="26"/>
  <c r="C1251" i="26"/>
  <c r="C1255" i="26"/>
  <c r="C1257" i="26"/>
  <c r="C1271" i="26"/>
  <c r="C1273" i="26"/>
  <c r="C1278" i="26"/>
  <c r="C1288" i="26"/>
  <c r="C1290" i="26"/>
  <c r="C1307" i="26"/>
  <c r="C1319" i="26"/>
  <c r="C1321" i="26"/>
  <c r="C1325" i="26"/>
  <c r="C1330" i="26"/>
  <c r="C1352" i="26"/>
  <c r="C1354" i="26"/>
  <c r="C1356" i="26"/>
  <c r="C1358" i="26"/>
  <c r="C1372" i="26"/>
  <c r="C1374" i="26"/>
  <c r="C1378" i="26"/>
  <c r="C1387" i="26"/>
  <c r="C1395" i="26"/>
  <c r="C1403" i="26"/>
  <c r="C1425" i="26"/>
  <c r="C1433" i="26"/>
  <c r="C1441" i="26"/>
  <c r="C1502" i="26"/>
  <c r="C1522" i="26"/>
  <c r="C1524" i="26"/>
  <c r="C1526" i="26"/>
  <c r="C1528" i="26"/>
  <c r="C1530" i="26"/>
  <c r="C951" i="26"/>
  <c r="C966" i="26"/>
  <c r="C996" i="26"/>
  <c r="C1014" i="26"/>
  <c r="C1016" i="26"/>
  <c r="C1022" i="26"/>
  <c r="C1029" i="26"/>
  <c r="C1031" i="26"/>
  <c r="C1064" i="26"/>
  <c r="C1076" i="26"/>
  <c r="C1092" i="26"/>
  <c r="C1108" i="26"/>
  <c r="C1124" i="26"/>
  <c r="C1144" i="26"/>
  <c r="C1148" i="26"/>
  <c r="C1150" i="26"/>
  <c r="C1152" i="26"/>
  <c r="C1154" i="26"/>
  <c r="C1156" i="26"/>
  <c r="C1162" i="26"/>
  <c r="C1219" i="26"/>
  <c r="C1234" i="26"/>
  <c r="C1236" i="26"/>
  <c r="C1238" i="26"/>
  <c r="C1240" i="26"/>
  <c r="C1242" i="26"/>
  <c r="C1244" i="26"/>
  <c r="C1246" i="26"/>
  <c r="C1250" i="26"/>
  <c r="C1256" i="26"/>
  <c r="C1258" i="26"/>
  <c r="C1268" i="26"/>
  <c r="C1270" i="26"/>
  <c r="C1272" i="26"/>
  <c r="C1275" i="26"/>
  <c r="C1293" i="26"/>
  <c r="C1298" i="26"/>
  <c r="C1320" i="26"/>
  <c r="C1322" i="26"/>
  <c r="C1324" i="26"/>
  <c r="C1331" i="26"/>
  <c r="C1351" i="26"/>
  <c r="C1353" i="26"/>
  <c r="C1357" i="26"/>
  <c r="C1361" i="26"/>
  <c r="C1363" i="26"/>
  <c r="C1379" i="26"/>
  <c r="C1426" i="26"/>
  <c r="C1428" i="26"/>
  <c r="C1430" i="26"/>
  <c r="C1432" i="26"/>
  <c r="C1434" i="26"/>
  <c r="C1440" i="26"/>
  <c r="C1442" i="26"/>
  <c r="C1460" i="26"/>
  <c r="C1462" i="26"/>
  <c r="C1464" i="26"/>
  <c r="C1466" i="26"/>
  <c r="C1472" i="26"/>
  <c r="C1474" i="26"/>
  <c r="C1480" i="26"/>
  <c r="C1482" i="26"/>
  <c r="C1577" i="26"/>
  <c r="C1579" i="26"/>
  <c r="C1581" i="26"/>
  <c r="C1583" i="26"/>
  <c r="C1585" i="26"/>
  <c r="C893" i="26"/>
  <c r="C897" i="26"/>
  <c r="C899" i="26"/>
  <c r="C925" i="26"/>
  <c r="C929" i="26"/>
  <c r="C933" i="26"/>
  <c r="C935" i="26"/>
  <c r="C943" i="26"/>
  <c r="C1006" i="26"/>
  <c r="C1008" i="26"/>
  <c r="C1103" i="26"/>
  <c r="C1134" i="26"/>
  <c r="C1149" i="26"/>
  <c r="C1157" i="26"/>
  <c r="C1165" i="26"/>
  <c r="C1170" i="26"/>
  <c r="C1172" i="26"/>
  <c r="C1174" i="26"/>
  <c r="C1176" i="26"/>
  <c r="C1178" i="26"/>
  <c r="C1180" i="26"/>
  <c r="C1182" i="26"/>
  <c r="C1202" i="26"/>
  <c r="C1287" i="26"/>
  <c r="C1289" i="26"/>
  <c r="C1339" i="26"/>
  <c r="C1362" i="26"/>
  <c r="C1364" i="26"/>
  <c r="C1366" i="26"/>
  <c r="C1368" i="26"/>
  <c r="C1370" i="26"/>
  <c r="C1394" i="26"/>
  <c r="C1406" i="26"/>
  <c r="C1485" i="26"/>
  <c r="C1518" i="26"/>
  <c r="C909" i="26"/>
  <c r="C913" i="26"/>
  <c r="C917" i="26"/>
  <c r="C919" i="26"/>
  <c r="C938" i="26"/>
  <c r="C949" i="26"/>
  <c r="C957" i="26"/>
  <c r="C961" i="26"/>
  <c r="C1013" i="26"/>
  <c r="C1015" i="26"/>
  <c r="C1032" i="26"/>
  <c r="C1034" i="26"/>
  <c r="C1036" i="26"/>
  <c r="C1038" i="26"/>
  <c r="C1040" i="26"/>
  <c r="C1061" i="26"/>
  <c r="C1063" i="26"/>
  <c r="C1078" i="26"/>
  <c r="C1080" i="26"/>
  <c r="C1084" i="26"/>
  <c r="C1086" i="26"/>
  <c r="C1088" i="26"/>
  <c r="C1094" i="26"/>
  <c r="C1096" i="26"/>
  <c r="C1105" i="26"/>
  <c r="C1113" i="26"/>
  <c r="C1121" i="26"/>
  <c r="C1140" i="26"/>
  <c r="C1185" i="26"/>
  <c r="C1192" i="26"/>
  <c r="C1194" i="26"/>
  <c r="C1196" i="26"/>
  <c r="C1207" i="26"/>
  <c r="C1209" i="26"/>
  <c r="C1213" i="26"/>
  <c r="C1217" i="26"/>
  <c r="C1224" i="26"/>
  <c r="C1226" i="26"/>
  <c r="C1228" i="26"/>
  <c r="C1230" i="26"/>
  <c r="C1243" i="26"/>
  <c r="C1260" i="26"/>
  <c r="C1262" i="26"/>
  <c r="C1277" i="26"/>
  <c r="C1284" i="26"/>
  <c r="C1286" i="26"/>
  <c r="C1291" i="26"/>
  <c r="C1373" i="26"/>
  <c r="C1377" i="26"/>
  <c r="C1384" i="26"/>
  <c r="C1411" i="26"/>
  <c r="C1415" i="26"/>
  <c r="C1421" i="26"/>
  <c r="C1438" i="26"/>
  <c r="C1448" i="26"/>
  <c r="C1450" i="26"/>
  <c r="C1454" i="26"/>
  <c r="C1537" i="26"/>
  <c r="C1547" i="26"/>
  <c r="C1549" i="26"/>
  <c r="C1551" i="26"/>
  <c r="C1553" i="26"/>
  <c r="C1555" i="26"/>
  <c r="C1561" i="26"/>
  <c r="C1563" i="26"/>
  <c r="C1565" i="26"/>
  <c r="C1567" i="26"/>
  <c r="C1569" i="26"/>
  <c r="C1571" i="26"/>
  <c r="C952" i="26"/>
  <c r="C954" i="26"/>
  <c r="C960" i="26"/>
  <c r="C967" i="26"/>
  <c r="C990" i="26"/>
  <c r="C992" i="26"/>
  <c r="C1005" i="26"/>
  <c r="C1007" i="26"/>
  <c r="C1012" i="26"/>
  <c r="C1045" i="26"/>
  <c r="C1047" i="26"/>
  <c r="C1079" i="26"/>
  <c r="C1087" i="26"/>
  <c r="C1095" i="26"/>
  <c r="C1110" i="26"/>
  <c r="C1112" i="26"/>
  <c r="C1116" i="26"/>
  <c r="C1118" i="26"/>
  <c r="C1120" i="26"/>
  <c r="C1126" i="26"/>
  <c r="C1129" i="26"/>
  <c r="C1143" i="26"/>
  <c r="C1160" i="26"/>
  <c r="C1164" i="26"/>
  <c r="C1175" i="26"/>
  <c r="C1177" i="26"/>
  <c r="C1181" i="26"/>
  <c r="C1188" i="26"/>
  <c r="C1195" i="26"/>
  <c r="C1201" i="26"/>
  <c r="C1220" i="26"/>
  <c r="C1227" i="26"/>
  <c r="C1239" i="26"/>
  <c r="C1241" i="26"/>
  <c r="C1252" i="26"/>
  <c r="C1261" i="26"/>
  <c r="C1265" i="26"/>
  <c r="C1276" i="26"/>
  <c r="C1292" i="26"/>
  <c r="C1303" i="26"/>
  <c r="C1305" i="26"/>
  <c r="C1309" i="26"/>
  <c r="C1316" i="26"/>
  <c r="C1323" i="26"/>
  <c r="C1329" i="26"/>
  <c r="C1348" i="26"/>
  <c r="C1355" i="26"/>
  <c r="C1367" i="26"/>
  <c r="C1369" i="26"/>
  <c r="C1380" i="26"/>
  <c r="C1389" i="26"/>
  <c r="C1393" i="26"/>
  <c r="C1401" i="26"/>
  <c r="C1409" i="26"/>
  <c r="C1427" i="26"/>
  <c r="C1435" i="26"/>
  <c r="C1453" i="26"/>
  <c r="C1470" i="26"/>
  <c r="C1491" i="26"/>
  <c r="C1499" i="26"/>
  <c r="C1507" i="26"/>
  <c r="C1511" i="26"/>
  <c r="C1517" i="26"/>
  <c r="C1536" i="26"/>
  <c r="C1538" i="26"/>
  <c r="C1544" i="26"/>
  <c r="C1552" i="26"/>
  <c r="C1560" i="26"/>
  <c r="C1568" i="26"/>
  <c r="C1575" i="26"/>
  <c r="C1457" i="26"/>
  <c r="C1465" i="26"/>
  <c r="C1473" i="26"/>
  <c r="C1492" i="26"/>
  <c r="C1494" i="26"/>
  <c r="C1496" i="26"/>
  <c r="C1498" i="26"/>
  <c r="C1504" i="26"/>
  <c r="C1506" i="26"/>
  <c r="C1512" i="26"/>
  <c r="C1521" i="26"/>
  <c r="C1529" i="26"/>
  <c r="C1572" i="26"/>
  <c r="C1576" i="26"/>
  <c r="C1584" i="26"/>
  <c r="C1591" i="26"/>
  <c r="C896" i="26"/>
  <c r="C901" i="26"/>
  <c r="C927" i="26"/>
  <c r="C936" i="26"/>
  <c r="C945" i="26"/>
  <c r="C947" i="26"/>
  <c r="C956" i="26"/>
  <c r="C958" i="26"/>
  <c r="C965" i="26"/>
  <c r="C989" i="26"/>
  <c r="C991" i="26"/>
  <c r="C998" i="26"/>
  <c r="C1009" i="26"/>
  <c r="C1011" i="26"/>
  <c r="C1018" i="26"/>
  <c r="C1020" i="26"/>
  <c r="C1053" i="26"/>
  <c r="C1055" i="26"/>
  <c r="C1062" i="26"/>
  <c r="C1218" i="26"/>
  <c r="C1346" i="26"/>
  <c r="C891" i="26"/>
  <c r="C911" i="26"/>
  <c r="C920" i="26"/>
  <c r="C931" i="26"/>
  <c r="C940" i="26"/>
  <c r="C942" i="26"/>
  <c r="C973" i="26"/>
  <c r="C982" i="26"/>
  <c r="C993" i="26"/>
  <c r="C995" i="26"/>
  <c r="C1002" i="26"/>
  <c r="C1004" i="26"/>
  <c r="C1037" i="26"/>
  <c r="C1039" i="26"/>
  <c r="C1046" i="26"/>
  <c r="C1057" i="26"/>
  <c r="C1059" i="26"/>
  <c r="C1068" i="26"/>
  <c r="C1100" i="26"/>
  <c r="C1132" i="26"/>
  <c r="C1186" i="26"/>
  <c r="C1314" i="26"/>
  <c r="C895" i="26"/>
  <c r="C904" i="26"/>
  <c r="C915" i="26"/>
  <c r="C924" i="26"/>
  <c r="C926" i="26"/>
  <c r="C959" i="26"/>
  <c r="C968" i="26"/>
  <c r="C977" i="26"/>
  <c r="C986" i="26"/>
  <c r="C988" i="26"/>
  <c r="C1021" i="26"/>
  <c r="C1023" i="26"/>
  <c r="C1030" i="26"/>
  <c r="C1041" i="26"/>
  <c r="C1043" i="26"/>
  <c r="C1050" i="26"/>
  <c r="C1052" i="26"/>
  <c r="C1282" i="26"/>
  <c r="C1458" i="26"/>
  <c r="C1490" i="26"/>
  <c r="C1066" i="26"/>
  <c r="C1075" i="26"/>
  <c r="C1082" i="26"/>
  <c r="C1085" i="26"/>
  <c r="C1091" i="26"/>
  <c r="C1098" i="26"/>
  <c r="C1101" i="26"/>
  <c r="C1107" i="26"/>
  <c r="C1114" i="26"/>
  <c r="C1117" i="26"/>
  <c r="C1123" i="26"/>
  <c r="C1130" i="26"/>
  <c r="C1133" i="26"/>
  <c r="C1139" i="26"/>
  <c r="C1146" i="26"/>
  <c r="C1153" i="26"/>
  <c r="C1159" i="26"/>
  <c r="C1167" i="26"/>
  <c r="C1184" i="26"/>
  <c r="C1189" i="26"/>
  <c r="C1199" i="26"/>
  <c r="C1216" i="26"/>
  <c r="C1221" i="26"/>
  <c r="C1231" i="26"/>
  <c r="C1248" i="26"/>
  <c r="C1253" i="26"/>
  <c r="C1263" i="26"/>
  <c r="C1280" i="26"/>
  <c r="C1285" i="26"/>
  <c r="C1295" i="26"/>
  <c r="C1312" i="26"/>
  <c r="C1317" i="26"/>
  <c r="C1327" i="26"/>
  <c r="C1344" i="26"/>
  <c r="C1349" i="26"/>
  <c r="C1359" i="26"/>
  <c r="C1376" i="26"/>
  <c r="C1381" i="26"/>
  <c r="C1391" i="26"/>
  <c r="C1417" i="26"/>
  <c r="C1424" i="26"/>
  <c r="C1431" i="26"/>
  <c r="C1437" i="26"/>
  <c r="C1444" i="26"/>
  <c r="C1446" i="26"/>
  <c r="C1451" i="26"/>
  <c r="C1481" i="26"/>
  <c r="C1488" i="26"/>
  <c r="C1495" i="26"/>
  <c r="C1501" i="26"/>
  <c r="C1508" i="26"/>
  <c r="C1510" i="26"/>
  <c r="C1515" i="26"/>
  <c r="C1545" i="26"/>
  <c r="C1554" i="26"/>
  <c r="C1556" i="26"/>
  <c r="C1586" i="26"/>
  <c r="C900" i="26"/>
  <c r="C905" i="26"/>
  <c r="C907" i="26"/>
  <c r="C916" i="26"/>
  <c r="C921" i="26"/>
  <c r="C923" i="26"/>
  <c r="C932" i="26"/>
  <c r="C937" i="26"/>
  <c r="C939" i="26"/>
  <c r="C948" i="26"/>
  <c r="C953" i="26"/>
  <c r="C955" i="26"/>
  <c r="C964" i="26"/>
  <c r="C969" i="26"/>
  <c r="C971" i="26"/>
  <c r="C978" i="26"/>
  <c r="C985" i="26"/>
  <c r="C987" i="26"/>
  <c r="C994" i="26"/>
  <c r="C1001" i="26"/>
  <c r="C1003" i="26"/>
  <c r="C1010" i="26"/>
  <c r="C1017" i="26"/>
  <c r="C1019" i="26"/>
  <c r="C1026" i="26"/>
  <c r="C1033" i="26"/>
  <c r="C1035" i="26"/>
  <c r="C1042" i="26"/>
  <c r="C1049" i="26"/>
  <c r="C1051" i="26"/>
  <c r="C1058" i="26"/>
  <c r="C1065" i="26"/>
  <c r="C1067" i="26"/>
  <c r="C1074" i="26"/>
  <c r="C1077" i="26"/>
  <c r="C1083" i="26"/>
  <c r="C1090" i="26"/>
  <c r="C1093" i="26"/>
  <c r="C1099" i="26"/>
  <c r="C1106" i="26"/>
  <c r="C1109" i="26"/>
  <c r="C1115" i="26"/>
  <c r="C1122" i="26"/>
  <c r="C1125" i="26"/>
  <c r="C1131" i="26"/>
  <c r="C1138" i="26"/>
  <c r="C1141" i="26"/>
  <c r="C1168" i="26"/>
  <c r="C1173" i="26"/>
  <c r="C1183" i="26"/>
  <c r="C1200" i="26"/>
  <c r="C1205" i="26"/>
  <c r="C1215" i="26"/>
  <c r="C1232" i="26"/>
  <c r="C1237" i="26"/>
  <c r="C1247" i="26"/>
  <c r="C1264" i="26"/>
  <c r="C1269" i="26"/>
  <c r="C1279" i="26"/>
  <c r="C1296" i="26"/>
  <c r="C1301" i="26"/>
  <c r="C1311" i="26"/>
  <c r="C1328" i="26"/>
  <c r="C1333" i="26"/>
  <c r="C1343" i="26"/>
  <c r="C1360" i="26"/>
  <c r="C1365" i="26"/>
  <c r="C1375" i="26"/>
  <c r="C1392" i="26"/>
  <c r="C1399" i="26"/>
  <c r="C1405" i="26"/>
  <c r="C1412" i="26"/>
  <c r="C1414" i="26"/>
  <c r="C1419" i="26"/>
  <c r="C1449" i="26"/>
  <c r="C1456" i="26"/>
  <c r="C1463" i="26"/>
  <c r="C1469" i="26"/>
  <c r="C1476" i="26"/>
  <c r="C1478" i="26"/>
  <c r="C1483" i="26"/>
  <c r="C1513" i="26"/>
  <c r="C1520" i="26"/>
  <c r="C1527" i="26"/>
  <c r="C1533" i="26"/>
  <c r="C1540" i="26"/>
  <c r="C1542" i="26"/>
  <c r="C1570" i="26"/>
  <c r="C1574" i="26"/>
  <c r="C1590" i="26"/>
  <c r="C1142" i="26"/>
  <c r="C1145" i="26"/>
  <c r="C1151" i="26"/>
  <c r="C1158" i="26"/>
  <c r="C1161" i="26"/>
  <c r="C1397" i="26"/>
  <c r="C1404" i="26"/>
  <c r="C1407" i="26"/>
  <c r="C1413" i="26"/>
  <c r="C1420" i="26"/>
  <c r="C1423" i="26"/>
  <c r="C1429" i="26"/>
  <c r="C1436" i="26"/>
  <c r="C1439" i="26"/>
  <c r="C1445" i="26"/>
  <c r="C1452" i="26"/>
  <c r="C1455" i="26"/>
  <c r="C1461" i="26"/>
  <c r="C1468" i="26"/>
  <c r="C1471" i="26"/>
  <c r="C1477" i="26"/>
  <c r="C1484" i="26"/>
  <c r="C1487" i="26"/>
  <c r="C1493" i="26"/>
  <c r="C1500" i="26"/>
  <c r="C1503" i="26"/>
  <c r="C1509" i="26"/>
  <c r="C1516" i="26"/>
  <c r="C1519" i="26"/>
  <c r="C1525" i="26"/>
  <c r="C1532" i="26"/>
  <c r="C1535" i="26"/>
  <c r="C1541" i="26"/>
  <c r="C1546" i="26"/>
  <c r="C1548" i="26"/>
  <c r="C1557" i="26"/>
  <c r="C1562" i="26"/>
  <c r="C1564" i="26"/>
  <c r="C1573" i="26"/>
  <c r="C1578" i="26"/>
  <c r="C1580" i="26"/>
  <c r="C1589" i="26"/>
  <c r="B3" i="3"/>
  <c r="B2" i="26" l="1"/>
  <c r="B3" i="26"/>
  <c r="B4" i="26"/>
  <c r="B5" i="26"/>
  <c r="B6" i="26"/>
  <c r="B7" i="26"/>
  <c r="B8" i="26"/>
  <c r="B9" i="26"/>
  <c r="B10" i="26"/>
  <c r="B11" i="26"/>
  <c r="B12" i="26"/>
  <c r="B13" i="26"/>
  <c r="B14" i="26"/>
  <c r="B15" i="26"/>
  <c r="B16" i="26"/>
  <c r="B17" i="26"/>
  <c r="B18" i="26"/>
  <c r="B19" i="26"/>
  <c r="B20" i="26"/>
  <c r="B21" i="26"/>
  <c r="B22" i="26"/>
  <c r="B23" i="26"/>
  <c r="B24" i="26"/>
  <c r="B25" i="26"/>
  <c r="B26" i="26"/>
  <c r="B27" i="26"/>
  <c r="B28" i="26"/>
  <c r="B29" i="26"/>
  <c r="B30" i="26"/>
  <c r="B31" i="26"/>
  <c r="B32" i="26"/>
  <c r="B33" i="26"/>
  <c r="B34" i="26"/>
  <c r="B35" i="26"/>
  <c r="B36" i="26"/>
  <c r="B37" i="26"/>
  <c r="B38" i="26"/>
  <c r="B39" i="26"/>
  <c r="B40" i="26"/>
  <c r="B41" i="26"/>
  <c r="B42" i="26"/>
  <c r="B43" i="26"/>
  <c r="B44" i="26"/>
  <c r="B45" i="26"/>
  <c r="B46" i="26"/>
  <c r="B47" i="26"/>
  <c r="B48" i="26"/>
  <c r="B49" i="26"/>
  <c r="B50" i="26"/>
  <c r="B51" i="26"/>
  <c r="B52" i="26"/>
  <c r="B53" i="26"/>
  <c r="B54" i="26"/>
  <c r="B55" i="26"/>
  <c r="B56" i="26"/>
  <c r="B57" i="26"/>
  <c r="B58" i="26"/>
  <c r="B59" i="26"/>
  <c r="B60" i="26"/>
  <c r="B61" i="26"/>
  <c r="B62" i="26"/>
  <c r="B63" i="26"/>
  <c r="B64" i="26"/>
  <c r="B65" i="26"/>
  <c r="B66" i="26"/>
  <c r="B67" i="26"/>
  <c r="B68" i="26"/>
  <c r="B69" i="26"/>
  <c r="B70" i="26"/>
  <c r="B71" i="26"/>
  <c r="B72" i="26"/>
  <c r="B73" i="26"/>
  <c r="B74" i="26"/>
  <c r="B75" i="26"/>
  <c r="B76" i="26"/>
  <c r="B77" i="26"/>
  <c r="B78" i="26"/>
  <c r="B79" i="26"/>
  <c r="B80" i="26"/>
  <c r="B81" i="26"/>
  <c r="B82" i="26"/>
  <c r="B83" i="26"/>
  <c r="B84" i="26"/>
  <c r="B85" i="26"/>
  <c r="B86" i="26"/>
  <c r="B87" i="26"/>
  <c r="B88" i="26"/>
  <c r="B89" i="26"/>
  <c r="B90" i="26"/>
  <c r="B91" i="26"/>
  <c r="B92" i="26"/>
  <c r="B93" i="26"/>
  <c r="B94" i="26"/>
  <c r="B95" i="26"/>
  <c r="B96" i="26"/>
  <c r="B97" i="26"/>
  <c r="B98" i="26"/>
  <c r="B99" i="26"/>
  <c r="B100" i="26"/>
  <c r="B101" i="26"/>
  <c r="B102" i="26"/>
  <c r="B103" i="26"/>
  <c r="B104" i="26"/>
  <c r="B105" i="26"/>
  <c r="B106" i="26"/>
  <c r="B107" i="26"/>
  <c r="B108" i="26"/>
  <c r="B109" i="26"/>
  <c r="B110" i="26"/>
  <c r="B111" i="26"/>
  <c r="B112" i="26"/>
  <c r="B113" i="26"/>
  <c r="B114" i="26"/>
  <c r="B115" i="26"/>
  <c r="B116" i="26"/>
  <c r="B117" i="26"/>
  <c r="B118" i="26"/>
  <c r="B119" i="26"/>
  <c r="B120" i="26"/>
  <c r="B121" i="26"/>
  <c r="B122" i="26"/>
  <c r="B123" i="26"/>
  <c r="B124" i="26"/>
  <c r="B125" i="26"/>
  <c r="B126" i="26"/>
  <c r="B127" i="26"/>
  <c r="B128" i="26"/>
  <c r="B129" i="26"/>
  <c r="B130" i="26"/>
  <c r="B131" i="26"/>
  <c r="B132" i="26"/>
  <c r="B133" i="26"/>
  <c r="B134" i="26"/>
  <c r="B135" i="26"/>
  <c r="B136" i="26"/>
  <c r="B137" i="26"/>
  <c r="B138" i="26"/>
  <c r="B139" i="26"/>
  <c r="B140" i="26"/>
  <c r="B141" i="26"/>
  <c r="B142" i="26"/>
  <c r="B143" i="26"/>
  <c r="B144" i="26"/>
  <c r="B145" i="26"/>
  <c r="B146" i="26"/>
  <c r="B147" i="26"/>
  <c r="B148" i="26"/>
  <c r="B149" i="26"/>
  <c r="B150" i="26"/>
  <c r="B151" i="26"/>
  <c r="B152" i="26"/>
  <c r="B153" i="26"/>
  <c r="B154" i="26"/>
  <c r="B155" i="26"/>
  <c r="B156" i="26"/>
  <c r="B157" i="26"/>
  <c r="B158" i="26"/>
  <c r="B159" i="26"/>
  <c r="B160" i="26"/>
  <c r="B161" i="26"/>
  <c r="B162" i="26"/>
  <c r="B163" i="26"/>
  <c r="B164" i="26"/>
  <c r="B165" i="26"/>
  <c r="B166" i="26"/>
  <c r="B167" i="26"/>
  <c r="B168" i="26"/>
  <c r="B169" i="26"/>
  <c r="B170" i="26"/>
  <c r="B171" i="26"/>
  <c r="B172" i="26"/>
  <c r="B173" i="26"/>
  <c r="B174" i="26"/>
  <c r="B175" i="26"/>
  <c r="B176" i="26"/>
  <c r="B177" i="26"/>
  <c r="B178" i="26"/>
  <c r="B179" i="26"/>
  <c r="B180" i="26"/>
  <c r="B181" i="26"/>
  <c r="B182" i="26"/>
  <c r="B183" i="26"/>
  <c r="B184" i="26"/>
  <c r="B185" i="26"/>
  <c r="B186" i="26"/>
  <c r="B187" i="26"/>
  <c r="B188" i="26"/>
  <c r="B189" i="26"/>
  <c r="B190" i="26"/>
  <c r="B191" i="26"/>
  <c r="B192" i="26"/>
  <c r="B193" i="26"/>
  <c r="B194" i="26"/>
  <c r="B195" i="26"/>
  <c r="B196" i="26"/>
  <c r="B197" i="26"/>
  <c r="B198" i="26"/>
  <c r="B199" i="26"/>
  <c r="B200" i="26"/>
  <c r="B201" i="26"/>
  <c r="B202" i="26"/>
  <c r="B203" i="26"/>
  <c r="B204" i="26"/>
  <c r="B205" i="26"/>
  <c r="B206" i="26"/>
  <c r="B207" i="26"/>
  <c r="B208" i="26"/>
  <c r="B209" i="26"/>
  <c r="B210" i="26"/>
  <c r="B211" i="26"/>
  <c r="B212" i="26"/>
  <c r="B213" i="26"/>
  <c r="B214" i="26"/>
  <c r="B215" i="26"/>
  <c r="B216" i="26"/>
  <c r="B217" i="26"/>
  <c r="B218" i="26"/>
  <c r="B219" i="26"/>
  <c r="B220" i="26"/>
  <c r="B221" i="26"/>
  <c r="B222" i="26"/>
  <c r="B223" i="26"/>
  <c r="B224" i="26"/>
  <c r="B225" i="26"/>
  <c r="B226" i="26"/>
  <c r="B227" i="26"/>
  <c r="B228" i="26"/>
  <c r="B229" i="26"/>
  <c r="B230" i="26"/>
  <c r="B231" i="26"/>
  <c r="B232" i="26"/>
  <c r="B233" i="26"/>
  <c r="B234" i="26"/>
  <c r="B235" i="26"/>
  <c r="B236" i="26"/>
  <c r="B237" i="26"/>
  <c r="B238" i="26"/>
  <c r="B239" i="26"/>
  <c r="B240" i="26"/>
  <c r="B241" i="26"/>
  <c r="B242" i="26"/>
  <c r="B243" i="26"/>
  <c r="B244" i="26"/>
  <c r="B245" i="26"/>
  <c r="B246" i="26"/>
  <c r="B247" i="26"/>
  <c r="B248" i="26"/>
  <c r="B249" i="26"/>
  <c r="B250" i="26"/>
  <c r="B251" i="26"/>
  <c r="B252" i="26"/>
  <c r="B253" i="26"/>
  <c r="B254" i="26"/>
  <c r="B255" i="26"/>
  <c r="B256" i="26"/>
  <c r="B257" i="26"/>
  <c r="B258" i="26"/>
  <c r="B259" i="26"/>
  <c r="B260" i="26"/>
  <c r="B261" i="26"/>
  <c r="B262" i="26"/>
  <c r="B263" i="26"/>
  <c r="B264" i="26"/>
  <c r="B265" i="26"/>
  <c r="B266" i="26"/>
  <c r="B267" i="26"/>
  <c r="B268" i="26"/>
  <c r="B269" i="26"/>
  <c r="B270" i="26"/>
  <c r="B271" i="26"/>
  <c r="B272" i="26"/>
  <c r="B273" i="26"/>
  <c r="B274" i="26"/>
  <c r="B275" i="26"/>
  <c r="B276" i="26"/>
  <c r="B277" i="26"/>
  <c r="B278" i="26"/>
  <c r="B279" i="26"/>
  <c r="B280" i="26"/>
  <c r="B281" i="26"/>
  <c r="B282" i="26"/>
  <c r="B283" i="26"/>
  <c r="B284" i="26"/>
  <c r="B285" i="26"/>
  <c r="B286" i="26"/>
  <c r="B287" i="26"/>
  <c r="B288" i="26"/>
  <c r="B289" i="26"/>
  <c r="B290" i="26"/>
  <c r="B291" i="26"/>
  <c r="B292" i="26"/>
  <c r="B293" i="26"/>
  <c r="B294" i="26"/>
  <c r="B295" i="26"/>
  <c r="B296" i="26"/>
  <c r="B297" i="26"/>
  <c r="B298" i="26"/>
  <c r="B299" i="26"/>
  <c r="B300" i="26"/>
  <c r="B301" i="26"/>
  <c r="B302" i="26"/>
  <c r="B303" i="26"/>
  <c r="B304" i="26"/>
  <c r="B305" i="26"/>
  <c r="B306" i="26"/>
  <c r="B307" i="26"/>
  <c r="B308" i="26"/>
  <c r="B309" i="26"/>
  <c r="B310" i="26"/>
  <c r="B311" i="26"/>
  <c r="B312" i="26"/>
  <c r="B313" i="26"/>
  <c r="B314" i="26"/>
  <c r="B315" i="26"/>
  <c r="B316" i="26"/>
  <c r="B317" i="26"/>
  <c r="B318" i="26"/>
  <c r="B319" i="26"/>
  <c r="B320" i="26"/>
  <c r="B321" i="26"/>
  <c r="B322" i="26"/>
  <c r="B323" i="26"/>
  <c r="B324" i="26"/>
  <c r="B325" i="26"/>
  <c r="B326" i="26"/>
  <c r="B327" i="26"/>
  <c r="B328" i="26"/>
  <c r="B329" i="26"/>
  <c r="B330" i="26"/>
  <c r="B331" i="26"/>
  <c r="B332" i="26"/>
  <c r="B333" i="26"/>
  <c r="B334" i="26"/>
  <c r="B335" i="26"/>
  <c r="B336" i="26"/>
  <c r="B337" i="26"/>
  <c r="B338" i="26"/>
  <c r="B339" i="26"/>
  <c r="B340" i="26"/>
  <c r="B341" i="26"/>
  <c r="B342" i="26"/>
  <c r="B343" i="26"/>
  <c r="B344" i="26"/>
  <c r="B345" i="26"/>
  <c r="B346" i="26"/>
  <c r="B347" i="26"/>
  <c r="B348" i="26"/>
  <c r="B349" i="26"/>
  <c r="B350" i="26"/>
  <c r="B351" i="26"/>
  <c r="B352" i="26"/>
  <c r="B353" i="26"/>
  <c r="B354" i="26"/>
  <c r="B355" i="26"/>
  <c r="B356" i="26"/>
  <c r="B357" i="26"/>
  <c r="B358" i="26"/>
  <c r="B359" i="26"/>
  <c r="B360" i="26"/>
  <c r="B361" i="26"/>
  <c r="B362" i="26"/>
  <c r="B363" i="26"/>
  <c r="B364" i="26"/>
  <c r="B365" i="26"/>
  <c r="B366" i="26"/>
  <c r="B367" i="26"/>
  <c r="B368" i="26"/>
  <c r="B369" i="26"/>
  <c r="B370" i="26"/>
  <c r="B371" i="26"/>
  <c r="B372" i="26"/>
  <c r="B373" i="26"/>
  <c r="B374" i="26"/>
  <c r="B375" i="26"/>
  <c r="B376" i="26"/>
  <c r="B377" i="26"/>
  <c r="B378" i="26"/>
  <c r="B379" i="26"/>
  <c r="B380" i="26"/>
  <c r="B381" i="26"/>
  <c r="B382" i="26"/>
  <c r="B383" i="26"/>
  <c r="B384" i="26"/>
  <c r="B385" i="26"/>
  <c r="B386" i="26"/>
  <c r="B387" i="26"/>
  <c r="B388" i="26"/>
  <c r="B389" i="26"/>
  <c r="B390" i="26"/>
  <c r="B391" i="26"/>
  <c r="B392" i="26"/>
  <c r="B393" i="26"/>
  <c r="B394" i="26"/>
  <c r="B395" i="26"/>
  <c r="B396" i="26"/>
  <c r="B397" i="26"/>
  <c r="B398" i="26"/>
  <c r="B399" i="26"/>
  <c r="B400" i="26"/>
  <c r="B401" i="26"/>
  <c r="B402" i="26"/>
  <c r="B403" i="26"/>
  <c r="B404" i="26"/>
  <c r="B405" i="26"/>
  <c r="B406" i="26"/>
  <c r="B407" i="26"/>
  <c r="B408" i="26"/>
  <c r="B409" i="26"/>
  <c r="B410" i="26"/>
  <c r="B411" i="26"/>
  <c r="B412" i="26"/>
  <c r="B413" i="26"/>
  <c r="B414" i="26"/>
  <c r="B415" i="26"/>
  <c r="B416" i="26"/>
  <c r="B417" i="26"/>
  <c r="B418" i="26"/>
  <c r="B419" i="26"/>
  <c r="B420" i="26"/>
  <c r="B421" i="26"/>
  <c r="B422" i="26"/>
  <c r="B423" i="26"/>
  <c r="B424" i="26"/>
  <c r="B425" i="26"/>
  <c r="B426" i="26"/>
  <c r="B427" i="26"/>
  <c r="B428" i="26"/>
  <c r="B429" i="26"/>
  <c r="B430" i="26"/>
  <c r="B431" i="26"/>
  <c r="B432" i="26"/>
  <c r="B433" i="26"/>
  <c r="B434" i="26"/>
  <c r="B435" i="26"/>
  <c r="B436" i="26"/>
  <c r="B437" i="26"/>
  <c r="B438" i="26"/>
  <c r="B439" i="26"/>
  <c r="B440" i="26"/>
  <c r="B441" i="26"/>
  <c r="B442" i="26"/>
  <c r="B443" i="26"/>
  <c r="B444" i="26"/>
  <c r="B445" i="26"/>
  <c r="B446" i="26"/>
  <c r="B447" i="26"/>
  <c r="B448" i="26"/>
  <c r="B449" i="26"/>
  <c r="B450" i="26"/>
  <c r="B451" i="26"/>
  <c r="B452" i="26"/>
  <c r="B453" i="26"/>
  <c r="B454" i="26"/>
  <c r="B455" i="26"/>
  <c r="B456" i="26"/>
  <c r="B457" i="26"/>
  <c r="B458" i="26"/>
  <c r="B459" i="26"/>
  <c r="B460" i="26"/>
  <c r="B461" i="26"/>
  <c r="B462" i="26"/>
  <c r="B463" i="26"/>
  <c r="B464" i="26"/>
  <c r="B465" i="26"/>
  <c r="B466" i="26"/>
  <c r="B467" i="26"/>
  <c r="B468" i="26"/>
  <c r="B469" i="26"/>
  <c r="B470" i="26"/>
  <c r="B471" i="26"/>
  <c r="B472" i="26"/>
  <c r="B473" i="26"/>
  <c r="B474" i="26"/>
  <c r="B475" i="26"/>
  <c r="B476" i="26"/>
  <c r="B477" i="26"/>
  <c r="B478" i="26"/>
  <c r="B479" i="26"/>
  <c r="B480" i="26"/>
  <c r="B481" i="26"/>
  <c r="B482" i="26"/>
  <c r="B483" i="26"/>
  <c r="B484" i="26"/>
  <c r="B485" i="26"/>
  <c r="B486" i="26"/>
  <c r="B487" i="26"/>
  <c r="B488" i="26"/>
  <c r="B489" i="26"/>
  <c r="B490" i="26"/>
  <c r="B491" i="26"/>
  <c r="B492" i="26"/>
  <c r="B493" i="26"/>
  <c r="B494" i="26"/>
  <c r="B495" i="26"/>
  <c r="B496" i="26"/>
  <c r="B497" i="26"/>
  <c r="B498" i="26"/>
  <c r="B499" i="26"/>
  <c r="B500" i="26"/>
  <c r="B501" i="26"/>
  <c r="B502" i="26"/>
  <c r="B503" i="26"/>
  <c r="B504" i="26"/>
  <c r="B505" i="26"/>
  <c r="B506" i="26"/>
  <c r="B507" i="26"/>
  <c r="B508" i="26"/>
  <c r="B509" i="26"/>
  <c r="B510" i="26"/>
  <c r="B511" i="26"/>
  <c r="B512" i="26"/>
  <c r="B513" i="26"/>
  <c r="B514" i="26"/>
  <c r="B515" i="26"/>
  <c r="B516" i="26"/>
  <c r="B517" i="26"/>
  <c r="B518" i="26"/>
  <c r="B519" i="26"/>
  <c r="B520" i="26"/>
  <c r="B521" i="26"/>
  <c r="B522" i="26"/>
  <c r="B523" i="26"/>
  <c r="B524" i="26"/>
  <c r="B525" i="26"/>
  <c r="B526" i="26"/>
  <c r="B527" i="26"/>
  <c r="B528" i="26"/>
  <c r="B529" i="26"/>
  <c r="B530" i="26"/>
  <c r="B531" i="26"/>
  <c r="B532" i="26"/>
  <c r="B533" i="26"/>
  <c r="B534" i="26"/>
  <c r="B535" i="26"/>
  <c r="B536" i="26"/>
  <c r="B537" i="26"/>
  <c r="B538" i="26"/>
  <c r="B539" i="26"/>
  <c r="B540" i="26"/>
  <c r="B541" i="26"/>
  <c r="B542" i="26"/>
  <c r="B543" i="26"/>
  <c r="B544" i="26"/>
  <c r="B545" i="26"/>
  <c r="B546" i="26"/>
  <c r="B547" i="26"/>
  <c r="B548" i="26"/>
  <c r="B549" i="26"/>
  <c r="B550" i="26"/>
  <c r="B551" i="26"/>
  <c r="B552" i="26"/>
  <c r="B553" i="26"/>
  <c r="B554" i="26"/>
  <c r="B555" i="26"/>
  <c r="B556" i="26"/>
  <c r="B557" i="26"/>
  <c r="B558" i="26"/>
  <c r="B559" i="26"/>
  <c r="B560" i="26"/>
  <c r="B561" i="26"/>
  <c r="B562" i="26"/>
  <c r="B563" i="26"/>
  <c r="B564" i="26"/>
  <c r="B565" i="26"/>
  <c r="B566" i="26"/>
  <c r="B567" i="26"/>
  <c r="B568" i="26"/>
  <c r="B569" i="26"/>
  <c r="B570" i="26"/>
  <c r="B571" i="26"/>
  <c r="B572" i="26"/>
  <c r="B573" i="26"/>
  <c r="B574" i="26"/>
  <c r="B575" i="26"/>
  <c r="B576" i="26"/>
  <c r="B577" i="26"/>
  <c r="B578" i="26"/>
  <c r="B579" i="26"/>
  <c r="B580" i="26"/>
  <c r="B581" i="26"/>
  <c r="B582" i="26"/>
  <c r="B583" i="26"/>
  <c r="B584" i="26"/>
  <c r="B585" i="26"/>
  <c r="B586" i="26"/>
  <c r="B587" i="26"/>
  <c r="B588" i="26"/>
  <c r="B589" i="26"/>
  <c r="B590" i="26"/>
  <c r="B591" i="26"/>
  <c r="B592" i="26"/>
  <c r="B593" i="26"/>
  <c r="B594" i="26"/>
  <c r="B595" i="26"/>
  <c r="B596" i="26"/>
  <c r="B597" i="26"/>
  <c r="B598" i="26"/>
  <c r="B599" i="26"/>
  <c r="B600" i="26"/>
  <c r="B601" i="26"/>
  <c r="B602" i="26"/>
  <c r="B603" i="26"/>
  <c r="B604" i="26"/>
  <c r="B605" i="26"/>
  <c r="B606" i="26"/>
  <c r="B607" i="26"/>
  <c r="B608" i="26"/>
  <c r="B609" i="26"/>
  <c r="B610" i="26"/>
  <c r="B611" i="26"/>
  <c r="B612" i="26"/>
  <c r="B613" i="26"/>
  <c r="B614" i="26"/>
  <c r="B615" i="26"/>
  <c r="B616" i="26"/>
  <c r="B617" i="26"/>
  <c r="B618" i="26"/>
  <c r="B619" i="26"/>
  <c r="B620" i="26"/>
  <c r="B621" i="26"/>
  <c r="B622" i="26"/>
  <c r="B623" i="26"/>
  <c r="B624" i="26"/>
  <c r="B625" i="26"/>
  <c r="B626" i="26"/>
  <c r="B627" i="26"/>
  <c r="B628" i="26"/>
  <c r="B629" i="26"/>
  <c r="B630" i="26"/>
  <c r="B631" i="26"/>
  <c r="B632" i="26"/>
  <c r="B633" i="26"/>
  <c r="B634" i="26"/>
  <c r="B635" i="26"/>
  <c r="B636" i="26"/>
  <c r="B637" i="26"/>
  <c r="B638" i="26"/>
  <c r="B639" i="26"/>
  <c r="B640" i="26"/>
  <c r="B641" i="26"/>
  <c r="B642" i="26"/>
  <c r="B643" i="26"/>
  <c r="B644" i="26"/>
  <c r="B645" i="26"/>
  <c r="B646" i="26"/>
  <c r="B647" i="26"/>
  <c r="B648" i="26"/>
  <c r="B649" i="26"/>
  <c r="B650" i="26"/>
  <c r="B651" i="26"/>
  <c r="B652" i="26"/>
  <c r="B653" i="26"/>
  <c r="B654" i="26"/>
  <c r="B655" i="26"/>
  <c r="B656" i="26"/>
  <c r="B657" i="26"/>
  <c r="B658" i="26"/>
  <c r="B659" i="26"/>
  <c r="B660" i="26"/>
  <c r="B661" i="26"/>
  <c r="B662" i="26"/>
  <c r="B663" i="26"/>
  <c r="B664" i="26"/>
  <c r="B665" i="26"/>
  <c r="B666" i="26"/>
  <c r="B667" i="26"/>
  <c r="B668" i="26"/>
  <c r="B669" i="26"/>
  <c r="B670" i="26"/>
  <c r="B671" i="26"/>
  <c r="B672" i="26"/>
  <c r="B673" i="26"/>
  <c r="B674" i="26"/>
  <c r="B675" i="26"/>
  <c r="B676" i="26"/>
  <c r="B677" i="26"/>
  <c r="B678" i="26"/>
  <c r="B679" i="26"/>
  <c r="B680" i="26"/>
  <c r="B681" i="26"/>
  <c r="B682" i="26"/>
  <c r="B683" i="26"/>
  <c r="B684" i="26"/>
  <c r="B685" i="26"/>
  <c r="B686" i="26"/>
  <c r="B687" i="26"/>
  <c r="B688" i="26"/>
  <c r="B689" i="26"/>
  <c r="B690" i="26"/>
  <c r="B691" i="26"/>
  <c r="B692" i="26"/>
  <c r="B693" i="26"/>
  <c r="B694" i="26"/>
  <c r="B695" i="26"/>
  <c r="B696" i="26"/>
  <c r="B697" i="26"/>
  <c r="B698" i="26"/>
  <c r="B699" i="26"/>
  <c r="B700" i="26"/>
  <c r="B701" i="26"/>
  <c r="B702" i="26"/>
  <c r="B703" i="26"/>
  <c r="B704" i="26"/>
  <c r="B705" i="26"/>
  <c r="B706" i="26"/>
  <c r="B707" i="26"/>
  <c r="B708" i="26"/>
  <c r="B709" i="26"/>
  <c r="B710" i="26"/>
  <c r="B711" i="26"/>
  <c r="B712" i="26"/>
  <c r="B713" i="26"/>
  <c r="B714" i="26"/>
  <c r="B715" i="26"/>
  <c r="B716" i="26"/>
  <c r="B717" i="26"/>
  <c r="B718" i="26"/>
  <c r="B719" i="26"/>
  <c r="B720" i="26"/>
  <c r="B721" i="26"/>
  <c r="B722" i="26"/>
  <c r="B723" i="26"/>
  <c r="B724" i="26"/>
  <c r="B725" i="26"/>
  <c r="B726" i="26"/>
  <c r="B727" i="26"/>
  <c r="B728" i="26"/>
  <c r="B729" i="26"/>
  <c r="B730" i="26"/>
  <c r="B731" i="26"/>
  <c r="B732" i="26"/>
  <c r="B733" i="26"/>
  <c r="B734" i="26"/>
  <c r="B735" i="26"/>
  <c r="B736" i="26"/>
  <c r="B737" i="26"/>
  <c r="B738" i="26"/>
  <c r="B739" i="26"/>
  <c r="B740" i="26"/>
  <c r="B741" i="26"/>
  <c r="B742" i="26"/>
  <c r="B743" i="26"/>
  <c r="B744" i="26"/>
  <c r="B745" i="26"/>
  <c r="B746" i="26"/>
  <c r="B747" i="26"/>
  <c r="B748" i="26"/>
  <c r="B749" i="26"/>
  <c r="B750" i="26"/>
  <c r="B751" i="26"/>
  <c r="B752" i="26"/>
  <c r="B753" i="26"/>
  <c r="B754" i="26"/>
  <c r="B755" i="26"/>
  <c r="B756" i="26"/>
  <c r="B757" i="26"/>
  <c r="B758" i="26"/>
  <c r="B759" i="26"/>
  <c r="B760" i="26"/>
  <c r="B761" i="26"/>
  <c r="B762" i="26"/>
  <c r="B763" i="26"/>
  <c r="B764" i="26"/>
  <c r="B765" i="26"/>
  <c r="B766" i="26"/>
  <c r="B767" i="26"/>
  <c r="B768" i="26"/>
  <c r="B769" i="26"/>
  <c r="B770" i="26"/>
  <c r="B771" i="26"/>
  <c r="B772" i="26"/>
  <c r="B773" i="26"/>
  <c r="B774" i="26"/>
  <c r="B775" i="26"/>
  <c r="B776" i="26"/>
  <c r="B777" i="26"/>
  <c r="B778" i="26"/>
  <c r="B779" i="26"/>
  <c r="B780" i="26"/>
  <c r="B781" i="26"/>
  <c r="B782" i="26"/>
  <c r="B783" i="26"/>
  <c r="B784" i="26"/>
  <c r="B785" i="26"/>
  <c r="B786" i="26"/>
  <c r="B787" i="26"/>
  <c r="B788" i="26"/>
  <c r="B789" i="26"/>
  <c r="B790" i="26"/>
  <c r="B791" i="26"/>
  <c r="B792" i="26"/>
  <c r="B793" i="26"/>
  <c r="B794" i="26"/>
  <c r="B795" i="26"/>
  <c r="B796" i="26"/>
  <c r="B797" i="26"/>
  <c r="B798" i="26"/>
  <c r="B799" i="26"/>
  <c r="B800" i="26"/>
  <c r="B801" i="26"/>
  <c r="B802" i="26"/>
  <c r="B803" i="26"/>
  <c r="B804" i="26"/>
  <c r="B805" i="26"/>
  <c r="B806" i="26"/>
  <c r="B807" i="26"/>
  <c r="B808" i="26"/>
  <c r="B809" i="26"/>
  <c r="B810" i="26"/>
  <c r="B811" i="26"/>
  <c r="B812" i="26"/>
  <c r="B813" i="26"/>
  <c r="B814" i="26"/>
  <c r="B815" i="26"/>
  <c r="B816" i="26"/>
  <c r="B817" i="26"/>
  <c r="B818" i="26"/>
  <c r="B819" i="26"/>
  <c r="B820" i="26"/>
  <c r="B821" i="26"/>
  <c r="B822" i="26"/>
  <c r="B823" i="26"/>
  <c r="B824" i="26"/>
  <c r="B825" i="26"/>
  <c r="B826" i="26"/>
  <c r="B827" i="26"/>
  <c r="B828" i="26"/>
  <c r="B829" i="26"/>
  <c r="B830" i="26"/>
  <c r="B831" i="26"/>
  <c r="B832" i="26"/>
  <c r="B833" i="26"/>
  <c r="B834" i="26"/>
  <c r="B835" i="26"/>
  <c r="B836" i="26"/>
  <c r="B837" i="26"/>
  <c r="B838" i="26"/>
  <c r="B839" i="26"/>
  <c r="B840" i="26"/>
  <c r="B841" i="26"/>
  <c r="B842" i="26"/>
  <c r="B843" i="26"/>
  <c r="B844" i="26"/>
  <c r="B845" i="26"/>
  <c r="B846" i="26"/>
  <c r="B847" i="26"/>
  <c r="B848" i="26"/>
  <c r="B849" i="26"/>
  <c r="B850" i="26"/>
  <c r="B851" i="26"/>
  <c r="B852" i="26"/>
  <c r="B853" i="26"/>
  <c r="B854" i="26"/>
  <c r="B855" i="26"/>
  <c r="B856" i="26"/>
  <c r="B857" i="26"/>
  <c r="B858" i="26"/>
  <c r="B859" i="26"/>
  <c r="B860" i="26"/>
  <c r="B861" i="26"/>
  <c r="B862" i="26"/>
  <c r="B863" i="26"/>
  <c r="B864" i="26"/>
  <c r="B865" i="26"/>
  <c r="B866" i="26"/>
  <c r="B867" i="26"/>
  <c r="B868" i="26"/>
  <c r="B869" i="26"/>
  <c r="B870" i="26"/>
  <c r="B871" i="26"/>
  <c r="B872" i="26"/>
  <c r="B873" i="26"/>
  <c r="B874" i="26"/>
  <c r="B875" i="26"/>
  <c r="B876" i="26"/>
  <c r="B877" i="26"/>
  <c r="B878" i="26"/>
  <c r="B879" i="26"/>
  <c r="B880" i="26"/>
  <c r="B881" i="26"/>
  <c r="B882" i="26"/>
  <c r="B883" i="26"/>
  <c r="B884" i="26"/>
  <c r="B885" i="26"/>
  <c r="B886" i="26"/>
  <c r="B887" i="26"/>
  <c r="B888" i="26"/>
  <c r="B889" i="26"/>
  <c r="B890" i="26"/>
  <c r="A890" i="26"/>
  <c r="A889" i="26"/>
  <c r="A888" i="26"/>
  <c r="A887" i="26"/>
  <c r="C887" i="26" s="1"/>
  <c r="A886" i="26"/>
  <c r="A885" i="26"/>
  <c r="A884" i="26"/>
  <c r="A883" i="26"/>
  <c r="A882" i="26"/>
  <c r="A881" i="26"/>
  <c r="A880" i="26"/>
  <c r="A879" i="26"/>
  <c r="A878" i="26"/>
  <c r="A877" i="26"/>
  <c r="A876" i="26"/>
  <c r="A875" i="26"/>
  <c r="A874" i="26"/>
  <c r="A873" i="26"/>
  <c r="A872" i="26"/>
  <c r="A871" i="26"/>
  <c r="A870" i="26"/>
  <c r="A869" i="26"/>
  <c r="A868" i="26"/>
  <c r="A867" i="26"/>
  <c r="C867" i="26" s="1"/>
  <c r="A866" i="26"/>
  <c r="A865" i="26"/>
  <c r="A864" i="26"/>
  <c r="A863" i="26"/>
  <c r="A862" i="26"/>
  <c r="A861" i="26"/>
  <c r="A860" i="26"/>
  <c r="C860" i="26" s="1"/>
  <c r="A859" i="26"/>
  <c r="A858" i="26"/>
  <c r="A857" i="26"/>
  <c r="A856" i="26"/>
  <c r="A855" i="26"/>
  <c r="A854" i="26"/>
  <c r="A853" i="26"/>
  <c r="A852" i="26"/>
  <c r="C852" i="26" s="1"/>
  <c r="A851" i="26"/>
  <c r="C851" i="26" s="1"/>
  <c r="A850" i="26"/>
  <c r="A849" i="26"/>
  <c r="A848" i="26"/>
  <c r="A847" i="26"/>
  <c r="A846" i="26"/>
  <c r="A845" i="26"/>
  <c r="A844" i="26"/>
  <c r="A843" i="26"/>
  <c r="A842" i="26"/>
  <c r="A841" i="26"/>
  <c r="A840" i="26"/>
  <c r="A839" i="26"/>
  <c r="C839" i="26" s="1"/>
  <c r="A838" i="26"/>
  <c r="A837" i="26"/>
  <c r="A836" i="26"/>
  <c r="A835" i="26"/>
  <c r="A834" i="26"/>
  <c r="A833" i="26"/>
  <c r="A832" i="26"/>
  <c r="A831" i="26"/>
  <c r="A830" i="26"/>
  <c r="A829" i="26"/>
  <c r="A828" i="26"/>
  <c r="A827" i="26"/>
  <c r="A826" i="26"/>
  <c r="A825" i="26"/>
  <c r="A824" i="26"/>
  <c r="A823" i="26"/>
  <c r="C823" i="26" s="1"/>
  <c r="A822" i="26"/>
  <c r="A821" i="26"/>
  <c r="A820" i="26"/>
  <c r="A819" i="26"/>
  <c r="A818" i="26"/>
  <c r="A817" i="26"/>
  <c r="A816" i="26"/>
  <c r="A815" i="26"/>
  <c r="A814" i="26"/>
  <c r="A813" i="26"/>
  <c r="A812" i="26"/>
  <c r="C812" i="26" s="1"/>
  <c r="A811" i="26"/>
  <c r="A810" i="26"/>
  <c r="A809" i="26"/>
  <c r="A808" i="26"/>
  <c r="A807" i="26"/>
  <c r="A806" i="26"/>
  <c r="A805" i="26"/>
  <c r="A804" i="26"/>
  <c r="C804" i="26" s="1"/>
  <c r="A803" i="26"/>
  <c r="C803" i="26" s="1"/>
  <c r="A802" i="26"/>
  <c r="A801" i="26"/>
  <c r="A800" i="26"/>
  <c r="A799" i="26"/>
  <c r="A798" i="26"/>
  <c r="A797" i="26"/>
  <c r="A796" i="26"/>
  <c r="C796" i="26" s="1"/>
  <c r="A795" i="26"/>
  <c r="A794" i="26"/>
  <c r="A793" i="26"/>
  <c r="A792" i="26"/>
  <c r="A791" i="26"/>
  <c r="A790" i="26"/>
  <c r="A789" i="26"/>
  <c r="A788" i="26"/>
  <c r="C788" i="26" s="1"/>
  <c r="C787" i="26"/>
  <c r="A787" i="26"/>
  <c r="A786" i="26"/>
  <c r="A785" i="26"/>
  <c r="A784" i="26"/>
  <c r="A783" i="26"/>
  <c r="A782" i="26"/>
  <c r="A781" i="26"/>
  <c r="C821" i="26" l="1"/>
  <c r="C837" i="26"/>
  <c r="C885" i="26"/>
  <c r="C868" i="26"/>
  <c r="C818" i="26"/>
  <c r="C826" i="26"/>
  <c r="C882" i="26"/>
  <c r="C890" i="26"/>
  <c r="C876" i="26"/>
  <c r="C842" i="26"/>
  <c r="C834" i="26"/>
  <c r="C879" i="26"/>
  <c r="C863" i="26"/>
  <c r="C815" i="26"/>
  <c r="C799" i="26"/>
  <c r="C829" i="26"/>
  <c r="C843" i="26"/>
  <c r="C847" i="26"/>
  <c r="C827" i="26"/>
  <c r="C831" i="26"/>
  <c r="C845" i="26"/>
  <c r="C850" i="26"/>
  <c r="C858" i="26"/>
  <c r="C883" i="26"/>
  <c r="C781" i="26"/>
  <c r="C783" i="26"/>
  <c r="C789" i="26"/>
  <c r="C791" i="26"/>
  <c r="C795" i="26"/>
  <c r="C797" i="26"/>
  <c r="C802" i="26"/>
  <c r="C810" i="26"/>
  <c r="C820" i="26"/>
  <c r="C828" i="26"/>
  <c r="C835" i="26"/>
  <c r="C853" i="26"/>
  <c r="C855" i="26"/>
  <c r="C859" i="26"/>
  <c r="C861" i="26"/>
  <c r="C866" i="26"/>
  <c r="C874" i="26"/>
  <c r="C884" i="26"/>
  <c r="C786" i="26"/>
  <c r="C794" i="26"/>
  <c r="C819" i="26"/>
  <c r="C805" i="26"/>
  <c r="C807" i="26"/>
  <c r="C811" i="26"/>
  <c r="C813" i="26"/>
  <c r="C836" i="26"/>
  <c r="C844" i="26"/>
  <c r="C869" i="26"/>
  <c r="C871" i="26"/>
  <c r="C875" i="26"/>
  <c r="C877" i="26"/>
  <c r="C782" i="26"/>
  <c r="C784" i="26"/>
  <c r="C793" i="26"/>
  <c r="C798" i="26"/>
  <c r="C800" i="26"/>
  <c r="C809" i="26"/>
  <c r="C814" i="26"/>
  <c r="C816" i="26"/>
  <c r="C825" i="26"/>
  <c r="C830" i="26"/>
  <c r="C832" i="26"/>
  <c r="C841" i="26"/>
  <c r="C846" i="26"/>
  <c r="C848" i="26"/>
  <c r="C857" i="26"/>
  <c r="C862" i="26"/>
  <c r="C864" i="26"/>
  <c r="C873" i="26"/>
  <c r="C878" i="26"/>
  <c r="C880" i="26"/>
  <c r="C889" i="26"/>
  <c r="C785" i="26"/>
  <c r="C790" i="26"/>
  <c r="C792" i="26"/>
  <c r="C801" i="26"/>
  <c r="C806" i="26"/>
  <c r="C808" i="26"/>
  <c r="C817" i="26"/>
  <c r="C822" i="26"/>
  <c r="C824" i="26"/>
  <c r="C833" i="26"/>
  <c r="C838" i="26"/>
  <c r="C840" i="26"/>
  <c r="C849" i="26"/>
  <c r="C854" i="26"/>
  <c r="C856" i="26"/>
  <c r="C865" i="26"/>
  <c r="C870" i="26"/>
  <c r="C872" i="26"/>
  <c r="C881" i="26"/>
  <c r="C886" i="26"/>
  <c r="C888" i="26"/>
  <c r="A2" i="26"/>
  <c r="A3" i="26"/>
  <c r="A4" i="26"/>
  <c r="C4" i="26" s="1"/>
  <c r="A5" i="26"/>
  <c r="A6" i="26"/>
  <c r="A7" i="26"/>
  <c r="A8" i="26"/>
  <c r="C8" i="26" s="1"/>
  <c r="A9" i="26"/>
  <c r="A10" i="26"/>
  <c r="A11" i="26"/>
  <c r="A12" i="26"/>
  <c r="C12" i="26" s="1"/>
  <c r="A13" i="26"/>
  <c r="A14" i="26"/>
  <c r="A15" i="26"/>
  <c r="A16" i="26"/>
  <c r="C16" i="26" s="1"/>
  <c r="A17" i="26"/>
  <c r="A18" i="26"/>
  <c r="A19" i="26"/>
  <c r="A20" i="26"/>
  <c r="C20" i="26" s="1"/>
  <c r="A21" i="26"/>
  <c r="A22" i="26"/>
  <c r="A23" i="26"/>
  <c r="A24" i="26"/>
  <c r="C24" i="26" s="1"/>
  <c r="A25" i="26"/>
  <c r="A26" i="26"/>
  <c r="A27" i="26"/>
  <c r="A28" i="26"/>
  <c r="C28" i="26" s="1"/>
  <c r="A29" i="26"/>
  <c r="A30" i="26"/>
  <c r="A31" i="26"/>
  <c r="A32" i="26"/>
  <c r="C32" i="26" s="1"/>
  <c r="A33" i="26"/>
  <c r="A34" i="26"/>
  <c r="A35" i="26"/>
  <c r="A36" i="26"/>
  <c r="C36" i="26" s="1"/>
  <c r="A37" i="26"/>
  <c r="A38" i="26"/>
  <c r="A39" i="26"/>
  <c r="A40" i="26"/>
  <c r="C40" i="26" s="1"/>
  <c r="A41" i="26"/>
  <c r="A42" i="26"/>
  <c r="A43" i="26"/>
  <c r="A44" i="26"/>
  <c r="C44" i="26" s="1"/>
  <c r="A45" i="26"/>
  <c r="A46" i="26"/>
  <c r="A47" i="26"/>
  <c r="A48" i="26"/>
  <c r="C48" i="26" s="1"/>
  <c r="A49" i="26"/>
  <c r="A50" i="26"/>
  <c r="A51" i="26"/>
  <c r="A52" i="26"/>
  <c r="C52" i="26" s="1"/>
  <c r="A53" i="26"/>
  <c r="A54" i="26"/>
  <c r="A55" i="26"/>
  <c r="A56" i="26"/>
  <c r="C56" i="26" s="1"/>
  <c r="A57" i="26"/>
  <c r="A58" i="26"/>
  <c r="A59" i="26"/>
  <c r="A60" i="26"/>
  <c r="C60" i="26" s="1"/>
  <c r="A61" i="26"/>
  <c r="A62" i="26"/>
  <c r="A63" i="26"/>
  <c r="A64" i="26"/>
  <c r="C64" i="26" s="1"/>
  <c r="A65" i="26"/>
  <c r="A66" i="26"/>
  <c r="A67" i="26"/>
  <c r="A68" i="26"/>
  <c r="C68" i="26" s="1"/>
  <c r="A69" i="26"/>
  <c r="A70" i="26"/>
  <c r="A71" i="26"/>
  <c r="A72" i="26"/>
  <c r="C72" i="26" s="1"/>
  <c r="A73" i="26"/>
  <c r="A74" i="26"/>
  <c r="A75" i="26"/>
  <c r="A76" i="26"/>
  <c r="C76" i="26" s="1"/>
  <c r="A77" i="26"/>
  <c r="A78" i="26"/>
  <c r="A79" i="26"/>
  <c r="A80" i="26"/>
  <c r="C80" i="26" s="1"/>
  <c r="A81" i="26"/>
  <c r="A82" i="26"/>
  <c r="A83" i="26"/>
  <c r="A84" i="26"/>
  <c r="C84" i="26" s="1"/>
  <c r="A85" i="26"/>
  <c r="A86" i="26"/>
  <c r="A87" i="26"/>
  <c r="A88" i="26"/>
  <c r="C88" i="26" s="1"/>
  <c r="A89" i="26"/>
  <c r="A90" i="26"/>
  <c r="A91" i="26"/>
  <c r="A92" i="26"/>
  <c r="C92" i="26" s="1"/>
  <c r="A93" i="26"/>
  <c r="A94" i="26"/>
  <c r="A95" i="26"/>
  <c r="A96" i="26"/>
  <c r="C96" i="26" s="1"/>
  <c r="A97" i="26"/>
  <c r="A98" i="26"/>
  <c r="A99" i="26"/>
  <c r="A100" i="26"/>
  <c r="C100" i="26" s="1"/>
  <c r="A101" i="26"/>
  <c r="A102" i="26"/>
  <c r="A103" i="26"/>
  <c r="A104" i="26"/>
  <c r="C104" i="26" s="1"/>
  <c r="A105" i="26"/>
  <c r="A106" i="26"/>
  <c r="A107" i="26"/>
  <c r="A108" i="26"/>
  <c r="C108" i="26" s="1"/>
  <c r="A109" i="26"/>
  <c r="A110" i="26"/>
  <c r="A111" i="26"/>
  <c r="A112" i="26"/>
  <c r="C112" i="26" s="1"/>
  <c r="A113" i="26"/>
  <c r="A114" i="26"/>
  <c r="A115" i="26"/>
  <c r="A116" i="26"/>
  <c r="C116" i="26" s="1"/>
  <c r="A117" i="26"/>
  <c r="A118" i="26"/>
  <c r="A119" i="26"/>
  <c r="A120" i="26"/>
  <c r="C120" i="26" s="1"/>
  <c r="A121" i="26"/>
  <c r="A122" i="26"/>
  <c r="A123" i="26"/>
  <c r="A124" i="26"/>
  <c r="C124" i="26" s="1"/>
  <c r="A125" i="26"/>
  <c r="A126" i="26"/>
  <c r="A127" i="26"/>
  <c r="A128" i="26"/>
  <c r="C128" i="26" s="1"/>
  <c r="A129" i="26"/>
  <c r="A130" i="26"/>
  <c r="A131" i="26"/>
  <c r="A132" i="26"/>
  <c r="C132" i="26" s="1"/>
  <c r="A133" i="26"/>
  <c r="A134" i="26"/>
  <c r="A135" i="26"/>
  <c r="A136" i="26"/>
  <c r="C136" i="26" s="1"/>
  <c r="A137" i="26"/>
  <c r="A138" i="26"/>
  <c r="A139" i="26"/>
  <c r="A140" i="26"/>
  <c r="C140" i="26" s="1"/>
  <c r="A141" i="26"/>
  <c r="A142" i="26"/>
  <c r="A143" i="26"/>
  <c r="A144" i="26"/>
  <c r="C144" i="26" s="1"/>
  <c r="A145" i="26"/>
  <c r="A146" i="26"/>
  <c r="A147" i="26"/>
  <c r="A148" i="26"/>
  <c r="C148" i="26" s="1"/>
  <c r="A149" i="26"/>
  <c r="A150" i="26"/>
  <c r="A151" i="26"/>
  <c r="A152" i="26"/>
  <c r="C152" i="26" s="1"/>
  <c r="A153" i="26"/>
  <c r="A154" i="26"/>
  <c r="A155" i="26"/>
  <c r="A156" i="26"/>
  <c r="C156" i="26" s="1"/>
  <c r="A157" i="26"/>
  <c r="A158" i="26"/>
  <c r="A159" i="26"/>
  <c r="A160" i="26"/>
  <c r="C160" i="26" s="1"/>
  <c r="A161" i="26"/>
  <c r="A162" i="26"/>
  <c r="A163" i="26"/>
  <c r="A164" i="26"/>
  <c r="C164" i="26" s="1"/>
  <c r="A165" i="26"/>
  <c r="A166" i="26"/>
  <c r="A167" i="26"/>
  <c r="A168" i="26"/>
  <c r="C168" i="26" s="1"/>
  <c r="A169" i="26"/>
  <c r="A170" i="26"/>
  <c r="A171" i="26"/>
  <c r="A172" i="26"/>
  <c r="C172" i="26" s="1"/>
  <c r="A173" i="26"/>
  <c r="A174" i="26"/>
  <c r="A175" i="26"/>
  <c r="A176" i="26"/>
  <c r="C176" i="26" s="1"/>
  <c r="A177" i="26"/>
  <c r="A178" i="26"/>
  <c r="A179" i="26"/>
  <c r="A180" i="26"/>
  <c r="C180" i="26" s="1"/>
  <c r="A181" i="26"/>
  <c r="A182" i="26"/>
  <c r="A183" i="26"/>
  <c r="A184" i="26"/>
  <c r="C184" i="26" s="1"/>
  <c r="A185" i="26"/>
  <c r="A186" i="26"/>
  <c r="A187" i="26"/>
  <c r="A188" i="26"/>
  <c r="C188" i="26" s="1"/>
  <c r="A189" i="26"/>
  <c r="A190" i="26"/>
  <c r="A191" i="26"/>
  <c r="A192" i="26"/>
  <c r="C192" i="26" s="1"/>
  <c r="A193" i="26"/>
  <c r="A194" i="26"/>
  <c r="A195" i="26"/>
  <c r="A196" i="26"/>
  <c r="C196" i="26" s="1"/>
  <c r="A197" i="26"/>
  <c r="A198" i="26"/>
  <c r="A199" i="26"/>
  <c r="A200" i="26"/>
  <c r="C200" i="26" s="1"/>
  <c r="A201" i="26"/>
  <c r="A202" i="26"/>
  <c r="A203" i="26"/>
  <c r="A204" i="26"/>
  <c r="C204" i="26" s="1"/>
  <c r="A205" i="26"/>
  <c r="A206" i="26"/>
  <c r="A207" i="26"/>
  <c r="A208" i="26"/>
  <c r="C208" i="26" s="1"/>
  <c r="A209" i="26"/>
  <c r="A210" i="26"/>
  <c r="A211" i="26"/>
  <c r="A212" i="26"/>
  <c r="C212" i="26" s="1"/>
  <c r="A213" i="26"/>
  <c r="A214" i="26"/>
  <c r="A215" i="26"/>
  <c r="A216" i="26"/>
  <c r="C216" i="26" s="1"/>
  <c r="A217" i="26"/>
  <c r="A218" i="26"/>
  <c r="A219" i="26"/>
  <c r="A220" i="26"/>
  <c r="C220" i="26" s="1"/>
  <c r="A221" i="26"/>
  <c r="A222" i="26"/>
  <c r="A223" i="26"/>
  <c r="A224" i="26"/>
  <c r="C224" i="26" s="1"/>
  <c r="A225" i="26"/>
  <c r="A226" i="26"/>
  <c r="A227" i="26"/>
  <c r="A228" i="26"/>
  <c r="C228" i="26" s="1"/>
  <c r="A229" i="26"/>
  <c r="A230" i="26"/>
  <c r="A231" i="26"/>
  <c r="A232" i="26"/>
  <c r="C232" i="26" s="1"/>
  <c r="A233" i="26"/>
  <c r="A234" i="26"/>
  <c r="A235" i="26"/>
  <c r="A236" i="26"/>
  <c r="C236" i="26" s="1"/>
  <c r="A237" i="26"/>
  <c r="A238" i="26"/>
  <c r="A239" i="26"/>
  <c r="A240" i="26"/>
  <c r="C240" i="26" s="1"/>
  <c r="A241" i="26"/>
  <c r="A242" i="26"/>
  <c r="A243" i="26"/>
  <c r="A244" i="26"/>
  <c r="C244" i="26" s="1"/>
  <c r="A245" i="26"/>
  <c r="A246" i="26"/>
  <c r="A247" i="26"/>
  <c r="A248" i="26"/>
  <c r="C248" i="26" s="1"/>
  <c r="A249" i="26"/>
  <c r="A250" i="26"/>
  <c r="A251" i="26"/>
  <c r="A252" i="26"/>
  <c r="C252" i="26" s="1"/>
  <c r="A253" i="26"/>
  <c r="A254" i="26"/>
  <c r="A255" i="26"/>
  <c r="A256" i="26"/>
  <c r="C256" i="26" s="1"/>
  <c r="A257" i="26"/>
  <c r="A258" i="26"/>
  <c r="A259" i="26"/>
  <c r="A260" i="26"/>
  <c r="C260" i="26" s="1"/>
  <c r="A261" i="26"/>
  <c r="A262" i="26"/>
  <c r="A263" i="26"/>
  <c r="A264" i="26"/>
  <c r="C264" i="26" s="1"/>
  <c r="A265" i="26"/>
  <c r="A266" i="26"/>
  <c r="A267" i="26"/>
  <c r="A268" i="26"/>
  <c r="C268" i="26" s="1"/>
  <c r="A269" i="26"/>
  <c r="A270" i="26"/>
  <c r="A271" i="26"/>
  <c r="A272" i="26"/>
  <c r="C272" i="26" s="1"/>
  <c r="A273" i="26"/>
  <c r="A274" i="26"/>
  <c r="A275" i="26"/>
  <c r="A276" i="26"/>
  <c r="C276" i="26" s="1"/>
  <c r="A277" i="26"/>
  <c r="A278" i="26"/>
  <c r="A279" i="26"/>
  <c r="A280" i="26"/>
  <c r="C280" i="26" s="1"/>
  <c r="A281" i="26"/>
  <c r="A282" i="26"/>
  <c r="A283" i="26"/>
  <c r="A284" i="26"/>
  <c r="C284" i="26" s="1"/>
  <c r="A285" i="26"/>
  <c r="A286" i="26"/>
  <c r="A287" i="26"/>
  <c r="A288" i="26"/>
  <c r="C288" i="26" s="1"/>
  <c r="A289" i="26"/>
  <c r="A290" i="26"/>
  <c r="A291" i="26"/>
  <c r="A292" i="26"/>
  <c r="C292" i="26" s="1"/>
  <c r="A293" i="26"/>
  <c r="A294" i="26"/>
  <c r="A295" i="26"/>
  <c r="A296" i="26"/>
  <c r="C296" i="26" s="1"/>
  <c r="A297" i="26"/>
  <c r="A298" i="26"/>
  <c r="A299" i="26"/>
  <c r="A300" i="26"/>
  <c r="C300" i="26" s="1"/>
  <c r="A301" i="26"/>
  <c r="A302" i="26"/>
  <c r="A303" i="26"/>
  <c r="A304" i="26"/>
  <c r="C304" i="26" s="1"/>
  <c r="A305" i="26"/>
  <c r="A306" i="26"/>
  <c r="A307" i="26"/>
  <c r="A308" i="26"/>
  <c r="C308" i="26" s="1"/>
  <c r="A309" i="26"/>
  <c r="A310" i="26"/>
  <c r="A311" i="26"/>
  <c r="A312" i="26"/>
  <c r="C312" i="26" s="1"/>
  <c r="A313" i="26"/>
  <c r="A314" i="26"/>
  <c r="A315" i="26"/>
  <c r="A316" i="26"/>
  <c r="C316" i="26" s="1"/>
  <c r="A317" i="26"/>
  <c r="A318" i="26"/>
  <c r="A319" i="26"/>
  <c r="A320" i="26"/>
  <c r="C320" i="26" s="1"/>
  <c r="A321" i="26"/>
  <c r="A322" i="26"/>
  <c r="A323" i="26"/>
  <c r="A324" i="26"/>
  <c r="C324" i="26" s="1"/>
  <c r="A325" i="26"/>
  <c r="A326" i="26"/>
  <c r="A327" i="26"/>
  <c r="A328" i="26"/>
  <c r="C328" i="26" s="1"/>
  <c r="A329" i="26"/>
  <c r="A330" i="26"/>
  <c r="A331" i="26"/>
  <c r="A332" i="26"/>
  <c r="C332" i="26" s="1"/>
  <c r="A333" i="26"/>
  <c r="A334" i="26"/>
  <c r="A335" i="26"/>
  <c r="A336" i="26"/>
  <c r="C336" i="26" s="1"/>
  <c r="A337" i="26"/>
  <c r="A338" i="26"/>
  <c r="A339" i="26"/>
  <c r="A340" i="26"/>
  <c r="C340" i="26" s="1"/>
  <c r="A341" i="26"/>
  <c r="A342" i="26"/>
  <c r="A343" i="26"/>
  <c r="A344" i="26"/>
  <c r="C344" i="26" s="1"/>
  <c r="A345" i="26"/>
  <c r="A346" i="26"/>
  <c r="A347" i="26"/>
  <c r="A348" i="26"/>
  <c r="C348" i="26" s="1"/>
  <c r="A349" i="26"/>
  <c r="A350" i="26"/>
  <c r="A351" i="26"/>
  <c r="A352" i="26"/>
  <c r="C352" i="26" s="1"/>
  <c r="A353" i="26"/>
  <c r="A354" i="26"/>
  <c r="A355" i="26"/>
  <c r="A356" i="26"/>
  <c r="C356" i="26" s="1"/>
  <c r="A357" i="26"/>
  <c r="A358" i="26"/>
  <c r="A359" i="26"/>
  <c r="A360" i="26"/>
  <c r="C360" i="26" s="1"/>
  <c r="A361" i="26"/>
  <c r="A362" i="26"/>
  <c r="A363" i="26"/>
  <c r="A364" i="26"/>
  <c r="C364" i="26" s="1"/>
  <c r="A365" i="26"/>
  <c r="A366" i="26"/>
  <c r="A367" i="26"/>
  <c r="A368" i="26"/>
  <c r="C368" i="26" s="1"/>
  <c r="A369" i="26"/>
  <c r="A370" i="26"/>
  <c r="A371" i="26"/>
  <c r="A372" i="26"/>
  <c r="C372" i="26" s="1"/>
  <c r="A373" i="26"/>
  <c r="A374" i="26"/>
  <c r="A375" i="26"/>
  <c r="A376" i="26"/>
  <c r="C376" i="26" s="1"/>
  <c r="A377" i="26"/>
  <c r="A378" i="26"/>
  <c r="A379" i="26"/>
  <c r="A380" i="26"/>
  <c r="C380" i="26" s="1"/>
  <c r="A381" i="26"/>
  <c r="A382" i="26"/>
  <c r="A383" i="26"/>
  <c r="A384" i="26"/>
  <c r="C384" i="26" s="1"/>
  <c r="A385" i="26"/>
  <c r="A386" i="26"/>
  <c r="A387" i="26"/>
  <c r="A388" i="26"/>
  <c r="C388" i="26" s="1"/>
  <c r="A389" i="26"/>
  <c r="A390" i="26"/>
  <c r="A391" i="26"/>
  <c r="A392" i="26"/>
  <c r="C392" i="26" s="1"/>
  <c r="A393" i="26"/>
  <c r="A394" i="26"/>
  <c r="A395" i="26"/>
  <c r="A396" i="26"/>
  <c r="C396" i="26" s="1"/>
  <c r="A397" i="26"/>
  <c r="A398" i="26"/>
  <c r="A399" i="26"/>
  <c r="A400" i="26"/>
  <c r="C400" i="26" s="1"/>
  <c r="A401" i="26"/>
  <c r="A402" i="26"/>
  <c r="A403" i="26"/>
  <c r="A404" i="26"/>
  <c r="C404" i="26" s="1"/>
  <c r="A405" i="26"/>
  <c r="A406" i="26"/>
  <c r="A407" i="26"/>
  <c r="A408" i="26"/>
  <c r="C408" i="26" s="1"/>
  <c r="A409" i="26"/>
  <c r="A410" i="26"/>
  <c r="A411" i="26"/>
  <c r="A412" i="26"/>
  <c r="C412" i="26" s="1"/>
  <c r="A413" i="26"/>
  <c r="A414" i="26"/>
  <c r="A415" i="26"/>
  <c r="A416" i="26"/>
  <c r="C416" i="26" s="1"/>
  <c r="A417" i="26"/>
  <c r="A418" i="26"/>
  <c r="A419" i="26"/>
  <c r="A420" i="26"/>
  <c r="C420" i="26" s="1"/>
  <c r="A421" i="26"/>
  <c r="A422" i="26"/>
  <c r="A423" i="26"/>
  <c r="A424" i="26"/>
  <c r="C424" i="26" s="1"/>
  <c r="A425" i="26"/>
  <c r="A426" i="26"/>
  <c r="A427" i="26"/>
  <c r="A428" i="26"/>
  <c r="C428" i="26" s="1"/>
  <c r="A429" i="26"/>
  <c r="A430" i="26"/>
  <c r="A431" i="26"/>
  <c r="A432" i="26"/>
  <c r="C432" i="26" s="1"/>
  <c r="A433" i="26"/>
  <c r="A434" i="26"/>
  <c r="A435" i="26"/>
  <c r="A436" i="26"/>
  <c r="C436" i="26" s="1"/>
  <c r="A437" i="26"/>
  <c r="A438" i="26"/>
  <c r="A439" i="26"/>
  <c r="A440" i="26"/>
  <c r="C440" i="26" s="1"/>
  <c r="A441" i="26"/>
  <c r="A442" i="26"/>
  <c r="A443" i="26"/>
  <c r="A444" i="26"/>
  <c r="C444" i="26" s="1"/>
  <c r="A445" i="26"/>
  <c r="A446" i="26"/>
  <c r="A447" i="26"/>
  <c r="A448" i="26"/>
  <c r="C448" i="26" s="1"/>
  <c r="A449" i="26"/>
  <c r="A450" i="26"/>
  <c r="A451" i="26"/>
  <c r="A452" i="26"/>
  <c r="C452" i="26" s="1"/>
  <c r="A453" i="26"/>
  <c r="A454" i="26"/>
  <c r="A455" i="26"/>
  <c r="A456" i="26"/>
  <c r="C456" i="26" s="1"/>
  <c r="A457" i="26"/>
  <c r="A458" i="26"/>
  <c r="A459" i="26"/>
  <c r="A460" i="26"/>
  <c r="C460" i="26" s="1"/>
  <c r="A461" i="26"/>
  <c r="A462" i="26"/>
  <c r="A463" i="26"/>
  <c r="A464" i="26"/>
  <c r="C464" i="26" s="1"/>
  <c r="A465" i="26"/>
  <c r="A466" i="26"/>
  <c r="A467" i="26"/>
  <c r="A468" i="26"/>
  <c r="C468" i="26" s="1"/>
  <c r="A469" i="26"/>
  <c r="A470" i="26"/>
  <c r="A471" i="26"/>
  <c r="A472" i="26"/>
  <c r="C472" i="26" s="1"/>
  <c r="A473" i="26"/>
  <c r="A474" i="26"/>
  <c r="C474" i="26" s="1"/>
  <c r="A475" i="26"/>
  <c r="A476" i="26"/>
  <c r="C476" i="26" s="1"/>
  <c r="A477" i="26"/>
  <c r="A478" i="26"/>
  <c r="C478" i="26" s="1"/>
  <c r="A479" i="26"/>
  <c r="A480" i="26"/>
  <c r="C480" i="26" s="1"/>
  <c r="A481" i="26"/>
  <c r="A482" i="26"/>
  <c r="C482" i="26" s="1"/>
  <c r="A483" i="26"/>
  <c r="A484" i="26"/>
  <c r="C484" i="26" s="1"/>
  <c r="A485" i="26"/>
  <c r="A486" i="26"/>
  <c r="C486" i="26" s="1"/>
  <c r="A487" i="26"/>
  <c r="A488" i="26"/>
  <c r="C488" i="26" s="1"/>
  <c r="A489" i="26"/>
  <c r="A490" i="26"/>
  <c r="C490" i="26" s="1"/>
  <c r="A491" i="26"/>
  <c r="A492" i="26"/>
  <c r="C492" i="26" s="1"/>
  <c r="A493" i="26"/>
  <c r="A494" i="26"/>
  <c r="C494" i="26" s="1"/>
  <c r="A495" i="26"/>
  <c r="A496" i="26"/>
  <c r="C496" i="26" s="1"/>
  <c r="A497" i="26"/>
  <c r="A498" i="26"/>
  <c r="C498" i="26" s="1"/>
  <c r="A499" i="26"/>
  <c r="A500" i="26"/>
  <c r="C500" i="26" s="1"/>
  <c r="A501" i="26"/>
  <c r="A502" i="26"/>
  <c r="C502" i="26" s="1"/>
  <c r="A503" i="26"/>
  <c r="A504" i="26"/>
  <c r="C504" i="26" s="1"/>
  <c r="A505" i="26"/>
  <c r="A506" i="26"/>
  <c r="C506" i="26" s="1"/>
  <c r="A507" i="26"/>
  <c r="A508" i="26"/>
  <c r="C508" i="26" s="1"/>
  <c r="A509" i="26"/>
  <c r="A510" i="26"/>
  <c r="C510" i="26" s="1"/>
  <c r="A511" i="26"/>
  <c r="A512" i="26"/>
  <c r="C512" i="26" s="1"/>
  <c r="A513" i="26"/>
  <c r="A514" i="26"/>
  <c r="C514" i="26" s="1"/>
  <c r="A515" i="26"/>
  <c r="A516" i="26"/>
  <c r="C516" i="26" s="1"/>
  <c r="A517" i="26"/>
  <c r="A518" i="26"/>
  <c r="C518" i="26" s="1"/>
  <c r="A519" i="26"/>
  <c r="A520" i="26"/>
  <c r="C520" i="26" s="1"/>
  <c r="A521" i="26"/>
  <c r="A522" i="26"/>
  <c r="C522" i="26" s="1"/>
  <c r="A523" i="26"/>
  <c r="A524" i="26"/>
  <c r="C524" i="26" s="1"/>
  <c r="A525" i="26"/>
  <c r="A526" i="26"/>
  <c r="C526" i="26" s="1"/>
  <c r="A527" i="26"/>
  <c r="A528" i="26"/>
  <c r="C528" i="26" s="1"/>
  <c r="A529" i="26"/>
  <c r="A530" i="26"/>
  <c r="C530" i="26" s="1"/>
  <c r="A531" i="26"/>
  <c r="A532" i="26"/>
  <c r="C532" i="26" s="1"/>
  <c r="A533" i="26"/>
  <c r="A534" i="26"/>
  <c r="C534" i="26" s="1"/>
  <c r="A535" i="26"/>
  <c r="A536" i="26"/>
  <c r="C536" i="26" s="1"/>
  <c r="A537" i="26"/>
  <c r="A538" i="26"/>
  <c r="C538" i="26" s="1"/>
  <c r="A539" i="26"/>
  <c r="A540" i="26"/>
  <c r="C540" i="26" s="1"/>
  <c r="A541" i="26"/>
  <c r="A542" i="26"/>
  <c r="C542" i="26" s="1"/>
  <c r="A543" i="26"/>
  <c r="A544" i="26"/>
  <c r="C544" i="26" s="1"/>
  <c r="A545" i="26"/>
  <c r="A546" i="26"/>
  <c r="C546" i="26" s="1"/>
  <c r="A547" i="26"/>
  <c r="A548" i="26"/>
  <c r="C548" i="26" s="1"/>
  <c r="A549" i="26"/>
  <c r="A550" i="26"/>
  <c r="C550" i="26" s="1"/>
  <c r="A551" i="26"/>
  <c r="A552" i="26"/>
  <c r="C552" i="26" s="1"/>
  <c r="A553" i="26"/>
  <c r="A554" i="26"/>
  <c r="C554" i="26" s="1"/>
  <c r="A555" i="26"/>
  <c r="A556" i="26"/>
  <c r="C556" i="26" s="1"/>
  <c r="A557" i="26"/>
  <c r="A558" i="26"/>
  <c r="C558" i="26" s="1"/>
  <c r="A559" i="26"/>
  <c r="A560" i="26"/>
  <c r="C560" i="26" s="1"/>
  <c r="A561" i="26"/>
  <c r="A562" i="26"/>
  <c r="C562" i="26" s="1"/>
  <c r="A563" i="26"/>
  <c r="A564" i="26"/>
  <c r="C564" i="26" s="1"/>
  <c r="A565" i="26"/>
  <c r="A566" i="26"/>
  <c r="C566" i="26" s="1"/>
  <c r="A567" i="26"/>
  <c r="A568" i="26"/>
  <c r="C568" i="26" s="1"/>
  <c r="A569" i="26"/>
  <c r="A570" i="26"/>
  <c r="C570" i="26" s="1"/>
  <c r="A571" i="26"/>
  <c r="A572" i="26"/>
  <c r="C572" i="26" s="1"/>
  <c r="A573" i="26"/>
  <c r="A574" i="26"/>
  <c r="C574" i="26" s="1"/>
  <c r="A575" i="26"/>
  <c r="A576" i="26"/>
  <c r="C576" i="26" s="1"/>
  <c r="A577" i="26"/>
  <c r="A578" i="26"/>
  <c r="C578" i="26" s="1"/>
  <c r="A579" i="26"/>
  <c r="A580" i="26"/>
  <c r="C580" i="26" s="1"/>
  <c r="A581" i="26"/>
  <c r="A582" i="26"/>
  <c r="C582" i="26" s="1"/>
  <c r="A583" i="26"/>
  <c r="A584" i="26"/>
  <c r="C584" i="26" s="1"/>
  <c r="A585" i="26"/>
  <c r="A586" i="26"/>
  <c r="C586" i="26" s="1"/>
  <c r="A587" i="26"/>
  <c r="A588" i="26"/>
  <c r="C588" i="26" s="1"/>
  <c r="A589" i="26"/>
  <c r="A590" i="26"/>
  <c r="C590" i="26" s="1"/>
  <c r="A591" i="26"/>
  <c r="A592" i="26"/>
  <c r="C592" i="26" s="1"/>
  <c r="A593" i="26"/>
  <c r="A594" i="26"/>
  <c r="C594" i="26" s="1"/>
  <c r="A595" i="26"/>
  <c r="A596" i="26"/>
  <c r="C596" i="26" s="1"/>
  <c r="A597" i="26"/>
  <c r="A598" i="26"/>
  <c r="C598" i="26" s="1"/>
  <c r="A599" i="26"/>
  <c r="A600" i="26"/>
  <c r="C600" i="26" s="1"/>
  <c r="A601" i="26"/>
  <c r="A602" i="26"/>
  <c r="C602" i="26" s="1"/>
  <c r="A603" i="26"/>
  <c r="A604" i="26"/>
  <c r="C604" i="26" s="1"/>
  <c r="A605" i="26"/>
  <c r="A606" i="26"/>
  <c r="C606" i="26" s="1"/>
  <c r="A607" i="26"/>
  <c r="A608" i="26"/>
  <c r="C608" i="26" s="1"/>
  <c r="A609" i="26"/>
  <c r="A610" i="26"/>
  <c r="C610" i="26" s="1"/>
  <c r="A611" i="26"/>
  <c r="A612" i="26"/>
  <c r="C612" i="26" s="1"/>
  <c r="A613" i="26"/>
  <c r="A614" i="26"/>
  <c r="C614" i="26" s="1"/>
  <c r="A615" i="26"/>
  <c r="A616" i="26"/>
  <c r="C616" i="26" s="1"/>
  <c r="A617" i="26"/>
  <c r="A618" i="26"/>
  <c r="C618" i="26" s="1"/>
  <c r="A619" i="26"/>
  <c r="A620" i="26"/>
  <c r="C620" i="26" s="1"/>
  <c r="A621" i="26"/>
  <c r="A622" i="26"/>
  <c r="C622" i="26" s="1"/>
  <c r="A623" i="26"/>
  <c r="A624" i="26"/>
  <c r="C624" i="26" s="1"/>
  <c r="A625" i="26"/>
  <c r="A626" i="26"/>
  <c r="C626" i="26" s="1"/>
  <c r="A627" i="26"/>
  <c r="A628" i="26"/>
  <c r="C628" i="26" s="1"/>
  <c r="A629" i="26"/>
  <c r="A630" i="26"/>
  <c r="C630" i="26" s="1"/>
  <c r="A631" i="26"/>
  <c r="A632" i="26"/>
  <c r="C632" i="26" s="1"/>
  <c r="A633" i="26"/>
  <c r="A634" i="26"/>
  <c r="C634" i="26" s="1"/>
  <c r="A635" i="26"/>
  <c r="A636" i="26"/>
  <c r="C636" i="26" s="1"/>
  <c r="A637" i="26"/>
  <c r="A638" i="26"/>
  <c r="C638" i="26" s="1"/>
  <c r="A639" i="26"/>
  <c r="A640" i="26"/>
  <c r="C640" i="26" s="1"/>
  <c r="A641" i="26"/>
  <c r="A642" i="26"/>
  <c r="C642" i="26" s="1"/>
  <c r="A643" i="26"/>
  <c r="A644" i="26"/>
  <c r="C644" i="26" s="1"/>
  <c r="A645" i="26"/>
  <c r="A646" i="26"/>
  <c r="C646" i="26" s="1"/>
  <c r="A647" i="26"/>
  <c r="A648" i="26"/>
  <c r="C648" i="26" s="1"/>
  <c r="A649" i="26"/>
  <c r="A650" i="26"/>
  <c r="C650" i="26" s="1"/>
  <c r="A651" i="26"/>
  <c r="A652" i="26"/>
  <c r="C652" i="26" s="1"/>
  <c r="A653" i="26"/>
  <c r="A654" i="26"/>
  <c r="C654" i="26" s="1"/>
  <c r="A655" i="26"/>
  <c r="A656" i="26"/>
  <c r="C656" i="26" s="1"/>
  <c r="A657" i="26"/>
  <c r="A658" i="26"/>
  <c r="C658" i="26" s="1"/>
  <c r="A659" i="26"/>
  <c r="A660" i="26"/>
  <c r="C660" i="26" s="1"/>
  <c r="A661" i="26"/>
  <c r="A662" i="26"/>
  <c r="C662" i="26" s="1"/>
  <c r="A663" i="26"/>
  <c r="A664" i="26"/>
  <c r="C664" i="26" s="1"/>
  <c r="A665" i="26"/>
  <c r="A666" i="26"/>
  <c r="C666" i="26" s="1"/>
  <c r="A667" i="26"/>
  <c r="A668" i="26"/>
  <c r="C668" i="26" s="1"/>
  <c r="A669" i="26"/>
  <c r="A670" i="26"/>
  <c r="C670" i="26" s="1"/>
  <c r="A671" i="26"/>
  <c r="A672" i="26"/>
  <c r="C672" i="26" s="1"/>
  <c r="A673" i="26"/>
  <c r="A674" i="26"/>
  <c r="C674" i="26" s="1"/>
  <c r="A675" i="26"/>
  <c r="A676" i="26"/>
  <c r="C676" i="26" s="1"/>
  <c r="A677" i="26"/>
  <c r="A678" i="26"/>
  <c r="C678" i="26" s="1"/>
  <c r="A679" i="26"/>
  <c r="A680" i="26"/>
  <c r="C680" i="26" s="1"/>
  <c r="A681" i="26"/>
  <c r="A682" i="26"/>
  <c r="C682" i="26" s="1"/>
  <c r="A683" i="26"/>
  <c r="A684" i="26"/>
  <c r="C684" i="26" s="1"/>
  <c r="A685" i="26"/>
  <c r="A686" i="26"/>
  <c r="C686" i="26" s="1"/>
  <c r="A687" i="26"/>
  <c r="A688" i="26"/>
  <c r="C688" i="26" s="1"/>
  <c r="A689" i="26"/>
  <c r="A690" i="26"/>
  <c r="C690" i="26" s="1"/>
  <c r="A691" i="26"/>
  <c r="A692" i="26"/>
  <c r="C692" i="26" s="1"/>
  <c r="A693" i="26"/>
  <c r="A694" i="26"/>
  <c r="C694" i="26" s="1"/>
  <c r="A695" i="26"/>
  <c r="A696" i="26"/>
  <c r="C696" i="26" s="1"/>
  <c r="A697" i="26"/>
  <c r="A698" i="26"/>
  <c r="C698" i="26" s="1"/>
  <c r="A699" i="26"/>
  <c r="A700" i="26"/>
  <c r="C700" i="26" s="1"/>
  <c r="A701" i="26"/>
  <c r="A702" i="26"/>
  <c r="C702" i="26" s="1"/>
  <c r="A703" i="26"/>
  <c r="A704" i="26"/>
  <c r="C704" i="26" s="1"/>
  <c r="A705" i="26"/>
  <c r="A706" i="26"/>
  <c r="C706" i="26" s="1"/>
  <c r="A707" i="26"/>
  <c r="A708" i="26"/>
  <c r="C708" i="26" s="1"/>
  <c r="A709" i="26"/>
  <c r="A710" i="26"/>
  <c r="C710" i="26" s="1"/>
  <c r="A711" i="26"/>
  <c r="A712" i="26"/>
  <c r="C712" i="26" s="1"/>
  <c r="A713" i="26"/>
  <c r="A714" i="26"/>
  <c r="C714" i="26" s="1"/>
  <c r="A715" i="26"/>
  <c r="A716" i="26"/>
  <c r="C716" i="26" s="1"/>
  <c r="A717" i="26"/>
  <c r="A718" i="26"/>
  <c r="C718" i="26" s="1"/>
  <c r="A719" i="26"/>
  <c r="A720" i="26"/>
  <c r="C720" i="26" s="1"/>
  <c r="A721" i="26"/>
  <c r="A722" i="26"/>
  <c r="C722" i="26" s="1"/>
  <c r="A723" i="26"/>
  <c r="A724" i="26"/>
  <c r="C724" i="26" s="1"/>
  <c r="A725" i="26"/>
  <c r="A726" i="26"/>
  <c r="C726" i="26" s="1"/>
  <c r="A727" i="26"/>
  <c r="A728" i="26"/>
  <c r="C728" i="26" s="1"/>
  <c r="A729" i="26"/>
  <c r="A730" i="26"/>
  <c r="C730" i="26" s="1"/>
  <c r="A731" i="26"/>
  <c r="A732" i="26"/>
  <c r="C732" i="26" s="1"/>
  <c r="A733" i="26"/>
  <c r="A734" i="26"/>
  <c r="C734" i="26" s="1"/>
  <c r="A735" i="26"/>
  <c r="A736" i="26"/>
  <c r="C736" i="26" s="1"/>
  <c r="A737" i="26"/>
  <c r="A738" i="26"/>
  <c r="C738" i="26" s="1"/>
  <c r="A739" i="26"/>
  <c r="A740" i="26"/>
  <c r="C740" i="26" s="1"/>
  <c r="A741" i="26"/>
  <c r="A742" i="26"/>
  <c r="C742" i="26" s="1"/>
  <c r="A743" i="26"/>
  <c r="A744" i="26"/>
  <c r="C744" i="26" s="1"/>
  <c r="A745" i="26"/>
  <c r="A746" i="26"/>
  <c r="C746" i="26" s="1"/>
  <c r="A747" i="26"/>
  <c r="A748" i="26"/>
  <c r="C748" i="26" s="1"/>
  <c r="A749" i="26"/>
  <c r="A750" i="26"/>
  <c r="C750" i="26" s="1"/>
  <c r="A751" i="26"/>
  <c r="A752" i="26"/>
  <c r="C752" i="26" s="1"/>
  <c r="A753" i="26"/>
  <c r="A754" i="26"/>
  <c r="C754" i="26" s="1"/>
  <c r="A755" i="26"/>
  <c r="A756" i="26"/>
  <c r="C756" i="26" s="1"/>
  <c r="A757" i="26"/>
  <c r="A758" i="26"/>
  <c r="C758" i="26" s="1"/>
  <c r="A759" i="26"/>
  <c r="A760" i="26"/>
  <c r="C760" i="26" s="1"/>
  <c r="A761" i="26"/>
  <c r="A762" i="26"/>
  <c r="C762" i="26" s="1"/>
  <c r="A763" i="26"/>
  <c r="A764" i="26"/>
  <c r="C764" i="26" s="1"/>
  <c r="A765" i="26"/>
  <c r="A766" i="26"/>
  <c r="C766" i="26" s="1"/>
  <c r="A767" i="26"/>
  <c r="A768" i="26"/>
  <c r="C768" i="26" s="1"/>
  <c r="A769" i="26"/>
  <c r="A770" i="26"/>
  <c r="C770" i="26" s="1"/>
  <c r="A771" i="26"/>
  <c r="A772" i="26"/>
  <c r="C772" i="26" s="1"/>
  <c r="A773" i="26"/>
  <c r="A774" i="26"/>
  <c r="C774" i="26" s="1"/>
  <c r="A775" i="26"/>
  <c r="A776" i="26"/>
  <c r="C776" i="26" s="1"/>
  <c r="A777" i="26"/>
  <c r="A778" i="26"/>
  <c r="C778" i="26" s="1"/>
  <c r="A779" i="26"/>
  <c r="A780" i="26"/>
  <c r="C780" i="26" s="1"/>
  <c r="C779" i="26" l="1"/>
  <c r="C775" i="26"/>
  <c r="C771" i="26"/>
  <c r="C767" i="26"/>
  <c r="C763" i="26"/>
  <c r="C759" i="26"/>
  <c r="C755" i="26"/>
  <c r="C751" i="26"/>
  <c r="C747" i="26"/>
  <c r="C743" i="26"/>
  <c r="C739" i="26"/>
  <c r="C735" i="26"/>
  <c r="C731" i="26"/>
  <c r="C727" i="26"/>
  <c r="C723" i="26"/>
  <c r="C719" i="26"/>
  <c r="C715" i="26"/>
  <c r="C711" i="26"/>
  <c r="C707" i="26"/>
  <c r="C703" i="26"/>
  <c r="C699" i="26"/>
  <c r="C695" i="26"/>
  <c r="C691" i="26"/>
  <c r="C687" i="26"/>
  <c r="C683" i="26"/>
  <c r="C679" i="26"/>
  <c r="C675" i="26"/>
  <c r="C671" i="26"/>
  <c r="C667" i="26"/>
  <c r="C663" i="26"/>
  <c r="C659" i="26"/>
  <c r="C655" i="26"/>
  <c r="C651" i="26"/>
  <c r="C647" i="26"/>
  <c r="C643" i="26"/>
  <c r="C639" i="26"/>
  <c r="C635" i="26"/>
  <c r="C631" i="26"/>
  <c r="C627" i="26"/>
  <c r="C623" i="26"/>
  <c r="C619" i="26"/>
  <c r="C615" i="26"/>
  <c r="C611" i="26"/>
  <c r="C607" i="26"/>
  <c r="C603" i="26"/>
  <c r="C599" i="26"/>
  <c r="C595" i="26"/>
  <c r="C591" i="26"/>
  <c r="C587" i="26"/>
  <c r="C583" i="26"/>
  <c r="C579" i="26"/>
  <c r="C575" i="26"/>
  <c r="C571" i="26"/>
  <c r="C567" i="26"/>
  <c r="C563" i="26"/>
  <c r="C462" i="26"/>
  <c r="C450" i="26"/>
  <c r="C442" i="26"/>
  <c r="C430" i="26"/>
  <c r="C418" i="26"/>
  <c r="C410" i="26"/>
  <c r="C398" i="26"/>
  <c r="C386" i="26"/>
  <c r="C378" i="26"/>
  <c r="C366" i="26"/>
  <c r="C354" i="26"/>
  <c r="C346" i="26"/>
  <c r="C470" i="26"/>
  <c r="C466" i="26"/>
  <c r="C458" i="26"/>
  <c r="C454" i="26"/>
  <c r="C446" i="26"/>
  <c r="C438" i="26"/>
  <c r="C434" i="26"/>
  <c r="C426" i="26"/>
  <c r="C422" i="26"/>
  <c r="C414" i="26"/>
  <c r="C406" i="26"/>
  <c r="C402" i="26"/>
  <c r="C394" i="26"/>
  <c r="C390" i="26"/>
  <c r="C382" i="26"/>
  <c r="C374" i="26"/>
  <c r="C370" i="26"/>
  <c r="C362" i="26"/>
  <c r="C358" i="26"/>
  <c r="C350" i="26"/>
  <c r="C342" i="26"/>
  <c r="C777" i="26"/>
  <c r="C773" i="26"/>
  <c r="C769" i="26"/>
  <c r="C765" i="26"/>
  <c r="C761" i="26"/>
  <c r="C757" i="26"/>
  <c r="C753" i="26"/>
  <c r="C749" i="26"/>
  <c r="C745" i="26"/>
  <c r="C741" i="26"/>
  <c r="C737" i="26"/>
  <c r="C733" i="26"/>
  <c r="C729" i="26"/>
  <c r="C725" i="26"/>
  <c r="C721" i="26"/>
  <c r="C717" i="26"/>
  <c r="C713" i="26"/>
  <c r="C709" i="26"/>
  <c r="C705" i="26"/>
  <c r="C701" i="26"/>
  <c r="C697" i="26"/>
  <c r="C693" i="26"/>
  <c r="C689" i="26"/>
  <c r="C685" i="26"/>
  <c r="C681" i="26"/>
  <c r="C677" i="26"/>
  <c r="C673" i="26"/>
  <c r="C669" i="26"/>
  <c r="C665" i="26"/>
  <c r="C338" i="26"/>
  <c r="C334" i="26"/>
  <c r="C330" i="26"/>
  <c r="C326" i="26"/>
  <c r="C322" i="26"/>
  <c r="C318" i="26"/>
  <c r="C314" i="26"/>
  <c r="C310" i="26"/>
  <c r="C306" i="26"/>
  <c r="C302" i="26"/>
  <c r="C298" i="26"/>
  <c r="C294" i="26"/>
  <c r="C290" i="26"/>
  <c r="C286" i="26"/>
  <c r="C282" i="26"/>
  <c r="C278" i="26"/>
  <c r="C274" i="26"/>
  <c r="C270" i="26"/>
  <c r="C266" i="26"/>
  <c r="C262" i="26"/>
  <c r="C258" i="26"/>
  <c r="C254" i="26"/>
  <c r="C250" i="26"/>
  <c r="C246" i="26"/>
  <c r="C242" i="26"/>
  <c r="C238" i="26"/>
  <c r="C234" i="26"/>
  <c r="C230" i="26"/>
  <c r="C226" i="26"/>
  <c r="C222" i="26"/>
  <c r="C218" i="26"/>
  <c r="C214" i="26"/>
  <c r="C210" i="26"/>
  <c r="C206" i="26"/>
  <c r="C202" i="26"/>
  <c r="C198" i="26"/>
  <c r="C194" i="26"/>
  <c r="C190" i="26"/>
  <c r="C186" i="26"/>
  <c r="C182" i="26"/>
  <c r="C178" i="26"/>
  <c r="C174" i="26"/>
  <c r="C170" i="26"/>
  <c r="C166" i="26"/>
  <c r="C162" i="26"/>
  <c r="C158" i="26"/>
  <c r="C154" i="26"/>
  <c r="C150" i="26"/>
  <c r="C146" i="26"/>
  <c r="C142" i="26"/>
  <c r="C138" i="26"/>
  <c r="C134" i="26"/>
  <c r="C130" i="26"/>
  <c r="C126" i="26"/>
  <c r="C122" i="26"/>
  <c r="C118" i="26"/>
  <c r="C114" i="26"/>
  <c r="C110" i="26"/>
  <c r="C106" i="26"/>
  <c r="C102" i="26"/>
  <c r="C98" i="26"/>
  <c r="C94" i="26"/>
  <c r="C90" i="26"/>
  <c r="C86" i="26"/>
  <c r="C82" i="26"/>
  <c r="C78" i="26"/>
  <c r="C74" i="26"/>
  <c r="C70" i="26"/>
  <c r="C66" i="26"/>
  <c r="C62" i="26"/>
  <c r="C58" i="26"/>
  <c r="C54" i="26"/>
  <c r="C50" i="26"/>
  <c r="C46" i="26"/>
  <c r="C42" i="26"/>
  <c r="C38" i="26"/>
  <c r="C34" i="26"/>
  <c r="C30" i="26"/>
  <c r="C26" i="26"/>
  <c r="C22" i="26"/>
  <c r="C18" i="26"/>
  <c r="C14" i="26"/>
  <c r="C10" i="26"/>
  <c r="C6" i="26"/>
  <c r="C2" i="26"/>
  <c r="C661" i="26"/>
  <c r="C657" i="26"/>
  <c r="C653" i="26"/>
  <c r="C649" i="26"/>
  <c r="C645" i="26"/>
  <c r="C641" i="26"/>
  <c r="C637" i="26"/>
  <c r="C633" i="26"/>
  <c r="C629" i="26"/>
  <c r="C625" i="26"/>
  <c r="C621" i="26"/>
  <c r="C617" i="26"/>
  <c r="C613" i="26"/>
  <c r="C609" i="26"/>
  <c r="C605" i="26"/>
  <c r="C601" i="26"/>
  <c r="C597" i="26"/>
  <c r="C593" i="26"/>
  <c r="C589" i="26"/>
  <c r="C585" i="26"/>
  <c r="C581" i="26"/>
  <c r="C577" i="26"/>
  <c r="C573" i="26"/>
  <c r="C569" i="26"/>
  <c r="C565" i="26"/>
  <c r="C561" i="26"/>
  <c r="C557" i="26"/>
  <c r="C553" i="26"/>
  <c r="C549" i="26"/>
  <c r="C545" i="26"/>
  <c r="C541" i="26"/>
  <c r="C537" i="26"/>
  <c r="C533" i="26"/>
  <c r="C529" i="26"/>
  <c r="C525" i="26"/>
  <c r="C521" i="26"/>
  <c r="C517" i="26"/>
  <c r="C513" i="26"/>
  <c r="C509" i="26"/>
  <c r="C505" i="26"/>
  <c r="C501" i="26"/>
  <c r="C497" i="26"/>
  <c r="C493" i="26"/>
  <c r="C489" i="26"/>
  <c r="C485" i="26"/>
  <c r="C481" i="26"/>
  <c r="C477" i="26"/>
  <c r="C473" i="26"/>
  <c r="C469" i="26"/>
  <c r="C465" i="26"/>
  <c r="C461" i="26"/>
  <c r="C457" i="26"/>
  <c r="C453" i="26"/>
  <c r="C449" i="26"/>
  <c r="C445" i="26"/>
  <c r="C441" i="26"/>
  <c r="C437" i="26"/>
  <c r="C433" i="26"/>
  <c r="C429" i="26"/>
  <c r="C425" i="26"/>
  <c r="C421" i="26"/>
  <c r="C417" i="26"/>
  <c r="C413" i="26"/>
  <c r="C409" i="26"/>
  <c r="C405" i="26"/>
  <c r="C401" i="26"/>
  <c r="C397" i="26"/>
  <c r="C393" i="26"/>
  <c r="C389" i="26"/>
  <c r="C385" i="26"/>
  <c r="C381" i="26"/>
  <c r="C377" i="26"/>
  <c r="C373" i="26"/>
  <c r="C369" i="26"/>
  <c r="C365" i="26"/>
  <c r="C361" i="26"/>
  <c r="C357" i="26"/>
  <c r="C353" i="26"/>
  <c r="C349" i="26"/>
  <c r="C345" i="26"/>
  <c r="C559" i="26"/>
  <c r="C555" i="26"/>
  <c r="C551" i="26"/>
  <c r="C547" i="26"/>
  <c r="C543" i="26"/>
  <c r="C539" i="26"/>
  <c r="C535" i="26"/>
  <c r="C531" i="26"/>
  <c r="C527" i="26"/>
  <c r="C523" i="26"/>
  <c r="C519" i="26"/>
  <c r="C515" i="26"/>
  <c r="C511" i="26"/>
  <c r="C507" i="26"/>
  <c r="C503" i="26"/>
  <c r="C499" i="26"/>
  <c r="C495" i="26"/>
  <c r="C491" i="26"/>
  <c r="C487" i="26"/>
  <c r="C483" i="26"/>
  <c r="C479" i="26"/>
  <c r="C475" i="26"/>
  <c r="C471" i="26"/>
  <c r="C467" i="26"/>
  <c r="C463" i="26"/>
  <c r="C459" i="26"/>
  <c r="C455" i="26"/>
  <c r="C451" i="26"/>
  <c r="C447" i="26"/>
  <c r="C443" i="26"/>
  <c r="C439" i="26"/>
  <c r="C435" i="26"/>
  <c r="C431" i="26"/>
  <c r="C427" i="26"/>
  <c r="C423" i="26"/>
  <c r="C419" i="26"/>
  <c r="C415" i="26"/>
  <c r="C411" i="26"/>
  <c r="C407" i="26"/>
  <c r="C403" i="26"/>
  <c r="C399" i="26"/>
  <c r="C395" i="26"/>
  <c r="C391" i="26"/>
  <c r="C387" i="26"/>
  <c r="C383" i="26"/>
  <c r="C379" i="26"/>
  <c r="C375" i="26"/>
  <c r="C371" i="26"/>
  <c r="C367" i="26"/>
  <c r="C363" i="26"/>
  <c r="C359" i="26"/>
  <c r="C355" i="26"/>
  <c r="C351" i="26"/>
  <c r="C347" i="26"/>
  <c r="C343" i="26"/>
  <c r="C339" i="26"/>
  <c r="C335" i="26"/>
  <c r="C331" i="26"/>
  <c r="C327" i="26"/>
  <c r="C323" i="26"/>
  <c r="C319" i="26"/>
  <c r="C315" i="26"/>
  <c r="C311" i="26"/>
  <c r="C307" i="26"/>
  <c r="C303" i="26"/>
  <c r="C299" i="26"/>
  <c r="C341" i="26"/>
  <c r="C337" i="26"/>
  <c r="C333" i="26"/>
  <c r="C329" i="26"/>
  <c r="C325" i="26"/>
  <c r="C321" i="26"/>
  <c r="C317" i="26"/>
  <c r="C313" i="26"/>
  <c r="C309" i="26"/>
  <c r="C305" i="26"/>
  <c r="C301" i="26"/>
  <c r="C297" i="26"/>
  <c r="C293" i="26"/>
  <c r="C289" i="26"/>
  <c r="C285" i="26"/>
  <c r="C281" i="26"/>
  <c r="C277" i="26"/>
  <c r="C273" i="26"/>
  <c r="C269" i="26"/>
  <c r="C265" i="26"/>
  <c r="C261" i="26"/>
  <c r="C257" i="26"/>
  <c r="C253" i="26"/>
  <c r="C249" i="26"/>
  <c r="C245" i="26"/>
  <c r="C241" i="26"/>
  <c r="C237" i="26"/>
  <c r="C233" i="26"/>
  <c r="C229" i="26"/>
  <c r="C225" i="26"/>
  <c r="C221" i="26"/>
  <c r="C217" i="26"/>
  <c r="C213" i="26"/>
  <c r="C209" i="26"/>
  <c r="C205" i="26"/>
  <c r="C201" i="26"/>
  <c r="C197" i="26"/>
  <c r="C193" i="26"/>
  <c r="C189" i="26"/>
  <c r="C185" i="26"/>
  <c r="C181" i="26"/>
  <c r="C177" i="26"/>
  <c r="C173" i="26"/>
  <c r="C169" i="26"/>
  <c r="C165" i="26"/>
  <c r="C161" i="26"/>
  <c r="C157" i="26"/>
  <c r="C153" i="26"/>
  <c r="C149" i="26"/>
  <c r="C145" i="26"/>
  <c r="C141" i="26"/>
  <c r="C137" i="26"/>
  <c r="C133" i="26"/>
  <c r="C129" i="26"/>
  <c r="C125" i="26"/>
  <c r="C121" i="26"/>
  <c r="C117" i="26"/>
  <c r="C113" i="26"/>
  <c r="C109" i="26"/>
  <c r="C105" i="26"/>
  <c r="C101" i="26"/>
  <c r="C97" i="26"/>
  <c r="C93" i="26"/>
  <c r="C89" i="26"/>
  <c r="C85" i="26"/>
  <c r="C81" i="26"/>
  <c r="C77" i="26"/>
  <c r="C73" i="26"/>
  <c r="C69" i="26"/>
  <c r="C65" i="26"/>
  <c r="C61" i="26"/>
  <c r="C57" i="26"/>
  <c r="C53" i="26"/>
  <c r="C49" i="26"/>
  <c r="C45" i="26"/>
  <c r="C41" i="26"/>
  <c r="C37" i="26"/>
  <c r="C33" i="26"/>
  <c r="C29" i="26"/>
  <c r="C25" i="26"/>
  <c r="C21" i="26"/>
  <c r="C17" i="26"/>
  <c r="C13" i="26"/>
  <c r="C9" i="26"/>
  <c r="C5" i="26"/>
  <c r="C295" i="26"/>
  <c r="C291" i="26"/>
  <c r="C287" i="26"/>
  <c r="C283" i="26"/>
  <c r="C279" i="26"/>
  <c r="C275" i="26"/>
  <c r="C271" i="26"/>
  <c r="C267" i="26"/>
  <c r="C263" i="26"/>
  <c r="C259" i="26"/>
  <c r="C255" i="26"/>
  <c r="C251" i="26"/>
  <c r="C247" i="26"/>
  <c r="C243" i="26"/>
  <c r="C239" i="26"/>
  <c r="C235" i="26"/>
  <c r="C231" i="26"/>
  <c r="C227" i="26"/>
  <c r="C223" i="26"/>
  <c r="C219" i="26"/>
  <c r="C215" i="26"/>
  <c r="C211" i="26"/>
  <c r="C207" i="26"/>
  <c r="C203" i="26"/>
  <c r="C199" i="26"/>
  <c r="C195" i="26"/>
  <c r="C191" i="26"/>
  <c r="C187" i="26"/>
  <c r="C183" i="26"/>
  <c r="C179" i="26"/>
  <c r="C175" i="26"/>
  <c r="C171" i="26"/>
  <c r="C167" i="26"/>
  <c r="C163" i="26"/>
  <c r="C159" i="26"/>
  <c r="C155" i="26"/>
  <c r="C151" i="26"/>
  <c r="C147" i="26"/>
  <c r="C143" i="26"/>
  <c r="C139" i="26"/>
  <c r="C135" i="26"/>
  <c r="C131" i="26"/>
  <c r="C127" i="26"/>
  <c r="C123" i="26"/>
  <c r="C119" i="26"/>
  <c r="C115" i="26"/>
  <c r="C111" i="26"/>
  <c r="C107" i="26"/>
  <c r="C103" i="26"/>
  <c r="C99" i="26"/>
  <c r="C95" i="26"/>
  <c r="C91" i="26"/>
  <c r="C87" i="26"/>
  <c r="C83" i="26"/>
  <c r="C79" i="26"/>
  <c r="C75" i="26"/>
  <c r="C71" i="26"/>
  <c r="C67" i="26"/>
  <c r="C63" i="26"/>
  <c r="C59" i="26"/>
  <c r="C55" i="26"/>
  <c r="C51" i="26"/>
  <c r="C47" i="26"/>
  <c r="C43" i="26"/>
  <c r="C39" i="26"/>
  <c r="C35" i="26"/>
  <c r="C31" i="26"/>
  <c r="C27" i="26"/>
  <c r="C23" i="26"/>
  <c r="C19" i="26"/>
  <c r="C15" i="26"/>
  <c r="C11" i="26"/>
  <c r="C7" i="26"/>
  <c r="C3" i="26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156" i="3"/>
  <c r="B157" i="3"/>
  <c r="B158" i="3"/>
  <c r="B159" i="3"/>
  <c r="B160" i="3"/>
  <c r="B161" i="3"/>
  <c r="B162" i="3"/>
  <c r="B163" i="3"/>
  <c r="B164" i="3"/>
  <c r="B165" i="3"/>
  <c r="B166" i="3"/>
  <c r="B167" i="3"/>
  <c r="B168" i="3"/>
  <c r="B169" i="3"/>
  <c r="B170" i="3"/>
  <c r="B171" i="3"/>
  <c r="B172" i="3"/>
  <c r="B173" i="3"/>
  <c r="B174" i="3"/>
  <c r="B175" i="3"/>
  <c r="B176" i="3"/>
  <c r="B177" i="3"/>
  <c r="B178" i="3"/>
  <c r="B179" i="3"/>
  <c r="B180" i="3"/>
  <c r="B181" i="3"/>
  <c r="B182" i="3"/>
  <c r="B183" i="3"/>
  <c r="B184" i="3"/>
  <c r="B185" i="3"/>
  <c r="B186" i="3"/>
  <c r="B187" i="3"/>
  <c r="B188" i="3"/>
  <c r="B189" i="3"/>
  <c r="B190" i="3"/>
  <c r="B191" i="3"/>
  <c r="B192" i="3"/>
  <c r="B193" i="3"/>
  <c r="B194" i="3"/>
  <c r="B195" i="3"/>
  <c r="B196" i="3"/>
  <c r="B197" i="3"/>
  <c r="B198" i="3"/>
  <c r="B199" i="3"/>
  <c r="B200" i="3"/>
  <c r="B201" i="3"/>
  <c r="B202" i="3"/>
  <c r="B203" i="3"/>
  <c r="B204" i="3"/>
  <c r="B205" i="3"/>
  <c r="B206" i="3"/>
  <c r="B207" i="3"/>
  <c r="B208" i="3"/>
  <c r="B209" i="3"/>
  <c r="B210" i="3"/>
  <c r="B211" i="3"/>
  <c r="B212" i="3"/>
  <c r="B213" i="3"/>
  <c r="B214" i="3"/>
  <c r="B215" i="3"/>
  <c r="B216" i="3"/>
  <c r="B217" i="3"/>
  <c r="B218" i="3"/>
  <c r="B219" i="3"/>
  <c r="B220" i="3"/>
  <c r="B221" i="3"/>
  <c r="B222" i="3"/>
  <c r="B223" i="3"/>
  <c r="B224" i="3"/>
  <c r="B225" i="3"/>
  <c r="B226" i="3"/>
  <c r="B227" i="3"/>
  <c r="B228" i="3"/>
  <c r="B229" i="3"/>
  <c r="B230" i="3"/>
  <c r="B231" i="3"/>
  <c r="B232" i="3"/>
  <c r="B233" i="3"/>
  <c r="B234" i="3"/>
  <c r="B235" i="3"/>
  <c r="B236" i="3"/>
  <c r="B237" i="3"/>
  <c r="B238" i="3"/>
  <c r="B239" i="3"/>
  <c r="B240" i="3"/>
  <c r="B241" i="3"/>
  <c r="B242" i="3"/>
  <c r="B243" i="3"/>
  <c r="B244" i="3"/>
  <c r="B245" i="3"/>
  <c r="B246" i="3"/>
  <c r="B247" i="3"/>
  <c r="B248" i="3"/>
  <c r="B249" i="3"/>
  <c r="B250" i="3"/>
  <c r="B251" i="3"/>
  <c r="B252" i="3"/>
  <c r="B253" i="3"/>
  <c r="B254" i="3"/>
  <c r="B255" i="3"/>
  <c r="B256" i="3"/>
  <c r="B257" i="3"/>
  <c r="B258" i="3"/>
  <c r="B259" i="3"/>
  <c r="B260" i="3"/>
  <c r="B261" i="3"/>
  <c r="B262" i="3"/>
  <c r="B263" i="3"/>
  <c r="B264" i="3"/>
  <c r="B265" i="3"/>
  <c r="B266" i="3"/>
  <c r="B267" i="3"/>
  <c r="B268" i="3"/>
  <c r="B269" i="3"/>
  <c r="B270" i="3"/>
  <c r="B271" i="3"/>
  <c r="B272" i="3"/>
  <c r="B273" i="3"/>
  <c r="B274" i="3"/>
  <c r="B275" i="3"/>
  <c r="B276" i="3"/>
  <c r="B277" i="3"/>
  <c r="B278" i="3"/>
  <c r="B279" i="3"/>
  <c r="B280" i="3"/>
  <c r="B281" i="3"/>
  <c r="B282" i="3"/>
  <c r="B283" i="3"/>
  <c r="B284" i="3"/>
  <c r="B285" i="3"/>
  <c r="B286" i="3"/>
  <c r="B287" i="3"/>
  <c r="B288" i="3"/>
  <c r="B289" i="3"/>
  <c r="B290" i="3"/>
  <c r="B291" i="3"/>
  <c r="B292" i="3"/>
  <c r="B293" i="3"/>
  <c r="B294" i="3"/>
  <c r="B295" i="3"/>
  <c r="B296" i="3"/>
  <c r="B297" i="3"/>
  <c r="B298" i="3"/>
  <c r="B299" i="3"/>
  <c r="B300" i="3"/>
  <c r="B301" i="3"/>
  <c r="B302" i="3"/>
  <c r="B303" i="3"/>
  <c r="B304" i="3"/>
  <c r="B305" i="3"/>
  <c r="B306" i="3"/>
  <c r="B307" i="3"/>
  <c r="B308" i="3"/>
  <c r="B309" i="3"/>
  <c r="B310" i="3"/>
  <c r="B311" i="3"/>
  <c r="B312" i="3"/>
  <c r="B313" i="3"/>
  <c r="B314" i="3"/>
  <c r="B315" i="3"/>
  <c r="B316" i="3"/>
  <c r="B317" i="3"/>
  <c r="B318" i="3"/>
  <c r="B319" i="3"/>
  <c r="B320" i="3"/>
  <c r="B321" i="3"/>
  <c r="B322" i="3"/>
  <c r="B323" i="3"/>
  <c r="B324" i="3"/>
  <c r="B325" i="3"/>
  <c r="B326" i="3"/>
  <c r="B327" i="3"/>
  <c r="B328" i="3"/>
  <c r="B329" i="3"/>
  <c r="B330" i="3"/>
  <c r="B331" i="3"/>
  <c r="B332" i="3"/>
  <c r="B333" i="3"/>
  <c r="B334" i="3"/>
  <c r="B335" i="3"/>
  <c r="B336" i="3"/>
  <c r="B337" i="3"/>
  <c r="B338" i="3"/>
  <c r="B339" i="3"/>
  <c r="B340" i="3"/>
  <c r="B341" i="3"/>
  <c r="B342" i="3"/>
  <c r="B343" i="3"/>
  <c r="B344" i="3"/>
  <c r="B345" i="3"/>
  <c r="B346" i="3"/>
  <c r="B347" i="3"/>
  <c r="B348" i="3"/>
  <c r="B349" i="3"/>
  <c r="B350" i="3"/>
  <c r="B351" i="3"/>
  <c r="B352" i="3"/>
  <c r="B353" i="3"/>
  <c r="B354" i="3"/>
  <c r="B355" i="3"/>
  <c r="B356" i="3"/>
  <c r="B357" i="3"/>
  <c r="B358" i="3"/>
  <c r="B359" i="3"/>
  <c r="B360" i="3"/>
  <c r="B361" i="3"/>
  <c r="B362" i="3"/>
  <c r="B363" i="3"/>
  <c r="B364" i="3"/>
  <c r="B365" i="3"/>
  <c r="B366" i="3"/>
  <c r="B367" i="3"/>
  <c r="B368" i="3"/>
  <c r="B369" i="3"/>
</calcChain>
</file>

<file path=xl/sharedStrings.xml><?xml version="1.0" encoding="utf-8"?>
<sst xmlns="http://schemas.openxmlformats.org/spreadsheetml/2006/main" count="846" uniqueCount="241">
  <si>
    <t>CONGES</t>
  </si>
  <si>
    <t>NAV ATHIS 2</t>
  </si>
  <si>
    <t>NAV DIJON</t>
  </si>
  <si>
    <t>NAV LANGRES</t>
  </si>
  <si>
    <t>NAV LILLE</t>
  </si>
  <si>
    <t>NAV NIORT</t>
  </si>
  <si>
    <t>NAV NIORT 21H15</t>
  </si>
  <si>
    <t>NAV VELAINES</t>
  </si>
  <si>
    <t>RAM + ANGERS 21H30</t>
  </si>
  <si>
    <t>RAM + ORLEANS 21H</t>
  </si>
  <si>
    <t>RAM 10H N°1</t>
  </si>
  <si>
    <t>RAM 10H N°2</t>
  </si>
  <si>
    <t>RAM 10H N°4</t>
  </si>
  <si>
    <t>RAM 12H</t>
  </si>
  <si>
    <t>RAM 12H15</t>
  </si>
  <si>
    <t>RAM 13H N°1</t>
  </si>
  <si>
    <t>RAM 13H N°2</t>
  </si>
  <si>
    <t>RAM 9H LUNDI</t>
  </si>
  <si>
    <t>RAM 9H N°1</t>
  </si>
  <si>
    <t>RAM 9H N°2</t>
  </si>
  <si>
    <t>RAM 9H N°3</t>
  </si>
  <si>
    <t>RAM MALO + LAVAL</t>
  </si>
  <si>
    <t>SU FONTENAY</t>
  </si>
  <si>
    <t>DATE</t>
  </si>
  <si>
    <t>ARZAC</t>
  </si>
  <si>
    <t>AUPIED</t>
  </si>
  <si>
    <t>BARRE</t>
  </si>
  <si>
    <t>BELHARCH</t>
  </si>
  <si>
    <t>BERTHELOT</t>
  </si>
  <si>
    <t>BEZIEL</t>
  </si>
  <si>
    <t>BRILLET</t>
  </si>
  <si>
    <t>CARREAU</t>
  </si>
  <si>
    <t>CHAUVIN</t>
  </si>
  <si>
    <t>CHIKHA</t>
  </si>
  <si>
    <t>CHOTARD</t>
  </si>
  <si>
    <t>CHRETIEN</t>
  </si>
  <si>
    <t>DEGUELDRE</t>
  </si>
  <si>
    <t>DELALANDE</t>
  </si>
  <si>
    <t>DUAULT</t>
  </si>
  <si>
    <t>DUGUE</t>
  </si>
  <si>
    <t>DUGUE A</t>
  </si>
  <si>
    <t>EL MANDILI</t>
  </si>
  <si>
    <t>FEVRIER</t>
  </si>
  <si>
    <t>FOUCAUD</t>
  </si>
  <si>
    <t>GUESDON</t>
  </si>
  <si>
    <t>GUEZENNEC</t>
  </si>
  <si>
    <t>HABASQUE</t>
  </si>
  <si>
    <t>HENRY</t>
  </si>
  <si>
    <t>HORVAIS</t>
  </si>
  <si>
    <t>HUARD</t>
  </si>
  <si>
    <t>HUS</t>
  </si>
  <si>
    <t>JALU</t>
  </si>
  <si>
    <t>KEREVER</t>
  </si>
  <si>
    <t>LAABID</t>
  </si>
  <si>
    <t>LAABID R</t>
  </si>
  <si>
    <t>LE PALLEC</t>
  </si>
  <si>
    <t>LELIARD</t>
  </si>
  <si>
    <t>LEMARCHAND</t>
  </si>
  <si>
    <t>MACE</t>
  </si>
  <si>
    <t>MEURDRAC</t>
  </si>
  <si>
    <t>NICOL</t>
  </si>
  <si>
    <t>NOLLET</t>
  </si>
  <si>
    <t>PAPILLON</t>
  </si>
  <si>
    <t>PETIT</t>
  </si>
  <si>
    <t>RAHMANI</t>
  </si>
  <si>
    <t>RAMAGE</t>
  </si>
  <si>
    <t>RAMEL</t>
  </si>
  <si>
    <t>RAZE</t>
  </si>
  <si>
    <t>ROUAUD</t>
  </si>
  <si>
    <t>RULON</t>
  </si>
  <si>
    <t>SERVEAU</t>
  </si>
  <si>
    <t>SINIVASSIN</t>
  </si>
  <si>
    <t>THETIOT</t>
  </si>
  <si>
    <t>VIGNERON</t>
  </si>
  <si>
    <t>VISSEICHE</t>
  </si>
  <si>
    <t>NOMS</t>
  </si>
  <si>
    <t>DENIS</t>
  </si>
  <si>
    <t>GUYOT</t>
  </si>
  <si>
    <t>LETARD</t>
  </si>
  <si>
    <t>VIVIER</t>
  </si>
  <si>
    <t>BELLOIR</t>
  </si>
  <si>
    <t>BENARD</t>
  </si>
  <si>
    <t>CAUDRON</t>
  </si>
  <si>
    <t>DIARRA</t>
  </si>
  <si>
    <t>DUPE</t>
  </si>
  <si>
    <t>EVRARD</t>
  </si>
  <si>
    <t>HENRY Y</t>
  </si>
  <si>
    <t>HOCHART</t>
  </si>
  <si>
    <t>KOUPRAVA</t>
  </si>
  <si>
    <t>LEMIERE</t>
  </si>
  <si>
    <t>LEROUYER</t>
  </si>
  <si>
    <t>METAYER</t>
  </si>
  <si>
    <t>RAVACHE</t>
  </si>
  <si>
    <t>ROUAULT</t>
  </si>
  <si>
    <t>UZEL</t>
  </si>
  <si>
    <t>HUET</t>
  </si>
  <si>
    <t>INTERIMAIRE</t>
  </si>
  <si>
    <t>GRANDE LIGNE</t>
  </si>
  <si>
    <t>RAMASSE NAVETTE</t>
  </si>
  <si>
    <t>REPOS</t>
  </si>
  <si>
    <t>13H</t>
  </si>
  <si>
    <t>6H30</t>
  </si>
  <si>
    <t>RAM 6H30</t>
  </si>
  <si>
    <t>12H15</t>
  </si>
  <si>
    <t>PARC 3</t>
  </si>
  <si>
    <t/>
  </si>
  <si>
    <t>9H</t>
  </si>
  <si>
    <t>PARC JOUR</t>
  </si>
  <si>
    <t>11H00</t>
  </si>
  <si>
    <t>RETOUR ORLEANS LU</t>
  </si>
  <si>
    <t>10H</t>
  </si>
  <si>
    <t>14H00</t>
  </si>
  <si>
    <t>RAM 14H00</t>
  </si>
  <si>
    <t>9H00</t>
  </si>
  <si>
    <t>12H</t>
  </si>
  <si>
    <t>10H30</t>
  </si>
  <si>
    <t>PARC STEF BAIN 1</t>
  </si>
  <si>
    <t>12H00</t>
  </si>
  <si>
    <t>RAM + PARC</t>
  </si>
  <si>
    <t>18H</t>
  </si>
  <si>
    <t>PARC 18H FERIE</t>
  </si>
  <si>
    <t>17H</t>
  </si>
  <si>
    <t>CAEN FERIE 17H</t>
  </si>
  <si>
    <t>17H30</t>
  </si>
  <si>
    <t>ATHIS 1 FERIE 17H30</t>
  </si>
  <si>
    <t>15H</t>
  </si>
  <si>
    <t>LANGRES FERIE</t>
  </si>
  <si>
    <t>18H45</t>
  </si>
  <si>
    <t>AMILLY / SENS</t>
  </si>
  <si>
    <t>21H</t>
  </si>
  <si>
    <t>18H30</t>
  </si>
  <si>
    <t>PARC STEF BAIN 2</t>
  </si>
  <si>
    <t>18H00</t>
  </si>
  <si>
    <t>16H</t>
  </si>
  <si>
    <t>RAM 13H N°5</t>
  </si>
  <si>
    <t>PARC 21H</t>
  </si>
  <si>
    <t>20H</t>
  </si>
  <si>
    <t>SU IFS + BASES</t>
  </si>
  <si>
    <t>15H15</t>
  </si>
  <si>
    <t>NAV CHATEAUBOUR</t>
  </si>
  <si>
    <t>RAM 13H N°4</t>
  </si>
  <si>
    <t>17H15</t>
  </si>
  <si>
    <t>RAM + 21h30 TOURS</t>
  </si>
  <si>
    <t>RAM + ATHIS 1</t>
  </si>
  <si>
    <t>15H30</t>
  </si>
  <si>
    <t>RAM +  NANTES 21H</t>
  </si>
  <si>
    <t>RAM + CAEN 21H15</t>
  </si>
  <si>
    <t>14H45</t>
  </si>
  <si>
    <t>20H45</t>
  </si>
  <si>
    <t>14H15</t>
  </si>
  <si>
    <t>RETOUR ORLEANS</t>
  </si>
  <si>
    <t>22H</t>
  </si>
  <si>
    <t>PARC 22H00</t>
  </si>
  <si>
    <t>NAV CHAULNES</t>
  </si>
  <si>
    <t>RAM + NANTES 1</t>
  </si>
  <si>
    <t>RAM 13H N°3</t>
  </si>
  <si>
    <t>RAM + 20H TOURS</t>
  </si>
  <si>
    <t>21H15</t>
  </si>
  <si>
    <t>16H15</t>
  </si>
  <si>
    <t>AGEN</t>
  </si>
  <si>
    <t>NAV CLERMONT</t>
  </si>
  <si>
    <t>VEH EMBALLAGES</t>
  </si>
  <si>
    <t>23H30</t>
  </si>
  <si>
    <t>PLAINTEL + LIV 35</t>
  </si>
  <si>
    <t>16H00</t>
  </si>
  <si>
    <t>RETOUR AGEN</t>
  </si>
  <si>
    <t>RCR</t>
  </si>
  <si>
    <t>20H15</t>
  </si>
  <si>
    <t>ROUEN + BASES</t>
  </si>
  <si>
    <t>VENDEE</t>
  </si>
  <si>
    <t>11H15</t>
  </si>
  <si>
    <t>RAM 11H15</t>
  </si>
  <si>
    <t>14H</t>
  </si>
  <si>
    <t>RAM 14H + NAV CHATEAUBOURG</t>
  </si>
  <si>
    <t>INDISPO</t>
  </si>
  <si>
    <t>RAM 13H N°6</t>
  </si>
  <si>
    <t>RAM 13H N°7</t>
  </si>
  <si>
    <t>DIJON FERIE 14H</t>
  </si>
  <si>
    <t>ANGERS + BASES</t>
  </si>
  <si>
    <t>QUIMPER SUP</t>
  </si>
  <si>
    <t>23H00</t>
  </si>
  <si>
    <t>BASES 23H</t>
  </si>
  <si>
    <t>18H15</t>
  </si>
  <si>
    <t>CLERMONT FERIE 18H15</t>
  </si>
  <si>
    <t>ORLEANS FERIE 18H</t>
  </si>
  <si>
    <t>20H30</t>
  </si>
  <si>
    <t>NANTES + BASES</t>
  </si>
  <si>
    <t>13H30</t>
  </si>
  <si>
    <t>PARIS 13H30</t>
  </si>
  <si>
    <t>JACQUET SA</t>
  </si>
  <si>
    <t>10H15</t>
  </si>
  <si>
    <t>RAM SAM 10H15</t>
  </si>
  <si>
    <t>13H15</t>
  </si>
  <si>
    <t>RETOUR ORLEANS SA</t>
  </si>
  <si>
    <t>9H30</t>
  </si>
  <si>
    <t>RAM SAM 9H30</t>
  </si>
  <si>
    <t>INTER DEPOTS DIM</t>
  </si>
  <si>
    <t>21H30</t>
  </si>
  <si>
    <t>BASES DIM</t>
  </si>
  <si>
    <t>23H</t>
  </si>
  <si>
    <t>PLAINTEL + BASES</t>
  </si>
  <si>
    <t>RAM + PARC SA</t>
  </si>
  <si>
    <t>7H30</t>
  </si>
  <si>
    <t>RAM SAM 7H30</t>
  </si>
  <si>
    <t>LE MANS A/A</t>
  </si>
  <si>
    <t>RAM SAM 10H</t>
  </si>
  <si>
    <t>RAM SAM 12H</t>
  </si>
  <si>
    <t>SUP A/A PARIS</t>
  </si>
  <si>
    <t>RAM SAM 10H30</t>
  </si>
  <si>
    <t>11H30</t>
  </si>
  <si>
    <t>RAM SAM 11H30</t>
  </si>
  <si>
    <t>8H</t>
  </si>
  <si>
    <t>RAM SAM 8H</t>
  </si>
  <si>
    <t xml:space="preserve">NAV ST SEVER </t>
  </si>
  <si>
    <t>11H</t>
  </si>
  <si>
    <t>RAM  SAM 11H</t>
  </si>
  <si>
    <t>SU FONTENAY 12H</t>
  </si>
  <si>
    <t>PARC DIM</t>
  </si>
  <si>
    <t>15H45</t>
  </si>
  <si>
    <t>NAV LANGRE DIM</t>
  </si>
  <si>
    <t xml:space="preserve"> AMILLY + SENS</t>
  </si>
  <si>
    <t>PLAINTEL DIM</t>
  </si>
  <si>
    <t>A/A + PARC BAIN</t>
  </si>
  <si>
    <t>13h00</t>
  </si>
  <si>
    <t>NAV TOURS</t>
  </si>
  <si>
    <t>AGEN DIM</t>
  </si>
  <si>
    <t xml:space="preserve">Heure de début de service </t>
  </si>
  <si>
    <t>Tournée</t>
  </si>
  <si>
    <t>Chauffeur</t>
  </si>
  <si>
    <t>Nb</t>
  </si>
  <si>
    <t>Somme de Nb</t>
  </si>
  <si>
    <t>Étiquettes de lignes</t>
  </si>
  <si>
    <t>Total général</t>
  </si>
  <si>
    <t>Étiquettes de colonnes</t>
  </si>
  <si>
    <t>(Tous)</t>
  </si>
  <si>
    <t>NAV</t>
  </si>
  <si>
    <t>test</t>
  </si>
  <si>
    <t>Colonne1</t>
  </si>
  <si>
    <t>Colonne2</t>
  </si>
  <si>
    <t>LIGNE</t>
  </si>
  <si>
    <t>RAM+NAV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</si>
</sst>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12"/>
      <name val="Comic Sans MS"/>
      <family val="4"/>
    </font>
    <font>
      <b/>
      <sz val="9"/>
      <name val="Comic Sans MS"/>
      <family val="4"/>
    </font>
    <font>
      <b/>
      <sz val="10"/>
      <name val="Comic Sans MS"/>
      <family val="4"/>
    </font>
    <font>
      <b/>
      <sz val="9"/>
      <color rgb="FFFF0000"/>
      <name val="Comic Sans MS"/>
      <family val="4"/>
    </font>
    <font>
      <b/>
      <sz val="9"/>
      <color rgb="FF00B050"/>
      <name val="Comic Sans MS"/>
      <family val="4"/>
    </font>
    <font>
      <b/>
      <sz val="9"/>
      <color theme="9"/>
      <name val="Comic Sans MS"/>
      <family val="4"/>
    </font>
    <font>
      <b/>
      <sz val="9"/>
      <color theme="9"/>
      <name val="Comic Sans MS"/>
      <family val="4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22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26"/>
      </patternFill>
    </fill>
    <fill>
      <patternFill patternType="solid">
        <fgColor indexed="9"/>
        <bgColor indexed="26"/>
      </patternFill>
    </fill>
    <fill>
      <patternFill patternType="solid">
        <fgColor rgb="FFFFFF00"/>
        <bgColor indexed="26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2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3" fillId="3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wrapText="1"/>
    </xf>
    <xf numFmtId="0" fontId="3" fillId="5" borderId="2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3" fillId="10" borderId="1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0" fontId="3" fillId="11" borderId="4" xfId="0" applyFont="1" applyFill="1" applyBorder="1" applyAlignment="1">
      <alignment horizontal="center" vertical="center"/>
    </xf>
    <xf numFmtId="0" fontId="3" fillId="11" borderId="5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0" fontId="0" fillId="2" borderId="7" xfId="0" applyFill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8" fillId="0" borderId="2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</cellXfs>
  <cellStyles count="1">
    <cellStyle name="Normal" xfId="0" builtinId="0"/>
  </cellStyles>
  <dxfs count="117">
    <dxf>
      <numFmt numFmtId="0" formatCode="General"/>
      <border diagonalUp="0" diagonalDown="0" outline="0">
        <left/>
        <right/>
        <top/>
        <bottom/>
      </border>
    </dxf>
    <dxf>
      <numFmt numFmtId="0" formatCode="General"/>
    </dxf>
    <dxf>
      <numFmt numFmtId="0" formatCode="General"/>
      <border diagonalUp="0" diagonalDown="0" outline="0">
        <left/>
        <right/>
        <top/>
        <bottom/>
      </border>
    </dxf>
    <dxf>
      <numFmt numFmtId="0" formatCode="General"/>
    </dxf>
    <dxf>
      <numFmt numFmtId="0" formatCode="General"/>
      <border diagonalUp="0" diagonalDown="0" outline="0">
        <left/>
        <right/>
        <top/>
        <bottom/>
      </border>
    </dxf>
    <dxf>
      <numFmt numFmtId="0" formatCode="General"/>
    </dxf>
    <dxf>
      <numFmt numFmtId="164" formatCode="[$-F800]dddd\,\ mmmm\ dd\,\ yyyy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9"/>
        <name val="Comic Sans MS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ill>
        <patternFill>
          <bgColor theme="4" tint="0.59996337778862885"/>
        </patternFill>
      </fill>
    </dxf>
    <dxf>
      <fill>
        <patternFill patternType="solid">
          <fgColor rgb="FFFFFFFF"/>
          <bgColor rgb="FFC0C0C0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1"/>
      </font>
      <border>
        <bottom style="medium">
          <color theme="4"/>
        </bottom>
      </border>
    </dxf>
    <dxf>
      <font>
        <color theme="1"/>
      </font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 style="medium">
          <color theme="1"/>
        </vertical>
        <horizontal style="thin">
          <color theme="1"/>
        </horizontal>
      </border>
    </dxf>
  </dxfs>
  <tableStyles count="1" defaultTableStyle="TableStyleMedium9" defaultPivotStyle="PivotStyleLight16">
    <tableStyle name="TableStyleLight16 2" pivot="0" count="7">
      <tableStyleElement type="wholeTable" dxfId="116"/>
      <tableStyleElement type="headerRow" dxfId="115"/>
      <tableStyleElement type="totalRow" dxfId="114"/>
      <tableStyleElement type="firstColumn" dxfId="113"/>
      <tableStyleElement type="lastColumn" dxfId="112"/>
      <tableStyleElement type="firstRowStripe" dxfId="111"/>
      <tableStyleElement type="firstColumnStripe" dxfId="110"/>
    </tableStyle>
  </tableStyles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Copie de ANALYSE PLANING FINAL.xlsx]Synthèse par tournée!Tableau croisé dynamique1</c:name>
    <c:fmtId val="2"/>
  </c:pivotSource>
  <c:chart>
    <c:title>
      <c:tx>
        <c:strRef>
          <c:f>'Synthèse par tournée'!$B$1</c:f>
          <c:strCache>
            <c:ptCount val="1"/>
            <c:pt idx="0">
              <c:v>(Tous)</c:v>
            </c:pt>
          </c:strCache>
        </c:strRef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'Synthèse par tournée'!$B$1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'Synthèse par tournée'!$B$1</c:f>
              <c:strCache>
                <c:ptCount val="25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DENIS</c:v>
                </c:pt>
                <c:pt idx="6">
                  <c:v>DUGUE A</c:v>
                </c:pt>
                <c:pt idx="7">
                  <c:v>FOUCAUD</c:v>
                </c:pt>
                <c:pt idx="8">
                  <c:v>GUEZENNEC</c:v>
                </c:pt>
                <c:pt idx="9">
                  <c:v>GUYOT</c:v>
                </c:pt>
                <c:pt idx="10">
                  <c:v>HENRY</c:v>
                </c:pt>
                <c:pt idx="11">
                  <c:v>HORVAIS</c:v>
                </c:pt>
                <c:pt idx="12">
                  <c:v>LAABID R</c:v>
                </c:pt>
                <c:pt idx="13">
                  <c:v>LEMARCHAND</c:v>
                </c:pt>
                <c:pt idx="14">
                  <c:v>LETARD</c:v>
                </c:pt>
                <c:pt idx="15">
                  <c:v>MACE</c:v>
                </c:pt>
                <c:pt idx="16">
                  <c:v>MEURDRAC</c:v>
                </c:pt>
                <c:pt idx="17">
                  <c:v>NICOL</c:v>
                </c:pt>
                <c:pt idx="18">
                  <c:v>NOLLET</c:v>
                </c:pt>
                <c:pt idx="19">
                  <c:v>PETIT</c:v>
                </c:pt>
                <c:pt idx="20">
                  <c:v>RAZE</c:v>
                </c:pt>
                <c:pt idx="21">
                  <c:v>ROUAUD</c:v>
                </c:pt>
                <c:pt idx="22">
                  <c:v>SINIVASSIN</c:v>
                </c:pt>
                <c:pt idx="23">
                  <c:v>VISSEICHE</c:v>
                </c:pt>
                <c:pt idx="24">
                  <c:v>VIVIER</c:v>
                </c:pt>
              </c:strCache>
            </c:strRef>
          </c:cat>
          <c:val>
            <c:numRef>
              <c:f>'Synthèse par tournée'!$B$1</c:f>
              <c:numCache>
                <c:formatCode>General</c:formatCode>
                <c:ptCount val="25"/>
                <c:pt idx="0">
                  <c:v>8</c:v>
                </c:pt>
                <c:pt idx="1">
                  <c:v>8</c:v>
                </c:pt>
                <c:pt idx="2">
                  <c:v>8</c:v>
                </c:pt>
                <c:pt idx="3">
                  <c:v>8</c:v>
                </c:pt>
                <c:pt idx="4">
                  <c:v>8</c:v>
                </c:pt>
                <c:pt idx="5">
                  <c:v>8</c:v>
                </c:pt>
                <c:pt idx="6">
                  <c:v>8</c:v>
                </c:pt>
                <c:pt idx="7">
                  <c:v>8</c:v>
                </c:pt>
                <c:pt idx="8">
                  <c:v>8</c:v>
                </c:pt>
                <c:pt idx="9">
                  <c:v>5</c:v>
                </c:pt>
                <c:pt idx="10">
                  <c:v>5</c:v>
                </c:pt>
                <c:pt idx="11">
                  <c:v>8</c:v>
                </c:pt>
                <c:pt idx="12">
                  <c:v>0</c:v>
                </c:pt>
                <c:pt idx="13">
                  <c:v>8</c:v>
                </c:pt>
                <c:pt idx="14">
                  <c:v>5</c:v>
                </c:pt>
                <c:pt idx="15">
                  <c:v>9</c:v>
                </c:pt>
                <c:pt idx="16">
                  <c:v>3</c:v>
                </c:pt>
                <c:pt idx="17">
                  <c:v>9</c:v>
                </c:pt>
                <c:pt idx="18">
                  <c:v>8</c:v>
                </c:pt>
                <c:pt idx="19">
                  <c:v>5</c:v>
                </c:pt>
                <c:pt idx="20">
                  <c:v>8</c:v>
                </c:pt>
                <c:pt idx="21">
                  <c:v>9</c:v>
                </c:pt>
                <c:pt idx="22">
                  <c:v>8</c:v>
                </c:pt>
                <c:pt idx="23">
                  <c:v>9</c:v>
                </c:pt>
                <c:pt idx="2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0156416"/>
        <c:axId val="110162304"/>
      </c:barChart>
      <c:catAx>
        <c:axId val="110156416"/>
        <c:scaling>
          <c:orientation val="minMax"/>
        </c:scaling>
        <c:delete val="0"/>
        <c:axPos val="b"/>
        <c:majorTickMark val="out"/>
        <c:minorTickMark val="none"/>
        <c:tickLblPos val="nextTo"/>
        <c:crossAx val="110162304"/>
        <c:crosses val="autoZero"/>
        <c:auto val="1"/>
        <c:lblAlgn val="ctr"/>
        <c:lblOffset val="100"/>
        <c:noMultiLvlLbl val="0"/>
      </c:catAx>
      <c:valAx>
        <c:axId val="11016230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015641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22" l="0.70000000000000018" r="0.70000000000000018" t="0.75000000000000022" header="0.3000000000000001" footer="0.3000000000000001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Copie de ANALYSE PLANING FINAL.xlsx]Synthèse type tournée!Tableau croisé dynamique1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  <c:pivotFmt>
        <c:idx val="19"/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</c:pivotFmt>
      <c:pivotFmt>
        <c:idx val="24"/>
        <c:marker>
          <c:symbol val="none"/>
        </c:marker>
      </c:pivotFmt>
      <c:pivotFmt>
        <c:idx val="25"/>
        <c:marker>
          <c:symbol val="none"/>
        </c:marker>
      </c:pivotFmt>
      <c:pivotFmt>
        <c:idx val="26"/>
        <c:marker>
          <c:symbol val="none"/>
        </c:marker>
      </c:pivotFmt>
      <c:pivotFmt>
        <c:idx val="27"/>
        <c:marker>
          <c:symbol val="none"/>
        </c:marker>
      </c:pivotFmt>
      <c:pivotFmt>
        <c:idx val="28"/>
        <c:marker>
          <c:symbol val="none"/>
        </c:marker>
      </c:pivotFmt>
      <c:pivotFmt>
        <c:idx val="29"/>
        <c:marker>
          <c:symbol val="none"/>
        </c:marker>
      </c:pivotFmt>
      <c:pivotFmt>
        <c:idx val="30"/>
        <c:marker>
          <c:symbol val="none"/>
        </c:marker>
      </c:pivotFmt>
      <c:pivotFmt>
        <c:idx val="31"/>
        <c:marker>
          <c:symbol val="none"/>
        </c:marker>
      </c:pivotFmt>
      <c:pivotFmt>
        <c:idx val="32"/>
        <c:marker>
          <c:symbol val="none"/>
        </c:marker>
      </c:pivotFmt>
      <c:pivotFmt>
        <c:idx val="33"/>
        <c:marker>
          <c:symbol val="none"/>
        </c:marker>
      </c:pivotFmt>
      <c:pivotFmt>
        <c:idx val="34"/>
        <c:marker>
          <c:symbol val="none"/>
        </c:marker>
      </c:pivotFmt>
      <c:pivotFmt>
        <c:idx val="35"/>
        <c:marker>
          <c:symbol val="none"/>
        </c:marker>
      </c:pivotFmt>
      <c:pivotFmt>
        <c:idx val="36"/>
        <c:marker>
          <c:symbol val="none"/>
        </c:marker>
      </c:pivotFmt>
      <c:pivotFmt>
        <c:idx val="37"/>
        <c:marker>
          <c:symbol val="none"/>
        </c:marker>
      </c:pivotFmt>
      <c:pivotFmt>
        <c:idx val="38"/>
        <c:marker>
          <c:symbol val="none"/>
        </c:marker>
      </c:pivotFmt>
      <c:pivotFmt>
        <c:idx val="39"/>
        <c:marker>
          <c:symbol val="none"/>
        </c:marker>
      </c:pivotFmt>
      <c:pivotFmt>
        <c:idx val="40"/>
        <c:marker>
          <c:symbol val="none"/>
        </c:marker>
      </c:pivotFmt>
      <c:pivotFmt>
        <c:idx val="41"/>
        <c:marker>
          <c:symbol val="none"/>
        </c:marker>
      </c:pivotFmt>
      <c:pivotFmt>
        <c:idx val="42"/>
        <c:marker>
          <c:symbol val="none"/>
        </c:marker>
      </c:pivotFmt>
      <c:pivotFmt>
        <c:idx val="43"/>
        <c:marker>
          <c:symbol val="none"/>
        </c:marker>
      </c:pivotFmt>
      <c:pivotFmt>
        <c:idx val="44"/>
        <c:marker>
          <c:symbol val="none"/>
        </c:marker>
      </c:pivotFmt>
      <c:pivotFmt>
        <c:idx val="45"/>
        <c:marker>
          <c:symbol val="none"/>
        </c:marker>
      </c:pivotFmt>
      <c:pivotFmt>
        <c:idx val="46"/>
        <c:marker>
          <c:symbol val="none"/>
        </c:marker>
      </c:pivotFmt>
      <c:pivotFmt>
        <c:idx val="47"/>
        <c:marker>
          <c:symbol val="none"/>
        </c:marker>
      </c:pivotFmt>
      <c:pivotFmt>
        <c:idx val="48"/>
        <c:marker>
          <c:symbol val="none"/>
        </c:marker>
      </c:pivotFmt>
      <c:pivotFmt>
        <c:idx val="49"/>
        <c:marker>
          <c:symbol val="none"/>
        </c:marker>
      </c:pivotFmt>
      <c:pivotFmt>
        <c:idx val="50"/>
        <c:marker>
          <c:symbol val="none"/>
        </c:marker>
      </c:pivotFmt>
      <c:pivotFmt>
        <c:idx val="51"/>
        <c:marker>
          <c:symbol val="none"/>
        </c:marker>
      </c:pivotFmt>
      <c:pivotFmt>
        <c:idx val="52"/>
        <c:marker>
          <c:symbol val="none"/>
        </c:marker>
      </c:pivotFmt>
      <c:pivotFmt>
        <c:idx val="53"/>
        <c:marker>
          <c:symbol val="none"/>
        </c:marker>
      </c:pivotFmt>
      <c:pivotFmt>
        <c:idx val="54"/>
        <c:marker>
          <c:symbol val="none"/>
        </c:marker>
      </c:pivotFmt>
      <c:pivotFmt>
        <c:idx val="55"/>
        <c:marker>
          <c:symbol val="none"/>
        </c:marker>
      </c:pivotFmt>
      <c:pivotFmt>
        <c:idx val="56"/>
        <c:marker>
          <c:symbol val="none"/>
        </c:marker>
      </c:pivotFmt>
      <c:pivotFmt>
        <c:idx val="57"/>
        <c:marker>
          <c:symbol val="none"/>
        </c:marker>
      </c:pivotFmt>
      <c:pivotFmt>
        <c:idx val="58"/>
        <c:marker>
          <c:symbol val="none"/>
        </c:marker>
      </c:pivotFmt>
      <c:pivotFmt>
        <c:idx val="59"/>
        <c:marker>
          <c:symbol val="none"/>
        </c:marker>
      </c:pivotFmt>
      <c:pivotFmt>
        <c:idx val="60"/>
        <c:marker>
          <c:symbol val="none"/>
        </c:marker>
      </c:pivotFmt>
      <c:pivotFmt>
        <c:idx val="61"/>
        <c:marker>
          <c:symbol val="none"/>
        </c:marker>
      </c:pivotFmt>
      <c:pivotFmt>
        <c:idx val="62"/>
        <c:marker>
          <c:symbol val="none"/>
        </c:marker>
      </c:pivotFmt>
      <c:pivotFmt>
        <c:idx val="63"/>
        <c:marker>
          <c:symbol val="none"/>
        </c:marker>
      </c:pivotFmt>
      <c:pivotFmt>
        <c:idx val="64"/>
        <c:marker>
          <c:symbol val="none"/>
        </c:marker>
      </c:pivotFmt>
      <c:pivotFmt>
        <c:idx val="65"/>
        <c:marker>
          <c:symbol val="none"/>
        </c:marker>
      </c:pivotFmt>
      <c:pivotFmt>
        <c:idx val="66"/>
        <c:marker>
          <c:symbol val="none"/>
        </c:marker>
      </c:pivotFmt>
      <c:pivotFmt>
        <c:idx val="67"/>
        <c:marker>
          <c:symbol val="none"/>
        </c:marker>
      </c:pivotFmt>
      <c:pivotFmt>
        <c:idx val="68"/>
        <c:marker>
          <c:symbol val="none"/>
        </c:marker>
      </c:pivotFmt>
      <c:pivotFmt>
        <c:idx val="69"/>
        <c:marker>
          <c:symbol val="none"/>
        </c:marker>
      </c:pivotFmt>
      <c:pivotFmt>
        <c:idx val="70"/>
        <c:marker>
          <c:symbol val="none"/>
        </c:marker>
      </c:pivotFmt>
      <c:pivotFmt>
        <c:idx val="71"/>
        <c:marker>
          <c:symbol val="none"/>
        </c:marker>
      </c:pivotFmt>
      <c:pivotFmt>
        <c:idx val="72"/>
        <c:marker>
          <c:symbol val="none"/>
        </c:marker>
      </c:pivotFmt>
      <c:pivotFmt>
        <c:idx val="73"/>
        <c:marker>
          <c:symbol val="none"/>
        </c:marker>
      </c:pivotFmt>
      <c:pivotFmt>
        <c:idx val="74"/>
        <c:marker>
          <c:symbol val="none"/>
        </c:marker>
      </c:pivotFmt>
      <c:pivotFmt>
        <c:idx val="75"/>
        <c:marker>
          <c:symbol val="none"/>
        </c:marker>
      </c:pivotFmt>
      <c:pivotFmt>
        <c:idx val="76"/>
        <c:marker>
          <c:symbol val="none"/>
        </c:marker>
      </c:pivotFmt>
      <c:pivotFmt>
        <c:idx val="77"/>
        <c:marker>
          <c:symbol val="none"/>
        </c:marker>
      </c:pivotFmt>
      <c:pivotFmt>
        <c:idx val="78"/>
        <c:marker>
          <c:symbol val="none"/>
        </c:marker>
      </c:pivotFmt>
      <c:pivotFmt>
        <c:idx val="79"/>
        <c:marker>
          <c:symbol val="none"/>
        </c:marker>
      </c:pivotFmt>
      <c:pivotFmt>
        <c:idx val="80"/>
        <c:marker>
          <c:symbol val="none"/>
        </c:marker>
      </c:pivotFmt>
      <c:pivotFmt>
        <c:idx val="81"/>
        <c:marker>
          <c:symbol val="none"/>
        </c:marker>
      </c:pivotFmt>
      <c:pivotFmt>
        <c:idx val="82"/>
        <c:marker>
          <c:symbol val="none"/>
        </c:marker>
      </c:pivotFmt>
      <c:pivotFmt>
        <c:idx val="83"/>
        <c:marker>
          <c:symbol val="none"/>
        </c:marker>
      </c:pivotFmt>
      <c:pivotFmt>
        <c:idx val="84"/>
        <c:marker>
          <c:symbol val="none"/>
        </c:marker>
      </c:pivotFmt>
      <c:pivotFmt>
        <c:idx val="85"/>
        <c:marker>
          <c:symbol val="none"/>
        </c:marker>
      </c:pivotFmt>
      <c:pivotFmt>
        <c:idx val="86"/>
        <c:marker>
          <c:symbol val="none"/>
        </c:marker>
      </c:pivotFmt>
      <c:pivotFmt>
        <c:idx val="87"/>
        <c:marker>
          <c:symbol val="none"/>
        </c:marker>
        <c:dLbl>
          <c:idx val="0"/>
          <c:delete val="1"/>
        </c:dLbl>
      </c:pivotFmt>
      <c:pivotFmt>
        <c:idx val="88"/>
        <c:marker>
          <c:symbol val="none"/>
        </c:marker>
        <c:dLbl>
          <c:idx val="0"/>
          <c:delete val="1"/>
        </c:dLbl>
      </c:pivotFmt>
      <c:pivotFmt>
        <c:idx val="89"/>
        <c:marker>
          <c:symbol val="none"/>
        </c:marker>
        <c:dLbl>
          <c:idx val="0"/>
          <c:delete val="1"/>
        </c:dLbl>
      </c:pivotFmt>
      <c:pivotFmt>
        <c:idx val="90"/>
        <c:marker>
          <c:symbol val="none"/>
        </c:marker>
        <c:dLbl>
          <c:idx val="0"/>
          <c:delete val="1"/>
        </c:dLbl>
      </c:pivotFmt>
      <c:pivotFmt>
        <c:idx val="91"/>
        <c:marker>
          <c:symbol val="none"/>
        </c:marker>
        <c:dLbl>
          <c:idx val="0"/>
          <c:delete val="1"/>
        </c:dLbl>
      </c:pivotFmt>
      <c:pivotFmt>
        <c:idx val="92"/>
        <c:marker>
          <c:symbol val="none"/>
        </c:marker>
        <c:dLbl>
          <c:idx val="0"/>
          <c:delete val="1"/>
        </c:dLbl>
      </c:pivotFmt>
      <c:pivotFmt>
        <c:idx val="93"/>
        <c:marker>
          <c:symbol val="none"/>
        </c:marker>
        <c:dLbl>
          <c:idx val="0"/>
          <c:delete val="1"/>
        </c:dLbl>
      </c:pivotFmt>
      <c:pivotFmt>
        <c:idx val="94"/>
        <c:marker>
          <c:symbol val="none"/>
        </c:marker>
      </c:pivotFmt>
      <c:pivotFmt>
        <c:idx val="95"/>
        <c:marker>
          <c:symbol val="none"/>
        </c:marker>
      </c:pivotFmt>
      <c:pivotFmt>
        <c:idx val="96"/>
        <c:marker>
          <c:symbol val="none"/>
        </c:marker>
        <c:dLbl>
          <c:idx val="0"/>
          <c:delete val="1"/>
        </c:dLbl>
      </c:pivotFmt>
      <c:pivotFmt>
        <c:idx val="97"/>
        <c:marker>
          <c:symbol val="none"/>
        </c:marker>
        <c:dLbl>
          <c:idx val="0"/>
          <c:delete val="1"/>
        </c:dLbl>
      </c:pivotFmt>
      <c:pivotFmt>
        <c:idx val="98"/>
        <c:marker>
          <c:symbol val="none"/>
        </c:marker>
        <c:dLbl>
          <c:idx val="0"/>
          <c:delete val="1"/>
        </c:dLbl>
      </c:pivotFmt>
      <c:pivotFmt>
        <c:idx val="99"/>
        <c:marker>
          <c:symbol val="none"/>
        </c:marker>
        <c:dLbl>
          <c:idx val="0"/>
          <c:delete val="1"/>
        </c:dLbl>
      </c:pivotFmt>
      <c:pivotFmt>
        <c:idx val="100"/>
        <c:marker>
          <c:symbol val="none"/>
        </c:marker>
        <c:dLbl>
          <c:idx val="0"/>
          <c:delete val="1"/>
        </c:dLbl>
      </c:pivotFmt>
      <c:pivotFmt>
        <c:idx val="101"/>
        <c:marker>
          <c:symbol val="none"/>
        </c:marker>
        <c:dLbl>
          <c:idx val="0"/>
          <c:delete val="1"/>
        </c:dLbl>
      </c:pivotFmt>
      <c:pivotFmt>
        <c:idx val="102"/>
        <c:marker>
          <c:symbol val="none"/>
        </c:marker>
        <c:dLbl>
          <c:idx val="0"/>
          <c:delete val="1"/>
        </c:dLbl>
      </c:pivotFmt>
      <c:pivotFmt>
        <c:idx val="103"/>
        <c:marker>
          <c:symbol val="none"/>
        </c:marker>
        <c:dLbl>
          <c:idx val="0"/>
          <c:delete val="1"/>
        </c:dLbl>
      </c:pivotFmt>
      <c:pivotFmt>
        <c:idx val="104"/>
        <c:marker>
          <c:symbol val="none"/>
        </c:marker>
        <c:dLbl>
          <c:idx val="0"/>
          <c:delete val="1"/>
        </c:dLbl>
      </c:pivotFmt>
      <c:pivotFmt>
        <c:idx val="105"/>
        <c:marker>
          <c:symbol val="none"/>
        </c:marker>
      </c:pivotFmt>
      <c:pivotFmt>
        <c:idx val="106"/>
        <c:marker>
          <c:symbol val="none"/>
        </c:marker>
      </c:pivotFmt>
      <c:pivotFmt>
        <c:idx val="107"/>
        <c:marker>
          <c:symbol val="none"/>
        </c:marker>
      </c:pivotFmt>
      <c:pivotFmt>
        <c:idx val="108"/>
        <c:marker>
          <c:symbol val="none"/>
        </c:marker>
      </c:pivotFmt>
      <c:pivotFmt>
        <c:idx val="109"/>
        <c:marker>
          <c:symbol val="none"/>
        </c:marker>
      </c:pivotFmt>
      <c:pivotFmt>
        <c:idx val="110"/>
        <c:marker>
          <c:symbol val="none"/>
        </c:marker>
      </c:pivotFmt>
      <c:pivotFmt>
        <c:idx val="111"/>
        <c:marker>
          <c:symbol val="none"/>
        </c:marker>
      </c:pivotFmt>
      <c:pivotFmt>
        <c:idx val="112"/>
        <c:marker>
          <c:symbol val="none"/>
        </c:marker>
      </c:pivotFmt>
      <c:pivotFmt>
        <c:idx val="113"/>
        <c:marker>
          <c:symbol val="none"/>
        </c:marker>
      </c:pivotFmt>
      <c:pivotFmt>
        <c:idx val="114"/>
        <c:marker>
          <c:symbol val="none"/>
        </c:marker>
      </c:pivotFmt>
      <c:pivotFmt>
        <c:idx val="115"/>
        <c:marker>
          <c:symbol val="none"/>
        </c:marker>
      </c:pivotFmt>
      <c:pivotFmt>
        <c:idx val="116"/>
        <c:marker>
          <c:symbol val="none"/>
        </c:marker>
      </c:pivotFmt>
      <c:pivotFmt>
        <c:idx val="117"/>
        <c:marker>
          <c:symbol val="none"/>
        </c:marker>
        <c:dLbl>
          <c:idx val="0"/>
          <c:delete val="1"/>
        </c:dLbl>
      </c:pivotFmt>
      <c:pivotFmt>
        <c:idx val="118"/>
        <c:marker>
          <c:symbol val="none"/>
        </c:marker>
        <c:dLbl>
          <c:idx val="0"/>
          <c:delete val="1"/>
        </c:dLbl>
      </c:pivotFmt>
      <c:pivotFmt>
        <c:idx val="119"/>
        <c:marker>
          <c:symbol val="none"/>
        </c:marker>
        <c:dLbl>
          <c:idx val="0"/>
          <c:delete val="1"/>
        </c:dLbl>
      </c:pivotFmt>
      <c:pivotFmt>
        <c:idx val="120"/>
        <c:marker>
          <c:symbol val="none"/>
        </c:marker>
        <c:dLbl>
          <c:idx val="0"/>
          <c:delete val="1"/>
        </c:dLbl>
      </c:pivotFmt>
      <c:pivotFmt>
        <c:idx val="121"/>
        <c:marker>
          <c:symbol val="none"/>
        </c:marker>
        <c:dLbl>
          <c:idx val="0"/>
          <c:delete val="1"/>
        </c:dLbl>
      </c:pivotFmt>
      <c:pivotFmt>
        <c:idx val="122"/>
        <c:marker>
          <c:symbol val="none"/>
        </c:marker>
      </c:pivotFmt>
      <c:pivotFmt>
        <c:idx val="123"/>
        <c:marker>
          <c:symbol val="none"/>
        </c:marker>
      </c:pivotFmt>
      <c:pivotFmt>
        <c:idx val="124"/>
        <c:marker>
          <c:symbol val="none"/>
        </c:marker>
      </c:pivotFmt>
      <c:pivotFmt>
        <c:idx val="125"/>
        <c:marker>
          <c:symbol val="none"/>
        </c:marker>
      </c:pivotFmt>
      <c:pivotFmt>
        <c:idx val="126"/>
        <c:marker>
          <c:symbol val="none"/>
        </c:marker>
      </c:pivotFmt>
      <c:pivotFmt>
        <c:idx val="127"/>
        <c:marker>
          <c:symbol val="none"/>
        </c:marker>
      </c:pivotFmt>
      <c:pivotFmt>
        <c:idx val="128"/>
        <c:marker>
          <c:symbol val="none"/>
        </c:marker>
      </c:pivotFmt>
      <c:pivotFmt>
        <c:idx val="129"/>
        <c:marker>
          <c:symbol val="none"/>
        </c:marker>
      </c:pivotFmt>
      <c:pivotFmt>
        <c:idx val="130"/>
        <c:marker>
          <c:symbol val="none"/>
        </c:marker>
      </c:pivotFmt>
      <c:pivotFmt>
        <c:idx val="131"/>
        <c:marker>
          <c:symbol val="none"/>
        </c:marker>
      </c:pivotFmt>
      <c:pivotFmt>
        <c:idx val="132"/>
        <c:marker>
          <c:symbol val="none"/>
        </c:marker>
      </c:pivotFmt>
      <c:pivotFmt>
        <c:idx val="133"/>
        <c:marker>
          <c:symbol val="none"/>
        </c:marker>
      </c:pivotFmt>
      <c:pivotFmt>
        <c:idx val="134"/>
        <c:marker>
          <c:symbol val="none"/>
        </c:marker>
      </c:pivotFmt>
      <c:pivotFmt>
        <c:idx val="135"/>
        <c:marker>
          <c:symbol val="none"/>
        </c:marker>
        <c:dLbl>
          <c:idx val="0"/>
          <c:delete val="1"/>
        </c:dLbl>
      </c:pivotFmt>
      <c:pivotFmt>
        <c:idx val="136"/>
        <c:marker>
          <c:symbol val="none"/>
        </c:marker>
      </c:pivotFmt>
      <c:pivotFmt>
        <c:idx val="137"/>
        <c:marker>
          <c:symbol val="none"/>
        </c:marker>
      </c:pivotFmt>
      <c:pivotFmt>
        <c:idx val="138"/>
        <c:marker>
          <c:symbol val="none"/>
        </c:marker>
      </c:pivotFmt>
      <c:pivotFmt>
        <c:idx val="139"/>
        <c:marker>
          <c:symbol val="none"/>
        </c:marker>
      </c:pivotFmt>
      <c:pivotFmt>
        <c:idx val="140"/>
        <c:marker>
          <c:symbol val="none"/>
        </c:marker>
      </c:pivotFmt>
      <c:pivotFmt>
        <c:idx val="141"/>
        <c:marker>
          <c:symbol val="none"/>
        </c:marker>
      </c:pivotFmt>
      <c:pivotFmt>
        <c:idx val="142"/>
        <c:marker>
          <c:symbol val="none"/>
        </c:marker>
      </c:pivotFmt>
      <c:pivotFmt>
        <c:idx val="143"/>
        <c:marker>
          <c:symbol val="none"/>
        </c:marker>
      </c:pivotFmt>
      <c:pivotFmt>
        <c:idx val="144"/>
        <c:marker>
          <c:symbol val="none"/>
        </c:marker>
      </c:pivotFmt>
      <c:pivotFmt>
        <c:idx val="145"/>
        <c:marker>
          <c:symbol val="none"/>
        </c:marker>
      </c:pivotFmt>
      <c:pivotFmt>
        <c:idx val="146"/>
        <c:marker>
          <c:symbol val="none"/>
        </c:marker>
      </c:pivotFmt>
      <c:pivotFmt>
        <c:idx val="147"/>
        <c:marker>
          <c:symbol val="none"/>
        </c:marker>
      </c:pivotFmt>
      <c:pivotFmt>
        <c:idx val="148"/>
        <c:marker>
          <c:symbol val="none"/>
        </c:marker>
      </c:pivotFmt>
      <c:pivotFmt>
        <c:idx val="149"/>
        <c:marker>
          <c:symbol val="none"/>
        </c:marker>
      </c:pivotFmt>
      <c:pivotFmt>
        <c:idx val="150"/>
        <c:marker>
          <c:symbol val="none"/>
        </c:marker>
      </c:pivotFmt>
      <c:pivotFmt>
        <c:idx val="151"/>
        <c:marker>
          <c:symbol val="none"/>
        </c:marker>
      </c:pivotFmt>
      <c:pivotFmt>
        <c:idx val="152"/>
        <c:marker>
          <c:symbol val="none"/>
        </c:marker>
      </c:pivotFmt>
      <c:pivotFmt>
        <c:idx val="153"/>
        <c:marker>
          <c:symbol val="none"/>
        </c:marker>
      </c:pivotFmt>
      <c:pivotFmt>
        <c:idx val="154"/>
        <c:marker>
          <c:symbol val="none"/>
        </c:marker>
      </c:pivotFmt>
      <c:pivotFmt>
        <c:idx val="155"/>
        <c:marker>
          <c:symbol val="none"/>
        </c:marker>
      </c:pivotFmt>
      <c:pivotFmt>
        <c:idx val="156"/>
        <c:marker>
          <c:symbol val="none"/>
        </c:marker>
      </c:pivotFmt>
      <c:pivotFmt>
        <c:idx val="157"/>
        <c:marker>
          <c:symbol val="none"/>
        </c:marker>
      </c:pivotFmt>
      <c:pivotFmt>
        <c:idx val="158"/>
        <c:marker>
          <c:symbol val="none"/>
        </c:marker>
      </c:pivotFmt>
      <c:pivotFmt>
        <c:idx val="159"/>
        <c:marker>
          <c:symbol val="none"/>
        </c:marker>
      </c:pivotFmt>
      <c:pivotFmt>
        <c:idx val="160"/>
        <c:marker>
          <c:symbol val="none"/>
        </c:marker>
      </c:pivotFmt>
      <c:pivotFmt>
        <c:idx val="161"/>
        <c:marker>
          <c:symbol val="none"/>
        </c:marker>
      </c:pivotFmt>
      <c:pivotFmt>
        <c:idx val="162"/>
        <c:marker>
          <c:symbol val="none"/>
        </c:marker>
      </c:pivotFmt>
      <c:pivotFmt>
        <c:idx val="163"/>
        <c:marker>
          <c:symbol val="none"/>
        </c:marker>
      </c:pivotFmt>
      <c:pivotFmt>
        <c:idx val="164"/>
        <c:marker>
          <c:symbol val="none"/>
        </c:marker>
      </c:pivotFmt>
      <c:pivotFmt>
        <c:idx val="165"/>
        <c:marker>
          <c:symbol val="none"/>
        </c:marker>
      </c:pivotFmt>
      <c:pivotFmt>
        <c:idx val="166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'Synthèse type tournée'!$B$3:$B$5</c:f>
              <c:strCache>
                <c:ptCount val="1"/>
                <c:pt idx="0">
                  <c:v>NAV</c:v>
                </c:pt>
              </c:strCache>
            </c:strRef>
          </c:tx>
          <c:invertIfNegative val="0"/>
          <c:cat>
            <c:strRef>
              <c:f>'Synthèse type tournée'!$A$6:$A$29</c:f>
              <c:strCache>
                <c:ptCount val="23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DENIS</c:v>
                </c:pt>
                <c:pt idx="6">
                  <c:v>DUGUE A</c:v>
                </c:pt>
                <c:pt idx="7">
                  <c:v>FOUCAUD</c:v>
                </c:pt>
                <c:pt idx="8">
                  <c:v>GUEZENNEC</c:v>
                </c:pt>
                <c:pt idx="9">
                  <c:v>GUYOT</c:v>
                </c:pt>
                <c:pt idx="10">
                  <c:v>HORVAIS</c:v>
                </c:pt>
                <c:pt idx="11">
                  <c:v>LAABID R</c:v>
                </c:pt>
                <c:pt idx="12">
                  <c:v>LEMARCHAND</c:v>
                </c:pt>
                <c:pt idx="13">
                  <c:v>MACE</c:v>
                </c:pt>
                <c:pt idx="14">
                  <c:v>MEURDRAC</c:v>
                </c:pt>
                <c:pt idx="15">
                  <c:v>NICOL</c:v>
                </c:pt>
                <c:pt idx="16">
                  <c:v>NOLLET</c:v>
                </c:pt>
                <c:pt idx="17">
                  <c:v>PETIT</c:v>
                </c:pt>
                <c:pt idx="18">
                  <c:v>RAZE</c:v>
                </c:pt>
                <c:pt idx="19">
                  <c:v>ROUAUD</c:v>
                </c:pt>
                <c:pt idx="20">
                  <c:v>SINIVASSIN</c:v>
                </c:pt>
                <c:pt idx="21">
                  <c:v>VISSEICHE</c:v>
                </c:pt>
                <c:pt idx="22">
                  <c:v>VIVIER</c:v>
                </c:pt>
              </c:strCache>
            </c:strRef>
          </c:cat>
          <c:val>
            <c:numRef>
              <c:f>'Synthèse type tournée'!$B$6:$B$29</c:f>
              <c:numCache>
                <c:formatCode>General</c:formatCode>
                <c:ptCount val="23"/>
                <c:pt idx="0">
                  <c:v>3</c:v>
                </c:pt>
                <c:pt idx="1">
                  <c:v>4</c:v>
                </c:pt>
                <c:pt idx="2">
                  <c:v>2</c:v>
                </c:pt>
                <c:pt idx="3">
                  <c:v>3</c:v>
                </c:pt>
                <c:pt idx="4">
                  <c:v>3</c:v>
                </c:pt>
                <c:pt idx="5">
                  <c:v>0</c:v>
                </c:pt>
                <c:pt idx="6">
                  <c:v>1</c:v>
                </c:pt>
                <c:pt idx="7">
                  <c:v>5</c:v>
                </c:pt>
                <c:pt idx="8">
                  <c:v>5</c:v>
                </c:pt>
                <c:pt idx="9">
                  <c:v>3</c:v>
                </c:pt>
                <c:pt idx="10">
                  <c:v>0</c:v>
                </c:pt>
                <c:pt idx="11">
                  <c:v>0</c:v>
                </c:pt>
                <c:pt idx="12">
                  <c:v>5</c:v>
                </c:pt>
                <c:pt idx="13">
                  <c:v>3</c:v>
                </c:pt>
                <c:pt idx="14">
                  <c:v>0</c:v>
                </c:pt>
                <c:pt idx="15">
                  <c:v>1</c:v>
                </c:pt>
                <c:pt idx="16">
                  <c:v>5</c:v>
                </c:pt>
                <c:pt idx="17">
                  <c:v>1</c:v>
                </c:pt>
                <c:pt idx="18">
                  <c:v>3</c:v>
                </c:pt>
                <c:pt idx="19">
                  <c:v>5</c:v>
                </c:pt>
                <c:pt idx="20">
                  <c:v>3</c:v>
                </c:pt>
                <c:pt idx="21">
                  <c:v>5</c:v>
                </c:pt>
                <c:pt idx="22">
                  <c:v>0</c:v>
                </c:pt>
              </c:numCache>
            </c:numRef>
          </c:val>
        </c:ser>
        <c:ser>
          <c:idx val="1"/>
          <c:order val="1"/>
          <c:tx>
            <c:strRef>
              <c:f>'Synthèse type tournée'!$C$3:$C$5</c:f>
              <c:strCache>
                <c:ptCount val="1"/>
                <c:pt idx="0">
                  <c:v>RAM+NAV</c:v>
                </c:pt>
              </c:strCache>
            </c:strRef>
          </c:tx>
          <c:invertIfNegative val="0"/>
          <c:cat>
            <c:strRef>
              <c:f>'Synthèse type tournée'!$A$6:$A$29</c:f>
              <c:strCache>
                <c:ptCount val="23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DENIS</c:v>
                </c:pt>
                <c:pt idx="6">
                  <c:v>DUGUE A</c:v>
                </c:pt>
                <c:pt idx="7">
                  <c:v>FOUCAUD</c:v>
                </c:pt>
                <c:pt idx="8">
                  <c:v>GUEZENNEC</c:v>
                </c:pt>
                <c:pt idx="9">
                  <c:v>GUYOT</c:v>
                </c:pt>
                <c:pt idx="10">
                  <c:v>HORVAIS</c:v>
                </c:pt>
                <c:pt idx="11">
                  <c:v>LAABID R</c:v>
                </c:pt>
                <c:pt idx="12">
                  <c:v>LEMARCHAND</c:v>
                </c:pt>
                <c:pt idx="13">
                  <c:v>MACE</c:v>
                </c:pt>
                <c:pt idx="14">
                  <c:v>MEURDRAC</c:v>
                </c:pt>
                <c:pt idx="15">
                  <c:v>NICOL</c:v>
                </c:pt>
                <c:pt idx="16">
                  <c:v>NOLLET</c:v>
                </c:pt>
                <c:pt idx="17">
                  <c:v>PETIT</c:v>
                </c:pt>
                <c:pt idx="18">
                  <c:v>RAZE</c:v>
                </c:pt>
                <c:pt idx="19">
                  <c:v>ROUAUD</c:v>
                </c:pt>
                <c:pt idx="20">
                  <c:v>SINIVASSIN</c:v>
                </c:pt>
                <c:pt idx="21">
                  <c:v>VISSEICHE</c:v>
                </c:pt>
                <c:pt idx="22">
                  <c:v>VIVIER</c:v>
                </c:pt>
              </c:strCache>
            </c:strRef>
          </c:cat>
          <c:val>
            <c:numRef>
              <c:f>'Synthèse type tournée'!$C$6:$C$29</c:f>
              <c:numCache>
                <c:formatCode>General</c:formatCode>
                <c:ptCount val="23"/>
                <c:pt idx="0">
                  <c:v>5</c:v>
                </c:pt>
                <c:pt idx="1">
                  <c:v>4</c:v>
                </c:pt>
                <c:pt idx="2">
                  <c:v>0</c:v>
                </c:pt>
                <c:pt idx="3">
                  <c:v>5</c:v>
                </c:pt>
                <c:pt idx="4">
                  <c:v>2</c:v>
                </c:pt>
                <c:pt idx="5">
                  <c:v>0</c:v>
                </c:pt>
                <c:pt idx="6">
                  <c:v>6</c:v>
                </c:pt>
                <c:pt idx="7">
                  <c:v>3</c:v>
                </c:pt>
                <c:pt idx="8">
                  <c:v>2</c:v>
                </c:pt>
                <c:pt idx="9">
                  <c:v>0</c:v>
                </c:pt>
                <c:pt idx="10">
                  <c:v>7</c:v>
                </c:pt>
                <c:pt idx="11">
                  <c:v>0</c:v>
                </c:pt>
                <c:pt idx="12">
                  <c:v>3</c:v>
                </c:pt>
                <c:pt idx="13">
                  <c:v>0</c:v>
                </c:pt>
                <c:pt idx="14">
                  <c:v>3</c:v>
                </c:pt>
                <c:pt idx="15">
                  <c:v>8</c:v>
                </c:pt>
                <c:pt idx="16">
                  <c:v>2</c:v>
                </c:pt>
                <c:pt idx="17">
                  <c:v>4</c:v>
                </c:pt>
                <c:pt idx="18">
                  <c:v>5</c:v>
                </c:pt>
                <c:pt idx="19">
                  <c:v>4</c:v>
                </c:pt>
                <c:pt idx="20">
                  <c:v>4</c:v>
                </c:pt>
                <c:pt idx="21">
                  <c:v>4</c:v>
                </c:pt>
              </c:numCache>
            </c:numRef>
          </c:val>
        </c:ser>
        <c:ser>
          <c:idx val="2"/>
          <c:order val="2"/>
          <c:tx>
            <c:strRef>
              <c:f>'Synthèse type tournée'!$D$3:$D$5</c:f>
              <c:strCache>
                <c:ptCount val="1"/>
                <c:pt idx="0">
                  <c:v>LIGNE</c:v>
                </c:pt>
              </c:strCache>
            </c:strRef>
          </c:tx>
          <c:invertIfNegative val="0"/>
          <c:cat>
            <c:strRef>
              <c:f>'Synthèse type tournée'!$A$6:$A$29</c:f>
              <c:strCache>
                <c:ptCount val="23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DENIS</c:v>
                </c:pt>
                <c:pt idx="6">
                  <c:v>DUGUE A</c:v>
                </c:pt>
                <c:pt idx="7">
                  <c:v>FOUCAUD</c:v>
                </c:pt>
                <c:pt idx="8">
                  <c:v>GUEZENNEC</c:v>
                </c:pt>
                <c:pt idx="9">
                  <c:v>GUYOT</c:v>
                </c:pt>
                <c:pt idx="10">
                  <c:v>HORVAIS</c:v>
                </c:pt>
                <c:pt idx="11">
                  <c:v>LAABID R</c:v>
                </c:pt>
                <c:pt idx="12">
                  <c:v>LEMARCHAND</c:v>
                </c:pt>
                <c:pt idx="13">
                  <c:v>MACE</c:v>
                </c:pt>
                <c:pt idx="14">
                  <c:v>MEURDRAC</c:v>
                </c:pt>
                <c:pt idx="15">
                  <c:v>NICOL</c:v>
                </c:pt>
                <c:pt idx="16">
                  <c:v>NOLLET</c:v>
                </c:pt>
                <c:pt idx="17">
                  <c:v>PETIT</c:v>
                </c:pt>
                <c:pt idx="18">
                  <c:v>RAZE</c:v>
                </c:pt>
                <c:pt idx="19">
                  <c:v>ROUAUD</c:v>
                </c:pt>
                <c:pt idx="20">
                  <c:v>SINIVASSIN</c:v>
                </c:pt>
                <c:pt idx="21">
                  <c:v>VISSEICHE</c:v>
                </c:pt>
                <c:pt idx="22">
                  <c:v>VIVIER</c:v>
                </c:pt>
              </c:strCache>
            </c:strRef>
          </c:cat>
          <c:val>
            <c:numRef>
              <c:f>'Synthèse type tournée'!$D$6:$D$29</c:f>
              <c:numCache>
                <c:formatCode>General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6</c:v>
                </c:pt>
                <c:pt idx="3">
                  <c:v>0</c:v>
                </c:pt>
                <c:pt idx="4">
                  <c:v>3</c:v>
                </c:pt>
                <c:pt idx="5">
                  <c:v>8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</c:ser>
        <c:ser>
          <c:idx val="3"/>
          <c:order val="3"/>
          <c:tx>
            <c:strRef>
              <c:f>'Synthèse type tournée'!$E$3:$E$5</c:f>
              <c:strCache>
                <c:ptCount val="1"/>
                <c:pt idx="0">
                  <c:v>SU FONTENAY 12H - SU FONTENAY 12H</c:v>
                </c:pt>
              </c:strCache>
            </c:strRef>
          </c:tx>
          <c:invertIfNegative val="0"/>
          <c:cat>
            <c:strRef>
              <c:f>'Synthèse type tournée'!$A$6:$A$29</c:f>
              <c:strCache>
                <c:ptCount val="23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DENIS</c:v>
                </c:pt>
                <c:pt idx="6">
                  <c:v>DUGUE A</c:v>
                </c:pt>
                <c:pt idx="7">
                  <c:v>FOUCAUD</c:v>
                </c:pt>
                <c:pt idx="8">
                  <c:v>GUEZENNEC</c:v>
                </c:pt>
                <c:pt idx="9">
                  <c:v>GUYOT</c:v>
                </c:pt>
                <c:pt idx="10">
                  <c:v>HORVAIS</c:v>
                </c:pt>
                <c:pt idx="11">
                  <c:v>LAABID R</c:v>
                </c:pt>
                <c:pt idx="12">
                  <c:v>LEMARCHAND</c:v>
                </c:pt>
                <c:pt idx="13">
                  <c:v>MACE</c:v>
                </c:pt>
                <c:pt idx="14">
                  <c:v>MEURDRAC</c:v>
                </c:pt>
                <c:pt idx="15">
                  <c:v>NICOL</c:v>
                </c:pt>
                <c:pt idx="16">
                  <c:v>NOLLET</c:v>
                </c:pt>
                <c:pt idx="17">
                  <c:v>PETIT</c:v>
                </c:pt>
                <c:pt idx="18">
                  <c:v>RAZE</c:v>
                </c:pt>
                <c:pt idx="19">
                  <c:v>ROUAUD</c:v>
                </c:pt>
                <c:pt idx="20">
                  <c:v>SINIVASSIN</c:v>
                </c:pt>
                <c:pt idx="21">
                  <c:v>VISSEICHE</c:v>
                </c:pt>
                <c:pt idx="22">
                  <c:v>VIVIER</c:v>
                </c:pt>
              </c:strCache>
            </c:strRef>
          </c:cat>
          <c:val>
            <c:numRef>
              <c:f>'Synthèse type tournée'!$E$6:$E$29</c:f>
              <c:numCache>
                <c:formatCode>General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</c:ser>
        <c:ser>
          <c:idx val="4"/>
          <c:order val="4"/>
          <c:tx>
            <c:strRef>
              <c:f>'Synthèse type tournée'!$F$3:$F$5</c:f>
              <c:strCache>
                <c:ptCount val="1"/>
                <c:pt idx="0">
                  <c:v>PLAINTEL DIM - PLAINTEL DIM</c:v>
                </c:pt>
              </c:strCache>
            </c:strRef>
          </c:tx>
          <c:invertIfNegative val="0"/>
          <c:cat>
            <c:strRef>
              <c:f>'Synthèse type tournée'!$A$6:$A$29</c:f>
              <c:strCache>
                <c:ptCount val="23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DENIS</c:v>
                </c:pt>
                <c:pt idx="6">
                  <c:v>DUGUE A</c:v>
                </c:pt>
                <c:pt idx="7">
                  <c:v>FOUCAUD</c:v>
                </c:pt>
                <c:pt idx="8">
                  <c:v>GUEZENNEC</c:v>
                </c:pt>
                <c:pt idx="9">
                  <c:v>GUYOT</c:v>
                </c:pt>
                <c:pt idx="10">
                  <c:v>HORVAIS</c:v>
                </c:pt>
                <c:pt idx="11">
                  <c:v>LAABID R</c:v>
                </c:pt>
                <c:pt idx="12">
                  <c:v>LEMARCHAND</c:v>
                </c:pt>
                <c:pt idx="13">
                  <c:v>MACE</c:v>
                </c:pt>
                <c:pt idx="14">
                  <c:v>MEURDRAC</c:v>
                </c:pt>
                <c:pt idx="15">
                  <c:v>NICOL</c:v>
                </c:pt>
                <c:pt idx="16">
                  <c:v>NOLLET</c:v>
                </c:pt>
                <c:pt idx="17">
                  <c:v>PETIT</c:v>
                </c:pt>
                <c:pt idx="18">
                  <c:v>RAZE</c:v>
                </c:pt>
                <c:pt idx="19">
                  <c:v>ROUAUD</c:v>
                </c:pt>
                <c:pt idx="20">
                  <c:v>SINIVASSIN</c:v>
                </c:pt>
                <c:pt idx="21">
                  <c:v>VISSEICHE</c:v>
                </c:pt>
                <c:pt idx="22">
                  <c:v>VIVIER</c:v>
                </c:pt>
              </c:strCache>
            </c:strRef>
          </c:cat>
          <c:val>
            <c:numRef>
              <c:f>'Synthèse type tournée'!$F$6:$F$29</c:f>
              <c:numCache>
                <c:formatCode>General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</c:ser>
        <c:ser>
          <c:idx val="5"/>
          <c:order val="5"/>
          <c:tx>
            <c:strRef>
              <c:f>'Synthèse type tournée'!$G$3:$G$5</c:f>
              <c:strCache>
                <c:ptCount val="1"/>
                <c:pt idx="0">
                  <c:v>ROUEN + BASES - ROUEN + BASES</c:v>
                </c:pt>
              </c:strCache>
            </c:strRef>
          </c:tx>
          <c:invertIfNegative val="0"/>
          <c:cat>
            <c:strRef>
              <c:f>'Synthèse type tournée'!$A$6:$A$29</c:f>
              <c:strCache>
                <c:ptCount val="23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DENIS</c:v>
                </c:pt>
                <c:pt idx="6">
                  <c:v>DUGUE A</c:v>
                </c:pt>
                <c:pt idx="7">
                  <c:v>FOUCAUD</c:v>
                </c:pt>
                <c:pt idx="8">
                  <c:v>GUEZENNEC</c:v>
                </c:pt>
                <c:pt idx="9">
                  <c:v>GUYOT</c:v>
                </c:pt>
                <c:pt idx="10">
                  <c:v>HORVAIS</c:v>
                </c:pt>
                <c:pt idx="11">
                  <c:v>LAABID R</c:v>
                </c:pt>
                <c:pt idx="12">
                  <c:v>LEMARCHAND</c:v>
                </c:pt>
                <c:pt idx="13">
                  <c:v>MACE</c:v>
                </c:pt>
                <c:pt idx="14">
                  <c:v>MEURDRAC</c:v>
                </c:pt>
                <c:pt idx="15">
                  <c:v>NICOL</c:v>
                </c:pt>
                <c:pt idx="16">
                  <c:v>NOLLET</c:v>
                </c:pt>
                <c:pt idx="17">
                  <c:v>PETIT</c:v>
                </c:pt>
                <c:pt idx="18">
                  <c:v>RAZE</c:v>
                </c:pt>
                <c:pt idx="19">
                  <c:v>ROUAUD</c:v>
                </c:pt>
                <c:pt idx="20">
                  <c:v>SINIVASSIN</c:v>
                </c:pt>
                <c:pt idx="21">
                  <c:v>VISSEICHE</c:v>
                </c:pt>
                <c:pt idx="22">
                  <c:v>VIVIER</c:v>
                </c:pt>
              </c:strCache>
            </c:strRef>
          </c:cat>
          <c:val>
            <c:numRef>
              <c:f>'Synthèse type tournée'!$G$6:$G$29</c:f>
              <c:numCache>
                <c:formatCode>General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6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</c:ser>
        <c:ser>
          <c:idx val="6"/>
          <c:order val="6"/>
          <c:tx>
            <c:strRef>
              <c:f>'Synthèse type tournée'!$H$3:$H$5</c:f>
              <c:strCache>
                <c:ptCount val="1"/>
                <c:pt idx="0">
                  <c:v>LE MANS A/A - LE MANS A/A</c:v>
                </c:pt>
              </c:strCache>
            </c:strRef>
          </c:tx>
          <c:invertIfNegative val="0"/>
          <c:cat>
            <c:strRef>
              <c:f>'Synthèse type tournée'!$A$6:$A$29</c:f>
              <c:strCache>
                <c:ptCount val="23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DENIS</c:v>
                </c:pt>
                <c:pt idx="6">
                  <c:v>DUGUE A</c:v>
                </c:pt>
                <c:pt idx="7">
                  <c:v>FOUCAUD</c:v>
                </c:pt>
                <c:pt idx="8">
                  <c:v>GUEZENNEC</c:v>
                </c:pt>
                <c:pt idx="9">
                  <c:v>GUYOT</c:v>
                </c:pt>
                <c:pt idx="10">
                  <c:v>HORVAIS</c:v>
                </c:pt>
                <c:pt idx="11">
                  <c:v>LAABID R</c:v>
                </c:pt>
                <c:pt idx="12">
                  <c:v>LEMARCHAND</c:v>
                </c:pt>
                <c:pt idx="13">
                  <c:v>MACE</c:v>
                </c:pt>
                <c:pt idx="14">
                  <c:v>MEURDRAC</c:v>
                </c:pt>
                <c:pt idx="15">
                  <c:v>NICOL</c:v>
                </c:pt>
                <c:pt idx="16">
                  <c:v>NOLLET</c:v>
                </c:pt>
                <c:pt idx="17">
                  <c:v>PETIT</c:v>
                </c:pt>
                <c:pt idx="18">
                  <c:v>RAZE</c:v>
                </c:pt>
                <c:pt idx="19">
                  <c:v>ROUAUD</c:v>
                </c:pt>
                <c:pt idx="20">
                  <c:v>SINIVASSIN</c:v>
                </c:pt>
                <c:pt idx="21">
                  <c:v>VISSEICHE</c:v>
                </c:pt>
                <c:pt idx="22">
                  <c:v>VIVIER</c:v>
                </c:pt>
              </c:strCache>
            </c:strRef>
          </c:cat>
          <c:val>
            <c:numRef>
              <c:f>'Synthèse type tournée'!$H$6:$H$29</c:f>
              <c:numCache>
                <c:formatCode>General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</c:ser>
        <c:ser>
          <c:idx val="7"/>
          <c:order val="7"/>
          <c:tx>
            <c:strRef>
              <c:f>'Synthèse type tournée'!$I$3:$I$5</c:f>
              <c:strCache>
                <c:ptCount val="1"/>
                <c:pt idx="0">
                  <c:v>NAV TOURS - NAV TOURS</c:v>
                </c:pt>
              </c:strCache>
            </c:strRef>
          </c:tx>
          <c:invertIfNegative val="0"/>
          <c:cat>
            <c:strRef>
              <c:f>'Synthèse type tournée'!$A$6:$A$29</c:f>
              <c:strCache>
                <c:ptCount val="23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DENIS</c:v>
                </c:pt>
                <c:pt idx="6">
                  <c:v>DUGUE A</c:v>
                </c:pt>
                <c:pt idx="7">
                  <c:v>FOUCAUD</c:v>
                </c:pt>
                <c:pt idx="8">
                  <c:v>GUEZENNEC</c:v>
                </c:pt>
                <c:pt idx="9">
                  <c:v>GUYOT</c:v>
                </c:pt>
                <c:pt idx="10">
                  <c:v>HORVAIS</c:v>
                </c:pt>
                <c:pt idx="11">
                  <c:v>LAABID R</c:v>
                </c:pt>
                <c:pt idx="12">
                  <c:v>LEMARCHAND</c:v>
                </c:pt>
                <c:pt idx="13">
                  <c:v>MACE</c:v>
                </c:pt>
                <c:pt idx="14">
                  <c:v>MEURDRAC</c:v>
                </c:pt>
                <c:pt idx="15">
                  <c:v>NICOL</c:v>
                </c:pt>
                <c:pt idx="16">
                  <c:v>NOLLET</c:v>
                </c:pt>
                <c:pt idx="17">
                  <c:v>PETIT</c:v>
                </c:pt>
                <c:pt idx="18">
                  <c:v>RAZE</c:v>
                </c:pt>
                <c:pt idx="19">
                  <c:v>ROUAUD</c:v>
                </c:pt>
                <c:pt idx="20">
                  <c:v>SINIVASSIN</c:v>
                </c:pt>
                <c:pt idx="21">
                  <c:v>VISSEICHE</c:v>
                </c:pt>
                <c:pt idx="22">
                  <c:v>VIVIER</c:v>
                </c:pt>
              </c:strCache>
            </c:strRef>
          </c:cat>
          <c:val>
            <c:numRef>
              <c:f>'Synthèse type tournée'!$I$6:$I$29</c:f>
              <c:numCache>
                <c:formatCode>General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0532096"/>
        <c:axId val="110533632"/>
      </c:barChart>
      <c:catAx>
        <c:axId val="110532096"/>
        <c:scaling>
          <c:orientation val="minMax"/>
        </c:scaling>
        <c:delete val="0"/>
        <c:axPos val="b"/>
        <c:majorTickMark val="out"/>
        <c:minorTickMark val="none"/>
        <c:tickLblPos val="nextTo"/>
        <c:crossAx val="110533632"/>
        <c:crosses val="autoZero"/>
        <c:auto val="1"/>
        <c:lblAlgn val="ctr"/>
        <c:lblOffset val="100"/>
        <c:noMultiLvlLbl val="0"/>
      </c:catAx>
      <c:valAx>
        <c:axId val="11053363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053209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22" l="0.70000000000000018" r="0.70000000000000018" t="0.75000000000000022" header="0.3000000000000001" footer="0.3000000000000001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Copie de ANALYSE PLANING FINAL.xlsx]Synthèse type tournée!Tableau croisé dynamique1</c:name>
    <c:fmtId val="2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  <c:pivotFmt>
        <c:idx val="19"/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</c:pivotFmt>
      <c:pivotFmt>
        <c:idx val="24"/>
        <c:marker>
          <c:symbol val="none"/>
        </c:marker>
      </c:pivotFmt>
      <c:pivotFmt>
        <c:idx val="25"/>
        <c:marker>
          <c:symbol val="none"/>
        </c:marker>
      </c:pivotFmt>
      <c:pivotFmt>
        <c:idx val="26"/>
        <c:marker>
          <c:symbol val="none"/>
        </c:marker>
      </c:pivotFmt>
      <c:pivotFmt>
        <c:idx val="27"/>
        <c:marker>
          <c:symbol val="none"/>
        </c:marker>
      </c:pivotFmt>
      <c:pivotFmt>
        <c:idx val="28"/>
        <c:marker>
          <c:symbol val="none"/>
        </c:marker>
      </c:pivotFmt>
      <c:pivotFmt>
        <c:idx val="29"/>
        <c:marker>
          <c:symbol val="none"/>
        </c:marker>
      </c:pivotFmt>
      <c:pivotFmt>
        <c:idx val="30"/>
        <c:marker>
          <c:symbol val="none"/>
        </c:marker>
      </c:pivotFmt>
      <c:pivotFmt>
        <c:idx val="31"/>
        <c:marker>
          <c:symbol val="none"/>
        </c:marker>
      </c:pivotFmt>
      <c:pivotFmt>
        <c:idx val="32"/>
        <c:marker>
          <c:symbol val="none"/>
        </c:marker>
      </c:pivotFmt>
      <c:pivotFmt>
        <c:idx val="33"/>
        <c:marker>
          <c:symbol val="none"/>
        </c:marker>
      </c:pivotFmt>
      <c:pivotFmt>
        <c:idx val="34"/>
        <c:marker>
          <c:symbol val="none"/>
        </c:marker>
      </c:pivotFmt>
      <c:pivotFmt>
        <c:idx val="35"/>
        <c:marker>
          <c:symbol val="none"/>
        </c:marker>
      </c:pivotFmt>
      <c:pivotFmt>
        <c:idx val="36"/>
        <c:marker>
          <c:symbol val="none"/>
        </c:marker>
      </c:pivotFmt>
      <c:pivotFmt>
        <c:idx val="37"/>
        <c:marker>
          <c:symbol val="none"/>
        </c:marker>
      </c:pivotFmt>
      <c:pivotFmt>
        <c:idx val="38"/>
        <c:marker>
          <c:symbol val="none"/>
        </c:marker>
      </c:pivotFmt>
      <c:pivotFmt>
        <c:idx val="39"/>
        <c:marker>
          <c:symbol val="none"/>
        </c:marker>
      </c:pivotFmt>
      <c:pivotFmt>
        <c:idx val="40"/>
        <c:marker>
          <c:symbol val="none"/>
        </c:marker>
      </c:pivotFmt>
      <c:pivotFmt>
        <c:idx val="41"/>
        <c:marker>
          <c:symbol val="none"/>
        </c:marker>
      </c:pivotFmt>
      <c:pivotFmt>
        <c:idx val="42"/>
        <c:marker>
          <c:symbol val="none"/>
        </c:marker>
      </c:pivotFmt>
      <c:pivotFmt>
        <c:idx val="43"/>
        <c:marker>
          <c:symbol val="none"/>
        </c:marker>
      </c:pivotFmt>
      <c:pivotFmt>
        <c:idx val="44"/>
        <c:marker>
          <c:symbol val="none"/>
        </c:marker>
      </c:pivotFmt>
      <c:pivotFmt>
        <c:idx val="45"/>
        <c:marker>
          <c:symbol val="none"/>
        </c:marker>
      </c:pivotFmt>
      <c:pivotFmt>
        <c:idx val="46"/>
        <c:marker>
          <c:symbol val="none"/>
        </c:marker>
      </c:pivotFmt>
      <c:pivotFmt>
        <c:idx val="47"/>
        <c:marker>
          <c:symbol val="none"/>
        </c:marker>
      </c:pivotFmt>
      <c:pivotFmt>
        <c:idx val="48"/>
        <c:marker>
          <c:symbol val="none"/>
        </c:marker>
      </c:pivotFmt>
      <c:pivotFmt>
        <c:idx val="49"/>
        <c:marker>
          <c:symbol val="none"/>
        </c:marker>
      </c:pivotFmt>
      <c:pivotFmt>
        <c:idx val="50"/>
        <c:marker>
          <c:symbol val="none"/>
        </c:marker>
      </c:pivotFmt>
      <c:pivotFmt>
        <c:idx val="51"/>
        <c:marker>
          <c:symbol val="none"/>
        </c:marker>
      </c:pivotFmt>
      <c:pivotFmt>
        <c:idx val="52"/>
        <c:marker>
          <c:symbol val="none"/>
        </c:marker>
      </c:pivotFmt>
      <c:pivotFmt>
        <c:idx val="53"/>
        <c:marker>
          <c:symbol val="none"/>
        </c:marker>
      </c:pivotFmt>
      <c:pivotFmt>
        <c:idx val="54"/>
        <c:marker>
          <c:symbol val="none"/>
        </c:marker>
      </c:pivotFmt>
      <c:pivotFmt>
        <c:idx val="55"/>
        <c:marker>
          <c:symbol val="none"/>
        </c:marker>
      </c:pivotFmt>
      <c:pivotFmt>
        <c:idx val="56"/>
        <c:marker>
          <c:symbol val="none"/>
        </c:marker>
      </c:pivotFmt>
      <c:pivotFmt>
        <c:idx val="57"/>
        <c:marker>
          <c:symbol val="none"/>
        </c:marker>
      </c:pivotFmt>
      <c:pivotFmt>
        <c:idx val="58"/>
        <c:marker>
          <c:symbol val="none"/>
        </c:marker>
      </c:pivotFmt>
      <c:pivotFmt>
        <c:idx val="59"/>
        <c:marker>
          <c:symbol val="none"/>
        </c:marker>
      </c:pivotFmt>
      <c:pivotFmt>
        <c:idx val="60"/>
        <c:marker>
          <c:symbol val="none"/>
        </c:marker>
      </c:pivotFmt>
      <c:pivotFmt>
        <c:idx val="61"/>
        <c:marker>
          <c:symbol val="none"/>
        </c:marker>
      </c:pivotFmt>
      <c:pivotFmt>
        <c:idx val="62"/>
        <c:marker>
          <c:symbol val="none"/>
        </c:marker>
      </c:pivotFmt>
      <c:pivotFmt>
        <c:idx val="63"/>
        <c:marker>
          <c:symbol val="none"/>
        </c:marker>
      </c:pivotFmt>
      <c:pivotFmt>
        <c:idx val="64"/>
        <c:marker>
          <c:symbol val="none"/>
        </c:marker>
      </c:pivotFmt>
      <c:pivotFmt>
        <c:idx val="65"/>
        <c:marker>
          <c:symbol val="none"/>
        </c:marker>
      </c:pivotFmt>
      <c:pivotFmt>
        <c:idx val="66"/>
        <c:marker>
          <c:symbol val="none"/>
        </c:marker>
      </c:pivotFmt>
      <c:pivotFmt>
        <c:idx val="67"/>
        <c:marker>
          <c:symbol val="none"/>
        </c:marker>
      </c:pivotFmt>
      <c:pivotFmt>
        <c:idx val="68"/>
        <c:marker>
          <c:symbol val="none"/>
        </c:marker>
      </c:pivotFmt>
      <c:pivotFmt>
        <c:idx val="69"/>
        <c:marker>
          <c:symbol val="none"/>
        </c:marker>
      </c:pivotFmt>
      <c:pivotFmt>
        <c:idx val="70"/>
        <c:marker>
          <c:symbol val="none"/>
        </c:marker>
      </c:pivotFmt>
      <c:pivotFmt>
        <c:idx val="71"/>
        <c:marker>
          <c:symbol val="none"/>
        </c:marker>
      </c:pivotFmt>
      <c:pivotFmt>
        <c:idx val="72"/>
        <c:marker>
          <c:symbol val="none"/>
        </c:marker>
      </c:pivotFmt>
      <c:pivotFmt>
        <c:idx val="73"/>
        <c:marker>
          <c:symbol val="none"/>
        </c:marker>
      </c:pivotFmt>
      <c:pivotFmt>
        <c:idx val="74"/>
        <c:marker>
          <c:symbol val="none"/>
        </c:marker>
      </c:pivotFmt>
      <c:pivotFmt>
        <c:idx val="75"/>
        <c:marker>
          <c:symbol val="none"/>
        </c:marker>
      </c:pivotFmt>
      <c:pivotFmt>
        <c:idx val="76"/>
        <c:marker>
          <c:symbol val="none"/>
        </c:marker>
      </c:pivotFmt>
      <c:pivotFmt>
        <c:idx val="77"/>
        <c:marker>
          <c:symbol val="none"/>
        </c:marker>
      </c:pivotFmt>
      <c:pivotFmt>
        <c:idx val="78"/>
        <c:marker>
          <c:symbol val="none"/>
        </c:marker>
      </c:pivotFmt>
      <c:pivotFmt>
        <c:idx val="79"/>
        <c:marker>
          <c:symbol val="none"/>
        </c:marker>
      </c:pivotFmt>
      <c:pivotFmt>
        <c:idx val="80"/>
        <c:marker>
          <c:symbol val="none"/>
        </c:marker>
      </c:pivotFmt>
      <c:pivotFmt>
        <c:idx val="81"/>
        <c:marker>
          <c:symbol val="none"/>
        </c:marker>
      </c:pivotFmt>
      <c:pivotFmt>
        <c:idx val="82"/>
        <c:marker>
          <c:symbol val="none"/>
        </c:marker>
      </c:pivotFmt>
      <c:pivotFmt>
        <c:idx val="83"/>
        <c:marker>
          <c:symbol val="none"/>
        </c:marker>
      </c:pivotFmt>
      <c:pivotFmt>
        <c:idx val="84"/>
        <c:marker>
          <c:symbol val="none"/>
        </c:marker>
      </c:pivotFmt>
      <c:pivotFmt>
        <c:idx val="85"/>
        <c:marker>
          <c:symbol val="none"/>
        </c:marker>
      </c:pivotFmt>
      <c:pivotFmt>
        <c:idx val="86"/>
        <c:marker>
          <c:symbol val="none"/>
        </c:marker>
      </c:pivotFmt>
      <c:pivotFmt>
        <c:idx val="87"/>
        <c:marker>
          <c:symbol val="none"/>
        </c:marker>
        <c:dLbl>
          <c:idx val="0"/>
          <c:delete val="1"/>
        </c:dLbl>
      </c:pivotFmt>
      <c:pivotFmt>
        <c:idx val="88"/>
        <c:marker>
          <c:symbol val="none"/>
        </c:marker>
        <c:dLbl>
          <c:idx val="0"/>
          <c:delete val="1"/>
        </c:dLbl>
      </c:pivotFmt>
      <c:pivotFmt>
        <c:idx val="89"/>
        <c:marker>
          <c:symbol val="none"/>
        </c:marker>
        <c:dLbl>
          <c:idx val="0"/>
          <c:delete val="1"/>
        </c:dLbl>
      </c:pivotFmt>
      <c:pivotFmt>
        <c:idx val="90"/>
        <c:marker>
          <c:symbol val="none"/>
        </c:marker>
        <c:dLbl>
          <c:idx val="0"/>
          <c:delete val="1"/>
        </c:dLbl>
      </c:pivotFmt>
      <c:pivotFmt>
        <c:idx val="91"/>
        <c:marker>
          <c:symbol val="none"/>
        </c:marker>
        <c:dLbl>
          <c:idx val="0"/>
          <c:delete val="1"/>
        </c:dLbl>
      </c:pivotFmt>
      <c:pivotFmt>
        <c:idx val="92"/>
        <c:marker>
          <c:symbol val="none"/>
        </c:marker>
        <c:dLbl>
          <c:idx val="0"/>
          <c:delete val="1"/>
        </c:dLbl>
      </c:pivotFmt>
      <c:pivotFmt>
        <c:idx val="93"/>
        <c:marker>
          <c:symbol val="none"/>
        </c:marker>
        <c:dLbl>
          <c:idx val="0"/>
          <c:delete val="1"/>
        </c:dLbl>
      </c:pivotFmt>
      <c:pivotFmt>
        <c:idx val="94"/>
        <c:marker>
          <c:symbol val="none"/>
        </c:marker>
      </c:pivotFmt>
      <c:pivotFmt>
        <c:idx val="95"/>
        <c:marker>
          <c:symbol val="none"/>
        </c:marker>
      </c:pivotFmt>
      <c:pivotFmt>
        <c:idx val="96"/>
        <c:marker>
          <c:symbol val="none"/>
        </c:marker>
        <c:dLbl>
          <c:idx val="0"/>
          <c:delete val="1"/>
        </c:dLbl>
      </c:pivotFmt>
      <c:pivotFmt>
        <c:idx val="97"/>
        <c:marker>
          <c:symbol val="none"/>
        </c:marker>
        <c:dLbl>
          <c:idx val="0"/>
          <c:delete val="1"/>
        </c:dLbl>
      </c:pivotFmt>
      <c:pivotFmt>
        <c:idx val="98"/>
        <c:marker>
          <c:symbol val="none"/>
        </c:marker>
        <c:dLbl>
          <c:idx val="0"/>
          <c:delete val="1"/>
        </c:dLbl>
      </c:pivotFmt>
      <c:pivotFmt>
        <c:idx val="99"/>
        <c:marker>
          <c:symbol val="none"/>
        </c:marker>
        <c:dLbl>
          <c:idx val="0"/>
          <c:delete val="1"/>
        </c:dLbl>
      </c:pivotFmt>
      <c:pivotFmt>
        <c:idx val="100"/>
        <c:marker>
          <c:symbol val="none"/>
        </c:marker>
        <c:dLbl>
          <c:idx val="0"/>
          <c:delete val="1"/>
        </c:dLbl>
      </c:pivotFmt>
      <c:pivotFmt>
        <c:idx val="101"/>
        <c:marker>
          <c:symbol val="none"/>
        </c:marker>
        <c:dLbl>
          <c:idx val="0"/>
          <c:delete val="1"/>
        </c:dLbl>
      </c:pivotFmt>
      <c:pivotFmt>
        <c:idx val="102"/>
        <c:marker>
          <c:symbol val="none"/>
        </c:marker>
        <c:dLbl>
          <c:idx val="0"/>
          <c:delete val="1"/>
        </c:dLbl>
      </c:pivotFmt>
      <c:pivotFmt>
        <c:idx val="103"/>
        <c:marker>
          <c:symbol val="none"/>
        </c:marker>
        <c:dLbl>
          <c:idx val="0"/>
          <c:delete val="1"/>
        </c:dLbl>
      </c:pivotFmt>
      <c:pivotFmt>
        <c:idx val="104"/>
        <c:marker>
          <c:symbol val="none"/>
        </c:marker>
        <c:dLbl>
          <c:idx val="0"/>
          <c:delete val="1"/>
        </c:dLbl>
      </c:pivotFmt>
      <c:pivotFmt>
        <c:idx val="105"/>
        <c:marker>
          <c:symbol val="none"/>
        </c:marker>
      </c:pivotFmt>
      <c:pivotFmt>
        <c:idx val="106"/>
        <c:marker>
          <c:symbol val="none"/>
        </c:marker>
      </c:pivotFmt>
      <c:pivotFmt>
        <c:idx val="107"/>
        <c:marker>
          <c:symbol val="none"/>
        </c:marker>
      </c:pivotFmt>
      <c:pivotFmt>
        <c:idx val="108"/>
        <c:marker>
          <c:symbol val="none"/>
        </c:marker>
      </c:pivotFmt>
      <c:pivotFmt>
        <c:idx val="109"/>
        <c:marker>
          <c:symbol val="none"/>
        </c:marker>
      </c:pivotFmt>
      <c:pivotFmt>
        <c:idx val="110"/>
        <c:marker>
          <c:symbol val="none"/>
        </c:marker>
      </c:pivotFmt>
      <c:pivotFmt>
        <c:idx val="111"/>
        <c:marker>
          <c:symbol val="none"/>
        </c:marker>
      </c:pivotFmt>
      <c:pivotFmt>
        <c:idx val="112"/>
        <c:marker>
          <c:symbol val="none"/>
        </c:marker>
      </c:pivotFmt>
      <c:pivotFmt>
        <c:idx val="113"/>
        <c:marker>
          <c:symbol val="none"/>
        </c:marker>
      </c:pivotFmt>
      <c:pivotFmt>
        <c:idx val="114"/>
        <c:marker>
          <c:symbol val="none"/>
        </c:marker>
      </c:pivotFmt>
      <c:pivotFmt>
        <c:idx val="115"/>
        <c:marker>
          <c:symbol val="none"/>
        </c:marker>
      </c:pivotFmt>
      <c:pivotFmt>
        <c:idx val="116"/>
        <c:marker>
          <c:symbol val="none"/>
        </c:marker>
        <c:dLbl>
          <c:idx val="0"/>
          <c:delete val="1"/>
        </c:dLbl>
      </c:pivotFmt>
      <c:pivotFmt>
        <c:idx val="117"/>
        <c:marker>
          <c:symbol val="none"/>
        </c:marker>
        <c:dLbl>
          <c:idx val="0"/>
          <c:delete val="1"/>
        </c:dLbl>
      </c:pivotFmt>
      <c:pivotFmt>
        <c:idx val="118"/>
        <c:marker>
          <c:symbol val="none"/>
        </c:marker>
        <c:dLbl>
          <c:idx val="0"/>
          <c:delete val="1"/>
        </c:dLbl>
      </c:pivotFmt>
      <c:pivotFmt>
        <c:idx val="119"/>
        <c:marker>
          <c:symbol val="none"/>
        </c:marker>
        <c:dLbl>
          <c:idx val="0"/>
          <c:delete val="1"/>
        </c:dLbl>
      </c:pivotFmt>
      <c:pivotFmt>
        <c:idx val="120"/>
        <c:marker>
          <c:symbol val="none"/>
        </c:marker>
        <c:dLbl>
          <c:idx val="0"/>
          <c:delete val="1"/>
        </c:dLbl>
      </c:pivotFmt>
      <c:pivotFmt>
        <c:idx val="121"/>
        <c:marker>
          <c:symbol val="none"/>
        </c:marker>
        <c:dLbl>
          <c:idx val="0"/>
          <c:delete val="1"/>
        </c:dLbl>
      </c:pivotFmt>
      <c:pivotFmt>
        <c:idx val="122"/>
        <c:marker>
          <c:symbol val="none"/>
        </c:marker>
      </c:pivotFmt>
      <c:pivotFmt>
        <c:idx val="123"/>
        <c:marker>
          <c:symbol val="none"/>
        </c:marker>
      </c:pivotFmt>
      <c:pivotFmt>
        <c:idx val="124"/>
        <c:marker>
          <c:symbol val="none"/>
        </c:marker>
      </c:pivotFmt>
      <c:pivotFmt>
        <c:idx val="125"/>
        <c:marker>
          <c:symbol val="none"/>
        </c:marker>
      </c:pivotFmt>
      <c:pivotFmt>
        <c:idx val="126"/>
        <c:marker>
          <c:symbol val="none"/>
        </c:marker>
      </c:pivotFmt>
      <c:pivotFmt>
        <c:idx val="127"/>
        <c:marker>
          <c:symbol val="none"/>
        </c:marker>
      </c:pivotFmt>
      <c:pivotFmt>
        <c:idx val="128"/>
        <c:marker>
          <c:symbol val="none"/>
        </c:marker>
      </c:pivotFmt>
      <c:pivotFmt>
        <c:idx val="129"/>
        <c:marker>
          <c:symbol val="none"/>
        </c:marker>
      </c:pivotFmt>
      <c:pivotFmt>
        <c:idx val="130"/>
        <c:marker>
          <c:symbol val="none"/>
        </c:marker>
      </c:pivotFmt>
      <c:pivotFmt>
        <c:idx val="131"/>
        <c:marker>
          <c:symbol val="none"/>
        </c:marker>
      </c:pivotFmt>
      <c:pivotFmt>
        <c:idx val="132"/>
        <c:marker>
          <c:symbol val="none"/>
        </c:marker>
      </c:pivotFmt>
      <c:pivotFmt>
        <c:idx val="133"/>
        <c:marker>
          <c:symbol val="none"/>
        </c:marker>
      </c:pivotFmt>
      <c:pivotFmt>
        <c:idx val="134"/>
        <c:marker>
          <c:symbol val="none"/>
        </c:marker>
      </c:pivotFmt>
      <c:pivotFmt>
        <c:idx val="135"/>
        <c:marker>
          <c:symbol val="none"/>
        </c:marker>
        <c:dLbl>
          <c:idx val="0"/>
          <c:delete val="1"/>
        </c:dLbl>
      </c:pivotFmt>
      <c:pivotFmt>
        <c:idx val="136"/>
        <c:marker>
          <c:symbol val="none"/>
        </c:marker>
      </c:pivotFmt>
      <c:pivotFmt>
        <c:idx val="137"/>
        <c:marker>
          <c:symbol val="none"/>
        </c:marker>
      </c:pivotFmt>
      <c:pivotFmt>
        <c:idx val="138"/>
        <c:marker>
          <c:symbol val="none"/>
        </c:marker>
      </c:pivotFmt>
      <c:pivotFmt>
        <c:idx val="139"/>
        <c:marker>
          <c:symbol val="none"/>
        </c:marker>
      </c:pivotFmt>
      <c:pivotFmt>
        <c:idx val="140"/>
        <c:marker>
          <c:symbol val="none"/>
        </c:marker>
      </c:pivotFmt>
      <c:pivotFmt>
        <c:idx val="141"/>
        <c:marker>
          <c:symbol val="none"/>
        </c:marker>
      </c:pivotFmt>
      <c:pivotFmt>
        <c:idx val="142"/>
        <c:marker>
          <c:symbol val="none"/>
        </c:marker>
      </c:pivotFmt>
      <c:pivotFmt>
        <c:idx val="143"/>
        <c:marker>
          <c:symbol val="none"/>
        </c:marker>
      </c:pivotFmt>
      <c:pivotFmt>
        <c:idx val="144"/>
        <c:marker>
          <c:symbol val="none"/>
        </c:marker>
      </c:pivotFmt>
      <c:pivotFmt>
        <c:idx val="145"/>
        <c:marker>
          <c:symbol val="none"/>
        </c:marker>
      </c:pivotFmt>
      <c:pivotFmt>
        <c:idx val="146"/>
        <c:marker>
          <c:symbol val="none"/>
        </c:marker>
      </c:pivotFmt>
      <c:pivotFmt>
        <c:idx val="147"/>
        <c:marker>
          <c:symbol val="none"/>
        </c:marker>
      </c:pivotFmt>
      <c:pivotFmt>
        <c:idx val="148"/>
        <c:marker>
          <c:symbol val="none"/>
        </c:marker>
      </c:pivotFmt>
      <c:pivotFmt>
        <c:idx val="149"/>
        <c:marker>
          <c:symbol val="none"/>
        </c:marker>
      </c:pivotFmt>
      <c:pivotFmt>
        <c:idx val="150"/>
        <c:marker>
          <c:symbol val="none"/>
        </c:marker>
      </c:pivotFmt>
      <c:pivotFmt>
        <c:idx val="151"/>
        <c:marker>
          <c:symbol val="none"/>
        </c:marker>
      </c:pivotFmt>
      <c:pivotFmt>
        <c:idx val="152"/>
        <c:marker>
          <c:symbol val="none"/>
        </c:marker>
      </c:pivotFmt>
      <c:pivotFmt>
        <c:idx val="153"/>
        <c:marker>
          <c:symbol val="none"/>
        </c:marker>
      </c:pivotFmt>
      <c:pivotFmt>
        <c:idx val="154"/>
        <c:marker>
          <c:symbol val="none"/>
        </c:marker>
      </c:pivotFmt>
      <c:pivotFmt>
        <c:idx val="155"/>
        <c:marker>
          <c:symbol val="none"/>
        </c:marker>
      </c:pivotFmt>
      <c:pivotFmt>
        <c:idx val="156"/>
        <c:marker>
          <c:symbol val="none"/>
        </c:marker>
      </c:pivotFmt>
      <c:pivotFmt>
        <c:idx val="157"/>
        <c:marker>
          <c:symbol val="none"/>
        </c:marker>
      </c:pivotFmt>
      <c:pivotFmt>
        <c:idx val="158"/>
        <c:marker>
          <c:symbol val="none"/>
        </c:marker>
      </c:pivotFmt>
      <c:pivotFmt>
        <c:idx val="159"/>
        <c:marker>
          <c:symbol val="none"/>
        </c:marker>
      </c:pivotFmt>
      <c:pivotFmt>
        <c:idx val="160"/>
        <c:marker>
          <c:symbol val="none"/>
        </c:marker>
      </c:pivotFmt>
      <c:pivotFmt>
        <c:idx val="161"/>
        <c:marker>
          <c:symbol val="none"/>
        </c:marker>
      </c:pivotFmt>
      <c:pivotFmt>
        <c:idx val="162"/>
        <c:marker>
          <c:symbol val="none"/>
        </c:marker>
      </c:pivotFmt>
      <c:pivotFmt>
        <c:idx val="163"/>
        <c:marker>
          <c:symbol val="none"/>
        </c:marker>
      </c:pivotFmt>
      <c:pivotFmt>
        <c:idx val="164"/>
        <c:marker>
          <c:symbol val="none"/>
        </c:marker>
      </c:pivotFmt>
      <c:pivotFmt>
        <c:idx val="165"/>
        <c:marker>
          <c:symbol val="none"/>
        </c:marker>
      </c:pivotFmt>
      <c:pivotFmt>
        <c:idx val="166"/>
        <c:marker>
          <c:symbol val="none"/>
        </c:marker>
      </c:pivotFmt>
      <c:pivotFmt>
        <c:idx val="167"/>
        <c:marker>
          <c:symbol val="none"/>
        </c:marker>
      </c:pivotFmt>
      <c:pivotFmt>
        <c:idx val="168"/>
        <c:marker>
          <c:symbol val="none"/>
        </c:marker>
      </c:pivotFmt>
      <c:pivotFmt>
        <c:idx val="169"/>
        <c:marker>
          <c:symbol val="none"/>
        </c:marker>
      </c:pivotFmt>
      <c:pivotFmt>
        <c:idx val="170"/>
        <c:marker>
          <c:symbol val="none"/>
        </c:marker>
      </c:pivotFmt>
      <c:pivotFmt>
        <c:idx val="171"/>
        <c:marker>
          <c:symbol val="none"/>
        </c:marker>
      </c:pivotFmt>
      <c:pivotFmt>
        <c:idx val="172"/>
        <c:marker>
          <c:symbol val="none"/>
        </c:marker>
      </c:pivotFmt>
      <c:pivotFmt>
        <c:idx val="173"/>
        <c:marker>
          <c:symbol val="none"/>
        </c:marker>
      </c:pivotFmt>
      <c:pivotFmt>
        <c:idx val="174"/>
        <c:marker>
          <c:symbol val="none"/>
        </c:marker>
      </c:pivotFmt>
      <c:pivotFmt>
        <c:idx val="175"/>
        <c:marker>
          <c:symbol val="none"/>
        </c:marker>
      </c:pivotFmt>
      <c:pivotFmt>
        <c:idx val="176"/>
        <c:marker>
          <c:symbol val="none"/>
        </c:marker>
      </c:pivotFmt>
      <c:pivotFmt>
        <c:idx val="177"/>
        <c:marker>
          <c:symbol val="none"/>
        </c:marker>
      </c:pivotFmt>
      <c:pivotFmt>
        <c:idx val="178"/>
        <c:marker>
          <c:symbol val="none"/>
        </c:marker>
      </c:pivotFmt>
      <c:pivotFmt>
        <c:idx val="179"/>
        <c:marker>
          <c:symbol val="none"/>
        </c:marker>
      </c:pivotFmt>
      <c:pivotFmt>
        <c:idx val="180"/>
        <c:marker>
          <c:symbol val="none"/>
        </c:marker>
      </c:pivotFmt>
      <c:pivotFmt>
        <c:idx val="181"/>
        <c:marker>
          <c:symbol val="none"/>
        </c:marker>
      </c:pivotFmt>
      <c:pivotFmt>
        <c:idx val="182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'Synthèse type tournée'!$B$3:$B$5</c:f>
              <c:strCache>
                <c:ptCount val="1"/>
                <c:pt idx="0">
                  <c:v>NAV</c:v>
                </c:pt>
              </c:strCache>
            </c:strRef>
          </c:tx>
          <c:invertIfNegative val="0"/>
          <c:cat>
            <c:strRef>
              <c:f>'Synthèse type tournée'!$A$6:$A$29</c:f>
              <c:strCache>
                <c:ptCount val="23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DENIS</c:v>
                </c:pt>
                <c:pt idx="6">
                  <c:v>DUGUE A</c:v>
                </c:pt>
                <c:pt idx="7">
                  <c:v>FOUCAUD</c:v>
                </c:pt>
                <c:pt idx="8">
                  <c:v>GUEZENNEC</c:v>
                </c:pt>
                <c:pt idx="9">
                  <c:v>GUYOT</c:v>
                </c:pt>
                <c:pt idx="10">
                  <c:v>HORVAIS</c:v>
                </c:pt>
                <c:pt idx="11">
                  <c:v>LAABID R</c:v>
                </c:pt>
                <c:pt idx="12">
                  <c:v>LEMARCHAND</c:v>
                </c:pt>
                <c:pt idx="13">
                  <c:v>MACE</c:v>
                </c:pt>
                <c:pt idx="14">
                  <c:v>MEURDRAC</c:v>
                </c:pt>
                <c:pt idx="15">
                  <c:v>NICOL</c:v>
                </c:pt>
                <c:pt idx="16">
                  <c:v>NOLLET</c:v>
                </c:pt>
                <c:pt idx="17">
                  <c:v>PETIT</c:v>
                </c:pt>
                <c:pt idx="18">
                  <c:v>RAZE</c:v>
                </c:pt>
                <c:pt idx="19">
                  <c:v>ROUAUD</c:v>
                </c:pt>
                <c:pt idx="20">
                  <c:v>SINIVASSIN</c:v>
                </c:pt>
                <c:pt idx="21">
                  <c:v>VISSEICHE</c:v>
                </c:pt>
                <c:pt idx="22">
                  <c:v>VIVIER</c:v>
                </c:pt>
              </c:strCache>
            </c:strRef>
          </c:cat>
          <c:val>
            <c:numRef>
              <c:f>'Synthèse type tournée'!$B$6:$B$29</c:f>
              <c:numCache>
                <c:formatCode>General</c:formatCode>
                <c:ptCount val="23"/>
                <c:pt idx="0">
                  <c:v>3</c:v>
                </c:pt>
                <c:pt idx="1">
                  <c:v>4</c:v>
                </c:pt>
                <c:pt idx="2">
                  <c:v>2</c:v>
                </c:pt>
                <c:pt idx="3">
                  <c:v>3</c:v>
                </c:pt>
                <c:pt idx="4">
                  <c:v>3</c:v>
                </c:pt>
                <c:pt idx="5">
                  <c:v>0</c:v>
                </c:pt>
                <c:pt idx="6">
                  <c:v>1</c:v>
                </c:pt>
                <c:pt idx="7">
                  <c:v>5</c:v>
                </c:pt>
                <c:pt idx="8">
                  <c:v>5</c:v>
                </c:pt>
                <c:pt idx="9">
                  <c:v>3</c:v>
                </c:pt>
                <c:pt idx="10">
                  <c:v>0</c:v>
                </c:pt>
                <c:pt idx="11">
                  <c:v>0</c:v>
                </c:pt>
                <c:pt idx="12">
                  <c:v>5</c:v>
                </c:pt>
                <c:pt idx="13">
                  <c:v>3</c:v>
                </c:pt>
                <c:pt idx="14">
                  <c:v>0</c:v>
                </c:pt>
                <c:pt idx="15">
                  <c:v>1</c:v>
                </c:pt>
                <c:pt idx="16">
                  <c:v>5</c:v>
                </c:pt>
                <c:pt idx="17">
                  <c:v>1</c:v>
                </c:pt>
                <c:pt idx="18">
                  <c:v>3</c:v>
                </c:pt>
                <c:pt idx="19">
                  <c:v>5</c:v>
                </c:pt>
                <c:pt idx="20">
                  <c:v>3</c:v>
                </c:pt>
                <c:pt idx="21">
                  <c:v>5</c:v>
                </c:pt>
                <c:pt idx="22">
                  <c:v>0</c:v>
                </c:pt>
              </c:numCache>
            </c:numRef>
          </c:val>
        </c:ser>
        <c:ser>
          <c:idx val="1"/>
          <c:order val="1"/>
          <c:tx>
            <c:strRef>
              <c:f>'Synthèse type tournée'!$C$3:$C$5</c:f>
              <c:strCache>
                <c:ptCount val="1"/>
                <c:pt idx="0">
                  <c:v>RAM+NAV</c:v>
                </c:pt>
              </c:strCache>
            </c:strRef>
          </c:tx>
          <c:invertIfNegative val="0"/>
          <c:cat>
            <c:strRef>
              <c:f>'Synthèse type tournée'!$A$6:$A$29</c:f>
              <c:strCache>
                <c:ptCount val="23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DENIS</c:v>
                </c:pt>
                <c:pt idx="6">
                  <c:v>DUGUE A</c:v>
                </c:pt>
                <c:pt idx="7">
                  <c:v>FOUCAUD</c:v>
                </c:pt>
                <c:pt idx="8">
                  <c:v>GUEZENNEC</c:v>
                </c:pt>
                <c:pt idx="9">
                  <c:v>GUYOT</c:v>
                </c:pt>
                <c:pt idx="10">
                  <c:v>HORVAIS</c:v>
                </c:pt>
                <c:pt idx="11">
                  <c:v>LAABID R</c:v>
                </c:pt>
                <c:pt idx="12">
                  <c:v>LEMARCHAND</c:v>
                </c:pt>
                <c:pt idx="13">
                  <c:v>MACE</c:v>
                </c:pt>
                <c:pt idx="14">
                  <c:v>MEURDRAC</c:v>
                </c:pt>
                <c:pt idx="15">
                  <c:v>NICOL</c:v>
                </c:pt>
                <c:pt idx="16">
                  <c:v>NOLLET</c:v>
                </c:pt>
                <c:pt idx="17">
                  <c:v>PETIT</c:v>
                </c:pt>
                <c:pt idx="18">
                  <c:v>RAZE</c:v>
                </c:pt>
                <c:pt idx="19">
                  <c:v>ROUAUD</c:v>
                </c:pt>
                <c:pt idx="20">
                  <c:v>SINIVASSIN</c:v>
                </c:pt>
                <c:pt idx="21">
                  <c:v>VISSEICHE</c:v>
                </c:pt>
                <c:pt idx="22">
                  <c:v>VIVIER</c:v>
                </c:pt>
              </c:strCache>
            </c:strRef>
          </c:cat>
          <c:val>
            <c:numRef>
              <c:f>'Synthèse type tournée'!$C$6:$C$29</c:f>
              <c:numCache>
                <c:formatCode>General</c:formatCode>
                <c:ptCount val="23"/>
                <c:pt idx="0">
                  <c:v>5</c:v>
                </c:pt>
                <c:pt idx="1">
                  <c:v>4</c:v>
                </c:pt>
                <c:pt idx="2">
                  <c:v>0</c:v>
                </c:pt>
                <c:pt idx="3">
                  <c:v>5</c:v>
                </c:pt>
                <c:pt idx="4">
                  <c:v>2</c:v>
                </c:pt>
                <c:pt idx="5">
                  <c:v>0</c:v>
                </c:pt>
                <c:pt idx="6">
                  <c:v>6</c:v>
                </c:pt>
                <c:pt idx="7">
                  <c:v>3</c:v>
                </c:pt>
                <c:pt idx="8">
                  <c:v>2</c:v>
                </c:pt>
                <c:pt idx="9">
                  <c:v>0</c:v>
                </c:pt>
                <c:pt idx="10">
                  <c:v>7</c:v>
                </c:pt>
                <c:pt idx="11">
                  <c:v>0</c:v>
                </c:pt>
                <c:pt idx="12">
                  <c:v>3</c:v>
                </c:pt>
                <c:pt idx="13">
                  <c:v>0</c:v>
                </c:pt>
                <c:pt idx="14">
                  <c:v>3</c:v>
                </c:pt>
                <c:pt idx="15">
                  <c:v>8</c:v>
                </c:pt>
                <c:pt idx="16">
                  <c:v>2</c:v>
                </c:pt>
                <c:pt idx="17">
                  <c:v>4</c:v>
                </c:pt>
                <c:pt idx="18">
                  <c:v>5</c:v>
                </c:pt>
                <c:pt idx="19">
                  <c:v>4</c:v>
                </c:pt>
                <c:pt idx="20">
                  <c:v>4</c:v>
                </c:pt>
                <c:pt idx="21">
                  <c:v>4</c:v>
                </c:pt>
              </c:numCache>
            </c:numRef>
          </c:val>
        </c:ser>
        <c:ser>
          <c:idx val="2"/>
          <c:order val="2"/>
          <c:tx>
            <c:strRef>
              <c:f>'Synthèse type tournée'!$D$3:$D$5</c:f>
              <c:strCache>
                <c:ptCount val="1"/>
                <c:pt idx="0">
                  <c:v>LIGNE</c:v>
                </c:pt>
              </c:strCache>
            </c:strRef>
          </c:tx>
          <c:invertIfNegative val="0"/>
          <c:cat>
            <c:strRef>
              <c:f>'Synthèse type tournée'!$A$6:$A$29</c:f>
              <c:strCache>
                <c:ptCount val="23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DENIS</c:v>
                </c:pt>
                <c:pt idx="6">
                  <c:v>DUGUE A</c:v>
                </c:pt>
                <c:pt idx="7">
                  <c:v>FOUCAUD</c:v>
                </c:pt>
                <c:pt idx="8">
                  <c:v>GUEZENNEC</c:v>
                </c:pt>
                <c:pt idx="9">
                  <c:v>GUYOT</c:v>
                </c:pt>
                <c:pt idx="10">
                  <c:v>HORVAIS</c:v>
                </c:pt>
                <c:pt idx="11">
                  <c:v>LAABID R</c:v>
                </c:pt>
                <c:pt idx="12">
                  <c:v>LEMARCHAND</c:v>
                </c:pt>
                <c:pt idx="13">
                  <c:v>MACE</c:v>
                </c:pt>
                <c:pt idx="14">
                  <c:v>MEURDRAC</c:v>
                </c:pt>
                <c:pt idx="15">
                  <c:v>NICOL</c:v>
                </c:pt>
                <c:pt idx="16">
                  <c:v>NOLLET</c:v>
                </c:pt>
                <c:pt idx="17">
                  <c:v>PETIT</c:v>
                </c:pt>
                <c:pt idx="18">
                  <c:v>RAZE</c:v>
                </c:pt>
                <c:pt idx="19">
                  <c:v>ROUAUD</c:v>
                </c:pt>
                <c:pt idx="20">
                  <c:v>SINIVASSIN</c:v>
                </c:pt>
                <c:pt idx="21">
                  <c:v>VISSEICHE</c:v>
                </c:pt>
                <c:pt idx="22">
                  <c:v>VIVIER</c:v>
                </c:pt>
              </c:strCache>
            </c:strRef>
          </c:cat>
          <c:val>
            <c:numRef>
              <c:f>'Synthèse type tournée'!$D$6:$D$29</c:f>
              <c:numCache>
                <c:formatCode>General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6</c:v>
                </c:pt>
                <c:pt idx="3">
                  <c:v>0</c:v>
                </c:pt>
                <c:pt idx="4">
                  <c:v>3</c:v>
                </c:pt>
                <c:pt idx="5">
                  <c:v>8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</c:ser>
        <c:ser>
          <c:idx val="3"/>
          <c:order val="3"/>
          <c:tx>
            <c:strRef>
              <c:f>'Synthèse type tournée'!$E$3:$E$5</c:f>
              <c:strCache>
                <c:ptCount val="1"/>
                <c:pt idx="0">
                  <c:v>SU FONTENAY 12H - SU FONTENAY 12H</c:v>
                </c:pt>
              </c:strCache>
            </c:strRef>
          </c:tx>
          <c:invertIfNegative val="0"/>
          <c:cat>
            <c:strRef>
              <c:f>'Synthèse type tournée'!$A$6:$A$29</c:f>
              <c:strCache>
                <c:ptCount val="23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DENIS</c:v>
                </c:pt>
                <c:pt idx="6">
                  <c:v>DUGUE A</c:v>
                </c:pt>
                <c:pt idx="7">
                  <c:v>FOUCAUD</c:v>
                </c:pt>
                <c:pt idx="8">
                  <c:v>GUEZENNEC</c:v>
                </c:pt>
                <c:pt idx="9">
                  <c:v>GUYOT</c:v>
                </c:pt>
                <c:pt idx="10">
                  <c:v>HORVAIS</c:v>
                </c:pt>
                <c:pt idx="11">
                  <c:v>LAABID R</c:v>
                </c:pt>
                <c:pt idx="12">
                  <c:v>LEMARCHAND</c:v>
                </c:pt>
                <c:pt idx="13">
                  <c:v>MACE</c:v>
                </c:pt>
                <c:pt idx="14">
                  <c:v>MEURDRAC</c:v>
                </c:pt>
                <c:pt idx="15">
                  <c:v>NICOL</c:v>
                </c:pt>
                <c:pt idx="16">
                  <c:v>NOLLET</c:v>
                </c:pt>
                <c:pt idx="17">
                  <c:v>PETIT</c:v>
                </c:pt>
                <c:pt idx="18">
                  <c:v>RAZE</c:v>
                </c:pt>
                <c:pt idx="19">
                  <c:v>ROUAUD</c:v>
                </c:pt>
                <c:pt idx="20">
                  <c:v>SINIVASSIN</c:v>
                </c:pt>
                <c:pt idx="21">
                  <c:v>VISSEICHE</c:v>
                </c:pt>
                <c:pt idx="22">
                  <c:v>VIVIER</c:v>
                </c:pt>
              </c:strCache>
            </c:strRef>
          </c:cat>
          <c:val>
            <c:numRef>
              <c:f>'Synthèse type tournée'!$E$6:$E$29</c:f>
              <c:numCache>
                <c:formatCode>General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</c:ser>
        <c:ser>
          <c:idx val="4"/>
          <c:order val="4"/>
          <c:tx>
            <c:strRef>
              <c:f>'Synthèse type tournée'!$F$3:$F$5</c:f>
              <c:strCache>
                <c:ptCount val="1"/>
                <c:pt idx="0">
                  <c:v>PLAINTEL DIM - PLAINTEL DIM</c:v>
                </c:pt>
              </c:strCache>
            </c:strRef>
          </c:tx>
          <c:invertIfNegative val="0"/>
          <c:cat>
            <c:strRef>
              <c:f>'Synthèse type tournée'!$A$6:$A$29</c:f>
              <c:strCache>
                <c:ptCount val="23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DENIS</c:v>
                </c:pt>
                <c:pt idx="6">
                  <c:v>DUGUE A</c:v>
                </c:pt>
                <c:pt idx="7">
                  <c:v>FOUCAUD</c:v>
                </c:pt>
                <c:pt idx="8">
                  <c:v>GUEZENNEC</c:v>
                </c:pt>
                <c:pt idx="9">
                  <c:v>GUYOT</c:v>
                </c:pt>
                <c:pt idx="10">
                  <c:v>HORVAIS</c:v>
                </c:pt>
                <c:pt idx="11">
                  <c:v>LAABID R</c:v>
                </c:pt>
                <c:pt idx="12">
                  <c:v>LEMARCHAND</c:v>
                </c:pt>
                <c:pt idx="13">
                  <c:v>MACE</c:v>
                </c:pt>
                <c:pt idx="14">
                  <c:v>MEURDRAC</c:v>
                </c:pt>
                <c:pt idx="15">
                  <c:v>NICOL</c:v>
                </c:pt>
                <c:pt idx="16">
                  <c:v>NOLLET</c:v>
                </c:pt>
                <c:pt idx="17">
                  <c:v>PETIT</c:v>
                </c:pt>
                <c:pt idx="18">
                  <c:v>RAZE</c:v>
                </c:pt>
                <c:pt idx="19">
                  <c:v>ROUAUD</c:v>
                </c:pt>
                <c:pt idx="20">
                  <c:v>SINIVASSIN</c:v>
                </c:pt>
                <c:pt idx="21">
                  <c:v>VISSEICHE</c:v>
                </c:pt>
                <c:pt idx="22">
                  <c:v>VIVIER</c:v>
                </c:pt>
              </c:strCache>
            </c:strRef>
          </c:cat>
          <c:val>
            <c:numRef>
              <c:f>'Synthèse type tournée'!$F$6:$F$29</c:f>
              <c:numCache>
                <c:formatCode>General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</c:ser>
        <c:ser>
          <c:idx val="5"/>
          <c:order val="5"/>
          <c:tx>
            <c:strRef>
              <c:f>'Synthèse type tournée'!$G$3:$G$5</c:f>
              <c:strCache>
                <c:ptCount val="1"/>
                <c:pt idx="0">
                  <c:v>ROUEN + BASES - ROUEN + BASES</c:v>
                </c:pt>
              </c:strCache>
            </c:strRef>
          </c:tx>
          <c:invertIfNegative val="0"/>
          <c:cat>
            <c:strRef>
              <c:f>'Synthèse type tournée'!$A$6:$A$29</c:f>
              <c:strCache>
                <c:ptCount val="23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DENIS</c:v>
                </c:pt>
                <c:pt idx="6">
                  <c:v>DUGUE A</c:v>
                </c:pt>
                <c:pt idx="7">
                  <c:v>FOUCAUD</c:v>
                </c:pt>
                <c:pt idx="8">
                  <c:v>GUEZENNEC</c:v>
                </c:pt>
                <c:pt idx="9">
                  <c:v>GUYOT</c:v>
                </c:pt>
                <c:pt idx="10">
                  <c:v>HORVAIS</c:v>
                </c:pt>
                <c:pt idx="11">
                  <c:v>LAABID R</c:v>
                </c:pt>
                <c:pt idx="12">
                  <c:v>LEMARCHAND</c:v>
                </c:pt>
                <c:pt idx="13">
                  <c:v>MACE</c:v>
                </c:pt>
                <c:pt idx="14">
                  <c:v>MEURDRAC</c:v>
                </c:pt>
                <c:pt idx="15">
                  <c:v>NICOL</c:v>
                </c:pt>
                <c:pt idx="16">
                  <c:v>NOLLET</c:v>
                </c:pt>
                <c:pt idx="17">
                  <c:v>PETIT</c:v>
                </c:pt>
                <c:pt idx="18">
                  <c:v>RAZE</c:v>
                </c:pt>
                <c:pt idx="19">
                  <c:v>ROUAUD</c:v>
                </c:pt>
                <c:pt idx="20">
                  <c:v>SINIVASSIN</c:v>
                </c:pt>
                <c:pt idx="21">
                  <c:v>VISSEICHE</c:v>
                </c:pt>
                <c:pt idx="22">
                  <c:v>VIVIER</c:v>
                </c:pt>
              </c:strCache>
            </c:strRef>
          </c:cat>
          <c:val>
            <c:numRef>
              <c:f>'Synthèse type tournée'!$G$6:$G$29</c:f>
              <c:numCache>
                <c:formatCode>General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6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</c:ser>
        <c:ser>
          <c:idx val="6"/>
          <c:order val="6"/>
          <c:tx>
            <c:strRef>
              <c:f>'Synthèse type tournée'!$H$3:$H$5</c:f>
              <c:strCache>
                <c:ptCount val="1"/>
                <c:pt idx="0">
                  <c:v>LE MANS A/A - LE MANS A/A</c:v>
                </c:pt>
              </c:strCache>
            </c:strRef>
          </c:tx>
          <c:invertIfNegative val="0"/>
          <c:cat>
            <c:strRef>
              <c:f>'Synthèse type tournée'!$A$6:$A$29</c:f>
              <c:strCache>
                <c:ptCount val="23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DENIS</c:v>
                </c:pt>
                <c:pt idx="6">
                  <c:v>DUGUE A</c:v>
                </c:pt>
                <c:pt idx="7">
                  <c:v>FOUCAUD</c:v>
                </c:pt>
                <c:pt idx="8">
                  <c:v>GUEZENNEC</c:v>
                </c:pt>
                <c:pt idx="9">
                  <c:v>GUYOT</c:v>
                </c:pt>
                <c:pt idx="10">
                  <c:v>HORVAIS</c:v>
                </c:pt>
                <c:pt idx="11">
                  <c:v>LAABID R</c:v>
                </c:pt>
                <c:pt idx="12">
                  <c:v>LEMARCHAND</c:v>
                </c:pt>
                <c:pt idx="13">
                  <c:v>MACE</c:v>
                </c:pt>
                <c:pt idx="14">
                  <c:v>MEURDRAC</c:v>
                </c:pt>
                <c:pt idx="15">
                  <c:v>NICOL</c:v>
                </c:pt>
                <c:pt idx="16">
                  <c:v>NOLLET</c:v>
                </c:pt>
                <c:pt idx="17">
                  <c:v>PETIT</c:v>
                </c:pt>
                <c:pt idx="18">
                  <c:v>RAZE</c:v>
                </c:pt>
                <c:pt idx="19">
                  <c:v>ROUAUD</c:v>
                </c:pt>
                <c:pt idx="20">
                  <c:v>SINIVASSIN</c:v>
                </c:pt>
                <c:pt idx="21">
                  <c:v>VISSEICHE</c:v>
                </c:pt>
                <c:pt idx="22">
                  <c:v>VIVIER</c:v>
                </c:pt>
              </c:strCache>
            </c:strRef>
          </c:cat>
          <c:val>
            <c:numRef>
              <c:f>'Synthèse type tournée'!$H$6:$H$29</c:f>
              <c:numCache>
                <c:formatCode>General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</c:ser>
        <c:ser>
          <c:idx val="7"/>
          <c:order val="7"/>
          <c:tx>
            <c:strRef>
              <c:f>'Synthèse type tournée'!$I$3:$I$5</c:f>
              <c:strCache>
                <c:ptCount val="1"/>
                <c:pt idx="0">
                  <c:v>NAV TOURS - NAV TOURS</c:v>
                </c:pt>
              </c:strCache>
            </c:strRef>
          </c:tx>
          <c:invertIfNegative val="0"/>
          <c:cat>
            <c:strRef>
              <c:f>'Synthèse type tournée'!$A$6:$A$29</c:f>
              <c:strCache>
                <c:ptCount val="23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DENIS</c:v>
                </c:pt>
                <c:pt idx="6">
                  <c:v>DUGUE A</c:v>
                </c:pt>
                <c:pt idx="7">
                  <c:v>FOUCAUD</c:v>
                </c:pt>
                <c:pt idx="8">
                  <c:v>GUEZENNEC</c:v>
                </c:pt>
                <c:pt idx="9">
                  <c:v>GUYOT</c:v>
                </c:pt>
                <c:pt idx="10">
                  <c:v>HORVAIS</c:v>
                </c:pt>
                <c:pt idx="11">
                  <c:v>LAABID R</c:v>
                </c:pt>
                <c:pt idx="12">
                  <c:v>LEMARCHAND</c:v>
                </c:pt>
                <c:pt idx="13">
                  <c:v>MACE</c:v>
                </c:pt>
                <c:pt idx="14">
                  <c:v>MEURDRAC</c:v>
                </c:pt>
                <c:pt idx="15">
                  <c:v>NICOL</c:v>
                </c:pt>
                <c:pt idx="16">
                  <c:v>NOLLET</c:v>
                </c:pt>
                <c:pt idx="17">
                  <c:v>PETIT</c:v>
                </c:pt>
                <c:pt idx="18">
                  <c:v>RAZE</c:v>
                </c:pt>
                <c:pt idx="19">
                  <c:v>ROUAUD</c:v>
                </c:pt>
                <c:pt idx="20">
                  <c:v>SINIVASSIN</c:v>
                </c:pt>
                <c:pt idx="21">
                  <c:v>VISSEICHE</c:v>
                </c:pt>
                <c:pt idx="22">
                  <c:v>VIVIER</c:v>
                </c:pt>
              </c:strCache>
            </c:strRef>
          </c:cat>
          <c:val>
            <c:numRef>
              <c:f>'Synthèse type tournée'!$I$6:$I$29</c:f>
              <c:numCache>
                <c:formatCode>General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7658368"/>
        <c:axId val="117659904"/>
      </c:barChart>
      <c:catAx>
        <c:axId val="117658368"/>
        <c:scaling>
          <c:orientation val="minMax"/>
        </c:scaling>
        <c:delete val="0"/>
        <c:axPos val="b"/>
        <c:majorTickMark val="out"/>
        <c:minorTickMark val="none"/>
        <c:tickLblPos val="nextTo"/>
        <c:crossAx val="117659904"/>
        <c:crosses val="autoZero"/>
        <c:auto val="1"/>
        <c:lblAlgn val="ctr"/>
        <c:lblOffset val="100"/>
        <c:noMultiLvlLbl val="0"/>
      </c:catAx>
      <c:valAx>
        <c:axId val="11765990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765836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44" l="0.7000000000000004" r="0.7000000000000004" t="0.75000000000000044" header="0.30000000000000021" footer="0.30000000000000021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16</xdr:col>
      <xdr:colOff>114300</xdr:colOff>
      <xdr:row>21</xdr:row>
      <xdr:rowOff>38100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771525</xdr:colOff>
      <xdr:row>29</xdr:row>
      <xdr:rowOff>109537</xdr:rowOff>
    </xdr:from>
    <xdr:to>
      <xdr:col>12</xdr:col>
      <xdr:colOff>161925</xdr:colOff>
      <xdr:row>59</xdr:row>
      <xdr:rowOff>123825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1</xdr:row>
      <xdr:rowOff>0</xdr:rowOff>
    </xdr:from>
    <xdr:to>
      <xdr:col>19</xdr:col>
      <xdr:colOff>180974</xdr:colOff>
      <xdr:row>31</xdr:row>
      <xdr:rowOff>14288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3504.008204976853" createdVersion="4" refreshedVersion="3" minRefreshableVersion="3" recordCount="889">
  <cacheSource type="worksheet">
    <worksheetSource ref="A1:C1592" sheet="BDD"/>
  </cacheSource>
  <cacheFields count="4">
    <cacheField name="Chauffeur" numFmtId="0">
      <sharedItems count="43">
        <s v="BARRE"/>
        <s v="BRILLET"/>
        <s v="CHAUVIN"/>
        <s v="CHOTARD"/>
        <s v="DELALANDE"/>
        <s v="DUGUE A"/>
        <s v="FOUCAUD"/>
        <s v="GUEZENNEC"/>
        <s v="HENRY"/>
        <s v="HORVAIS"/>
        <s v="LAABID R"/>
        <s v="LEMARCHAND"/>
        <s v="MACE"/>
        <s v="MEURDRAC"/>
        <s v="NICOL"/>
        <s v="NOLLET"/>
        <s v="PETIT"/>
        <s v="RAZE"/>
        <s v="ROUAUD"/>
        <s v="SINIVASSIN"/>
        <s v="VISSEICHE"/>
        <s v="DENIS"/>
        <s v="GUYOT"/>
        <s v="LETARD"/>
        <s v="VIVIER"/>
        <s v="CAUDRON" u="1"/>
        <s v="LEROUYER" u="1"/>
        <s v="BELLOIR" u="1"/>
        <s v="EVRARD" u="1"/>
        <s v="RAVACHE" u="1"/>
        <s v="METAYER" u="1"/>
        <s v="UZEL" u="1"/>
        <s v="HUET" u="1"/>
        <s v="Colonne2" u="1"/>
        <s v="DUPE" u="1"/>
        <s v="KOUPRAVA" u="1"/>
        <s v="HOCHART" u="1"/>
        <s v="DIARRA" u="1"/>
        <s v="ROUAULT" u="1"/>
        <s v="Colonne1" u="1"/>
        <s v="LEMIERE" u="1"/>
        <s v="HENRY Y" u="1"/>
        <s v="BENARD" u="1"/>
      </sharedItems>
    </cacheField>
    <cacheField name="Tournée" numFmtId="0">
      <sharedItems containsMixedTypes="1" containsNumber="1" containsInteger="1" minValue="0" maxValue="0" count="38">
        <s v="NAV ATHIS 2"/>
        <s v="NAV CHATEAUBOUR"/>
        <s v="NAV CHAULNES"/>
        <s v="NAV CLERMONT"/>
        <s v="NAV DIJON"/>
        <s v="NAV LANGRES"/>
        <s v="NAV LILLE"/>
        <s v="NAV NIORT"/>
        <s v="NAV ST SEVER "/>
        <s v="NAV VELAINES"/>
        <s v="RAM +  NANTES 21H"/>
        <s v="RAM + 20H TOURS"/>
        <s v="RAM + 21h30 TOURS"/>
        <s v="RAM + ANGERS 21H30"/>
        <s v="RAM + ATHIS 1"/>
        <s v="RAM + CAEN 21H15"/>
        <s v="RAM + NANTES 1"/>
        <s v="RAM + ORLEANS 21H"/>
        <s v="RAM 14H00"/>
        <s v="AGEN"/>
        <s v="AGEN DIM"/>
        <s v="AMILLY / SENS"/>
        <s v="JACQUET SA"/>
        <s v="PARIS 13H30"/>
        <s v="RETOUR AGEN"/>
        <s v="RETOUR ORLEANS"/>
        <s v="RETOUR ORLEANS LU"/>
        <s v="RETOUR ORLEANS SA"/>
        <s v="SUP A/A PARIS"/>
        <s v="VENDEE"/>
        <s v="RAM MALO + LAVAL"/>
        <s v="NAV LANGRE DIM"/>
        <s v="SU FONTENAY 12H"/>
        <s v="PLAINTEL DIM"/>
        <s v="ROUEN + BASES"/>
        <s v="LE MANS A/A"/>
        <s v="NAV TOURS"/>
        <n v="0" u="1"/>
      </sharedItems>
      <fieldGroup par="3"/>
    </cacheField>
    <cacheField name="Nb" numFmtId="0">
      <sharedItems containsSemiMixedTypes="0" containsString="0" containsNumber="1" containsInteger="1" minValue="0" maxValue="6"/>
    </cacheField>
    <cacheField name="Tournée2" numFmtId="0" databaseField="0">
      <fieldGroup base="1">
        <discretePr count="38">
          <x v="3"/>
          <x v="3"/>
          <x v="3"/>
          <x v="3"/>
          <x v="3"/>
          <x v="3"/>
          <x v="3"/>
          <x v="3"/>
          <x v="3"/>
          <x v="3"/>
          <x v="2"/>
          <x v="2"/>
          <x v="2"/>
          <x v="2"/>
          <x v="2"/>
          <x v="2"/>
          <x v="2"/>
          <x v="2"/>
          <x v="2"/>
          <x v="1"/>
          <x v="1"/>
          <x v="1"/>
          <x v="1"/>
          <x v="1"/>
          <x v="1"/>
          <x v="1"/>
          <x v="1"/>
          <x v="1"/>
          <x v="3"/>
          <x v="3"/>
          <x v="2"/>
          <x v="3"/>
          <x v="4"/>
          <x v="5"/>
          <x v="6"/>
          <x v="7"/>
          <x v="8"/>
          <x v="0"/>
        </discretePr>
        <groupItems count="9">
          <n v="0"/>
          <s v="Groupe2"/>
          <s v="Groupe3"/>
          <s v="Groupe1"/>
          <s v="SU FONTENAY 12H"/>
          <s v="PLAINTEL DIM"/>
          <s v="ROUEN + BASES"/>
          <s v="LE MANS A/A"/>
          <s v="NAV TOURS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89">
  <r>
    <x v="0"/>
    <x v="0"/>
    <n v="0"/>
  </r>
  <r>
    <x v="0"/>
    <x v="1"/>
    <n v="0"/>
  </r>
  <r>
    <x v="0"/>
    <x v="2"/>
    <n v="1"/>
  </r>
  <r>
    <x v="0"/>
    <x v="3"/>
    <n v="0"/>
  </r>
  <r>
    <x v="0"/>
    <x v="4"/>
    <n v="0"/>
  </r>
  <r>
    <x v="0"/>
    <x v="5"/>
    <n v="1"/>
  </r>
  <r>
    <x v="0"/>
    <x v="6"/>
    <n v="1"/>
  </r>
  <r>
    <x v="0"/>
    <x v="7"/>
    <n v="0"/>
  </r>
  <r>
    <x v="0"/>
    <x v="8"/>
    <n v="0"/>
  </r>
  <r>
    <x v="0"/>
    <x v="9"/>
    <n v="0"/>
  </r>
  <r>
    <x v="0"/>
    <x v="10"/>
    <n v="0"/>
  </r>
  <r>
    <x v="0"/>
    <x v="11"/>
    <n v="1"/>
  </r>
  <r>
    <x v="0"/>
    <x v="12"/>
    <n v="1"/>
  </r>
  <r>
    <x v="0"/>
    <x v="13"/>
    <n v="0"/>
  </r>
  <r>
    <x v="0"/>
    <x v="14"/>
    <n v="0"/>
  </r>
  <r>
    <x v="0"/>
    <x v="15"/>
    <n v="1"/>
  </r>
  <r>
    <x v="0"/>
    <x v="16"/>
    <n v="0"/>
  </r>
  <r>
    <x v="0"/>
    <x v="17"/>
    <n v="1"/>
  </r>
  <r>
    <x v="0"/>
    <x v="18"/>
    <n v="1"/>
  </r>
  <r>
    <x v="0"/>
    <x v="19"/>
    <n v="0"/>
  </r>
  <r>
    <x v="0"/>
    <x v="20"/>
    <n v="0"/>
  </r>
  <r>
    <x v="0"/>
    <x v="21"/>
    <n v="0"/>
  </r>
  <r>
    <x v="0"/>
    <x v="22"/>
    <n v="0"/>
  </r>
  <r>
    <x v="0"/>
    <x v="23"/>
    <n v="0"/>
  </r>
  <r>
    <x v="0"/>
    <x v="24"/>
    <n v="0"/>
  </r>
  <r>
    <x v="0"/>
    <x v="25"/>
    <n v="0"/>
  </r>
  <r>
    <x v="0"/>
    <x v="26"/>
    <n v="0"/>
  </r>
  <r>
    <x v="0"/>
    <x v="27"/>
    <n v="0"/>
  </r>
  <r>
    <x v="0"/>
    <x v="28"/>
    <n v="0"/>
  </r>
  <r>
    <x v="0"/>
    <x v="29"/>
    <n v="0"/>
  </r>
  <r>
    <x v="0"/>
    <x v="30"/>
    <n v="0"/>
  </r>
  <r>
    <x v="0"/>
    <x v="31"/>
    <n v="0"/>
  </r>
  <r>
    <x v="0"/>
    <x v="32"/>
    <n v="0"/>
  </r>
  <r>
    <x v="0"/>
    <x v="33"/>
    <n v="0"/>
  </r>
  <r>
    <x v="0"/>
    <x v="34"/>
    <n v="0"/>
  </r>
  <r>
    <x v="0"/>
    <x v="35"/>
    <n v="0"/>
  </r>
  <r>
    <x v="0"/>
    <x v="36"/>
    <n v="0"/>
  </r>
  <r>
    <x v="1"/>
    <x v="0"/>
    <n v="0"/>
  </r>
  <r>
    <x v="1"/>
    <x v="1"/>
    <n v="0"/>
  </r>
  <r>
    <x v="1"/>
    <x v="2"/>
    <n v="1"/>
  </r>
  <r>
    <x v="1"/>
    <x v="3"/>
    <n v="1"/>
  </r>
  <r>
    <x v="1"/>
    <x v="4"/>
    <n v="0"/>
  </r>
  <r>
    <x v="1"/>
    <x v="5"/>
    <n v="1"/>
  </r>
  <r>
    <x v="1"/>
    <x v="6"/>
    <n v="1"/>
  </r>
  <r>
    <x v="1"/>
    <x v="7"/>
    <n v="0"/>
  </r>
  <r>
    <x v="1"/>
    <x v="8"/>
    <n v="0"/>
  </r>
  <r>
    <x v="1"/>
    <x v="9"/>
    <n v="0"/>
  </r>
  <r>
    <x v="1"/>
    <x v="10"/>
    <n v="0"/>
  </r>
  <r>
    <x v="1"/>
    <x v="11"/>
    <n v="1"/>
  </r>
  <r>
    <x v="1"/>
    <x v="12"/>
    <n v="0"/>
  </r>
  <r>
    <x v="1"/>
    <x v="13"/>
    <n v="0"/>
  </r>
  <r>
    <x v="1"/>
    <x v="14"/>
    <n v="0"/>
  </r>
  <r>
    <x v="1"/>
    <x v="15"/>
    <n v="1"/>
  </r>
  <r>
    <x v="1"/>
    <x v="16"/>
    <n v="0"/>
  </r>
  <r>
    <x v="1"/>
    <x v="17"/>
    <n v="1"/>
  </r>
  <r>
    <x v="1"/>
    <x v="18"/>
    <n v="1"/>
  </r>
  <r>
    <x v="1"/>
    <x v="19"/>
    <n v="0"/>
  </r>
  <r>
    <x v="1"/>
    <x v="20"/>
    <n v="0"/>
  </r>
  <r>
    <x v="1"/>
    <x v="21"/>
    <n v="0"/>
  </r>
  <r>
    <x v="1"/>
    <x v="22"/>
    <n v="0"/>
  </r>
  <r>
    <x v="1"/>
    <x v="23"/>
    <n v="0"/>
  </r>
  <r>
    <x v="1"/>
    <x v="24"/>
    <n v="0"/>
  </r>
  <r>
    <x v="1"/>
    <x v="25"/>
    <n v="0"/>
  </r>
  <r>
    <x v="1"/>
    <x v="26"/>
    <n v="0"/>
  </r>
  <r>
    <x v="1"/>
    <x v="27"/>
    <n v="0"/>
  </r>
  <r>
    <x v="1"/>
    <x v="28"/>
    <n v="0"/>
  </r>
  <r>
    <x v="1"/>
    <x v="29"/>
    <n v="0"/>
  </r>
  <r>
    <x v="1"/>
    <x v="30"/>
    <n v="0"/>
  </r>
  <r>
    <x v="1"/>
    <x v="31"/>
    <n v="0"/>
  </r>
  <r>
    <x v="1"/>
    <x v="32"/>
    <n v="0"/>
  </r>
  <r>
    <x v="1"/>
    <x v="33"/>
    <n v="0"/>
  </r>
  <r>
    <x v="1"/>
    <x v="34"/>
    <n v="0"/>
  </r>
  <r>
    <x v="1"/>
    <x v="35"/>
    <n v="0"/>
  </r>
  <r>
    <x v="1"/>
    <x v="36"/>
    <n v="0"/>
  </r>
  <r>
    <x v="2"/>
    <x v="0"/>
    <n v="0"/>
  </r>
  <r>
    <x v="2"/>
    <x v="1"/>
    <n v="0"/>
  </r>
  <r>
    <x v="2"/>
    <x v="2"/>
    <n v="0"/>
  </r>
  <r>
    <x v="2"/>
    <x v="3"/>
    <n v="0"/>
  </r>
  <r>
    <x v="2"/>
    <x v="4"/>
    <n v="0"/>
  </r>
  <r>
    <x v="2"/>
    <x v="5"/>
    <n v="1"/>
  </r>
  <r>
    <x v="2"/>
    <x v="6"/>
    <n v="1"/>
  </r>
  <r>
    <x v="2"/>
    <x v="7"/>
    <n v="0"/>
  </r>
  <r>
    <x v="2"/>
    <x v="8"/>
    <n v="0"/>
  </r>
  <r>
    <x v="2"/>
    <x v="9"/>
    <n v="0"/>
  </r>
  <r>
    <x v="2"/>
    <x v="10"/>
    <n v="0"/>
  </r>
  <r>
    <x v="2"/>
    <x v="11"/>
    <n v="0"/>
  </r>
  <r>
    <x v="2"/>
    <x v="12"/>
    <n v="0"/>
  </r>
  <r>
    <x v="2"/>
    <x v="13"/>
    <n v="0"/>
  </r>
  <r>
    <x v="2"/>
    <x v="14"/>
    <n v="0"/>
  </r>
  <r>
    <x v="2"/>
    <x v="15"/>
    <n v="0"/>
  </r>
  <r>
    <x v="2"/>
    <x v="16"/>
    <n v="0"/>
  </r>
  <r>
    <x v="2"/>
    <x v="17"/>
    <n v="0"/>
  </r>
  <r>
    <x v="2"/>
    <x v="18"/>
    <n v="0"/>
  </r>
  <r>
    <x v="2"/>
    <x v="19"/>
    <n v="2"/>
  </r>
  <r>
    <x v="2"/>
    <x v="20"/>
    <n v="0"/>
  </r>
  <r>
    <x v="2"/>
    <x v="21"/>
    <n v="0"/>
  </r>
  <r>
    <x v="2"/>
    <x v="22"/>
    <n v="1"/>
  </r>
  <r>
    <x v="2"/>
    <x v="23"/>
    <n v="1"/>
  </r>
  <r>
    <x v="2"/>
    <x v="24"/>
    <n v="2"/>
  </r>
  <r>
    <x v="2"/>
    <x v="25"/>
    <n v="0"/>
  </r>
  <r>
    <x v="2"/>
    <x v="26"/>
    <n v="0"/>
  </r>
  <r>
    <x v="2"/>
    <x v="27"/>
    <n v="0"/>
  </r>
  <r>
    <x v="2"/>
    <x v="28"/>
    <n v="0"/>
  </r>
  <r>
    <x v="2"/>
    <x v="29"/>
    <n v="0"/>
  </r>
  <r>
    <x v="2"/>
    <x v="30"/>
    <n v="0"/>
  </r>
  <r>
    <x v="2"/>
    <x v="31"/>
    <n v="0"/>
  </r>
  <r>
    <x v="2"/>
    <x v="32"/>
    <n v="0"/>
  </r>
  <r>
    <x v="2"/>
    <x v="33"/>
    <n v="0"/>
  </r>
  <r>
    <x v="2"/>
    <x v="34"/>
    <n v="0"/>
  </r>
  <r>
    <x v="2"/>
    <x v="35"/>
    <n v="0"/>
  </r>
  <r>
    <x v="2"/>
    <x v="36"/>
    <n v="0"/>
  </r>
  <r>
    <x v="3"/>
    <x v="0"/>
    <n v="0"/>
  </r>
  <r>
    <x v="3"/>
    <x v="1"/>
    <n v="1"/>
  </r>
  <r>
    <x v="3"/>
    <x v="2"/>
    <n v="0"/>
  </r>
  <r>
    <x v="3"/>
    <x v="3"/>
    <n v="0"/>
  </r>
  <r>
    <x v="3"/>
    <x v="4"/>
    <n v="1"/>
  </r>
  <r>
    <x v="3"/>
    <x v="5"/>
    <n v="0"/>
  </r>
  <r>
    <x v="3"/>
    <x v="6"/>
    <n v="0"/>
  </r>
  <r>
    <x v="3"/>
    <x v="7"/>
    <n v="0"/>
  </r>
  <r>
    <x v="3"/>
    <x v="8"/>
    <n v="0"/>
  </r>
  <r>
    <x v="3"/>
    <x v="9"/>
    <n v="0"/>
  </r>
  <r>
    <x v="3"/>
    <x v="10"/>
    <n v="1"/>
  </r>
  <r>
    <x v="3"/>
    <x v="11"/>
    <n v="0"/>
  </r>
  <r>
    <x v="3"/>
    <x v="12"/>
    <n v="0"/>
  </r>
  <r>
    <x v="3"/>
    <x v="13"/>
    <n v="1"/>
  </r>
  <r>
    <x v="3"/>
    <x v="14"/>
    <n v="1"/>
  </r>
  <r>
    <x v="3"/>
    <x v="15"/>
    <n v="0"/>
  </r>
  <r>
    <x v="3"/>
    <x v="16"/>
    <n v="2"/>
  </r>
  <r>
    <x v="3"/>
    <x v="17"/>
    <n v="0"/>
  </r>
  <r>
    <x v="3"/>
    <x v="18"/>
    <n v="0"/>
  </r>
  <r>
    <x v="3"/>
    <x v="19"/>
    <n v="0"/>
  </r>
  <r>
    <x v="3"/>
    <x v="20"/>
    <n v="0"/>
  </r>
  <r>
    <x v="3"/>
    <x v="21"/>
    <n v="0"/>
  </r>
  <r>
    <x v="3"/>
    <x v="22"/>
    <n v="0"/>
  </r>
  <r>
    <x v="3"/>
    <x v="23"/>
    <n v="0"/>
  </r>
  <r>
    <x v="3"/>
    <x v="24"/>
    <n v="0"/>
  </r>
  <r>
    <x v="3"/>
    <x v="25"/>
    <n v="0"/>
  </r>
  <r>
    <x v="3"/>
    <x v="26"/>
    <n v="0"/>
  </r>
  <r>
    <x v="3"/>
    <x v="27"/>
    <n v="0"/>
  </r>
  <r>
    <x v="3"/>
    <x v="28"/>
    <n v="0"/>
  </r>
  <r>
    <x v="3"/>
    <x v="29"/>
    <n v="0"/>
  </r>
  <r>
    <x v="3"/>
    <x v="30"/>
    <n v="0"/>
  </r>
  <r>
    <x v="3"/>
    <x v="31"/>
    <n v="1"/>
  </r>
  <r>
    <x v="3"/>
    <x v="32"/>
    <n v="0"/>
  </r>
  <r>
    <x v="3"/>
    <x v="33"/>
    <n v="0"/>
  </r>
  <r>
    <x v="3"/>
    <x v="34"/>
    <n v="0"/>
  </r>
  <r>
    <x v="3"/>
    <x v="35"/>
    <n v="0"/>
  </r>
  <r>
    <x v="3"/>
    <x v="36"/>
    <n v="0"/>
  </r>
  <r>
    <x v="4"/>
    <x v="0"/>
    <n v="0"/>
  </r>
  <r>
    <x v="4"/>
    <x v="1"/>
    <n v="0"/>
  </r>
  <r>
    <x v="4"/>
    <x v="2"/>
    <n v="1"/>
  </r>
  <r>
    <x v="4"/>
    <x v="3"/>
    <n v="0"/>
  </r>
  <r>
    <x v="4"/>
    <x v="4"/>
    <n v="0"/>
  </r>
  <r>
    <x v="4"/>
    <x v="5"/>
    <n v="0"/>
  </r>
  <r>
    <x v="4"/>
    <x v="6"/>
    <n v="2"/>
  </r>
  <r>
    <x v="4"/>
    <x v="7"/>
    <n v="0"/>
  </r>
  <r>
    <x v="4"/>
    <x v="8"/>
    <n v="0"/>
  </r>
  <r>
    <x v="4"/>
    <x v="9"/>
    <n v="0"/>
  </r>
  <r>
    <x v="4"/>
    <x v="10"/>
    <n v="0"/>
  </r>
  <r>
    <x v="4"/>
    <x v="11"/>
    <n v="0"/>
  </r>
  <r>
    <x v="4"/>
    <x v="12"/>
    <n v="0"/>
  </r>
  <r>
    <x v="4"/>
    <x v="13"/>
    <n v="1"/>
  </r>
  <r>
    <x v="4"/>
    <x v="14"/>
    <n v="0"/>
  </r>
  <r>
    <x v="4"/>
    <x v="15"/>
    <n v="0"/>
  </r>
  <r>
    <x v="4"/>
    <x v="16"/>
    <n v="0"/>
  </r>
  <r>
    <x v="4"/>
    <x v="17"/>
    <n v="1"/>
  </r>
  <r>
    <x v="4"/>
    <x v="18"/>
    <n v="0"/>
  </r>
  <r>
    <x v="4"/>
    <x v="19"/>
    <n v="0"/>
  </r>
  <r>
    <x v="4"/>
    <x v="20"/>
    <n v="0"/>
  </r>
  <r>
    <x v="4"/>
    <x v="21"/>
    <n v="2"/>
  </r>
  <r>
    <x v="4"/>
    <x v="22"/>
    <n v="0"/>
  </r>
  <r>
    <x v="4"/>
    <x v="23"/>
    <n v="0"/>
  </r>
  <r>
    <x v="4"/>
    <x v="24"/>
    <n v="0"/>
  </r>
  <r>
    <x v="4"/>
    <x v="25"/>
    <n v="0"/>
  </r>
  <r>
    <x v="4"/>
    <x v="26"/>
    <n v="1"/>
  </r>
  <r>
    <x v="4"/>
    <x v="27"/>
    <n v="0"/>
  </r>
  <r>
    <x v="4"/>
    <x v="28"/>
    <n v="0"/>
  </r>
  <r>
    <x v="4"/>
    <x v="29"/>
    <n v="0"/>
  </r>
  <r>
    <x v="4"/>
    <x v="30"/>
    <n v="0"/>
  </r>
  <r>
    <x v="4"/>
    <x v="31"/>
    <n v="0"/>
  </r>
  <r>
    <x v="4"/>
    <x v="32"/>
    <n v="0"/>
  </r>
  <r>
    <x v="4"/>
    <x v="33"/>
    <n v="0"/>
  </r>
  <r>
    <x v="4"/>
    <x v="34"/>
    <n v="0"/>
  </r>
  <r>
    <x v="4"/>
    <x v="35"/>
    <n v="0"/>
  </r>
  <r>
    <x v="4"/>
    <x v="36"/>
    <n v="0"/>
  </r>
  <r>
    <x v="5"/>
    <x v="0"/>
    <n v="0"/>
  </r>
  <r>
    <x v="5"/>
    <x v="1"/>
    <n v="0"/>
  </r>
  <r>
    <x v="5"/>
    <x v="2"/>
    <n v="0"/>
  </r>
  <r>
    <x v="5"/>
    <x v="3"/>
    <n v="0"/>
  </r>
  <r>
    <x v="5"/>
    <x v="4"/>
    <n v="0"/>
  </r>
  <r>
    <x v="5"/>
    <x v="5"/>
    <n v="0"/>
  </r>
  <r>
    <x v="5"/>
    <x v="6"/>
    <n v="0"/>
  </r>
  <r>
    <x v="5"/>
    <x v="7"/>
    <n v="0"/>
  </r>
  <r>
    <x v="5"/>
    <x v="8"/>
    <n v="0"/>
  </r>
  <r>
    <x v="5"/>
    <x v="9"/>
    <n v="1"/>
  </r>
  <r>
    <x v="5"/>
    <x v="10"/>
    <n v="0"/>
  </r>
  <r>
    <x v="5"/>
    <x v="11"/>
    <n v="0"/>
  </r>
  <r>
    <x v="5"/>
    <x v="12"/>
    <n v="0"/>
  </r>
  <r>
    <x v="5"/>
    <x v="13"/>
    <n v="0"/>
  </r>
  <r>
    <x v="5"/>
    <x v="14"/>
    <n v="6"/>
  </r>
  <r>
    <x v="5"/>
    <x v="15"/>
    <n v="0"/>
  </r>
  <r>
    <x v="5"/>
    <x v="16"/>
    <n v="0"/>
  </r>
  <r>
    <x v="5"/>
    <x v="17"/>
    <n v="0"/>
  </r>
  <r>
    <x v="5"/>
    <x v="18"/>
    <n v="0"/>
  </r>
  <r>
    <x v="5"/>
    <x v="19"/>
    <n v="0"/>
  </r>
  <r>
    <x v="5"/>
    <x v="20"/>
    <n v="0"/>
  </r>
  <r>
    <x v="5"/>
    <x v="21"/>
    <n v="0"/>
  </r>
  <r>
    <x v="5"/>
    <x v="22"/>
    <n v="0"/>
  </r>
  <r>
    <x v="5"/>
    <x v="23"/>
    <n v="0"/>
  </r>
  <r>
    <x v="5"/>
    <x v="24"/>
    <n v="0"/>
  </r>
  <r>
    <x v="5"/>
    <x v="25"/>
    <n v="0"/>
  </r>
  <r>
    <x v="5"/>
    <x v="26"/>
    <n v="0"/>
  </r>
  <r>
    <x v="5"/>
    <x v="27"/>
    <n v="0"/>
  </r>
  <r>
    <x v="5"/>
    <x v="28"/>
    <n v="0"/>
  </r>
  <r>
    <x v="5"/>
    <x v="29"/>
    <n v="0"/>
  </r>
  <r>
    <x v="5"/>
    <x v="30"/>
    <n v="0"/>
  </r>
  <r>
    <x v="5"/>
    <x v="31"/>
    <n v="0"/>
  </r>
  <r>
    <x v="5"/>
    <x v="32"/>
    <n v="1"/>
  </r>
  <r>
    <x v="5"/>
    <x v="33"/>
    <n v="0"/>
  </r>
  <r>
    <x v="5"/>
    <x v="34"/>
    <n v="0"/>
  </r>
  <r>
    <x v="5"/>
    <x v="35"/>
    <n v="0"/>
  </r>
  <r>
    <x v="5"/>
    <x v="36"/>
    <n v="0"/>
  </r>
  <r>
    <x v="6"/>
    <x v="0"/>
    <n v="1"/>
  </r>
  <r>
    <x v="6"/>
    <x v="1"/>
    <n v="0"/>
  </r>
  <r>
    <x v="6"/>
    <x v="2"/>
    <n v="0"/>
  </r>
  <r>
    <x v="6"/>
    <x v="3"/>
    <n v="1"/>
  </r>
  <r>
    <x v="6"/>
    <x v="4"/>
    <n v="1"/>
  </r>
  <r>
    <x v="6"/>
    <x v="5"/>
    <n v="0"/>
  </r>
  <r>
    <x v="6"/>
    <x v="6"/>
    <n v="0"/>
  </r>
  <r>
    <x v="6"/>
    <x v="7"/>
    <n v="1"/>
  </r>
  <r>
    <x v="6"/>
    <x v="8"/>
    <n v="0"/>
  </r>
  <r>
    <x v="6"/>
    <x v="9"/>
    <n v="1"/>
  </r>
  <r>
    <x v="6"/>
    <x v="10"/>
    <n v="0"/>
  </r>
  <r>
    <x v="6"/>
    <x v="11"/>
    <n v="1"/>
  </r>
  <r>
    <x v="6"/>
    <x v="12"/>
    <n v="1"/>
  </r>
  <r>
    <x v="6"/>
    <x v="13"/>
    <n v="0"/>
  </r>
  <r>
    <x v="6"/>
    <x v="14"/>
    <n v="0"/>
  </r>
  <r>
    <x v="6"/>
    <x v="15"/>
    <n v="0"/>
  </r>
  <r>
    <x v="6"/>
    <x v="16"/>
    <n v="0"/>
  </r>
  <r>
    <x v="6"/>
    <x v="17"/>
    <n v="1"/>
  </r>
  <r>
    <x v="6"/>
    <x v="18"/>
    <n v="0"/>
  </r>
  <r>
    <x v="6"/>
    <x v="19"/>
    <n v="0"/>
  </r>
  <r>
    <x v="6"/>
    <x v="20"/>
    <n v="0"/>
  </r>
  <r>
    <x v="6"/>
    <x v="21"/>
    <n v="0"/>
  </r>
  <r>
    <x v="6"/>
    <x v="22"/>
    <n v="0"/>
  </r>
  <r>
    <x v="6"/>
    <x v="23"/>
    <n v="0"/>
  </r>
  <r>
    <x v="6"/>
    <x v="24"/>
    <n v="0"/>
  </r>
  <r>
    <x v="6"/>
    <x v="25"/>
    <n v="0"/>
  </r>
  <r>
    <x v="6"/>
    <x v="26"/>
    <n v="0"/>
  </r>
  <r>
    <x v="6"/>
    <x v="27"/>
    <n v="0"/>
  </r>
  <r>
    <x v="6"/>
    <x v="28"/>
    <n v="0"/>
  </r>
  <r>
    <x v="6"/>
    <x v="29"/>
    <n v="0"/>
  </r>
  <r>
    <x v="6"/>
    <x v="30"/>
    <n v="0"/>
  </r>
  <r>
    <x v="6"/>
    <x v="31"/>
    <n v="0"/>
  </r>
  <r>
    <x v="6"/>
    <x v="32"/>
    <n v="0"/>
  </r>
  <r>
    <x v="6"/>
    <x v="33"/>
    <n v="0"/>
  </r>
  <r>
    <x v="6"/>
    <x v="34"/>
    <n v="0"/>
  </r>
  <r>
    <x v="6"/>
    <x v="35"/>
    <n v="0"/>
  </r>
  <r>
    <x v="6"/>
    <x v="36"/>
    <n v="0"/>
  </r>
  <r>
    <x v="7"/>
    <x v="0"/>
    <n v="1"/>
  </r>
  <r>
    <x v="7"/>
    <x v="1"/>
    <n v="0"/>
  </r>
  <r>
    <x v="7"/>
    <x v="2"/>
    <n v="0"/>
  </r>
  <r>
    <x v="7"/>
    <x v="3"/>
    <n v="0"/>
  </r>
  <r>
    <x v="7"/>
    <x v="4"/>
    <n v="0"/>
  </r>
  <r>
    <x v="7"/>
    <x v="5"/>
    <n v="0"/>
  </r>
  <r>
    <x v="7"/>
    <x v="6"/>
    <n v="1"/>
  </r>
  <r>
    <x v="7"/>
    <x v="7"/>
    <n v="2"/>
  </r>
  <r>
    <x v="7"/>
    <x v="8"/>
    <n v="0"/>
  </r>
  <r>
    <x v="7"/>
    <x v="9"/>
    <n v="1"/>
  </r>
  <r>
    <x v="7"/>
    <x v="10"/>
    <n v="0"/>
  </r>
  <r>
    <x v="7"/>
    <x v="11"/>
    <n v="0"/>
  </r>
  <r>
    <x v="7"/>
    <x v="12"/>
    <n v="1"/>
  </r>
  <r>
    <x v="7"/>
    <x v="13"/>
    <n v="0"/>
  </r>
  <r>
    <x v="7"/>
    <x v="14"/>
    <n v="0"/>
  </r>
  <r>
    <x v="7"/>
    <x v="15"/>
    <n v="0"/>
  </r>
  <r>
    <x v="7"/>
    <x v="16"/>
    <n v="1"/>
  </r>
  <r>
    <x v="7"/>
    <x v="17"/>
    <n v="0"/>
  </r>
  <r>
    <x v="7"/>
    <x v="18"/>
    <n v="0"/>
  </r>
  <r>
    <x v="7"/>
    <x v="19"/>
    <n v="0"/>
  </r>
  <r>
    <x v="7"/>
    <x v="20"/>
    <n v="0"/>
  </r>
  <r>
    <x v="7"/>
    <x v="21"/>
    <n v="0"/>
  </r>
  <r>
    <x v="7"/>
    <x v="22"/>
    <n v="0"/>
  </r>
  <r>
    <x v="7"/>
    <x v="23"/>
    <n v="0"/>
  </r>
  <r>
    <x v="7"/>
    <x v="24"/>
    <n v="0"/>
  </r>
  <r>
    <x v="7"/>
    <x v="25"/>
    <n v="0"/>
  </r>
  <r>
    <x v="7"/>
    <x v="26"/>
    <n v="0"/>
  </r>
  <r>
    <x v="7"/>
    <x v="27"/>
    <n v="0"/>
  </r>
  <r>
    <x v="7"/>
    <x v="28"/>
    <n v="0"/>
  </r>
  <r>
    <x v="7"/>
    <x v="29"/>
    <n v="0"/>
  </r>
  <r>
    <x v="7"/>
    <x v="30"/>
    <n v="0"/>
  </r>
  <r>
    <x v="7"/>
    <x v="31"/>
    <n v="0"/>
  </r>
  <r>
    <x v="7"/>
    <x v="32"/>
    <n v="0"/>
  </r>
  <r>
    <x v="7"/>
    <x v="33"/>
    <n v="1"/>
  </r>
  <r>
    <x v="7"/>
    <x v="34"/>
    <n v="0"/>
  </r>
  <r>
    <x v="7"/>
    <x v="35"/>
    <n v="0"/>
  </r>
  <r>
    <x v="7"/>
    <x v="36"/>
    <n v="0"/>
  </r>
  <r>
    <x v="8"/>
    <x v="0"/>
    <n v="1"/>
  </r>
  <r>
    <x v="8"/>
    <x v="1"/>
    <n v="0"/>
  </r>
  <r>
    <x v="8"/>
    <x v="2"/>
    <n v="0"/>
  </r>
  <r>
    <x v="8"/>
    <x v="3"/>
    <n v="1"/>
  </r>
  <r>
    <x v="8"/>
    <x v="4"/>
    <n v="0"/>
  </r>
  <r>
    <x v="8"/>
    <x v="5"/>
    <n v="0"/>
  </r>
  <r>
    <x v="8"/>
    <x v="6"/>
    <n v="0"/>
  </r>
  <r>
    <x v="8"/>
    <x v="7"/>
    <n v="1"/>
  </r>
  <r>
    <x v="8"/>
    <x v="8"/>
    <n v="0"/>
  </r>
  <r>
    <x v="8"/>
    <x v="9"/>
    <n v="1"/>
  </r>
  <r>
    <x v="8"/>
    <x v="10"/>
    <n v="0"/>
  </r>
  <r>
    <x v="8"/>
    <x v="11"/>
    <n v="0"/>
  </r>
  <r>
    <x v="8"/>
    <x v="12"/>
    <n v="1"/>
  </r>
  <r>
    <x v="8"/>
    <x v="13"/>
    <n v="0"/>
  </r>
  <r>
    <x v="8"/>
    <x v="14"/>
    <n v="0"/>
  </r>
  <r>
    <x v="8"/>
    <x v="15"/>
    <n v="0"/>
  </r>
  <r>
    <x v="8"/>
    <x v="16"/>
    <n v="0"/>
  </r>
  <r>
    <x v="8"/>
    <x v="17"/>
    <n v="0"/>
  </r>
  <r>
    <x v="8"/>
    <x v="18"/>
    <n v="0"/>
  </r>
  <r>
    <x v="8"/>
    <x v="19"/>
    <n v="0"/>
  </r>
  <r>
    <x v="8"/>
    <x v="20"/>
    <n v="0"/>
  </r>
  <r>
    <x v="8"/>
    <x v="21"/>
    <n v="0"/>
  </r>
  <r>
    <x v="8"/>
    <x v="22"/>
    <n v="0"/>
  </r>
  <r>
    <x v="8"/>
    <x v="23"/>
    <n v="0"/>
  </r>
  <r>
    <x v="8"/>
    <x v="24"/>
    <n v="0"/>
  </r>
  <r>
    <x v="8"/>
    <x v="25"/>
    <n v="0"/>
  </r>
  <r>
    <x v="8"/>
    <x v="26"/>
    <n v="0"/>
  </r>
  <r>
    <x v="8"/>
    <x v="27"/>
    <n v="0"/>
  </r>
  <r>
    <x v="8"/>
    <x v="28"/>
    <n v="0"/>
  </r>
  <r>
    <x v="8"/>
    <x v="29"/>
    <n v="0"/>
  </r>
  <r>
    <x v="8"/>
    <x v="30"/>
    <n v="0"/>
  </r>
  <r>
    <x v="8"/>
    <x v="31"/>
    <n v="0"/>
  </r>
  <r>
    <x v="8"/>
    <x v="32"/>
    <n v="0"/>
  </r>
  <r>
    <x v="8"/>
    <x v="33"/>
    <n v="0"/>
  </r>
  <r>
    <x v="8"/>
    <x v="34"/>
    <n v="0"/>
  </r>
  <r>
    <x v="8"/>
    <x v="35"/>
    <n v="0"/>
  </r>
  <r>
    <x v="8"/>
    <x v="36"/>
    <n v="0"/>
  </r>
  <r>
    <x v="9"/>
    <x v="0"/>
    <n v="0"/>
  </r>
  <r>
    <x v="9"/>
    <x v="1"/>
    <n v="0"/>
  </r>
  <r>
    <x v="9"/>
    <x v="2"/>
    <n v="0"/>
  </r>
  <r>
    <x v="9"/>
    <x v="3"/>
    <n v="0"/>
  </r>
  <r>
    <x v="9"/>
    <x v="4"/>
    <n v="0"/>
  </r>
  <r>
    <x v="9"/>
    <x v="5"/>
    <n v="0"/>
  </r>
  <r>
    <x v="9"/>
    <x v="6"/>
    <n v="0"/>
  </r>
  <r>
    <x v="9"/>
    <x v="7"/>
    <n v="0"/>
  </r>
  <r>
    <x v="9"/>
    <x v="8"/>
    <n v="0"/>
  </r>
  <r>
    <x v="9"/>
    <x v="9"/>
    <n v="0"/>
  </r>
  <r>
    <x v="9"/>
    <x v="10"/>
    <n v="1"/>
  </r>
  <r>
    <x v="9"/>
    <x v="11"/>
    <n v="0"/>
  </r>
  <r>
    <x v="9"/>
    <x v="12"/>
    <n v="0"/>
  </r>
  <r>
    <x v="9"/>
    <x v="13"/>
    <n v="0"/>
  </r>
  <r>
    <x v="9"/>
    <x v="14"/>
    <n v="0"/>
  </r>
  <r>
    <x v="9"/>
    <x v="15"/>
    <n v="5"/>
  </r>
  <r>
    <x v="9"/>
    <x v="16"/>
    <n v="1"/>
  </r>
  <r>
    <x v="9"/>
    <x v="17"/>
    <n v="0"/>
  </r>
  <r>
    <x v="9"/>
    <x v="18"/>
    <n v="0"/>
  </r>
  <r>
    <x v="9"/>
    <x v="19"/>
    <n v="0"/>
  </r>
  <r>
    <x v="9"/>
    <x v="20"/>
    <n v="0"/>
  </r>
  <r>
    <x v="9"/>
    <x v="21"/>
    <n v="0"/>
  </r>
  <r>
    <x v="9"/>
    <x v="22"/>
    <n v="0"/>
  </r>
  <r>
    <x v="9"/>
    <x v="23"/>
    <n v="0"/>
  </r>
  <r>
    <x v="9"/>
    <x v="24"/>
    <n v="0"/>
  </r>
  <r>
    <x v="9"/>
    <x v="25"/>
    <n v="0"/>
  </r>
  <r>
    <x v="9"/>
    <x v="26"/>
    <n v="0"/>
  </r>
  <r>
    <x v="9"/>
    <x v="27"/>
    <n v="0"/>
  </r>
  <r>
    <x v="9"/>
    <x v="28"/>
    <n v="0"/>
  </r>
  <r>
    <x v="9"/>
    <x v="29"/>
    <n v="0"/>
  </r>
  <r>
    <x v="9"/>
    <x v="30"/>
    <n v="0"/>
  </r>
  <r>
    <x v="9"/>
    <x v="31"/>
    <n v="0"/>
  </r>
  <r>
    <x v="9"/>
    <x v="32"/>
    <n v="1"/>
  </r>
  <r>
    <x v="9"/>
    <x v="33"/>
    <n v="0"/>
  </r>
  <r>
    <x v="9"/>
    <x v="34"/>
    <n v="0"/>
  </r>
  <r>
    <x v="9"/>
    <x v="35"/>
    <n v="0"/>
  </r>
  <r>
    <x v="9"/>
    <x v="36"/>
    <n v="0"/>
  </r>
  <r>
    <x v="10"/>
    <x v="0"/>
    <n v="0"/>
  </r>
  <r>
    <x v="10"/>
    <x v="1"/>
    <n v="0"/>
  </r>
  <r>
    <x v="10"/>
    <x v="2"/>
    <n v="0"/>
  </r>
  <r>
    <x v="10"/>
    <x v="3"/>
    <n v="0"/>
  </r>
  <r>
    <x v="10"/>
    <x v="4"/>
    <n v="0"/>
  </r>
  <r>
    <x v="10"/>
    <x v="5"/>
    <n v="0"/>
  </r>
  <r>
    <x v="10"/>
    <x v="6"/>
    <n v="0"/>
  </r>
  <r>
    <x v="10"/>
    <x v="7"/>
    <n v="0"/>
  </r>
  <r>
    <x v="10"/>
    <x v="8"/>
    <n v="0"/>
  </r>
  <r>
    <x v="10"/>
    <x v="9"/>
    <n v="0"/>
  </r>
  <r>
    <x v="10"/>
    <x v="10"/>
    <n v="0"/>
  </r>
  <r>
    <x v="10"/>
    <x v="11"/>
    <n v="0"/>
  </r>
  <r>
    <x v="10"/>
    <x v="12"/>
    <n v="0"/>
  </r>
  <r>
    <x v="10"/>
    <x v="13"/>
    <n v="0"/>
  </r>
  <r>
    <x v="10"/>
    <x v="14"/>
    <n v="0"/>
  </r>
  <r>
    <x v="10"/>
    <x v="15"/>
    <n v="0"/>
  </r>
  <r>
    <x v="10"/>
    <x v="16"/>
    <n v="0"/>
  </r>
  <r>
    <x v="10"/>
    <x v="17"/>
    <n v="0"/>
  </r>
  <r>
    <x v="10"/>
    <x v="18"/>
    <n v="0"/>
  </r>
  <r>
    <x v="10"/>
    <x v="19"/>
    <n v="0"/>
  </r>
  <r>
    <x v="10"/>
    <x v="20"/>
    <n v="0"/>
  </r>
  <r>
    <x v="10"/>
    <x v="21"/>
    <n v="0"/>
  </r>
  <r>
    <x v="10"/>
    <x v="22"/>
    <n v="0"/>
  </r>
  <r>
    <x v="10"/>
    <x v="23"/>
    <n v="0"/>
  </r>
  <r>
    <x v="10"/>
    <x v="24"/>
    <n v="0"/>
  </r>
  <r>
    <x v="10"/>
    <x v="25"/>
    <n v="0"/>
  </r>
  <r>
    <x v="10"/>
    <x v="26"/>
    <n v="0"/>
  </r>
  <r>
    <x v="10"/>
    <x v="27"/>
    <n v="0"/>
  </r>
  <r>
    <x v="10"/>
    <x v="28"/>
    <n v="0"/>
  </r>
  <r>
    <x v="10"/>
    <x v="29"/>
    <n v="0"/>
  </r>
  <r>
    <x v="10"/>
    <x v="30"/>
    <n v="0"/>
  </r>
  <r>
    <x v="10"/>
    <x v="31"/>
    <n v="0"/>
  </r>
  <r>
    <x v="10"/>
    <x v="32"/>
    <n v="0"/>
  </r>
  <r>
    <x v="10"/>
    <x v="33"/>
    <n v="0"/>
  </r>
  <r>
    <x v="10"/>
    <x v="34"/>
    <n v="0"/>
  </r>
  <r>
    <x v="10"/>
    <x v="35"/>
    <n v="0"/>
  </r>
  <r>
    <x v="10"/>
    <x v="36"/>
    <n v="0"/>
  </r>
  <r>
    <x v="11"/>
    <x v="0"/>
    <n v="1"/>
  </r>
  <r>
    <x v="11"/>
    <x v="1"/>
    <n v="0"/>
  </r>
  <r>
    <x v="11"/>
    <x v="2"/>
    <n v="0"/>
  </r>
  <r>
    <x v="11"/>
    <x v="3"/>
    <n v="1"/>
  </r>
  <r>
    <x v="11"/>
    <x v="4"/>
    <n v="1"/>
  </r>
  <r>
    <x v="11"/>
    <x v="5"/>
    <n v="0"/>
  </r>
  <r>
    <x v="11"/>
    <x v="6"/>
    <n v="0"/>
  </r>
  <r>
    <x v="11"/>
    <x v="7"/>
    <n v="1"/>
  </r>
  <r>
    <x v="11"/>
    <x v="8"/>
    <n v="0"/>
  </r>
  <r>
    <x v="11"/>
    <x v="9"/>
    <n v="1"/>
  </r>
  <r>
    <x v="11"/>
    <x v="10"/>
    <n v="0"/>
  </r>
  <r>
    <x v="11"/>
    <x v="11"/>
    <n v="0"/>
  </r>
  <r>
    <x v="11"/>
    <x v="12"/>
    <n v="1"/>
  </r>
  <r>
    <x v="11"/>
    <x v="13"/>
    <n v="0"/>
  </r>
  <r>
    <x v="11"/>
    <x v="14"/>
    <n v="0"/>
  </r>
  <r>
    <x v="11"/>
    <x v="15"/>
    <n v="0"/>
  </r>
  <r>
    <x v="11"/>
    <x v="16"/>
    <n v="1"/>
  </r>
  <r>
    <x v="11"/>
    <x v="17"/>
    <n v="0"/>
  </r>
  <r>
    <x v="11"/>
    <x v="18"/>
    <n v="1"/>
  </r>
  <r>
    <x v="11"/>
    <x v="19"/>
    <n v="0"/>
  </r>
  <r>
    <x v="11"/>
    <x v="20"/>
    <n v="0"/>
  </r>
  <r>
    <x v="11"/>
    <x v="21"/>
    <n v="0"/>
  </r>
  <r>
    <x v="11"/>
    <x v="22"/>
    <n v="0"/>
  </r>
  <r>
    <x v="11"/>
    <x v="23"/>
    <n v="0"/>
  </r>
  <r>
    <x v="11"/>
    <x v="24"/>
    <n v="0"/>
  </r>
  <r>
    <x v="11"/>
    <x v="25"/>
    <n v="0"/>
  </r>
  <r>
    <x v="11"/>
    <x v="26"/>
    <n v="0"/>
  </r>
  <r>
    <x v="11"/>
    <x v="27"/>
    <n v="0"/>
  </r>
  <r>
    <x v="11"/>
    <x v="28"/>
    <n v="0"/>
  </r>
  <r>
    <x v="11"/>
    <x v="29"/>
    <n v="0"/>
  </r>
  <r>
    <x v="11"/>
    <x v="30"/>
    <n v="0"/>
  </r>
  <r>
    <x v="11"/>
    <x v="31"/>
    <n v="0"/>
  </r>
  <r>
    <x v="11"/>
    <x v="32"/>
    <n v="0"/>
  </r>
  <r>
    <x v="11"/>
    <x v="33"/>
    <n v="0"/>
  </r>
  <r>
    <x v="11"/>
    <x v="34"/>
    <n v="0"/>
  </r>
  <r>
    <x v="11"/>
    <x v="35"/>
    <n v="0"/>
  </r>
  <r>
    <x v="11"/>
    <x v="36"/>
    <n v="0"/>
  </r>
  <r>
    <x v="12"/>
    <x v="0"/>
    <n v="2"/>
  </r>
  <r>
    <x v="12"/>
    <x v="1"/>
    <n v="0"/>
  </r>
  <r>
    <x v="12"/>
    <x v="2"/>
    <n v="0"/>
  </r>
  <r>
    <x v="12"/>
    <x v="3"/>
    <n v="0"/>
  </r>
  <r>
    <x v="12"/>
    <x v="4"/>
    <n v="0"/>
  </r>
  <r>
    <x v="12"/>
    <x v="5"/>
    <n v="0"/>
  </r>
  <r>
    <x v="12"/>
    <x v="6"/>
    <n v="0"/>
  </r>
  <r>
    <x v="12"/>
    <x v="7"/>
    <n v="0"/>
  </r>
  <r>
    <x v="12"/>
    <x v="8"/>
    <n v="1"/>
  </r>
  <r>
    <x v="12"/>
    <x v="9"/>
    <n v="0"/>
  </r>
  <r>
    <x v="12"/>
    <x v="10"/>
    <n v="0"/>
  </r>
  <r>
    <x v="12"/>
    <x v="11"/>
    <n v="0"/>
  </r>
  <r>
    <x v="12"/>
    <x v="12"/>
    <n v="0"/>
  </r>
  <r>
    <x v="12"/>
    <x v="13"/>
    <n v="0"/>
  </r>
  <r>
    <x v="12"/>
    <x v="14"/>
    <n v="0"/>
  </r>
  <r>
    <x v="12"/>
    <x v="15"/>
    <n v="0"/>
  </r>
  <r>
    <x v="12"/>
    <x v="16"/>
    <n v="0"/>
  </r>
  <r>
    <x v="12"/>
    <x v="17"/>
    <n v="0"/>
  </r>
  <r>
    <x v="12"/>
    <x v="18"/>
    <n v="0"/>
  </r>
  <r>
    <x v="12"/>
    <x v="19"/>
    <n v="0"/>
  </r>
  <r>
    <x v="12"/>
    <x v="20"/>
    <n v="0"/>
  </r>
  <r>
    <x v="12"/>
    <x v="21"/>
    <n v="0"/>
  </r>
  <r>
    <x v="12"/>
    <x v="22"/>
    <n v="0"/>
  </r>
  <r>
    <x v="12"/>
    <x v="23"/>
    <n v="0"/>
  </r>
  <r>
    <x v="12"/>
    <x v="24"/>
    <n v="0"/>
  </r>
  <r>
    <x v="12"/>
    <x v="25"/>
    <n v="0"/>
  </r>
  <r>
    <x v="12"/>
    <x v="26"/>
    <n v="0"/>
  </r>
  <r>
    <x v="12"/>
    <x v="27"/>
    <n v="0"/>
  </r>
  <r>
    <x v="12"/>
    <x v="28"/>
    <n v="0"/>
  </r>
  <r>
    <x v="12"/>
    <x v="29"/>
    <n v="0"/>
  </r>
  <r>
    <x v="12"/>
    <x v="30"/>
    <n v="0"/>
  </r>
  <r>
    <x v="12"/>
    <x v="31"/>
    <n v="0"/>
  </r>
  <r>
    <x v="12"/>
    <x v="32"/>
    <n v="0"/>
  </r>
  <r>
    <x v="12"/>
    <x v="33"/>
    <n v="0"/>
  </r>
  <r>
    <x v="12"/>
    <x v="34"/>
    <n v="6"/>
  </r>
  <r>
    <x v="12"/>
    <x v="35"/>
    <n v="0"/>
  </r>
  <r>
    <x v="12"/>
    <x v="36"/>
    <n v="0"/>
  </r>
  <r>
    <x v="13"/>
    <x v="0"/>
    <n v="0"/>
  </r>
  <r>
    <x v="13"/>
    <x v="1"/>
    <n v="0"/>
  </r>
  <r>
    <x v="13"/>
    <x v="2"/>
    <n v="0"/>
  </r>
  <r>
    <x v="13"/>
    <x v="3"/>
    <n v="0"/>
  </r>
  <r>
    <x v="13"/>
    <x v="4"/>
    <n v="0"/>
  </r>
  <r>
    <x v="13"/>
    <x v="5"/>
    <n v="0"/>
  </r>
  <r>
    <x v="13"/>
    <x v="6"/>
    <n v="0"/>
  </r>
  <r>
    <x v="13"/>
    <x v="7"/>
    <n v="0"/>
  </r>
  <r>
    <x v="13"/>
    <x v="8"/>
    <n v="0"/>
  </r>
  <r>
    <x v="13"/>
    <x v="9"/>
    <n v="0"/>
  </r>
  <r>
    <x v="13"/>
    <x v="10"/>
    <n v="0"/>
  </r>
  <r>
    <x v="13"/>
    <x v="11"/>
    <n v="0"/>
  </r>
  <r>
    <x v="13"/>
    <x v="12"/>
    <n v="0"/>
  </r>
  <r>
    <x v="13"/>
    <x v="13"/>
    <n v="0"/>
  </r>
  <r>
    <x v="13"/>
    <x v="14"/>
    <n v="0"/>
  </r>
  <r>
    <x v="13"/>
    <x v="15"/>
    <n v="0"/>
  </r>
  <r>
    <x v="13"/>
    <x v="16"/>
    <n v="0"/>
  </r>
  <r>
    <x v="13"/>
    <x v="17"/>
    <n v="0"/>
  </r>
  <r>
    <x v="13"/>
    <x v="18"/>
    <n v="3"/>
  </r>
  <r>
    <x v="13"/>
    <x v="19"/>
    <n v="0"/>
  </r>
  <r>
    <x v="13"/>
    <x v="20"/>
    <n v="0"/>
  </r>
  <r>
    <x v="13"/>
    <x v="21"/>
    <n v="0"/>
  </r>
  <r>
    <x v="13"/>
    <x v="22"/>
    <n v="0"/>
  </r>
  <r>
    <x v="13"/>
    <x v="23"/>
    <n v="0"/>
  </r>
  <r>
    <x v="13"/>
    <x v="24"/>
    <n v="0"/>
  </r>
  <r>
    <x v="13"/>
    <x v="25"/>
    <n v="0"/>
  </r>
  <r>
    <x v="13"/>
    <x v="26"/>
    <n v="0"/>
  </r>
  <r>
    <x v="13"/>
    <x v="27"/>
    <n v="0"/>
  </r>
  <r>
    <x v="13"/>
    <x v="28"/>
    <n v="0"/>
  </r>
  <r>
    <x v="13"/>
    <x v="29"/>
    <n v="0"/>
  </r>
  <r>
    <x v="13"/>
    <x v="30"/>
    <n v="0"/>
  </r>
  <r>
    <x v="13"/>
    <x v="31"/>
    <n v="0"/>
  </r>
  <r>
    <x v="13"/>
    <x v="32"/>
    <n v="0"/>
  </r>
  <r>
    <x v="13"/>
    <x v="33"/>
    <n v="0"/>
  </r>
  <r>
    <x v="13"/>
    <x v="34"/>
    <n v="0"/>
  </r>
  <r>
    <x v="13"/>
    <x v="35"/>
    <n v="0"/>
  </r>
  <r>
    <x v="13"/>
    <x v="36"/>
    <n v="0"/>
  </r>
  <r>
    <x v="14"/>
    <x v="0"/>
    <n v="0"/>
  </r>
  <r>
    <x v="14"/>
    <x v="1"/>
    <n v="0"/>
  </r>
  <r>
    <x v="14"/>
    <x v="2"/>
    <n v="0"/>
  </r>
  <r>
    <x v="14"/>
    <x v="3"/>
    <n v="0"/>
  </r>
  <r>
    <x v="14"/>
    <x v="4"/>
    <n v="0"/>
  </r>
  <r>
    <x v="14"/>
    <x v="5"/>
    <n v="1"/>
  </r>
  <r>
    <x v="14"/>
    <x v="6"/>
    <n v="0"/>
  </r>
  <r>
    <x v="14"/>
    <x v="7"/>
    <n v="0"/>
  </r>
  <r>
    <x v="14"/>
    <x v="8"/>
    <n v="0"/>
  </r>
  <r>
    <x v="14"/>
    <x v="9"/>
    <n v="0"/>
  </r>
  <r>
    <x v="14"/>
    <x v="10"/>
    <n v="1"/>
  </r>
  <r>
    <x v="14"/>
    <x v="11"/>
    <n v="0"/>
  </r>
  <r>
    <x v="14"/>
    <x v="12"/>
    <n v="0"/>
  </r>
  <r>
    <x v="14"/>
    <x v="13"/>
    <n v="5"/>
  </r>
  <r>
    <x v="14"/>
    <x v="14"/>
    <n v="0"/>
  </r>
  <r>
    <x v="14"/>
    <x v="15"/>
    <n v="2"/>
  </r>
  <r>
    <x v="14"/>
    <x v="16"/>
    <n v="0"/>
  </r>
  <r>
    <x v="14"/>
    <x v="17"/>
    <n v="0"/>
  </r>
  <r>
    <x v="14"/>
    <x v="18"/>
    <n v="0"/>
  </r>
  <r>
    <x v="14"/>
    <x v="19"/>
    <n v="0"/>
  </r>
  <r>
    <x v="14"/>
    <x v="20"/>
    <n v="0"/>
  </r>
  <r>
    <x v="14"/>
    <x v="21"/>
    <n v="0"/>
  </r>
  <r>
    <x v="14"/>
    <x v="22"/>
    <n v="0"/>
  </r>
  <r>
    <x v="14"/>
    <x v="23"/>
    <n v="0"/>
  </r>
  <r>
    <x v="14"/>
    <x v="24"/>
    <n v="0"/>
  </r>
  <r>
    <x v="14"/>
    <x v="25"/>
    <n v="0"/>
  </r>
  <r>
    <x v="14"/>
    <x v="26"/>
    <n v="0"/>
  </r>
  <r>
    <x v="14"/>
    <x v="27"/>
    <n v="0"/>
  </r>
  <r>
    <x v="14"/>
    <x v="28"/>
    <n v="0"/>
  </r>
  <r>
    <x v="14"/>
    <x v="29"/>
    <n v="0"/>
  </r>
  <r>
    <x v="14"/>
    <x v="30"/>
    <n v="0"/>
  </r>
  <r>
    <x v="14"/>
    <x v="31"/>
    <n v="0"/>
  </r>
  <r>
    <x v="14"/>
    <x v="32"/>
    <n v="0"/>
  </r>
  <r>
    <x v="14"/>
    <x v="33"/>
    <n v="0"/>
  </r>
  <r>
    <x v="14"/>
    <x v="34"/>
    <n v="0"/>
  </r>
  <r>
    <x v="14"/>
    <x v="35"/>
    <n v="0"/>
  </r>
  <r>
    <x v="14"/>
    <x v="36"/>
    <n v="0"/>
  </r>
  <r>
    <x v="15"/>
    <x v="0"/>
    <n v="1"/>
  </r>
  <r>
    <x v="15"/>
    <x v="1"/>
    <n v="0"/>
  </r>
  <r>
    <x v="15"/>
    <x v="2"/>
    <n v="0"/>
  </r>
  <r>
    <x v="15"/>
    <x v="3"/>
    <n v="1"/>
  </r>
  <r>
    <x v="15"/>
    <x v="4"/>
    <n v="1"/>
  </r>
  <r>
    <x v="15"/>
    <x v="5"/>
    <n v="1"/>
  </r>
  <r>
    <x v="15"/>
    <x v="6"/>
    <n v="0"/>
  </r>
  <r>
    <x v="15"/>
    <x v="7"/>
    <n v="1"/>
  </r>
  <r>
    <x v="15"/>
    <x v="8"/>
    <n v="0"/>
  </r>
  <r>
    <x v="15"/>
    <x v="9"/>
    <n v="0"/>
  </r>
  <r>
    <x v="15"/>
    <x v="10"/>
    <n v="1"/>
  </r>
  <r>
    <x v="15"/>
    <x v="11"/>
    <n v="1"/>
  </r>
  <r>
    <x v="15"/>
    <x v="12"/>
    <n v="0"/>
  </r>
  <r>
    <x v="15"/>
    <x v="13"/>
    <n v="0"/>
  </r>
  <r>
    <x v="15"/>
    <x v="14"/>
    <n v="0"/>
  </r>
  <r>
    <x v="15"/>
    <x v="15"/>
    <n v="0"/>
  </r>
  <r>
    <x v="15"/>
    <x v="16"/>
    <n v="0"/>
  </r>
  <r>
    <x v="15"/>
    <x v="17"/>
    <n v="0"/>
  </r>
  <r>
    <x v="15"/>
    <x v="18"/>
    <n v="0"/>
  </r>
  <r>
    <x v="15"/>
    <x v="19"/>
    <n v="0"/>
  </r>
  <r>
    <x v="15"/>
    <x v="20"/>
    <n v="0"/>
  </r>
  <r>
    <x v="15"/>
    <x v="21"/>
    <n v="0"/>
  </r>
  <r>
    <x v="15"/>
    <x v="22"/>
    <n v="0"/>
  </r>
  <r>
    <x v="15"/>
    <x v="23"/>
    <n v="0"/>
  </r>
  <r>
    <x v="15"/>
    <x v="24"/>
    <n v="0"/>
  </r>
  <r>
    <x v="15"/>
    <x v="25"/>
    <n v="0"/>
  </r>
  <r>
    <x v="15"/>
    <x v="26"/>
    <n v="0"/>
  </r>
  <r>
    <x v="15"/>
    <x v="27"/>
    <n v="0"/>
  </r>
  <r>
    <x v="15"/>
    <x v="28"/>
    <n v="0"/>
  </r>
  <r>
    <x v="15"/>
    <x v="29"/>
    <n v="0"/>
  </r>
  <r>
    <x v="15"/>
    <x v="30"/>
    <n v="0"/>
  </r>
  <r>
    <x v="15"/>
    <x v="31"/>
    <n v="0"/>
  </r>
  <r>
    <x v="15"/>
    <x v="32"/>
    <n v="0"/>
  </r>
  <r>
    <x v="15"/>
    <x v="33"/>
    <n v="0"/>
  </r>
  <r>
    <x v="15"/>
    <x v="34"/>
    <n v="0"/>
  </r>
  <r>
    <x v="15"/>
    <x v="35"/>
    <n v="1"/>
  </r>
  <r>
    <x v="15"/>
    <x v="36"/>
    <n v="0"/>
  </r>
  <r>
    <x v="16"/>
    <x v="0"/>
    <n v="0"/>
  </r>
  <r>
    <x v="16"/>
    <x v="1"/>
    <n v="0"/>
  </r>
  <r>
    <x v="16"/>
    <x v="2"/>
    <n v="0"/>
  </r>
  <r>
    <x v="16"/>
    <x v="3"/>
    <n v="0"/>
  </r>
  <r>
    <x v="16"/>
    <x v="4"/>
    <n v="1"/>
  </r>
  <r>
    <x v="16"/>
    <x v="5"/>
    <n v="0"/>
  </r>
  <r>
    <x v="16"/>
    <x v="6"/>
    <n v="0"/>
  </r>
  <r>
    <x v="16"/>
    <x v="7"/>
    <n v="0"/>
  </r>
  <r>
    <x v="16"/>
    <x v="8"/>
    <n v="0"/>
  </r>
  <r>
    <x v="16"/>
    <x v="9"/>
    <n v="0"/>
  </r>
  <r>
    <x v="16"/>
    <x v="10"/>
    <n v="1"/>
  </r>
  <r>
    <x v="16"/>
    <x v="11"/>
    <n v="0"/>
  </r>
  <r>
    <x v="16"/>
    <x v="12"/>
    <n v="0"/>
  </r>
  <r>
    <x v="16"/>
    <x v="13"/>
    <n v="0"/>
  </r>
  <r>
    <x v="16"/>
    <x v="14"/>
    <n v="0"/>
  </r>
  <r>
    <x v="16"/>
    <x v="15"/>
    <n v="0"/>
  </r>
  <r>
    <x v="16"/>
    <x v="16"/>
    <n v="0"/>
  </r>
  <r>
    <x v="16"/>
    <x v="17"/>
    <n v="1"/>
  </r>
  <r>
    <x v="16"/>
    <x v="18"/>
    <n v="2"/>
  </r>
  <r>
    <x v="16"/>
    <x v="19"/>
    <n v="0"/>
  </r>
  <r>
    <x v="16"/>
    <x v="20"/>
    <n v="0"/>
  </r>
  <r>
    <x v="16"/>
    <x v="21"/>
    <n v="0"/>
  </r>
  <r>
    <x v="16"/>
    <x v="22"/>
    <n v="0"/>
  </r>
  <r>
    <x v="16"/>
    <x v="23"/>
    <n v="0"/>
  </r>
  <r>
    <x v="16"/>
    <x v="24"/>
    <n v="0"/>
  </r>
  <r>
    <x v="16"/>
    <x v="25"/>
    <n v="0"/>
  </r>
  <r>
    <x v="16"/>
    <x v="26"/>
    <n v="0"/>
  </r>
  <r>
    <x v="16"/>
    <x v="27"/>
    <n v="0"/>
  </r>
  <r>
    <x v="16"/>
    <x v="28"/>
    <n v="0"/>
  </r>
  <r>
    <x v="16"/>
    <x v="29"/>
    <n v="0"/>
  </r>
  <r>
    <x v="16"/>
    <x v="30"/>
    <n v="0"/>
  </r>
  <r>
    <x v="16"/>
    <x v="31"/>
    <n v="0"/>
  </r>
  <r>
    <x v="16"/>
    <x v="32"/>
    <n v="0"/>
  </r>
  <r>
    <x v="16"/>
    <x v="33"/>
    <n v="0"/>
  </r>
  <r>
    <x v="16"/>
    <x v="34"/>
    <n v="0"/>
  </r>
  <r>
    <x v="16"/>
    <x v="35"/>
    <n v="0"/>
  </r>
  <r>
    <x v="16"/>
    <x v="36"/>
    <n v="0"/>
  </r>
  <r>
    <x v="17"/>
    <x v="0"/>
    <n v="0"/>
  </r>
  <r>
    <x v="17"/>
    <x v="1"/>
    <n v="0"/>
  </r>
  <r>
    <x v="17"/>
    <x v="2"/>
    <n v="1"/>
  </r>
  <r>
    <x v="17"/>
    <x v="3"/>
    <n v="0"/>
  </r>
  <r>
    <x v="17"/>
    <x v="4"/>
    <n v="1"/>
  </r>
  <r>
    <x v="17"/>
    <x v="5"/>
    <n v="0"/>
  </r>
  <r>
    <x v="17"/>
    <x v="6"/>
    <n v="1"/>
  </r>
  <r>
    <x v="17"/>
    <x v="7"/>
    <n v="0"/>
  </r>
  <r>
    <x v="17"/>
    <x v="8"/>
    <n v="0"/>
  </r>
  <r>
    <x v="17"/>
    <x v="9"/>
    <n v="0"/>
  </r>
  <r>
    <x v="17"/>
    <x v="10"/>
    <n v="1"/>
  </r>
  <r>
    <x v="17"/>
    <x v="11"/>
    <n v="0"/>
  </r>
  <r>
    <x v="17"/>
    <x v="12"/>
    <n v="0"/>
  </r>
  <r>
    <x v="17"/>
    <x v="13"/>
    <n v="0"/>
  </r>
  <r>
    <x v="17"/>
    <x v="14"/>
    <n v="1"/>
  </r>
  <r>
    <x v="17"/>
    <x v="15"/>
    <n v="0"/>
  </r>
  <r>
    <x v="17"/>
    <x v="16"/>
    <n v="0"/>
  </r>
  <r>
    <x v="17"/>
    <x v="17"/>
    <n v="0"/>
  </r>
  <r>
    <x v="17"/>
    <x v="18"/>
    <n v="2"/>
  </r>
  <r>
    <x v="17"/>
    <x v="19"/>
    <n v="0"/>
  </r>
  <r>
    <x v="17"/>
    <x v="20"/>
    <n v="0"/>
  </r>
  <r>
    <x v="17"/>
    <x v="21"/>
    <n v="0"/>
  </r>
  <r>
    <x v="17"/>
    <x v="22"/>
    <n v="0"/>
  </r>
  <r>
    <x v="17"/>
    <x v="23"/>
    <n v="0"/>
  </r>
  <r>
    <x v="17"/>
    <x v="24"/>
    <n v="0"/>
  </r>
  <r>
    <x v="17"/>
    <x v="25"/>
    <n v="0"/>
  </r>
  <r>
    <x v="17"/>
    <x v="26"/>
    <n v="0"/>
  </r>
  <r>
    <x v="17"/>
    <x v="27"/>
    <n v="0"/>
  </r>
  <r>
    <x v="17"/>
    <x v="28"/>
    <n v="0"/>
  </r>
  <r>
    <x v="17"/>
    <x v="29"/>
    <n v="0"/>
  </r>
  <r>
    <x v="17"/>
    <x v="30"/>
    <n v="1"/>
  </r>
  <r>
    <x v="17"/>
    <x v="31"/>
    <n v="0"/>
  </r>
  <r>
    <x v="17"/>
    <x v="32"/>
    <n v="0"/>
  </r>
  <r>
    <x v="17"/>
    <x v="33"/>
    <n v="0"/>
  </r>
  <r>
    <x v="17"/>
    <x v="34"/>
    <n v="0"/>
  </r>
  <r>
    <x v="17"/>
    <x v="35"/>
    <n v="0"/>
  </r>
  <r>
    <x v="17"/>
    <x v="36"/>
    <n v="0"/>
  </r>
  <r>
    <x v="18"/>
    <x v="0"/>
    <n v="0"/>
  </r>
  <r>
    <x v="18"/>
    <x v="1"/>
    <n v="4"/>
  </r>
  <r>
    <x v="18"/>
    <x v="2"/>
    <n v="1"/>
  </r>
  <r>
    <x v="18"/>
    <x v="3"/>
    <n v="0"/>
  </r>
  <r>
    <x v="18"/>
    <x v="4"/>
    <n v="0"/>
  </r>
  <r>
    <x v="18"/>
    <x v="5"/>
    <n v="0"/>
  </r>
  <r>
    <x v="18"/>
    <x v="6"/>
    <n v="0"/>
  </r>
  <r>
    <x v="18"/>
    <x v="7"/>
    <n v="0"/>
  </r>
  <r>
    <x v="18"/>
    <x v="8"/>
    <n v="0"/>
  </r>
  <r>
    <x v="18"/>
    <x v="9"/>
    <n v="0"/>
  </r>
  <r>
    <x v="18"/>
    <x v="10"/>
    <n v="1"/>
  </r>
  <r>
    <x v="18"/>
    <x v="11"/>
    <n v="0"/>
  </r>
  <r>
    <x v="18"/>
    <x v="12"/>
    <n v="0"/>
  </r>
  <r>
    <x v="18"/>
    <x v="13"/>
    <n v="0"/>
  </r>
  <r>
    <x v="18"/>
    <x v="14"/>
    <n v="0"/>
  </r>
  <r>
    <x v="18"/>
    <x v="15"/>
    <n v="0"/>
  </r>
  <r>
    <x v="18"/>
    <x v="16"/>
    <n v="3"/>
  </r>
  <r>
    <x v="18"/>
    <x v="17"/>
    <n v="0"/>
  </r>
  <r>
    <x v="18"/>
    <x v="18"/>
    <n v="0"/>
  </r>
  <r>
    <x v="18"/>
    <x v="19"/>
    <n v="0"/>
  </r>
  <r>
    <x v="18"/>
    <x v="20"/>
    <n v="0"/>
  </r>
  <r>
    <x v="18"/>
    <x v="21"/>
    <n v="0"/>
  </r>
  <r>
    <x v="18"/>
    <x v="22"/>
    <n v="0"/>
  </r>
  <r>
    <x v="18"/>
    <x v="23"/>
    <n v="0"/>
  </r>
  <r>
    <x v="18"/>
    <x v="24"/>
    <n v="0"/>
  </r>
  <r>
    <x v="18"/>
    <x v="25"/>
    <n v="0"/>
  </r>
  <r>
    <x v="18"/>
    <x v="26"/>
    <n v="0"/>
  </r>
  <r>
    <x v="18"/>
    <x v="27"/>
    <n v="0"/>
  </r>
  <r>
    <x v="18"/>
    <x v="28"/>
    <n v="0"/>
  </r>
  <r>
    <x v="18"/>
    <x v="29"/>
    <n v="0"/>
  </r>
  <r>
    <x v="18"/>
    <x v="30"/>
    <n v="0"/>
  </r>
  <r>
    <x v="18"/>
    <x v="31"/>
    <n v="0"/>
  </r>
  <r>
    <x v="18"/>
    <x v="32"/>
    <n v="0"/>
  </r>
  <r>
    <x v="18"/>
    <x v="33"/>
    <n v="0"/>
  </r>
  <r>
    <x v="18"/>
    <x v="34"/>
    <n v="0"/>
  </r>
  <r>
    <x v="18"/>
    <x v="35"/>
    <n v="0"/>
  </r>
  <r>
    <x v="18"/>
    <x v="36"/>
    <n v="0"/>
  </r>
  <r>
    <x v="19"/>
    <x v="0"/>
    <n v="0"/>
  </r>
  <r>
    <x v="19"/>
    <x v="1"/>
    <n v="0"/>
  </r>
  <r>
    <x v="19"/>
    <x v="2"/>
    <n v="1"/>
  </r>
  <r>
    <x v="19"/>
    <x v="3"/>
    <n v="0"/>
  </r>
  <r>
    <x v="19"/>
    <x v="4"/>
    <n v="1"/>
  </r>
  <r>
    <x v="19"/>
    <x v="5"/>
    <n v="0"/>
  </r>
  <r>
    <x v="19"/>
    <x v="6"/>
    <n v="0"/>
  </r>
  <r>
    <x v="19"/>
    <x v="7"/>
    <n v="1"/>
  </r>
  <r>
    <x v="19"/>
    <x v="8"/>
    <n v="0"/>
  </r>
  <r>
    <x v="19"/>
    <x v="9"/>
    <n v="0"/>
  </r>
  <r>
    <x v="19"/>
    <x v="10"/>
    <n v="0"/>
  </r>
  <r>
    <x v="19"/>
    <x v="11"/>
    <n v="1"/>
  </r>
  <r>
    <x v="19"/>
    <x v="12"/>
    <n v="1"/>
  </r>
  <r>
    <x v="19"/>
    <x v="13"/>
    <n v="0"/>
  </r>
  <r>
    <x v="19"/>
    <x v="14"/>
    <n v="0"/>
  </r>
  <r>
    <x v="19"/>
    <x v="15"/>
    <n v="0"/>
  </r>
  <r>
    <x v="19"/>
    <x v="16"/>
    <n v="0"/>
  </r>
  <r>
    <x v="19"/>
    <x v="17"/>
    <n v="0"/>
  </r>
  <r>
    <x v="19"/>
    <x v="18"/>
    <n v="2"/>
  </r>
  <r>
    <x v="19"/>
    <x v="19"/>
    <n v="0"/>
  </r>
  <r>
    <x v="19"/>
    <x v="20"/>
    <n v="0"/>
  </r>
  <r>
    <x v="19"/>
    <x v="21"/>
    <n v="0"/>
  </r>
  <r>
    <x v="19"/>
    <x v="22"/>
    <n v="0"/>
  </r>
  <r>
    <x v="19"/>
    <x v="23"/>
    <n v="0"/>
  </r>
  <r>
    <x v="19"/>
    <x v="24"/>
    <n v="0"/>
  </r>
  <r>
    <x v="19"/>
    <x v="25"/>
    <n v="0"/>
  </r>
  <r>
    <x v="19"/>
    <x v="26"/>
    <n v="0"/>
  </r>
  <r>
    <x v="19"/>
    <x v="27"/>
    <n v="0"/>
  </r>
  <r>
    <x v="19"/>
    <x v="28"/>
    <n v="0"/>
  </r>
  <r>
    <x v="19"/>
    <x v="29"/>
    <n v="0"/>
  </r>
  <r>
    <x v="19"/>
    <x v="30"/>
    <n v="0"/>
  </r>
  <r>
    <x v="19"/>
    <x v="31"/>
    <n v="0"/>
  </r>
  <r>
    <x v="19"/>
    <x v="32"/>
    <n v="0"/>
  </r>
  <r>
    <x v="19"/>
    <x v="33"/>
    <n v="0"/>
  </r>
  <r>
    <x v="19"/>
    <x v="34"/>
    <n v="0"/>
  </r>
  <r>
    <x v="19"/>
    <x v="35"/>
    <n v="0"/>
  </r>
  <r>
    <x v="19"/>
    <x v="36"/>
    <n v="1"/>
  </r>
  <r>
    <x v="20"/>
    <x v="0"/>
    <n v="0"/>
  </r>
  <r>
    <x v="20"/>
    <x v="1"/>
    <n v="0"/>
  </r>
  <r>
    <x v="20"/>
    <x v="2"/>
    <n v="1"/>
  </r>
  <r>
    <x v="20"/>
    <x v="3"/>
    <n v="0"/>
  </r>
  <r>
    <x v="20"/>
    <x v="4"/>
    <n v="1"/>
  </r>
  <r>
    <x v="20"/>
    <x v="5"/>
    <n v="2"/>
  </r>
  <r>
    <x v="20"/>
    <x v="6"/>
    <n v="0"/>
  </r>
  <r>
    <x v="20"/>
    <x v="7"/>
    <n v="0"/>
  </r>
  <r>
    <x v="20"/>
    <x v="8"/>
    <n v="0"/>
  </r>
  <r>
    <x v="20"/>
    <x v="9"/>
    <n v="1"/>
  </r>
  <r>
    <x v="20"/>
    <x v="10"/>
    <n v="1"/>
  </r>
  <r>
    <x v="20"/>
    <x v="11"/>
    <n v="0"/>
  </r>
  <r>
    <x v="20"/>
    <x v="12"/>
    <n v="0"/>
  </r>
  <r>
    <x v="20"/>
    <x v="13"/>
    <n v="0"/>
  </r>
  <r>
    <x v="20"/>
    <x v="14"/>
    <n v="1"/>
  </r>
  <r>
    <x v="20"/>
    <x v="15"/>
    <n v="0"/>
  </r>
  <r>
    <x v="20"/>
    <x v="16"/>
    <n v="0"/>
  </r>
  <r>
    <x v="20"/>
    <x v="17"/>
    <n v="0"/>
  </r>
  <r>
    <x v="20"/>
    <x v="18"/>
    <n v="1"/>
  </r>
  <r>
    <x v="20"/>
    <x v="19"/>
    <n v="0"/>
  </r>
  <r>
    <x v="20"/>
    <x v="20"/>
    <n v="0"/>
  </r>
  <r>
    <x v="20"/>
    <x v="21"/>
    <n v="0"/>
  </r>
  <r>
    <x v="20"/>
    <x v="22"/>
    <n v="0"/>
  </r>
  <r>
    <x v="20"/>
    <x v="23"/>
    <n v="0"/>
  </r>
  <r>
    <x v="20"/>
    <x v="24"/>
    <n v="0"/>
  </r>
  <r>
    <x v="20"/>
    <x v="25"/>
    <n v="0"/>
  </r>
  <r>
    <x v="20"/>
    <x v="26"/>
    <n v="0"/>
  </r>
  <r>
    <x v="20"/>
    <x v="27"/>
    <n v="0"/>
  </r>
  <r>
    <x v="20"/>
    <x v="28"/>
    <n v="0"/>
  </r>
  <r>
    <x v="20"/>
    <x v="29"/>
    <n v="0"/>
  </r>
  <r>
    <x v="20"/>
    <x v="30"/>
    <n v="1"/>
  </r>
  <r>
    <x v="20"/>
    <x v="31"/>
    <n v="0"/>
  </r>
  <r>
    <x v="20"/>
    <x v="32"/>
    <n v="0"/>
  </r>
  <r>
    <x v="20"/>
    <x v="33"/>
    <n v="0"/>
  </r>
  <r>
    <x v="20"/>
    <x v="34"/>
    <n v="0"/>
  </r>
  <r>
    <x v="20"/>
    <x v="35"/>
    <n v="0"/>
  </r>
  <r>
    <x v="20"/>
    <x v="36"/>
    <n v="0"/>
  </r>
  <r>
    <x v="21"/>
    <x v="0"/>
    <n v="0"/>
  </r>
  <r>
    <x v="21"/>
    <x v="1"/>
    <n v="0"/>
  </r>
  <r>
    <x v="21"/>
    <x v="2"/>
    <n v="0"/>
  </r>
  <r>
    <x v="21"/>
    <x v="3"/>
    <n v="0"/>
  </r>
  <r>
    <x v="21"/>
    <x v="4"/>
    <n v="0"/>
  </r>
  <r>
    <x v="21"/>
    <x v="5"/>
    <n v="0"/>
  </r>
  <r>
    <x v="21"/>
    <x v="6"/>
    <n v="0"/>
  </r>
  <r>
    <x v="21"/>
    <x v="7"/>
    <n v="0"/>
  </r>
  <r>
    <x v="21"/>
    <x v="8"/>
    <n v="0"/>
  </r>
  <r>
    <x v="21"/>
    <x v="9"/>
    <n v="0"/>
  </r>
  <r>
    <x v="21"/>
    <x v="10"/>
    <n v="0"/>
  </r>
  <r>
    <x v="21"/>
    <x v="11"/>
    <n v="0"/>
  </r>
  <r>
    <x v="21"/>
    <x v="12"/>
    <n v="0"/>
  </r>
  <r>
    <x v="21"/>
    <x v="13"/>
    <n v="0"/>
  </r>
  <r>
    <x v="21"/>
    <x v="14"/>
    <n v="0"/>
  </r>
  <r>
    <x v="21"/>
    <x v="15"/>
    <n v="0"/>
  </r>
  <r>
    <x v="21"/>
    <x v="16"/>
    <n v="0"/>
  </r>
  <r>
    <x v="21"/>
    <x v="17"/>
    <n v="0"/>
  </r>
  <r>
    <x v="21"/>
    <x v="18"/>
    <n v="0"/>
  </r>
  <r>
    <x v="21"/>
    <x v="19"/>
    <n v="1"/>
  </r>
  <r>
    <x v="21"/>
    <x v="20"/>
    <n v="1"/>
  </r>
  <r>
    <x v="21"/>
    <x v="21"/>
    <n v="2"/>
  </r>
  <r>
    <x v="21"/>
    <x v="22"/>
    <n v="0"/>
  </r>
  <r>
    <x v="21"/>
    <x v="23"/>
    <n v="0"/>
  </r>
  <r>
    <x v="21"/>
    <x v="24"/>
    <n v="2"/>
  </r>
  <r>
    <x v="21"/>
    <x v="25"/>
    <n v="2"/>
  </r>
  <r>
    <x v="21"/>
    <x v="26"/>
    <n v="0"/>
  </r>
  <r>
    <x v="21"/>
    <x v="27"/>
    <n v="0"/>
  </r>
  <r>
    <x v="21"/>
    <x v="28"/>
    <n v="0"/>
  </r>
  <r>
    <x v="21"/>
    <x v="29"/>
    <n v="0"/>
  </r>
  <r>
    <x v="21"/>
    <x v="30"/>
    <n v="0"/>
  </r>
  <r>
    <x v="21"/>
    <x v="31"/>
    <n v="0"/>
  </r>
  <r>
    <x v="21"/>
    <x v="32"/>
    <n v="0"/>
  </r>
  <r>
    <x v="21"/>
    <x v="33"/>
    <n v="0"/>
  </r>
  <r>
    <x v="21"/>
    <x v="34"/>
    <n v="0"/>
  </r>
  <r>
    <x v="21"/>
    <x v="35"/>
    <n v="0"/>
  </r>
  <r>
    <x v="21"/>
    <x v="36"/>
    <n v="0"/>
  </r>
  <r>
    <x v="22"/>
    <x v="0"/>
    <n v="0"/>
  </r>
  <r>
    <x v="22"/>
    <x v="1"/>
    <n v="0"/>
  </r>
  <r>
    <x v="22"/>
    <x v="2"/>
    <n v="0"/>
  </r>
  <r>
    <x v="22"/>
    <x v="3"/>
    <n v="0"/>
  </r>
  <r>
    <x v="22"/>
    <x v="4"/>
    <n v="0"/>
  </r>
  <r>
    <x v="22"/>
    <x v="5"/>
    <n v="1"/>
  </r>
  <r>
    <x v="22"/>
    <x v="6"/>
    <n v="0"/>
  </r>
  <r>
    <x v="22"/>
    <x v="7"/>
    <n v="0"/>
  </r>
  <r>
    <x v="22"/>
    <x v="8"/>
    <n v="0"/>
  </r>
  <r>
    <x v="22"/>
    <x v="9"/>
    <n v="1"/>
  </r>
  <r>
    <x v="22"/>
    <x v="10"/>
    <n v="0"/>
  </r>
  <r>
    <x v="22"/>
    <x v="11"/>
    <n v="0"/>
  </r>
  <r>
    <x v="22"/>
    <x v="12"/>
    <n v="0"/>
  </r>
  <r>
    <x v="22"/>
    <x v="13"/>
    <n v="0"/>
  </r>
  <r>
    <x v="22"/>
    <x v="14"/>
    <n v="0"/>
  </r>
  <r>
    <x v="22"/>
    <x v="15"/>
    <n v="0"/>
  </r>
  <r>
    <x v="22"/>
    <x v="16"/>
    <n v="0"/>
  </r>
  <r>
    <x v="22"/>
    <x v="17"/>
    <n v="0"/>
  </r>
  <r>
    <x v="22"/>
    <x v="18"/>
    <n v="0"/>
  </r>
  <r>
    <x v="22"/>
    <x v="19"/>
    <n v="1"/>
  </r>
  <r>
    <x v="22"/>
    <x v="20"/>
    <n v="0"/>
  </r>
  <r>
    <x v="22"/>
    <x v="21"/>
    <n v="0"/>
  </r>
  <r>
    <x v="22"/>
    <x v="22"/>
    <n v="0"/>
  </r>
  <r>
    <x v="22"/>
    <x v="23"/>
    <n v="0"/>
  </r>
  <r>
    <x v="22"/>
    <x v="24"/>
    <n v="1"/>
  </r>
  <r>
    <x v="22"/>
    <x v="25"/>
    <n v="0"/>
  </r>
  <r>
    <x v="22"/>
    <x v="26"/>
    <n v="0"/>
  </r>
  <r>
    <x v="22"/>
    <x v="27"/>
    <n v="0"/>
  </r>
  <r>
    <x v="22"/>
    <x v="28"/>
    <n v="0"/>
  </r>
  <r>
    <x v="22"/>
    <x v="29"/>
    <n v="1"/>
  </r>
  <r>
    <x v="22"/>
    <x v="30"/>
    <n v="0"/>
  </r>
  <r>
    <x v="22"/>
    <x v="31"/>
    <n v="0"/>
  </r>
  <r>
    <x v="22"/>
    <x v="32"/>
    <n v="0"/>
  </r>
  <r>
    <x v="22"/>
    <x v="33"/>
    <n v="0"/>
  </r>
  <r>
    <x v="22"/>
    <x v="34"/>
    <n v="0"/>
  </r>
  <r>
    <x v="22"/>
    <x v="35"/>
    <n v="0"/>
  </r>
  <r>
    <x v="22"/>
    <x v="36"/>
    <n v="0"/>
  </r>
  <r>
    <x v="23"/>
    <x v="0"/>
    <n v="0"/>
  </r>
  <r>
    <x v="23"/>
    <x v="1"/>
    <n v="0"/>
  </r>
  <r>
    <x v="23"/>
    <x v="2"/>
    <n v="0"/>
  </r>
  <r>
    <x v="23"/>
    <x v="3"/>
    <n v="0"/>
  </r>
  <r>
    <x v="23"/>
    <x v="4"/>
    <n v="0"/>
  </r>
  <r>
    <x v="23"/>
    <x v="5"/>
    <n v="0"/>
  </r>
  <r>
    <x v="23"/>
    <x v="6"/>
    <n v="0"/>
  </r>
  <r>
    <x v="23"/>
    <x v="7"/>
    <n v="0"/>
  </r>
  <r>
    <x v="23"/>
    <x v="8"/>
    <n v="0"/>
  </r>
  <r>
    <x v="23"/>
    <x v="9"/>
    <n v="1"/>
  </r>
  <r>
    <x v="23"/>
    <x v="10"/>
    <n v="0"/>
  </r>
  <r>
    <x v="23"/>
    <x v="11"/>
    <n v="0"/>
  </r>
  <r>
    <x v="23"/>
    <x v="12"/>
    <n v="0"/>
  </r>
  <r>
    <x v="23"/>
    <x v="13"/>
    <n v="0"/>
  </r>
  <r>
    <x v="23"/>
    <x v="14"/>
    <n v="0"/>
  </r>
  <r>
    <x v="23"/>
    <x v="15"/>
    <n v="0"/>
  </r>
  <r>
    <x v="23"/>
    <x v="16"/>
    <n v="0"/>
  </r>
  <r>
    <x v="23"/>
    <x v="17"/>
    <n v="0"/>
  </r>
  <r>
    <x v="23"/>
    <x v="18"/>
    <n v="0"/>
  </r>
  <r>
    <x v="23"/>
    <x v="19"/>
    <n v="0"/>
  </r>
  <r>
    <x v="23"/>
    <x v="20"/>
    <n v="0"/>
  </r>
  <r>
    <x v="23"/>
    <x v="21"/>
    <n v="2"/>
  </r>
  <r>
    <x v="23"/>
    <x v="22"/>
    <n v="0"/>
  </r>
  <r>
    <x v="23"/>
    <x v="23"/>
    <n v="0"/>
  </r>
  <r>
    <x v="23"/>
    <x v="24"/>
    <n v="0"/>
  </r>
  <r>
    <x v="23"/>
    <x v="25"/>
    <n v="2"/>
  </r>
  <r>
    <x v="23"/>
    <x v="26"/>
    <n v="0"/>
  </r>
  <r>
    <x v="23"/>
    <x v="27"/>
    <n v="0"/>
  </r>
  <r>
    <x v="23"/>
    <x v="28"/>
    <n v="0"/>
  </r>
  <r>
    <x v="23"/>
    <x v="29"/>
    <n v="0"/>
  </r>
  <r>
    <x v="23"/>
    <x v="30"/>
    <n v="0"/>
  </r>
  <r>
    <x v="23"/>
    <x v="31"/>
    <n v="0"/>
  </r>
  <r>
    <x v="23"/>
    <x v="32"/>
    <n v="0"/>
  </r>
  <r>
    <x v="23"/>
    <x v="33"/>
    <n v="0"/>
  </r>
  <r>
    <x v="23"/>
    <x v="34"/>
    <n v="0"/>
  </r>
  <r>
    <x v="23"/>
    <x v="35"/>
    <n v="0"/>
  </r>
  <r>
    <x v="23"/>
    <x v="36"/>
    <n v="0"/>
  </r>
  <r>
    <x v="24"/>
    <x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useAutoFormatting="1" itemPrintTitles="1" createdVersion="4" indent="0" outline="1" outlineData="1" multipleFieldFilters="0" chartFormat="3">
  <location ref="A3:B29" firstHeaderRow="1" firstDataRow="1" firstDataCol="1" rowPageCount="1" colPageCount="1"/>
  <pivotFields count="4">
    <pivotField axis="axisRow" showAll="0">
      <items count="44">
        <item x="0"/>
        <item m="1" x="27"/>
        <item m="1" x="42"/>
        <item x="1"/>
        <item m="1" x="25"/>
        <item x="2"/>
        <item x="3"/>
        <item x="4"/>
        <item x="21"/>
        <item m="1" x="37"/>
        <item x="5"/>
        <item m="1" x="34"/>
        <item m="1" x="28"/>
        <item x="6"/>
        <item x="7"/>
        <item x="22"/>
        <item x="8"/>
        <item m="1" x="41"/>
        <item m="1" x="36"/>
        <item x="9"/>
        <item m="1" x="32"/>
        <item m="1" x="35"/>
        <item x="10"/>
        <item x="11"/>
        <item m="1" x="40"/>
        <item m="1" x="26"/>
        <item x="23"/>
        <item x="12"/>
        <item m="1" x="30"/>
        <item x="13"/>
        <item x="14"/>
        <item x="15"/>
        <item x="16"/>
        <item m="1" x="29"/>
        <item x="17"/>
        <item x="18"/>
        <item m="1" x="38"/>
        <item x="19"/>
        <item m="1" x="31"/>
        <item x="20"/>
        <item x="24"/>
        <item m="1" x="39"/>
        <item m="1" x="33"/>
        <item t="default"/>
      </items>
    </pivotField>
    <pivotField axis="axisPage" showAll="0">
      <items count="3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m="1" x="37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t="default"/>
      </items>
    </pivotField>
    <pivotField dataField="1" showAll="0"/>
    <pivotField showAll="0" defaultSubtotal="0">
      <items count="9">
        <item x="3"/>
        <item x="2"/>
        <item x="0"/>
        <item x="1"/>
        <item x="4"/>
        <item x="5"/>
        <item x="6"/>
        <item x="7"/>
        <item x="8"/>
      </items>
    </pivotField>
  </pivotFields>
  <rowFields count="1">
    <field x="0"/>
  </rowFields>
  <rowItems count="26">
    <i>
      <x/>
    </i>
    <i>
      <x v="3"/>
    </i>
    <i>
      <x v="5"/>
    </i>
    <i>
      <x v="6"/>
    </i>
    <i>
      <x v="7"/>
    </i>
    <i>
      <x v="8"/>
    </i>
    <i>
      <x v="10"/>
    </i>
    <i>
      <x v="13"/>
    </i>
    <i>
      <x v="14"/>
    </i>
    <i>
      <x v="15"/>
    </i>
    <i>
      <x v="16"/>
    </i>
    <i>
      <x v="19"/>
    </i>
    <i>
      <x v="22"/>
    </i>
    <i>
      <x v="23"/>
    </i>
    <i>
      <x v="26"/>
    </i>
    <i>
      <x v="27"/>
    </i>
    <i>
      <x v="29"/>
    </i>
    <i>
      <x v="30"/>
    </i>
    <i>
      <x v="31"/>
    </i>
    <i>
      <x v="32"/>
    </i>
    <i>
      <x v="34"/>
    </i>
    <i>
      <x v="35"/>
    </i>
    <i>
      <x v="37"/>
    </i>
    <i>
      <x v="39"/>
    </i>
    <i>
      <x v="40"/>
    </i>
    <i t="grand">
      <x/>
    </i>
  </rowItems>
  <colItems count="1">
    <i/>
  </colItems>
  <pageFields count="1">
    <pageField fld="1" hier="-1"/>
  </pageFields>
  <dataFields count="1">
    <dataField name="Somme de Nb" fld="2" baseField="0" baseItem="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useAutoFormatting="1" itemPrintTitles="1" createdVersion="4" indent="0" outline="1" outlineData="1" multipleFieldFilters="0" chartFormat="3">
  <location ref="A3:J29" firstHeaderRow="1" firstDataRow="3" firstDataCol="1"/>
  <pivotFields count="4">
    <pivotField axis="axisRow" showAll="0">
      <items count="44">
        <item x="0"/>
        <item h="1" m="1" x="27"/>
        <item h="1" m="1" x="42"/>
        <item x="1"/>
        <item h="1" m="1" x="25"/>
        <item x="2"/>
        <item x="3"/>
        <item x="4"/>
        <item x="21"/>
        <item h="1" m="1" x="37"/>
        <item x="5"/>
        <item h="1" m="1" x="34"/>
        <item h="1" m="1" x="28"/>
        <item x="6"/>
        <item x="7"/>
        <item x="22"/>
        <item h="1" x="8"/>
        <item m="1" x="41"/>
        <item h="1" m="1" x="36"/>
        <item x="9"/>
        <item h="1" m="1" x="32"/>
        <item h="1" m="1" x="35"/>
        <item x="10"/>
        <item x="11"/>
        <item h="1" m="1" x="40"/>
        <item h="1" m="1" x="26"/>
        <item h="1" x="23"/>
        <item x="12"/>
        <item h="1" m="1" x="30"/>
        <item x="13"/>
        <item x="14"/>
        <item x="15"/>
        <item x="16"/>
        <item h="1" m="1" x="29"/>
        <item x="17"/>
        <item x="18"/>
        <item h="1" m="1" x="38"/>
        <item x="19"/>
        <item h="1" m="1" x="31"/>
        <item x="20"/>
        <item x="24"/>
        <item h="1" m="1" x="39"/>
        <item h="1" m="1" x="33"/>
        <item t="default"/>
      </items>
    </pivotField>
    <pivotField axis="axisCol" showAll="0">
      <items count="3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m="1" x="37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t="default"/>
      </items>
    </pivotField>
    <pivotField dataField="1" showAll="0"/>
    <pivotField axis="axisCol" showAll="0" defaultSubtotal="0">
      <items count="9">
        <item n="NAV" sd="0" x="3"/>
        <item n="RAM+NAV" sd="0" x="2"/>
        <item x="0"/>
        <item n="LIGNE" sd="0" x="1"/>
        <item x="4"/>
        <item x="5"/>
        <item x="6"/>
        <item x="7"/>
        <item x="8"/>
      </items>
    </pivotField>
  </pivotFields>
  <rowFields count="1">
    <field x="0"/>
  </rowFields>
  <rowItems count="24">
    <i>
      <x/>
    </i>
    <i>
      <x v="3"/>
    </i>
    <i>
      <x v="5"/>
    </i>
    <i>
      <x v="6"/>
    </i>
    <i>
      <x v="7"/>
    </i>
    <i>
      <x v="8"/>
    </i>
    <i>
      <x v="10"/>
    </i>
    <i>
      <x v="13"/>
    </i>
    <i>
      <x v="14"/>
    </i>
    <i>
      <x v="15"/>
    </i>
    <i>
      <x v="19"/>
    </i>
    <i>
      <x v="22"/>
    </i>
    <i>
      <x v="23"/>
    </i>
    <i>
      <x v="27"/>
    </i>
    <i>
      <x v="29"/>
    </i>
    <i>
      <x v="30"/>
    </i>
    <i>
      <x v="31"/>
    </i>
    <i>
      <x v="32"/>
    </i>
    <i>
      <x v="34"/>
    </i>
    <i>
      <x v="35"/>
    </i>
    <i>
      <x v="37"/>
    </i>
    <i>
      <x v="39"/>
    </i>
    <i>
      <x v="40"/>
    </i>
    <i t="grand">
      <x/>
    </i>
  </rowItems>
  <colFields count="2">
    <field x="3"/>
    <field x="1"/>
  </colFields>
  <colItems count="9">
    <i>
      <x/>
    </i>
    <i>
      <x v="1"/>
    </i>
    <i>
      <x v="3"/>
    </i>
    <i>
      <x v="4"/>
      <x v="33"/>
    </i>
    <i>
      <x v="5"/>
      <x v="34"/>
    </i>
    <i>
      <x v="6"/>
      <x v="35"/>
    </i>
    <i>
      <x v="7"/>
      <x v="36"/>
    </i>
    <i>
      <x v="8"/>
      <x v="37"/>
    </i>
    <i t="grand">
      <x/>
    </i>
  </colItems>
  <dataFields count="1">
    <dataField name="Somme de Nb" fld="2" baseField="0" baseItem="0"/>
  </dataFields>
  <chartFormats count="97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8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0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1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2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3"/>
          </reference>
        </references>
      </pivotArea>
    </chartFormat>
    <chartFormat chart="0" format="1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4"/>
          </reference>
        </references>
      </pivotArea>
    </chartFormat>
    <chartFormat chart="0" format="1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5"/>
          </reference>
        </references>
      </pivotArea>
    </chartFormat>
    <chartFormat chart="0" format="1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6"/>
          </reference>
        </references>
      </pivotArea>
    </chartFormat>
    <chartFormat chart="0" format="1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7"/>
          </reference>
        </references>
      </pivotArea>
    </chartFormat>
    <chartFormat chart="0" format="1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8"/>
          </reference>
        </references>
      </pivotArea>
    </chartFormat>
    <chartFormat chart="0" format="1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9"/>
          </reference>
        </references>
      </pivotArea>
    </chartFormat>
    <chartFormat chart="0" format="2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0"/>
          </reference>
        </references>
      </pivotArea>
    </chartFormat>
    <chartFormat chart="0" format="2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1"/>
          </reference>
        </references>
      </pivotArea>
    </chartFormat>
    <chartFormat chart="0" format="2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2"/>
          </reference>
        </references>
      </pivotArea>
    </chartFormat>
    <chartFormat chart="0" format="2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3"/>
          </reference>
        </references>
      </pivotArea>
    </chartFormat>
    <chartFormat chart="0" format="2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4"/>
          </reference>
        </references>
      </pivotArea>
    </chartFormat>
    <chartFormat chart="0" format="2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5"/>
          </reference>
        </references>
      </pivotArea>
    </chartFormat>
    <chartFormat chart="0" format="2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6"/>
          </reference>
        </references>
      </pivotArea>
    </chartFormat>
    <chartFormat chart="0" format="2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7"/>
          </reference>
        </references>
      </pivotArea>
    </chartFormat>
    <chartFormat chart="0" format="2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8"/>
          </reference>
        </references>
      </pivotArea>
    </chartFormat>
    <chartFormat chart="0" format="2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9"/>
          </reference>
        </references>
      </pivotArea>
    </chartFormat>
    <chartFormat chart="0" format="3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0"/>
          </reference>
        </references>
      </pivotArea>
    </chartFormat>
    <chartFormat chart="0" format="3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1"/>
          </reference>
        </references>
      </pivotArea>
    </chartFormat>
    <chartFormat chart="0" format="3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2"/>
          </reference>
        </references>
      </pivotArea>
    </chartFormat>
    <chartFormat chart="0" format="3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3"/>
          </reference>
        </references>
      </pivotArea>
    </chartFormat>
    <chartFormat chart="0" format="3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4"/>
          </reference>
        </references>
      </pivotArea>
    </chartFormat>
    <chartFormat chart="0" format="3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5"/>
          </reference>
        </references>
      </pivotArea>
    </chartFormat>
    <chartFormat chart="0" format="3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6"/>
          </reference>
        </references>
      </pivotArea>
    </chartFormat>
    <chartFormat chart="0" format="3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7"/>
          </reference>
        </references>
      </pivotArea>
    </chartFormat>
    <chartFormat chart="0" format="3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8"/>
          </reference>
        </references>
      </pivotArea>
    </chartFormat>
    <chartFormat chart="0" format="3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9"/>
          </reference>
        </references>
      </pivotArea>
    </chartFormat>
    <chartFormat chart="0" format="4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0"/>
          </reference>
        </references>
      </pivotArea>
    </chartFormat>
    <chartFormat chart="0" format="107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0"/>
          </reference>
          <reference field="3" count="1" selected="0">
            <x v="3"/>
          </reference>
        </references>
      </pivotArea>
    </chartFormat>
    <chartFormat chart="0" format="10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1"/>
          </reference>
          <reference field="3" count="1" selected="0">
            <x v="3"/>
          </reference>
        </references>
      </pivotArea>
    </chartFormat>
    <chartFormat chart="0" format="10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2"/>
          </reference>
          <reference field="3" count="1" selected="0">
            <x v="3"/>
          </reference>
        </references>
      </pivotArea>
    </chartFormat>
    <chartFormat chart="0" format="11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3"/>
          </reference>
          <reference field="3" count="1" selected="0">
            <x v="3"/>
          </reference>
        </references>
      </pivotArea>
    </chartFormat>
    <chartFormat chart="0" format="111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4"/>
          </reference>
          <reference field="3" count="1" selected="0">
            <x v="3"/>
          </reference>
        </references>
      </pivotArea>
    </chartFormat>
    <chartFormat chart="0" format="112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5"/>
          </reference>
          <reference field="3" count="1" selected="0">
            <x v="3"/>
          </reference>
        </references>
      </pivotArea>
    </chartFormat>
    <chartFormat chart="0" format="113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6"/>
          </reference>
          <reference field="3" count="1" selected="0">
            <x v="3"/>
          </reference>
        </references>
      </pivotArea>
    </chartFormat>
    <chartFormat chart="0" format="114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7"/>
          </reference>
          <reference field="3" count="1" selected="0">
            <x v="3"/>
          </reference>
        </references>
      </pivotArea>
    </chartFormat>
    <chartFormat chart="0" format="115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8"/>
          </reference>
          <reference field="3" count="1" selected="0">
            <x v="3"/>
          </reference>
        </references>
      </pivotArea>
    </chartFormat>
    <chartFormat chart="0" format="11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"/>
          </reference>
        </references>
      </pivotArea>
    </chartFormat>
    <chartFormat chart="0" format="136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0"/>
          </reference>
          <reference field="3" count="1" selected="0">
            <x v="1"/>
          </reference>
        </references>
      </pivotArea>
    </chartFormat>
    <chartFormat chart="0" format="137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1"/>
          </reference>
          <reference field="3" count="1" selected="0">
            <x v="1"/>
          </reference>
        </references>
      </pivotArea>
    </chartFormat>
    <chartFormat chart="0" format="13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2"/>
          </reference>
          <reference field="3" count="1" selected="0">
            <x v="1"/>
          </reference>
        </references>
      </pivotArea>
    </chartFormat>
    <chartFormat chart="0" format="13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3"/>
          </reference>
          <reference field="3" count="1" selected="0">
            <x v="1"/>
          </reference>
        </references>
      </pivotArea>
    </chartFormat>
    <chartFormat chart="0" format="14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4"/>
          </reference>
          <reference field="3" count="1" selected="0">
            <x v="1"/>
          </reference>
        </references>
      </pivotArea>
    </chartFormat>
    <chartFormat chart="0" format="141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5"/>
          </reference>
          <reference field="3" count="1" selected="0">
            <x v="1"/>
          </reference>
        </references>
      </pivotArea>
    </chartFormat>
    <chartFormat chart="0" format="142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6"/>
          </reference>
          <reference field="3" count="1" selected="0">
            <x v="1"/>
          </reference>
        </references>
      </pivotArea>
    </chartFormat>
    <chartFormat chart="0" format="143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7"/>
          </reference>
          <reference field="3" count="1" selected="0">
            <x v="1"/>
          </reference>
        </references>
      </pivotArea>
    </chartFormat>
    <chartFormat chart="0" format="144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8"/>
          </reference>
          <reference field="3" count="1" selected="0">
            <x v="1"/>
          </reference>
        </references>
      </pivotArea>
    </chartFormat>
    <chartFormat chart="0" format="145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1"/>
          </reference>
          <reference field="3" count="1" selected="0">
            <x v="1"/>
          </reference>
        </references>
      </pivotArea>
    </chartFormat>
    <chartFormat chart="0" format="14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0" format="14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3" count="1" selected="0">
            <x v="0"/>
          </reference>
        </references>
      </pivotArea>
    </chartFormat>
    <chartFormat chart="0" format="14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3" count="1" selected="0">
            <x v="0"/>
          </reference>
        </references>
      </pivotArea>
    </chartFormat>
    <chartFormat chart="0" format="15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"/>
          </reference>
          <reference field="3" count="1" selected="0">
            <x v="0"/>
          </reference>
        </references>
      </pivotArea>
    </chartFormat>
    <chartFormat chart="0" format="151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"/>
          </reference>
          <reference field="3" count="1" selected="0">
            <x v="0"/>
          </reference>
        </references>
      </pivotArea>
    </chartFormat>
    <chartFormat chart="0" format="152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4"/>
          </reference>
          <reference field="3" count="1" selected="0">
            <x v="0"/>
          </reference>
        </references>
      </pivotArea>
    </chartFormat>
    <chartFormat chart="0" format="153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5"/>
          </reference>
          <reference field="3" count="1" selected="0">
            <x v="0"/>
          </reference>
        </references>
      </pivotArea>
    </chartFormat>
    <chartFormat chart="0" format="154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6"/>
          </reference>
          <reference field="3" count="1" selected="0">
            <x v="0"/>
          </reference>
        </references>
      </pivotArea>
    </chartFormat>
    <chartFormat chart="0" format="155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7"/>
          </reference>
          <reference field="3" count="1" selected="0">
            <x v="0"/>
          </reference>
        </references>
      </pivotArea>
    </chartFormat>
    <chartFormat chart="0" format="156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8"/>
          </reference>
          <reference field="3" count="1" selected="0">
            <x v="0"/>
          </reference>
        </references>
      </pivotArea>
    </chartFormat>
    <chartFormat chart="0" format="157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9"/>
          </reference>
          <reference field="3" count="1" selected="0">
            <x v="0"/>
          </reference>
        </references>
      </pivotArea>
    </chartFormat>
    <chartFormat chart="0" format="15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9"/>
          </reference>
          <reference field="3" count="1" selected="0">
            <x v="0"/>
          </reference>
        </references>
      </pivotArea>
    </chartFormat>
    <chartFormat chart="0" format="15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0"/>
          </reference>
          <reference field="3" count="1" selected="0">
            <x v="0"/>
          </reference>
        </references>
      </pivotArea>
    </chartFormat>
    <chartFormat chart="0" format="16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2"/>
          </reference>
          <reference field="3" count="1" selected="0">
            <x v="0"/>
          </reference>
        </references>
      </pivotArea>
    </chartFormat>
    <chartFormat chart="0" format="16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0" format="162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3"/>
          </reference>
          <reference field="3" count="1" selected="0">
            <x v="4"/>
          </reference>
        </references>
      </pivotArea>
    </chartFormat>
    <chartFormat chart="0" format="163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4"/>
          </reference>
          <reference field="3" count="1" selected="0">
            <x v="5"/>
          </reference>
        </references>
      </pivotArea>
    </chartFormat>
    <chartFormat chart="0" format="164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5"/>
          </reference>
          <reference field="3" count="1" selected="0">
            <x v="6"/>
          </reference>
        </references>
      </pivotArea>
    </chartFormat>
    <chartFormat chart="0" format="165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6"/>
          </reference>
          <reference field="3" count="1" selected="0">
            <x v="7"/>
          </reference>
        </references>
      </pivotArea>
    </chartFormat>
    <chartFormat chart="0" format="166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7"/>
          </reference>
          <reference field="3" count="1" selected="0">
            <x v="8"/>
          </reference>
        </references>
      </pivotArea>
    </chartFormat>
    <chartFormat chart="1" format="167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1" format="168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1" format="169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"/>
          </reference>
        </references>
      </pivotArea>
    </chartFormat>
    <chartFormat chart="1" format="17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3"/>
          </reference>
          <reference field="3" count="1" selected="0">
            <x v="4"/>
          </reference>
        </references>
      </pivotArea>
    </chartFormat>
    <chartFormat chart="1" format="171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4"/>
          </reference>
          <reference field="3" count="1" selected="0">
            <x v="5"/>
          </reference>
        </references>
      </pivotArea>
    </chartFormat>
    <chartFormat chart="1" format="172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5"/>
          </reference>
          <reference field="3" count="1" selected="0">
            <x v="6"/>
          </reference>
        </references>
      </pivotArea>
    </chartFormat>
    <chartFormat chart="1" format="173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6"/>
          </reference>
          <reference field="3" count="1" selected="0">
            <x v="7"/>
          </reference>
        </references>
      </pivotArea>
    </chartFormat>
    <chartFormat chart="1" format="174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7"/>
          </reference>
          <reference field="3" count="1" selected="0">
            <x v="8"/>
          </reference>
        </references>
      </pivotArea>
    </chartFormat>
    <chartFormat chart="2" format="175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2" format="17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2" format="177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"/>
          </reference>
        </references>
      </pivotArea>
    </chartFormat>
    <chartFormat chart="2" format="17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3"/>
          </reference>
          <reference field="3" count="1" selected="0">
            <x v="4"/>
          </reference>
        </references>
      </pivotArea>
    </chartFormat>
    <chartFormat chart="2" format="17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4"/>
          </reference>
          <reference field="3" count="1" selected="0">
            <x v="5"/>
          </reference>
        </references>
      </pivotArea>
    </chartFormat>
    <chartFormat chart="2" format="18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5"/>
          </reference>
          <reference field="3" count="1" selected="0">
            <x v="6"/>
          </reference>
        </references>
      </pivotArea>
    </chartFormat>
    <chartFormat chart="2" format="181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6"/>
          </reference>
          <reference field="3" count="1" selected="0">
            <x v="7"/>
          </reference>
        </references>
      </pivotArea>
    </chartFormat>
    <chartFormat chart="2" format="182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7"/>
          </reference>
          <reference field="3" count="1" selected="0">
            <x v="8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B2:AT369" totalsRowShown="0" headerRowDxfId="8" dataDxfId="7">
  <autoFilter ref="B2:AT369"/>
  <tableColumns count="45">
    <tableColumn id="1" name="DATE" dataDxfId="6">
      <calculatedColumnFormula>DATEVALUE("1/1/2019")+ROW()-ROW($B$3)</calculatedColumnFormula>
    </tableColumn>
    <tableColumn id="2" name="BARRE"/>
    <tableColumn id="3" name="BRILLET"/>
    <tableColumn id="4" name="CHAUVIN"/>
    <tableColumn id="5" name="CHOTARD"/>
    <tableColumn id="6" name="DELALANDE"/>
    <tableColumn id="7" name="DUGUE A"/>
    <tableColumn id="8" name="FOUCAUD"/>
    <tableColumn id="9" name="GUEZENNEC"/>
    <tableColumn id="10" name="HENRY"/>
    <tableColumn id="11" name="HORVAIS"/>
    <tableColumn id="12" name="LAABID R"/>
    <tableColumn id="13" name="LEMARCHAND"/>
    <tableColumn id="14" name="MACE"/>
    <tableColumn id="15" name="MEURDRAC"/>
    <tableColumn id="16" name="NICOL"/>
    <tableColumn id="17" name="NOLLET"/>
    <tableColumn id="18" name="PETIT"/>
    <tableColumn id="19" name="RAZE"/>
    <tableColumn id="20" name="ROUAUD"/>
    <tableColumn id="21" name="SINIVASSIN"/>
    <tableColumn id="22" name="VISSEICHE"/>
    <tableColumn id="23" name="DENIS"/>
    <tableColumn id="24" name="GUYOT"/>
    <tableColumn id="25" name="LETARD"/>
    <tableColumn id="26" name="VIVIER"/>
    <tableColumn id="27" name="BELLOIR"/>
    <tableColumn id="28" name="BENARD"/>
    <tableColumn id="29" name="CAUDRON"/>
    <tableColumn id="30" name="DIARRA"/>
    <tableColumn id="31" name="DUPE"/>
    <tableColumn id="32" name="EVRARD"/>
    <tableColumn id="33" name="HENRY Y"/>
    <tableColumn id="34" name="HOCHART"/>
    <tableColumn id="35" name="KOUPRAVA"/>
    <tableColumn id="36" name="LEMIERE"/>
    <tableColumn id="37" name="LEROUYER"/>
    <tableColumn id="38" name="METAYER"/>
    <tableColumn id="39" name="RAVACHE"/>
    <tableColumn id="44" name="Colonne1"/>
    <tableColumn id="45" name="Colonne2"/>
    <tableColumn id="40" name="ROUAULT"/>
    <tableColumn id="41" name="UZEL"/>
    <tableColumn id="42" name="HUET"/>
    <tableColumn id="43" name="test"/>
  </tableColumns>
  <tableStyleInfo name="TableStyleLight16 2" showFirstColumn="0" showLastColumn="0" showRowStripes="1" showColumnStripes="0"/>
</table>
</file>

<file path=xl/tables/table2.xml><?xml version="1.0" encoding="utf-8"?>
<table xmlns="http://schemas.openxmlformats.org/spreadsheetml/2006/main" id="2" name="BDD" displayName="BDD" ref="A1:C1592">
  <autoFilter ref="A1:C1592"/>
  <tableColumns count="3">
    <tableColumn id="1" name="Chauffeur" totalsRowFunction="custom" dataDxfId="5" totalsRowDxfId="4">
      <calculatedColumnFormula>INDEX(Tableau1[[#Headers],[BARRE]:[HUET]],1,1+(ROW()-2)/COUNTA('ram ou '!$A:$A))</calculatedColumnFormula>
      <totalsRowFormula>INDEX(Tableau1[[#Headers],[BARRE]:[HUET]],1,1+(ROW()-2)/COUNTA('ram ou '!$A:$A))</totalsRowFormula>
    </tableColumn>
    <tableColumn id="2" name="Tournée" totalsRowFunction="custom" dataDxfId="3" totalsRowDxfId="2">
      <calculatedColumnFormula>INDEX('ram ou '!$A:$A,ROW(BDD!B1)-COUNTA('ram ou '!A:A)*ROUNDDOWN((ROW()-ROW(BDD!$B$2))/COUNTA('ram ou '!$A:$A),0),1)</calculatedColumnFormula>
      <totalsRowFormula>INDEX('ram ou '!$A:$A,ROW(BDD!B890)-COUNTA('ram ou '!A:A)*ROUNDDOWN((ROW()-ROW(BDD!$B$2))/COUNTA('ram ou '!$A:$A),0),1)</totalsRowFormula>
    </tableColumn>
    <tableColumn id="3" name="Nb" totalsRowFunction="custom" dataDxfId="1" totalsRowDxfId="0">
      <calculatedColumnFormula>SUMPRODUCT((Tableau1[[#Headers],[BARRE]:[HUET]]=BDD[[#This Row],[Chauffeur]])*(Tableau1[[BARRE]:[HUET]]=BDD[[#This Row],[Tournée]]))</calculatedColumnFormula>
      <totalsRowFormula>SUMPRODUCT((Tableau1[[#Headers],[BARRE]:[HUET]]=BDD[[#This Row],[Chauffeur]])*(Tableau1[[BARRE]:[HUET]]=BDD[[#This Row],[Tournée]]))</totalsRow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03"/>
  <sheetViews>
    <sheetView topLeftCell="A82" workbookViewId="0">
      <selection activeCell="E102" sqref="E102"/>
    </sheetView>
  </sheetViews>
  <sheetFormatPr baseColWidth="10" defaultRowHeight="15" x14ac:dyDescent="0.25"/>
  <cols>
    <col min="1" max="1" width="25.140625" customWidth="1"/>
    <col min="4" max="4" width="14.42578125" customWidth="1"/>
    <col min="5" max="5" width="22.85546875" customWidth="1"/>
  </cols>
  <sheetData>
    <row r="1" spans="1:5" x14ac:dyDescent="0.25">
      <c r="A1" s="8" t="s">
        <v>220</v>
      </c>
    </row>
    <row r="2" spans="1:5" ht="45" x14ac:dyDescent="0.25">
      <c r="A2" s="8" t="s">
        <v>222</v>
      </c>
      <c r="D2" s="11" t="s">
        <v>226</v>
      </c>
      <c r="E2" s="11" t="s">
        <v>227</v>
      </c>
    </row>
    <row r="3" spans="1:5" x14ac:dyDescent="0.25">
      <c r="A3" s="6" t="s">
        <v>159</v>
      </c>
      <c r="D3" s="8" t="s">
        <v>164</v>
      </c>
      <c r="E3" s="8" t="s">
        <v>220</v>
      </c>
    </row>
    <row r="4" spans="1:5" x14ac:dyDescent="0.25">
      <c r="A4" s="8" t="s">
        <v>225</v>
      </c>
      <c r="D4" s="8" t="s">
        <v>121</v>
      </c>
      <c r="E4" s="8" t="s">
        <v>222</v>
      </c>
    </row>
    <row r="5" spans="1:5" x14ac:dyDescent="0.25">
      <c r="A5" s="6" t="s">
        <v>128</v>
      </c>
      <c r="D5" s="6" t="s">
        <v>158</v>
      </c>
      <c r="E5" s="6" t="s">
        <v>159</v>
      </c>
    </row>
    <row r="6" spans="1:5" x14ac:dyDescent="0.25">
      <c r="A6" s="6" t="s">
        <v>178</v>
      </c>
      <c r="D6" s="8" t="s">
        <v>125</v>
      </c>
      <c r="E6" s="8" t="s">
        <v>225</v>
      </c>
    </row>
    <row r="7" spans="1:5" x14ac:dyDescent="0.25">
      <c r="A7" s="6" t="s">
        <v>124</v>
      </c>
      <c r="D7" s="6" t="s">
        <v>127</v>
      </c>
      <c r="E7" s="6" t="s">
        <v>128</v>
      </c>
    </row>
    <row r="8" spans="1:5" x14ac:dyDescent="0.25">
      <c r="A8" s="6" t="s">
        <v>181</v>
      </c>
      <c r="D8" s="6" t="s">
        <v>119</v>
      </c>
      <c r="E8" s="6" t="s">
        <v>178</v>
      </c>
    </row>
    <row r="9" spans="1:5" x14ac:dyDescent="0.25">
      <c r="A9" s="8" t="s">
        <v>198</v>
      </c>
      <c r="D9" s="6" t="s">
        <v>123</v>
      </c>
      <c r="E9" s="6" t="s">
        <v>124</v>
      </c>
    </row>
    <row r="10" spans="1:5" x14ac:dyDescent="0.25">
      <c r="A10" s="6" t="s">
        <v>122</v>
      </c>
      <c r="D10" s="6" t="s">
        <v>180</v>
      </c>
      <c r="E10" s="6" t="s">
        <v>181</v>
      </c>
    </row>
    <row r="11" spans="1:5" x14ac:dyDescent="0.25">
      <c r="A11" s="6" t="s">
        <v>183</v>
      </c>
      <c r="D11" s="8" t="s">
        <v>197</v>
      </c>
      <c r="E11" s="8" t="s">
        <v>198</v>
      </c>
    </row>
    <row r="12" spans="1:5" x14ac:dyDescent="0.25">
      <c r="A12" s="6" t="s">
        <v>0</v>
      </c>
      <c r="D12" s="6" t="s">
        <v>121</v>
      </c>
      <c r="E12" s="6" t="s">
        <v>122</v>
      </c>
    </row>
    <row r="13" spans="1:5" x14ac:dyDescent="0.25">
      <c r="A13" s="6" t="s">
        <v>177</v>
      </c>
      <c r="D13" s="6" t="s">
        <v>182</v>
      </c>
      <c r="E13" s="6" t="s">
        <v>183</v>
      </c>
    </row>
    <row r="14" spans="1:5" x14ac:dyDescent="0.25">
      <c r="A14" s="6" t="s">
        <v>174</v>
      </c>
      <c r="D14" s="6">
        <v>0</v>
      </c>
      <c r="E14" s="6" t="s">
        <v>0</v>
      </c>
    </row>
    <row r="15" spans="1:5" x14ac:dyDescent="0.25">
      <c r="A15" s="8" t="s">
        <v>196</v>
      </c>
      <c r="D15" s="6" t="s">
        <v>172</v>
      </c>
      <c r="E15" s="6" t="s">
        <v>177</v>
      </c>
    </row>
    <row r="16" spans="1:5" x14ac:dyDescent="0.25">
      <c r="A16" s="6" t="s">
        <v>189</v>
      </c>
      <c r="D16" s="6">
        <v>0</v>
      </c>
      <c r="E16" s="6" t="s">
        <v>174</v>
      </c>
    </row>
    <row r="17" spans="1:5" x14ac:dyDescent="0.25">
      <c r="A17" s="6" t="s">
        <v>126</v>
      </c>
      <c r="D17" s="8" t="s">
        <v>164</v>
      </c>
      <c r="E17" s="8" t="s">
        <v>196</v>
      </c>
    </row>
    <row r="18" spans="1:5" x14ac:dyDescent="0.25">
      <c r="A18" s="6" t="s">
        <v>204</v>
      </c>
      <c r="D18" s="6" t="s">
        <v>117</v>
      </c>
      <c r="E18" s="6" t="s">
        <v>189</v>
      </c>
    </row>
    <row r="19" spans="1:5" x14ac:dyDescent="0.25">
      <c r="A19" s="6" t="s">
        <v>186</v>
      </c>
      <c r="D19" s="6" t="s">
        <v>125</v>
      </c>
      <c r="E19" s="6" t="s">
        <v>126</v>
      </c>
    </row>
    <row r="20" spans="1:5" x14ac:dyDescent="0.25">
      <c r="A20" s="6" t="s">
        <v>1</v>
      </c>
      <c r="D20" s="6" t="s">
        <v>144</v>
      </c>
      <c r="E20" s="6" t="s">
        <v>204</v>
      </c>
    </row>
    <row r="21" spans="1:5" x14ac:dyDescent="0.25">
      <c r="A21" s="6" t="s">
        <v>139</v>
      </c>
      <c r="D21" s="6" t="s">
        <v>185</v>
      </c>
      <c r="E21" s="6" t="s">
        <v>186</v>
      </c>
    </row>
    <row r="22" spans="1:5" x14ac:dyDescent="0.25">
      <c r="A22" s="6" t="s">
        <v>153</v>
      </c>
      <c r="D22" s="8" t="s">
        <v>148</v>
      </c>
      <c r="E22" s="6" t="s">
        <v>1</v>
      </c>
    </row>
    <row r="23" spans="1:5" x14ac:dyDescent="0.25">
      <c r="A23" s="6" t="s">
        <v>160</v>
      </c>
      <c r="D23" s="6" t="s">
        <v>138</v>
      </c>
      <c r="E23" s="6" t="s">
        <v>139</v>
      </c>
    </row>
    <row r="24" spans="1:5" x14ac:dyDescent="0.25">
      <c r="A24" s="6" t="s">
        <v>2</v>
      </c>
      <c r="D24" s="8" t="s">
        <v>130</v>
      </c>
      <c r="E24" s="6" t="s">
        <v>153</v>
      </c>
    </row>
    <row r="25" spans="1:5" x14ac:dyDescent="0.25">
      <c r="A25" s="6" t="s">
        <v>3</v>
      </c>
      <c r="D25" s="6" t="s">
        <v>119</v>
      </c>
      <c r="E25" s="6" t="s">
        <v>160</v>
      </c>
    </row>
    <row r="26" spans="1:5" x14ac:dyDescent="0.25">
      <c r="A26" s="6" t="s">
        <v>4</v>
      </c>
      <c r="D26" s="8" t="s">
        <v>147</v>
      </c>
      <c r="E26" s="6" t="s">
        <v>2</v>
      </c>
    </row>
    <row r="27" spans="1:5" x14ac:dyDescent="0.25">
      <c r="A27" s="6" t="s">
        <v>5</v>
      </c>
      <c r="D27" s="6" t="s">
        <v>121</v>
      </c>
      <c r="E27" s="6" t="s">
        <v>3</v>
      </c>
    </row>
    <row r="28" spans="1:5" x14ac:dyDescent="0.25">
      <c r="A28" s="6" t="s">
        <v>6</v>
      </c>
      <c r="D28" s="8" t="s">
        <v>132</v>
      </c>
      <c r="E28" s="6" t="s">
        <v>4</v>
      </c>
    </row>
    <row r="29" spans="1:5" x14ac:dyDescent="0.25">
      <c r="A29" s="6" t="s">
        <v>213</v>
      </c>
      <c r="D29" s="8" t="s">
        <v>123</v>
      </c>
      <c r="E29" s="6" t="s">
        <v>5</v>
      </c>
    </row>
    <row r="30" spans="1:5" x14ac:dyDescent="0.25">
      <c r="A30" s="8" t="s">
        <v>224</v>
      </c>
      <c r="D30" s="8" t="s">
        <v>157</v>
      </c>
      <c r="E30" s="6" t="s">
        <v>6</v>
      </c>
    </row>
    <row r="31" spans="1:5" x14ac:dyDescent="0.25">
      <c r="A31" s="6" t="s">
        <v>7</v>
      </c>
      <c r="D31" s="6" t="s">
        <v>123</v>
      </c>
      <c r="E31" s="6" t="s">
        <v>213</v>
      </c>
    </row>
    <row r="32" spans="1:5" x14ac:dyDescent="0.25">
      <c r="A32" s="6" t="s">
        <v>184</v>
      </c>
      <c r="D32" s="8" t="s">
        <v>223</v>
      </c>
      <c r="E32" s="8" t="s">
        <v>224</v>
      </c>
    </row>
    <row r="33" spans="1:5" x14ac:dyDescent="0.25">
      <c r="A33" s="6" t="s">
        <v>120</v>
      </c>
      <c r="D33" s="8" t="s">
        <v>119</v>
      </c>
      <c r="E33" s="6" t="s">
        <v>7</v>
      </c>
    </row>
    <row r="34" spans="1:5" x14ac:dyDescent="0.25">
      <c r="A34" s="6" t="s">
        <v>135</v>
      </c>
      <c r="D34" s="6" t="s">
        <v>119</v>
      </c>
      <c r="E34" s="6" t="s">
        <v>184</v>
      </c>
    </row>
    <row r="35" spans="1:5" x14ac:dyDescent="0.25">
      <c r="A35" s="6" t="s">
        <v>152</v>
      </c>
      <c r="D35" s="6" t="s">
        <v>119</v>
      </c>
      <c r="E35" s="6" t="s">
        <v>120</v>
      </c>
    </row>
    <row r="36" spans="1:5" x14ac:dyDescent="0.25">
      <c r="A36" s="6" t="s">
        <v>104</v>
      </c>
      <c r="D36" s="6" t="s">
        <v>129</v>
      </c>
      <c r="E36" s="6" t="s">
        <v>135</v>
      </c>
    </row>
    <row r="37" spans="1:5" x14ac:dyDescent="0.25">
      <c r="A37" s="8" t="s">
        <v>217</v>
      </c>
      <c r="D37" s="8" t="s">
        <v>151</v>
      </c>
      <c r="E37" s="6" t="s">
        <v>152</v>
      </c>
    </row>
    <row r="38" spans="1:5" x14ac:dyDescent="0.25">
      <c r="A38" s="6" t="s">
        <v>107</v>
      </c>
      <c r="D38" s="6" t="s">
        <v>103</v>
      </c>
      <c r="E38" s="6" t="s">
        <v>104</v>
      </c>
    </row>
    <row r="39" spans="1:5" x14ac:dyDescent="0.25">
      <c r="A39" s="6" t="s">
        <v>116</v>
      </c>
      <c r="D39" s="8" t="s">
        <v>132</v>
      </c>
      <c r="E39" s="8" t="s">
        <v>217</v>
      </c>
    </row>
    <row r="40" spans="1:5" x14ac:dyDescent="0.25">
      <c r="A40" s="6" t="s">
        <v>131</v>
      </c>
      <c r="D40" s="6" t="s">
        <v>103</v>
      </c>
      <c r="E40" s="6" t="s">
        <v>107</v>
      </c>
    </row>
    <row r="41" spans="1:5" x14ac:dyDescent="0.25">
      <c r="A41" s="6" t="s">
        <v>188</v>
      </c>
      <c r="D41" s="6" t="s">
        <v>115</v>
      </c>
      <c r="E41" s="6" t="s">
        <v>116</v>
      </c>
    </row>
    <row r="42" spans="1:5" x14ac:dyDescent="0.25">
      <c r="A42" s="6" t="s">
        <v>163</v>
      </c>
      <c r="D42" s="6" t="s">
        <v>123</v>
      </c>
      <c r="E42" s="6" t="s">
        <v>131</v>
      </c>
    </row>
    <row r="43" spans="1:5" x14ac:dyDescent="0.25">
      <c r="A43" s="8" t="s">
        <v>221</v>
      </c>
      <c r="D43" s="6" t="s">
        <v>187</v>
      </c>
      <c r="E43" s="6" t="s">
        <v>188</v>
      </c>
    </row>
    <row r="44" spans="1:5" x14ac:dyDescent="0.25">
      <c r="A44" s="6" t="s">
        <v>179</v>
      </c>
      <c r="D44" s="6" t="s">
        <v>162</v>
      </c>
      <c r="E44" s="6" t="s">
        <v>163</v>
      </c>
    </row>
    <row r="45" spans="1:5" x14ac:dyDescent="0.25">
      <c r="A45" s="6" t="s">
        <v>145</v>
      </c>
      <c r="D45" s="8" t="s">
        <v>119</v>
      </c>
      <c r="E45" s="8" t="s">
        <v>221</v>
      </c>
    </row>
    <row r="46" spans="1:5" x14ac:dyDescent="0.25">
      <c r="A46" s="6" t="s">
        <v>156</v>
      </c>
      <c r="D46" s="6" t="s">
        <v>162</v>
      </c>
      <c r="E46" s="6" t="s">
        <v>179</v>
      </c>
    </row>
    <row r="47" spans="1:5" x14ac:dyDescent="0.25">
      <c r="A47" s="6" t="s">
        <v>142</v>
      </c>
      <c r="D47" s="8" t="s">
        <v>144</v>
      </c>
      <c r="E47" s="6" t="s">
        <v>145</v>
      </c>
    </row>
    <row r="48" spans="1:5" x14ac:dyDescent="0.25">
      <c r="A48" s="6" t="s">
        <v>8</v>
      </c>
      <c r="D48" s="8" t="s">
        <v>123</v>
      </c>
      <c r="E48" s="6" t="s">
        <v>156</v>
      </c>
    </row>
    <row r="49" spans="1:5" x14ac:dyDescent="0.25">
      <c r="A49" s="6" t="s">
        <v>143</v>
      </c>
      <c r="D49" s="6" t="s">
        <v>141</v>
      </c>
      <c r="E49" s="6" t="s">
        <v>142</v>
      </c>
    </row>
    <row r="50" spans="1:5" x14ac:dyDescent="0.25">
      <c r="A50" s="6" t="s">
        <v>146</v>
      </c>
      <c r="D50" s="6" t="s">
        <v>149</v>
      </c>
      <c r="E50" s="6" t="s">
        <v>8</v>
      </c>
    </row>
    <row r="51" spans="1:5" x14ac:dyDescent="0.25">
      <c r="A51" s="6" t="s">
        <v>154</v>
      </c>
      <c r="D51" s="6" t="s">
        <v>133</v>
      </c>
      <c r="E51" s="6" t="s">
        <v>143</v>
      </c>
    </row>
    <row r="52" spans="1:5" x14ac:dyDescent="0.25">
      <c r="A52" s="6" t="s">
        <v>9</v>
      </c>
      <c r="D52" s="8" t="s">
        <v>144</v>
      </c>
      <c r="E52" s="6" t="s">
        <v>146</v>
      </c>
    </row>
    <row r="53" spans="1:5" x14ac:dyDescent="0.25">
      <c r="A53" s="6" t="s">
        <v>118</v>
      </c>
      <c r="D53" s="6" t="s">
        <v>125</v>
      </c>
      <c r="E53" s="6" t="s">
        <v>154</v>
      </c>
    </row>
    <row r="54" spans="1:5" x14ac:dyDescent="0.25">
      <c r="A54" s="6" t="s">
        <v>118</v>
      </c>
      <c r="D54" s="6" t="s">
        <v>121</v>
      </c>
      <c r="E54" s="6" t="s">
        <v>9</v>
      </c>
    </row>
    <row r="55" spans="1:5" x14ac:dyDescent="0.25">
      <c r="A55" s="6" t="s">
        <v>201</v>
      </c>
      <c r="D55" s="6" t="s">
        <v>117</v>
      </c>
      <c r="E55" s="6" t="s">
        <v>118</v>
      </c>
    </row>
    <row r="56" spans="1:5" x14ac:dyDescent="0.25">
      <c r="A56" s="6" t="s">
        <v>10</v>
      </c>
      <c r="D56" s="6" t="s">
        <v>117</v>
      </c>
      <c r="E56" s="6" t="s">
        <v>118</v>
      </c>
    </row>
    <row r="57" spans="1:5" x14ac:dyDescent="0.25">
      <c r="A57" s="6" t="s">
        <v>11</v>
      </c>
      <c r="D57" s="6" t="s">
        <v>108</v>
      </c>
      <c r="E57" s="6" t="s">
        <v>201</v>
      </c>
    </row>
    <row r="58" spans="1:5" x14ac:dyDescent="0.25">
      <c r="A58" s="6" t="s">
        <v>12</v>
      </c>
      <c r="D58" s="6" t="s">
        <v>110</v>
      </c>
      <c r="E58" s="6" t="s">
        <v>10</v>
      </c>
    </row>
    <row r="59" spans="1:5" x14ac:dyDescent="0.25">
      <c r="A59" s="6" t="s">
        <v>171</v>
      </c>
      <c r="D59" s="6" t="s">
        <v>110</v>
      </c>
      <c r="E59" s="6" t="s">
        <v>11</v>
      </c>
    </row>
    <row r="60" spans="1:5" x14ac:dyDescent="0.25">
      <c r="A60" s="6" t="s">
        <v>13</v>
      </c>
      <c r="D60" s="6" t="s">
        <v>110</v>
      </c>
      <c r="E60" s="6" t="s">
        <v>12</v>
      </c>
    </row>
    <row r="61" spans="1:5" x14ac:dyDescent="0.25">
      <c r="A61" s="6" t="s">
        <v>14</v>
      </c>
      <c r="D61" s="6" t="s">
        <v>170</v>
      </c>
      <c r="E61" s="6" t="s">
        <v>171</v>
      </c>
    </row>
    <row r="62" spans="1:5" x14ac:dyDescent="0.25">
      <c r="A62" s="6" t="s">
        <v>15</v>
      </c>
      <c r="D62" s="6" t="s">
        <v>114</v>
      </c>
      <c r="E62" s="6" t="s">
        <v>13</v>
      </c>
    </row>
    <row r="63" spans="1:5" x14ac:dyDescent="0.25">
      <c r="A63" s="6" t="s">
        <v>16</v>
      </c>
      <c r="D63" s="6" t="s">
        <v>103</v>
      </c>
      <c r="E63" s="6" t="s">
        <v>14</v>
      </c>
    </row>
    <row r="64" spans="1:5" x14ac:dyDescent="0.25">
      <c r="A64" s="6" t="s">
        <v>155</v>
      </c>
      <c r="D64" s="6" t="s">
        <v>100</v>
      </c>
      <c r="E64" s="6" t="s">
        <v>15</v>
      </c>
    </row>
    <row r="65" spans="1:5" x14ac:dyDescent="0.25">
      <c r="A65" s="6" t="s">
        <v>140</v>
      </c>
      <c r="D65" s="6" t="s">
        <v>100</v>
      </c>
      <c r="E65" s="6" t="s">
        <v>16</v>
      </c>
    </row>
    <row r="66" spans="1:5" x14ac:dyDescent="0.25">
      <c r="A66" s="6" t="s">
        <v>134</v>
      </c>
      <c r="D66" s="8" t="s">
        <v>100</v>
      </c>
      <c r="E66" s="6" t="s">
        <v>155</v>
      </c>
    </row>
    <row r="67" spans="1:5" x14ac:dyDescent="0.25">
      <c r="A67" s="6" t="s">
        <v>175</v>
      </c>
      <c r="D67" s="8" t="s">
        <v>100</v>
      </c>
      <c r="E67" s="6" t="s">
        <v>140</v>
      </c>
    </row>
    <row r="68" spans="1:5" x14ac:dyDescent="0.25">
      <c r="A68" s="6" t="s">
        <v>176</v>
      </c>
      <c r="D68" s="8" t="s">
        <v>100</v>
      </c>
      <c r="E68" s="6" t="s">
        <v>134</v>
      </c>
    </row>
    <row r="69" spans="1:5" x14ac:dyDescent="0.25">
      <c r="A69" s="6" t="s">
        <v>173</v>
      </c>
      <c r="D69" s="6" t="s">
        <v>100</v>
      </c>
      <c r="E69" s="6" t="s">
        <v>175</v>
      </c>
    </row>
    <row r="70" spans="1:5" x14ac:dyDescent="0.25">
      <c r="A70" s="6" t="s">
        <v>112</v>
      </c>
      <c r="D70" s="6" t="s">
        <v>100</v>
      </c>
      <c r="E70" s="6" t="s">
        <v>176</v>
      </c>
    </row>
    <row r="71" spans="1:5" x14ac:dyDescent="0.25">
      <c r="A71" s="6" t="s">
        <v>102</v>
      </c>
      <c r="D71" s="6" t="s">
        <v>172</v>
      </c>
      <c r="E71" s="6" t="s">
        <v>173</v>
      </c>
    </row>
    <row r="72" spans="1:5" x14ac:dyDescent="0.25">
      <c r="A72" s="6" t="s">
        <v>17</v>
      </c>
      <c r="D72" s="6" t="s">
        <v>111</v>
      </c>
      <c r="E72" s="6" t="s">
        <v>112</v>
      </c>
    </row>
    <row r="73" spans="1:5" x14ac:dyDescent="0.25">
      <c r="A73" s="6" t="s">
        <v>18</v>
      </c>
      <c r="D73" s="6" t="s">
        <v>101</v>
      </c>
      <c r="E73" s="6" t="s">
        <v>102</v>
      </c>
    </row>
    <row r="74" spans="1:5" x14ac:dyDescent="0.25">
      <c r="A74" s="6" t="s">
        <v>19</v>
      </c>
      <c r="D74" s="6" t="s">
        <v>113</v>
      </c>
      <c r="E74" s="6" t="s">
        <v>17</v>
      </c>
    </row>
    <row r="75" spans="1:5" x14ac:dyDescent="0.25">
      <c r="A75" s="6" t="s">
        <v>20</v>
      </c>
      <c r="D75" s="6" t="s">
        <v>113</v>
      </c>
      <c r="E75" s="6" t="s">
        <v>18</v>
      </c>
    </row>
    <row r="76" spans="1:5" x14ac:dyDescent="0.25">
      <c r="A76" s="6" t="s">
        <v>21</v>
      </c>
      <c r="D76" s="6" t="s">
        <v>113</v>
      </c>
      <c r="E76" s="6" t="s">
        <v>19</v>
      </c>
    </row>
    <row r="77" spans="1:5" x14ac:dyDescent="0.25">
      <c r="A77" s="6" t="s">
        <v>205</v>
      </c>
      <c r="D77" s="6" t="s">
        <v>106</v>
      </c>
      <c r="E77" s="6" t="s">
        <v>20</v>
      </c>
    </row>
    <row r="78" spans="1:5" x14ac:dyDescent="0.25">
      <c r="A78" s="6" t="s">
        <v>191</v>
      </c>
      <c r="D78" s="8" t="s">
        <v>121</v>
      </c>
      <c r="E78" s="6" t="s">
        <v>21</v>
      </c>
    </row>
    <row r="79" spans="1:5" x14ac:dyDescent="0.25">
      <c r="A79" s="6" t="s">
        <v>208</v>
      </c>
      <c r="D79" s="6" t="s">
        <v>110</v>
      </c>
      <c r="E79" s="6" t="s">
        <v>205</v>
      </c>
    </row>
    <row r="80" spans="1:5" x14ac:dyDescent="0.25">
      <c r="A80" s="6" t="s">
        <v>210</v>
      </c>
      <c r="D80" s="6" t="s">
        <v>190</v>
      </c>
      <c r="E80" s="6" t="s">
        <v>191</v>
      </c>
    </row>
    <row r="81" spans="1:5" x14ac:dyDescent="0.25">
      <c r="A81" s="6" t="s">
        <v>206</v>
      </c>
      <c r="D81" s="6" t="s">
        <v>115</v>
      </c>
      <c r="E81" s="6" t="s">
        <v>208</v>
      </c>
    </row>
    <row r="82" spans="1:5" x14ac:dyDescent="0.25">
      <c r="A82" s="6" t="s">
        <v>203</v>
      </c>
      <c r="D82" s="6" t="s">
        <v>209</v>
      </c>
      <c r="E82" s="6" t="s">
        <v>210</v>
      </c>
    </row>
    <row r="83" spans="1:5" x14ac:dyDescent="0.25">
      <c r="A83" s="6" t="s">
        <v>212</v>
      </c>
      <c r="D83" s="6" t="s">
        <v>114</v>
      </c>
      <c r="E83" s="6" t="s">
        <v>206</v>
      </c>
    </row>
    <row r="84" spans="1:5" x14ac:dyDescent="0.25">
      <c r="A84" s="10" t="s">
        <v>195</v>
      </c>
      <c r="D84" s="6" t="s">
        <v>202</v>
      </c>
      <c r="E84" s="6" t="s">
        <v>203</v>
      </c>
    </row>
    <row r="85" spans="1:5" x14ac:dyDescent="0.25">
      <c r="A85" s="6" t="s">
        <v>166</v>
      </c>
      <c r="D85" s="8" t="s">
        <v>199</v>
      </c>
      <c r="E85" s="8" t="s">
        <v>200</v>
      </c>
    </row>
    <row r="86" spans="1:5" x14ac:dyDescent="0.25">
      <c r="A86" s="6" t="s">
        <v>99</v>
      </c>
      <c r="D86" s="6" t="s">
        <v>211</v>
      </c>
      <c r="E86" s="6" t="s">
        <v>212</v>
      </c>
    </row>
    <row r="87" spans="1:5" x14ac:dyDescent="0.25">
      <c r="A87" s="8" t="s">
        <v>165</v>
      </c>
      <c r="D87" s="10" t="s">
        <v>194</v>
      </c>
      <c r="E87" s="10" t="s">
        <v>195</v>
      </c>
    </row>
    <row r="88" spans="1:5" x14ac:dyDescent="0.25">
      <c r="A88" s="6" t="s">
        <v>150</v>
      </c>
      <c r="D88" s="6">
        <v>0</v>
      </c>
      <c r="E88" s="6" t="s">
        <v>166</v>
      </c>
    </row>
    <row r="89" spans="1:5" x14ac:dyDescent="0.25">
      <c r="A89" s="6" t="s">
        <v>109</v>
      </c>
      <c r="D89" s="6">
        <v>0</v>
      </c>
      <c r="E89" s="6" t="s">
        <v>99</v>
      </c>
    </row>
    <row r="90" spans="1:5" x14ac:dyDescent="0.25">
      <c r="A90" s="6" t="s">
        <v>193</v>
      </c>
      <c r="D90" s="8" t="s">
        <v>164</v>
      </c>
      <c r="E90" s="8" t="s">
        <v>165</v>
      </c>
    </row>
    <row r="91" spans="1:5" x14ac:dyDescent="0.25">
      <c r="A91" s="6" t="s">
        <v>168</v>
      </c>
      <c r="D91" s="6" t="s">
        <v>149</v>
      </c>
      <c r="E91" s="6" t="s">
        <v>150</v>
      </c>
    </row>
    <row r="92" spans="1:5" x14ac:dyDescent="0.25">
      <c r="A92" s="6" t="s">
        <v>22</v>
      </c>
      <c r="D92" s="6" t="s">
        <v>108</v>
      </c>
      <c r="E92" s="6" t="s">
        <v>109</v>
      </c>
    </row>
    <row r="93" spans="1:5" x14ac:dyDescent="0.25">
      <c r="A93" s="6" t="s">
        <v>216</v>
      </c>
      <c r="D93" s="6" t="s">
        <v>192</v>
      </c>
      <c r="E93" s="6" t="s">
        <v>193</v>
      </c>
    </row>
    <row r="94" spans="1:5" x14ac:dyDescent="0.25">
      <c r="A94" s="6" t="s">
        <v>137</v>
      </c>
      <c r="D94" s="9" t="s">
        <v>214</v>
      </c>
      <c r="E94" s="9" t="s">
        <v>215</v>
      </c>
    </row>
    <row r="95" spans="1:5" x14ac:dyDescent="0.25">
      <c r="A95" s="6" t="s">
        <v>207</v>
      </c>
      <c r="D95" s="6" t="s">
        <v>167</v>
      </c>
      <c r="E95" s="6" t="s">
        <v>168</v>
      </c>
    </row>
    <row r="96" spans="1:5" x14ac:dyDescent="0.25">
      <c r="A96" s="6" t="s">
        <v>161</v>
      </c>
      <c r="D96" s="6" t="s">
        <v>114</v>
      </c>
      <c r="E96" s="6" t="s">
        <v>22</v>
      </c>
    </row>
    <row r="97" spans="1:5" x14ac:dyDescent="0.25">
      <c r="A97" s="6" t="s">
        <v>169</v>
      </c>
      <c r="D97" s="12" t="s">
        <v>218</v>
      </c>
      <c r="E97" s="12" t="s">
        <v>219</v>
      </c>
    </row>
    <row r="98" spans="1:5" x14ac:dyDescent="0.25">
      <c r="A98" s="7"/>
      <c r="D98" s="6" t="s">
        <v>114</v>
      </c>
      <c r="E98" s="6" t="s">
        <v>216</v>
      </c>
    </row>
    <row r="99" spans="1:5" x14ac:dyDescent="0.25">
      <c r="D99" s="8" t="s">
        <v>136</v>
      </c>
      <c r="E99" s="6" t="s">
        <v>137</v>
      </c>
    </row>
    <row r="100" spans="1:5" x14ac:dyDescent="0.25">
      <c r="D100" s="6" t="s">
        <v>172</v>
      </c>
      <c r="E100" s="6" t="s">
        <v>207</v>
      </c>
    </row>
    <row r="101" spans="1:5" x14ac:dyDescent="0.25">
      <c r="D101" s="6" t="s">
        <v>106</v>
      </c>
      <c r="E101" s="6" t="s">
        <v>161</v>
      </c>
    </row>
    <row r="102" spans="1:5" x14ac:dyDescent="0.25">
      <c r="D102" s="6" t="s">
        <v>133</v>
      </c>
      <c r="E102" s="6" t="s">
        <v>169</v>
      </c>
    </row>
    <row r="103" spans="1:5" x14ac:dyDescent="0.25">
      <c r="D103" s="6" t="s">
        <v>105</v>
      </c>
      <c r="E103" s="7"/>
    </row>
  </sheetData>
  <conditionalFormatting sqref="E43:E75 E3:E39">
    <cfRule type="expression" dxfId="109" priority="91" stopIfTrue="1">
      <formula>AND(E3="",F3="")</formula>
    </cfRule>
    <cfRule type="expression" dxfId="108" priority="92" stopIfTrue="1">
      <formula>AND(E3="",F3&lt;&gt;"")</formula>
    </cfRule>
  </conditionalFormatting>
  <conditionalFormatting sqref="D86:D95 D43:D83 D3:D39">
    <cfRule type="expression" dxfId="107" priority="90" stopIfTrue="1">
      <formula>AND(E3="",F3&lt;&gt;"")</formula>
    </cfRule>
  </conditionalFormatting>
  <conditionalFormatting sqref="E40">
    <cfRule type="expression" dxfId="106" priority="64" stopIfTrue="1">
      <formula>AND(E40="",F40="")</formula>
    </cfRule>
    <cfRule type="expression" dxfId="105" priority="65" stopIfTrue="1">
      <formula>AND(E40="",F40&lt;&gt;"")</formula>
    </cfRule>
  </conditionalFormatting>
  <conditionalFormatting sqref="D40">
    <cfRule type="expression" dxfId="104" priority="63" stopIfTrue="1">
      <formula>AND(E40="",F40&lt;&gt;"")</formula>
    </cfRule>
  </conditionalFormatting>
  <conditionalFormatting sqref="E41">
    <cfRule type="expression" dxfId="103" priority="61" stopIfTrue="1">
      <formula>AND(E41="",F41="")</formula>
    </cfRule>
    <cfRule type="expression" dxfId="102" priority="62" stopIfTrue="1">
      <formula>AND(E41="",F41&lt;&gt;"")</formula>
    </cfRule>
  </conditionalFormatting>
  <conditionalFormatting sqref="D41">
    <cfRule type="expression" dxfId="101" priority="60" stopIfTrue="1">
      <formula>AND(E41="",F41&lt;&gt;"")</formula>
    </cfRule>
  </conditionalFormatting>
  <conditionalFormatting sqref="E42">
    <cfRule type="expression" dxfId="100" priority="58" stopIfTrue="1">
      <formula>AND(E42="",F42="")</formula>
    </cfRule>
    <cfRule type="expression" dxfId="99" priority="59" stopIfTrue="1">
      <formula>AND(E42="",F42&lt;&gt;"")</formula>
    </cfRule>
  </conditionalFormatting>
  <conditionalFormatting sqref="D42">
    <cfRule type="expression" dxfId="98" priority="57" stopIfTrue="1">
      <formula>AND(E42="",F42&lt;&gt;"")</formula>
    </cfRule>
  </conditionalFormatting>
  <conditionalFormatting sqref="E86:E95 E76:E83">
    <cfRule type="expression" dxfId="97" priority="41" stopIfTrue="1">
      <formula>AND(E76="",F76&lt;&gt;"")</formula>
    </cfRule>
  </conditionalFormatting>
  <conditionalFormatting sqref="D97">
    <cfRule type="expression" dxfId="96" priority="21" stopIfTrue="1">
      <formula>AND(E97="",#REF!&lt;&gt;"")</formula>
    </cfRule>
  </conditionalFormatting>
  <conditionalFormatting sqref="E97">
    <cfRule type="expression" dxfId="95" priority="20" stopIfTrue="1">
      <formula>AND(E97="",#REF!&lt;&gt;"")</formula>
    </cfRule>
  </conditionalFormatting>
  <conditionalFormatting sqref="E102:E103">
    <cfRule type="expression" dxfId="94" priority="16" stopIfTrue="1">
      <formula>AND(E102="",#REF!&lt;&gt;"")</formula>
    </cfRule>
  </conditionalFormatting>
  <conditionalFormatting sqref="E85">
    <cfRule type="expression" dxfId="93" priority="93" stopIfTrue="1">
      <formula>AND(E85="",F83&lt;&gt;"")</formula>
    </cfRule>
  </conditionalFormatting>
  <conditionalFormatting sqref="D85">
    <cfRule type="expression" dxfId="92" priority="101" stopIfTrue="1">
      <formula>AND(E85="",#REF!&lt;&gt;"")</formula>
    </cfRule>
  </conditionalFormatting>
  <conditionalFormatting sqref="E99:E101">
    <cfRule type="expression" dxfId="91" priority="104" stopIfTrue="1">
      <formula>AND(E99="",#REF!&lt;&gt;"")</formula>
    </cfRule>
  </conditionalFormatting>
  <conditionalFormatting sqref="D99:D101">
    <cfRule type="expression" dxfId="90" priority="108" stopIfTrue="1">
      <formula>AND(E99="",#REF!&lt;&gt;"")</formula>
    </cfRule>
  </conditionalFormatting>
  <conditionalFormatting sqref="D102:D103">
    <cfRule type="expression" dxfId="89" priority="113" stopIfTrue="1">
      <formula>AND(E102="",#REF!&lt;&gt;"")</formula>
    </cfRule>
  </conditionalFormatting>
  <conditionalFormatting sqref="E96">
    <cfRule type="expression" dxfId="88" priority="114" stopIfTrue="1">
      <formula>AND(E96="",#REF!&lt;&gt;"")</formula>
    </cfRule>
  </conditionalFormatting>
  <conditionalFormatting sqref="D96">
    <cfRule type="expression" dxfId="87" priority="115" stopIfTrue="1">
      <formula>AND(E96="",#REF!&lt;&gt;"")</formula>
    </cfRule>
  </conditionalFormatting>
  <conditionalFormatting sqref="E98">
    <cfRule type="expression" dxfId="86" priority="117" stopIfTrue="1">
      <formula>AND(E98="",#REF!&lt;&gt;"")</formula>
    </cfRule>
  </conditionalFormatting>
  <conditionalFormatting sqref="D98">
    <cfRule type="expression" dxfId="85" priority="119" stopIfTrue="1">
      <formula>AND(E98="",#REF!&lt;&gt;"")</formula>
    </cfRule>
  </conditionalFormatting>
  <conditionalFormatting sqref="E84">
    <cfRule type="expression" dxfId="84" priority="130" stopIfTrue="1">
      <formula>AND(E84="",#REF!&lt;&gt;"")</formula>
    </cfRule>
  </conditionalFormatting>
  <conditionalFormatting sqref="D84">
    <cfRule type="expression" dxfId="83" priority="132" stopIfTrue="1">
      <formula>AND(E84="",#REF!&lt;&gt;"")</formula>
    </cfRule>
  </conditionalFormatting>
  <conditionalFormatting sqref="A41:A73 A1:A37">
    <cfRule type="expression" dxfId="82" priority="13" stopIfTrue="1">
      <formula>AND(A1="",B1="")</formula>
    </cfRule>
    <cfRule type="expression" dxfId="81" priority="14" stopIfTrue="1">
      <formula>AND(A1="",B1&lt;&gt;"")</formula>
    </cfRule>
  </conditionalFormatting>
  <conditionalFormatting sqref="A38">
    <cfRule type="expression" dxfId="80" priority="11" stopIfTrue="1">
      <formula>AND(A38="",B38="")</formula>
    </cfRule>
    <cfRule type="expression" dxfId="79" priority="12" stopIfTrue="1">
      <formula>AND(A38="",B38&lt;&gt;"")</formula>
    </cfRule>
  </conditionalFormatting>
  <conditionalFormatting sqref="A39">
    <cfRule type="expression" dxfId="78" priority="9" stopIfTrue="1">
      <formula>AND(A39="",B39="")</formula>
    </cfRule>
    <cfRule type="expression" dxfId="77" priority="10" stopIfTrue="1">
      <formula>AND(A39="",B39&lt;&gt;"")</formula>
    </cfRule>
  </conditionalFormatting>
  <conditionalFormatting sqref="A40">
    <cfRule type="expression" dxfId="76" priority="7" stopIfTrue="1">
      <formula>AND(A40="",B40="")</formula>
    </cfRule>
    <cfRule type="expression" dxfId="75" priority="8" stopIfTrue="1">
      <formula>AND(A40="",B40&lt;&gt;"")</formula>
    </cfRule>
  </conditionalFormatting>
  <conditionalFormatting sqref="A74:A81 A83:A91">
    <cfRule type="expression" dxfId="74" priority="6" stopIfTrue="1">
      <formula>AND(A74="",B74&lt;&gt;"")</formula>
    </cfRule>
  </conditionalFormatting>
  <conditionalFormatting sqref="A82">
    <cfRule type="expression" dxfId="73" priority="5" stopIfTrue="1">
      <formula>AND(A82="",#REF!&lt;&gt;"")</formula>
    </cfRule>
  </conditionalFormatting>
  <conditionalFormatting sqref="A92">
    <cfRule type="expression" dxfId="72" priority="4" stopIfTrue="1">
      <formula>AND(A92="",#REF!&lt;&gt;"")</formula>
    </cfRule>
  </conditionalFormatting>
  <conditionalFormatting sqref="A97:A98">
    <cfRule type="expression" dxfId="71" priority="3" stopIfTrue="1">
      <formula>AND(A97="",#REF!&lt;&gt;"")</formula>
    </cfRule>
  </conditionalFormatting>
  <conditionalFormatting sqref="A94:A96">
    <cfRule type="expression" dxfId="70" priority="2" stopIfTrue="1">
      <formula>AND(A94="",#REF!&lt;&gt;"")</formula>
    </cfRule>
  </conditionalFormatting>
  <conditionalFormatting sqref="A93">
    <cfRule type="expression" dxfId="69" priority="1" stopIfTrue="1">
      <formula>AND(A93="",#REF!&lt;&gt;"")</formula>
    </cfRule>
  </conditionalFormatting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>
      <selection activeCell="A38" sqref="A38"/>
    </sheetView>
  </sheetViews>
  <sheetFormatPr baseColWidth="10" defaultRowHeight="15" x14ac:dyDescent="0.25"/>
  <cols>
    <col min="1" max="1" width="24" customWidth="1"/>
  </cols>
  <sheetData>
    <row r="1" spans="1:1" x14ac:dyDescent="0.25">
      <c r="A1" s="20" t="s">
        <v>1</v>
      </c>
    </row>
    <row r="2" spans="1:1" x14ac:dyDescent="0.25">
      <c r="A2" s="21" t="s">
        <v>139</v>
      </c>
    </row>
    <row r="3" spans="1:1" x14ac:dyDescent="0.25">
      <c r="A3" s="20" t="s">
        <v>153</v>
      </c>
    </row>
    <row r="4" spans="1:1" x14ac:dyDescent="0.25">
      <c r="A4" s="20" t="s">
        <v>160</v>
      </c>
    </row>
    <row r="5" spans="1:1" x14ac:dyDescent="0.25">
      <c r="A5" s="20" t="s">
        <v>2</v>
      </c>
    </row>
    <row r="6" spans="1:1" x14ac:dyDescent="0.25">
      <c r="A6" s="20" t="s">
        <v>3</v>
      </c>
    </row>
    <row r="7" spans="1:1" x14ac:dyDescent="0.25">
      <c r="A7" s="20" t="s">
        <v>4</v>
      </c>
    </row>
    <row r="8" spans="1:1" x14ac:dyDescent="0.25">
      <c r="A8" s="20" t="s">
        <v>5</v>
      </c>
    </row>
    <row r="9" spans="1:1" x14ac:dyDescent="0.25">
      <c r="A9" s="20" t="s">
        <v>213</v>
      </c>
    </row>
    <row r="10" spans="1:1" x14ac:dyDescent="0.25">
      <c r="A10" s="20" t="s">
        <v>7</v>
      </c>
    </row>
    <row r="11" spans="1:1" x14ac:dyDescent="0.25">
      <c r="A11" s="20" t="s">
        <v>145</v>
      </c>
    </row>
    <row r="12" spans="1:1" x14ac:dyDescent="0.25">
      <c r="A12" s="21" t="s">
        <v>156</v>
      </c>
    </row>
    <row r="13" spans="1:1" x14ac:dyDescent="0.25">
      <c r="A13" s="21" t="s">
        <v>142</v>
      </c>
    </row>
    <row r="14" spans="1:1" x14ac:dyDescent="0.25">
      <c r="A14" s="21" t="s">
        <v>8</v>
      </c>
    </row>
    <row r="15" spans="1:1" x14ac:dyDescent="0.25">
      <c r="A15" s="21" t="s">
        <v>143</v>
      </c>
    </row>
    <row r="16" spans="1:1" x14ac:dyDescent="0.25">
      <c r="A16" s="21" t="s">
        <v>146</v>
      </c>
    </row>
    <row r="17" spans="1:1" x14ac:dyDescent="0.25">
      <c r="A17" s="21" t="s">
        <v>154</v>
      </c>
    </row>
    <row r="18" spans="1:1" x14ac:dyDescent="0.25">
      <c r="A18" s="21" t="s">
        <v>9</v>
      </c>
    </row>
    <row r="19" spans="1:1" x14ac:dyDescent="0.25">
      <c r="A19" s="22" t="s">
        <v>112</v>
      </c>
    </row>
    <row r="20" spans="1:1" x14ac:dyDescent="0.25">
      <c r="A20" s="6" t="s">
        <v>159</v>
      </c>
    </row>
    <row r="21" spans="1:1" x14ac:dyDescent="0.25">
      <c r="A21" s="8" t="s">
        <v>225</v>
      </c>
    </row>
    <row r="22" spans="1:1" x14ac:dyDescent="0.25">
      <c r="A22" s="6" t="s">
        <v>128</v>
      </c>
    </row>
    <row r="23" spans="1:1" x14ac:dyDescent="0.25">
      <c r="A23" s="6" t="s">
        <v>189</v>
      </c>
    </row>
    <row r="24" spans="1:1" x14ac:dyDescent="0.25">
      <c r="A24" s="6" t="s">
        <v>188</v>
      </c>
    </row>
    <row r="25" spans="1:1" x14ac:dyDescent="0.25">
      <c r="A25" s="8" t="s">
        <v>165</v>
      </c>
    </row>
    <row r="26" spans="1:1" x14ac:dyDescent="0.25">
      <c r="A26" s="6" t="s">
        <v>150</v>
      </c>
    </row>
    <row r="27" spans="1:1" x14ac:dyDescent="0.25">
      <c r="A27" s="6" t="s">
        <v>109</v>
      </c>
    </row>
    <row r="28" spans="1:1" x14ac:dyDescent="0.25">
      <c r="A28" s="6" t="s">
        <v>193</v>
      </c>
    </row>
    <row r="29" spans="1:1" x14ac:dyDescent="0.25">
      <c r="A29" s="6" t="s">
        <v>207</v>
      </c>
    </row>
    <row r="30" spans="1:1" x14ac:dyDescent="0.25">
      <c r="A30" s="35" t="s">
        <v>169</v>
      </c>
    </row>
    <row r="31" spans="1:1" x14ac:dyDescent="0.25">
      <c r="A31" s="6" t="s">
        <v>21</v>
      </c>
    </row>
    <row r="32" spans="1:1" x14ac:dyDescent="0.25">
      <c r="A32" s="12" t="s">
        <v>219</v>
      </c>
    </row>
    <row r="33" spans="1:1" x14ac:dyDescent="0.25">
      <c r="A33" s="6" t="s">
        <v>216</v>
      </c>
    </row>
    <row r="34" spans="1:1" x14ac:dyDescent="0.25">
      <c r="A34" s="8" t="s">
        <v>221</v>
      </c>
    </row>
    <row r="35" spans="1:1" x14ac:dyDescent="0.25">
      <c r="A35" s="6" t="s">
        <v>168</v>
      </c>
    </row>
    <row r="36" spans="1:1" x14ac:dyDescent="0.25">
      <c r="A36" s="6" t="s">
        <v>204</v>
      </c>
    </row>
    <row r="37" spans="1:1" x14ac:dyDescent="0.25">
      <c r="A37" s="8" t="s">
        <v>224</v>
      </c>
    </row>
  </sheetData>
  <conditionalFormatting sqref="A1:A21">
    <cfRule type="expression" dxfId="68" priority="18" stopIfTrue="1">
      <formula>AND(A1="",B1="")</formula>
    </cfRule>
    <cfRule type="expression" dxfId="67" priority="19" stopIfTrue="1">
      <formula>AND(A1="",B1&lt;&gt;"")</formula>
    </cfRule>
  </conditionalFormatting>
  <conditionalFormatting sqref="A21:A24">
    <cfRule type="expression" dxfId="66" priority="16" stopIfTrue="1">
      <formula>AND(A21="",B21="")</formula>
    </cfRule>
    <cfRule type="expression" dxfId="65" priority="17" stopIfTrue="1">
      <formula>AND(A21="",B21&lt;&gt;"")</formula>
    </cfRule>
  </conditionalFormatting>
  <conditionalFormatting sqref="A25:A28">
    <cfRule type="expression" dxfId="64" priority="15" stopIfTrue="1">
      <formula>AND(A25="",B25&lt;&gt;"")</formula>
    </cfRule>
  </conditionalFormatting>
  <conditionalFormatting sqref="A29">
    <cfRule type="expression" dxfId="63" priority="14" stopIfTrue="1">
      <formula>AND(A29="",#REF!&lt;&gt;"")</formula>
    </cfRule>
  </conditionalFormatting>
  <conditionalFormatting sqref="A30">
    <cfRule type="expression" dxfId="62" priority="13" stopIfTrue="1">
      <formula>AND(A30="",#REF!&lt;&gt;"")</formula>
    </cfRule>
  </conditionalFormatting>
  <conditionalFormatting sqref="A20">
    <cfRule type="expression" dxfId="61" priority="11" stopIfTrue="1">
      <formula>AND(A20="",B20="")</formula>
    </cfRule>
    <cfRule type="expression" dxfId="60" priority="12" stopIfTrue="1">
      <formula>AND(A20="",B20&lt;&gt;"")</formula>
    </cfRule>
  </conditionalFormatting>
  <conditionalFormatting sqref="A31">
    <cfRule type="expression" dxfId="59" priority="10" stopIfTrue="1">
      <formula>AND(A31="",B31&lt;&gt;"")</formula>
    </cfRule>
  </conditionalFormatting>
  <conditionalFormatting sqref="A32">
    <cfRule type="expression" dxfId="58" priority="9" stopIfTrue="1">
      <formula>AND(A32="",#REF!&lt;&gt;"")</formula>
    </cfRule>
  </conditionalFormatting>
  <conditionalFormatting sqref="A33">
    <cfRule type="expression" dxfId="57" priority="8" stopIfTrue="1">
      <formula>AND(A33="",#REF!&lt;&gt;"")</formula>
    </cfRule>
  </conditionalFormatting>
  <conditionalFormatting sqref="A34">
    <cfRule type="expression" dxfId="56" priority="6" stopIfTrue="1">
      <formula>AND(A34="",B34="")</formula>
    </cfRule>
    <cfRule type="expression" dxfId="55" priority="7" stopIfTrue="1">
      <formula>AND(A34="",B34&lt;&gt;"")</formula>
    </cfRule>
  </conditionalFormatting>
  <conditionalFormatting sqref="A35">
    <cfRule type="expression" dxfId="54" priority="5" stopIfTrue="1">
      <formula>AND(A35="",B35&lt;&gt;"")</formula>
    </cfRule>
  </conditionalFormatting>
  <conditionalFormatting sqref="A36">
    <cfRule type="expression" dxfId="53" priority="3" stopIfTrue="1">
      <formula>AND(A36="",B36="")</formula>
    </cfRule>
    <cfRule type="expression" dxfId="52" priority="4" stopIfTrue="1">
      <formula>AND(A36="",B36&lt;&gt;"")</formula>
    </cfRule>
  </conditionalFormatting>
  <conditionalFormatting sqref="A37">
    <cfRule type="expression" dxfId="51" priority="1" stopIfTrue="1">
      <formula>AND(A37="",B37="")</formula>
    </cfRule>
    <cfRule type="expression" dxfId="50" priority="2" stopIfTrue="1">
      <formula>AND(A37="",B37&lt;&gt;"")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D54"/>
  <sheetViews>
    <sheetView zoomScaleNormal="100" workbookViewId="0">
      <selection activeCell="G14" sqref="G14"/>
    </sheetView>
  </sheetViews>
  <sheetFormatPr baseColWidth="10" defaultRowHeight="15" x14ac:dyDescent="0.25"/>
  <cols>
    <col min="2" max="4" width="13.140625" customWidth="1"/>
  </cols>
  <sheetData>
    <row r="2" spans="2:4" ht="30" x14ac:dyDescent="0.25">
      <c r="B2" s="5" t="s">
        <v>98</v>
      </c>
      <c r="C2" s="5" t="s">
        <v>97</v>
      </c>
      <c r="D2" s="5" t="s">
        <v>96</v>
      </c>
    </row>
    <row r="3" spans="2:4" ht="16.5" x14ac:dyDescent="0.25">
      <c r="B3" s="3" t="s">
        <v>75</v>
      </c>
      <c r="C3" s="3" t="s">
        <v>75</v>
      </c>
      <c r="D3" s="3" t="s">
        <v>75</v>
      </c>
    </row>
    <row r="4" spans="2:4" x14ac:dyDescent="0.25">
      <c r="B4" s="4" t="s">
        <v>24</v>
      </c>
      <c r="C4" s="14" t="s">
        <v>76</v>
      </c>
      <c r="D4" s="15" t="s">
        <v>80</v>
      </c>
    </row>
    <row r="5" spans="2:4" x14ac:dyDescent="0.25">
      <c r="B5" s="4" t="s">
        <v>25</v>
      </c>
      <c r="C5" s="14" t="s">
        <v>77</v>
      </c>
      <c r="D5" s="15" t="s">
        <v>81</v>
      </c>
    </row>
    <row r="6" spans="2:4" x14ac:dyDescent="0.25">
      <c r="B6" s="13" t="s">
        <v>26</v>
      </c>
      <c r="C6" s="14" t="s">
        <v>78</v>
      </c>
      <c r="D6" s="15" t="s">
        <v>82</v>
      </c>
    </row>
    <row r="7" spans="2:4" x14ac:dyDescent="0.25">
      <c r="B7" s="4" t="s">
        <v>27</v>
      </c>
      <c r="C7" s="14" t="s">
        <v>79</v>
      </c>
      <c r="D7" s="15" t="s">
        <v>83</v>
      </c>
    </row>
    <row r="8" spans="2:4" x14ac:dyDescent="0.25">
      <c r="B8" s="4" t="s">
        <v>28</v>
      </c>
      <c r="D8" s="15" t="s">
        <v>84</v>
      </c>
    </row>
    <row r="9" spans="2:4" x14ac:dyDescent="0.25">
      <c r="B9" s="4" t="s">
        <v>29</v>
      </c>
      <c r="D9" s="15" t="s">
        <v>85</v>
      </c>
    </row>
    <row r="10" spans="2:4" x14ac:dyDescent="0.25">
      <c r="B10" s="13" t="s">
        <v>30</v>
      </c>
      <c r="D10" s="15" t="s">
        <v>86</v>
      </c>
    </row>
    <row r="11" spans="2:4" x14ac:dyDescent="0.25">
      <c r="B11" s="4" t="s">
        <v>31</v>
      </c>
      <c r="D11" s="15" t="s">
        <v>87</v>
      </c>
    </row>
    <row r="12" spans="2:4" x14ac:dyDescent="0.25">
      <c r="B12" s="13" t="s">
        <v>32</v>
      </c>
      <c r="D12" s="15" t="s">
        <v>88</v>
      </c>
    </row>
    <row r="13" spans="2:4" x14ac:dyDescent="0.25">
      <c r="B13" s="4" t="s">
        <v>33</v>
      </c>
      <c r="D13" s="15" t="s">
        <v>89</v>
      </c>
    </row>
    <row r="14" spans="2:4" x14ac:dyDescent="0.25">
      <c r="B14" s="13" t="s">
        <v>34</v>
      </c>
      <c r="D14" s="15" t="s">
        <v>90</v>
      </c>
    </row>
    <row r="15" spans="2:4" x14ac:dyDescent="0.25">
      <c r="B15" s="4" t="s">
        <v>35</v>
      </c>
      <c r="D15" s="15" t="s">
        <v>91</v>
      </c>
    </row>
    <row r="16" spans="2:4" x14ac:dyDescent="0.25">
      <c r="B16" s="4" t="s">
        <v>36</v>
      </c>
      <c r="D16" s="15" t="s">
        <v>92</v>
      </c>
    </row>
    <row r="17" spans="2:4" x14ac:dyDescent="0.25">
      <c r="B17" s="13" t="s">
        <v>37</v>
      </c>
      <c r="D17" s="15" t="s">
        <v>93</v>
      </c>
    </row>
    <row r="18" spans="2:4" x14ac:dyDescent="0.25">
      <c r="B18" s="4" t="s">
        <v>38</v>
      </c>
      <c r="D18" s="15" t="s">
        <v>94</v>
      </c>
    </row>
    <row r="19" spans="2:4" x14ac:dyDescent="0.25">
      <c r="B19" s="13" t="s">
        <v>39</v>
      </c>
      <c r="D19" s="16" t="s">
        <v>95</v>
      </c>
    </row>
    <row r="20" spans="2:4" x14ac:dyDescent="0.25">
      <c r="B20" s="4" t="s">
        <v>40</v>
      </c>
    </row>
    <row r="21" spans="2:4" x14ac:dyDescent="0.25">
      <c r="B21" s="4" t="s">
        <v>41</v>
      </c>
    </row>
    <row r="22" spans="2:4" x14ac:dyDescent="0.25">
      <c r="B22" s="4" t="s">
        <v>42</v>
      </c>
    </row>
    <row r="23" spans="2:4" x14ac:dyDescent="0.25">
      <c r="B23" s="13" t="s">
        <v>43</v>
      </c>
    </row>
    <row r="24" spans="2:4" x14ac:dyDescent="0.25">
      <c r="B24" s="4" t="s">
        <v>44</v>
      </c>
    </row>
    <row r="25" spans="2:4" x14ac:dyDescent="0.25">
      <c r="B25" s="13" t="s">
        <v>45</v>
      </c>
    </row>
    <row r="26" spans="2:4" x14ac:dyDescent="0.25">
      <c r="B26" s="4" t="s">
        <v>46</v>
      </c>
    </row>
    <row r="27" spans="2:4" x14ac:dyDescent="0.25">
      <c r="B27" s="13" t="s">
        <v>47</v>
      </c>
    </row>
    <row r="28" spans="2:4" x14ac:dyDescent="0.25">
      <c r="B28" s="13" t="s">
        <v>48</v>
      </c>
    </row>
    <row r="29" spans="2:4" x14ac:dyDescent="0.25">
      <c r="B29" s="4" t="s">
        <v>49</v>
      </c>
    </row>
    <row r="30" spans="2:4" x14ac:dyDescent="0.25">
      <c r="B30" s="4" t="s">
        <v>50</v>
      </c>
    </row>
    <row r="31" spans="2:4" x14ac:dyDescent="0.25">
      <c r="B31" s="4" t="s">
        <v>51</v>
      </c>
    </row>
    <row r="32" spans="2:4" x14ac:dyDescent="0.25">
      <c r="B32" s="4" t="s">
        <v>52</v>
      </c>
    </row>
    <row r="33" spans="2:2" x14ac:dyDescent="0.25">
      <c r="B33" s="4" t="s">
        <v>53</v>
      </c>
    </row>
    <row r="34" spans="2:2" x14ac:dyDescent="0.25">
      <c r="B34" s="13" t="s">
        <v>54</v>
      </c>
    </row>
    <row r="35" spans="2:2" x14ac:dyDescent="0.25">
      <c r="B35" s="4" t="s">
        <v>55</v>
      </c>
    </row>
    <row r="36" spans="2:2" x14ac:dyDescent="0.25">
      <c r="B36" s="4" t="s">
        <v>56</v>
      </c>
    </row>
    <row r="37" spans="2:2" x14ac:dyDescent="0.25">
      <c r="B37" s="13" t="s">
        <v>57</v>
      </c>
    </row>
    <row r="38" spans="2:2" x14ac:dyDescent="0.25">
      <c r="B38" s="13" t="s">
        <v>58</v>
      </c>
    </row>
    <row r="39" spans="2:2" x14ac:dyDescent="0.25">
      <c r="B39" s="13" t="s">
        <v>59</v>
      </c>
    </row>
    <row r="40" spans="2:2" x14ac:dyDescent="0.25">
      <c r="B40" s="13" t="s">
        <v>60</v>
      </c>
    </row>
    <row r="41" spans="2:2" x14ac:dyDescent="0.25">
      <c r="B41" s="13" t="s">
        <v>61</v>
      </c>
    </row>
    <row r="42" spans="2:2" x14ac:dyDescent="0.25">
      <c r="B42" s="4" t="s">
        <v>62</v>
      </c>
    </row>
    <row r="43" spans="2:2" x14ac:dyDescent="0.25">
      <c r="B43" s="13" t="s">
        <v>63</v>
      </c>
    </row>
    <row r="44" spans="2:2" x14ac:dyDescent="0.25">
      <c r="B44" s="4" t="s">
        <v>64</v>
      </c>
    </row>
    <row r="45" spans="2:2" x14ac:dyDescent="0.25">
      <c r="B45" s="4" t="s">
        <v>65</v>
      </c>
    </row>
    <row r="46" spans="2:2" x14ac:dyDescent="0.25">
      <c r="B46" s="4" t="s">
        <v>66</v>
      </c>
    </row>
    <row r="47" spans="2:2" x14ac:dyDescent="0.25">
      <c r="B47" s="13" t="s">
        <v>67</v>
      </c>
    </row>
    <row r="48" spans="2:2" x14ac:dyDescent="0.25">
      <c r="B48" s="13" t="s">
        <v>68</v>
      </c>
    </row>
    <row r="49" spans="2:2" x14ac:dyDescent="0.25">
      <c r="B49" s="4" t="s">
        <v>69</v>
      </c>
    </row>
    <row r="50" spans="2:2" x14ac:dyDescent="0.25">
      <c r="B50" s="4" t="s">
        <v>70</v>
      </c>
    </row>
    <row r="51" spans="2:2" x14ac:dyDescent="0.25">
      <c r="B51" s="13" t="s">
        <v>71</v>
      </c>
    </row>
    <row r="52" spans="2:2" x14ac:dyDescent="0.25">
      <c r="B52" s="4" t="s">
        <v>72</v>
      </c>
    </row>
    <row r="53" spans="2:2" x14ac:dyDescent="0.25">
      <c r="B53" s="4" t="s">
        <v>73</v>
      </c>
    </row>
    <row r="54" spans="2:2" x14ac:dyDescent="0.25">
      <c r="B54" s="13" t="s">
        <v>74</v>
      </c>
    </row>
  </sheetData>
  <autoFilter ref="B3:D54"/>
  <sortState ref="B3:B54">
    <sortCondition sortBy="cellColor" ref="B3" dxfId="49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V615"/>
  <sheetViews>
    <sheetView tabSelected="1" zoomScaleNormal="100" workbookViewId="0">
      <pane xSplit="1" ySplit="2" topLeftCell="B3" activePane="bottomRight" state="frozen"/>
      <selection pane="topRight" activeCell="B1" sqref="B1"/>
      <selection pane="bottomLeft" activeCell="A5" sqref="A5"/>
      <selection pane="bottomRight" activeCell="AS8" sqref="AS8"/>
    </sheetView>
  </sheetViews>
  <sheetFormatPr baseColWidth="10" defaultRowHeight="15" x14ac:dyDescent="0.25"/>
  <cols>
    <col min="1" max="1" width="3.42578125" style="17" customWidth="1"/>
    <col min="2" max="2" width="30" style="2" customWidth="1"/>
    <col min="3" max="45" width="18.42578125" style="2" customWidth="1"/>
    <col min="46" max="46" width="11.42578125" style="2"/>
    <col min="47" max="47" width="18.42578125" style="2" customWidth="1"/>
    <col min="48" max="48" width="23.140625" style="2" customWidth="1"/>
    <col min="49" max="16384" width="11.42578125" style="2"/>
  </cols>
  <sheetData>
    <row r="1" spans="1:48" s="23" customFormat="1" ht="15.75" thickBot="1" x14ac:dyDescent="0.3">
      <c r="A1" s="24"/>
      <c r="B1" s="24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</row>
    <row r="2" spans="1:48" x14ac:dyDescent="0.25">
      <c r="B2" s="29" t="s">
        <v>23</v>
      </c>
      <c r="C2" s="30" t="s">
        <v>26</v>
      </c>
      <c r="D2" s="30" t="s">
        <v>30</v>
      </c>
      <c r="E2" s="30" t="s">
        <v>32</v>
      </c>
      <c r="F2" s="30" t="s">
        <v>34</v>
      </c>
      <c r="G2" s="30" t="s">
        <v>37</v>
      </c>
      <c r="H2" s="30" t="s">
        <v>40</v>
      </c>
      <c r="I2" s="30" t="s">
        <v>43</v>
      </c>
      <c r="J2" s="30" t="s">
        <v>45</v>
      </c>
      <c r="K2" s="30" t="s">
        <v>47</v>
      </c>
      <c r="L2" s="30" t="s">
        <v>48</v>
      </c>
      <c r="M2" s="30" t="s">
        <v>54</v>
      </c>
      <c r="N2" s="30" t="s">
        <v>57</v>
      </c>
      <c r="O2" s="30" t="s">
        <v>58</v>
      </c>
      <c r="P2" s="30" t="s">
        <v>59</v>
      </c>
      <c r="Q2" s="30" t="s">
        <v>60</v>
      </c>
      <c r="R2" s="30" t="s">
        <v>61</v>
      </c>
      <c r="S2" s="30" t="s">
        <v>63</v>
      </c>
      <c r="T2" s="30" t="s">
        <v>67</v>
      </c>
      <c r="U2" s="30" t="s">
        <v>68</v>
      </c>
      <c r="V2" s="30" t="s">
        <v>71</v>
      </c>
      <c r="W2" s="30" t="s">
        <v>74</v>
      </c>
      <c r="X2" s="31" t="s">
        <v>76</v>
      </c>
      <c r="Y2" s="31" t="s">
        <v>77</v>
      </c>
      <c r="Z2" s="31" t="s">
        <v>78</v>
      </c>
      <c r="AA2" s="31" t="s">
        <v>79</v>
      </c>
      <c r="AB2" s="32" t="s">
        <v>80</v>
      </c>
      <c r="AC2" s="32" t="s">
        <v>81</v>
      </c>
      <c r="AD2" s="32" t="s">
        <v>82</v>
      </c>
      <c r="AE2" s="32" t="s">
        <v>83</v>
      </c>
      <c r="AF2" s="32" t="s">
        <v>84</v>
      </c>
      <c r="AG2" s="32" t="s">
        <v>85</v>
      </c>
      <c r="AH2" s="32" t="s">
        <v>86</v>
      </c>
      <c r="AI2" s="32" t="s">
        <v>87</v>
      </c>
      <c r="AJ2" s="32" t="s">
        <v>88</v>
      </c>
      <c r="AK2" s="32" t="s">
        <v>89</v>
      </c>
      <c r="AL2" s="32" t="s">
        <v>90</v>
      </c>
      <c r="AM2" s="32" t="s">
        <v>91</v>
      </c>
      <c r="AN2" s="32" t="s">
        <v>92</v>
      </c>
      <c r="AO2" s="32" t="s">
        <v>237</v>
      </c>
      <c r="AP2" s="32" t="s">
        <v>238</v>
      </c>
      <c r="AQ2" s="32" t="s">
        <v>93</v>
      </c>
      <c r="AR2" s="32" t="s">
        <v>94</v>
      </c>
      <c r="AS2" s="32" t="s">
        <v>95</v>
      </c>
      <c r="AT2" s="34" t="s">
        <v>236</v>
      </c>
    </row>
    <row r="3" spans="1:48" x14ac:dyDescent="0.25">
      <c r="B3" s="29">
        <f>DATEVALUE("1/1/2019")+ROW()-ROW($B$3)</f>
        <v>43466</v>
      </c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</row>
    <row r="4" spans="1:48" x14ac:dyDescent="0.25">
      <c r="B4" s="29">
        <f t="shared" ref="B4:B67" si="0">DATEVALUE("1/1/2019")+ROW()-ROW($B$4)</f>
        <v>43466</v>
      </c>
      <c r="C4"/>
      <c r="D4" t="s">
        <v>146</v>
      </c>
      <c r="E4"/>
      <c r="F4"/>
      <c r="G4"/>
      <c r="H4"/>
      <c r="I4"/>
      <c r="J4" t="s">
        <v>4</v>
      </c>
      <c r="K4"/>
      <c r="L4"/>
      <c r="M4"/>
      <c r="N4"/>
      <c r="O4"/>
      <c r="P4"/>
      <c r="Q4" t="s">
        <v>3</v>
      </c>
      <c r="R4"/>
      <c r="S4"/>
      <c r="T4"/>
      <c r="U4" t="s">
        <v>153</v>
      </c>
      <c r="V4" t="s">
        <v>5</v>
      </c>
      <c r="W4" t="s">
        <v>7</v>
      </c>
      <c r="X4"/>
      <c r="Y4"/>
      <c r="Z4"/>
      <c r="AA4" t="s">
        <v>159</v>
      </c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 s="20" t="s">
        <v>1</v>
      </c>
      <c r="AV4" s="19" t="s">
        <v>220</v>
      </c>
    </row>
    <row r="5" spans="1:48" x14ac:dyDescent="0.25">
      <c r="B5" s="29">
        <f t="shared" si="0"/>
        <v>43467</v>
      </c>
      <c r="C5" t="s">
        <v>112</v>
      </c>
      <c r="D5"/>
      <c r="E5" t="s">
        <v>4</v>
      </c>
      <c r="F5" t="s">
        <v>143</v>
      </c>
      <c r="G5" t="s">
        <v>8</v>
      </c>
      <c r="H5" t="s">
        <v>143</v>
      </c>
      <c r="I5" t="s">
        <v>7</v>
      </c>
      <c r="J5" t="s">
        <v>154</v>
      </c>
      <c r="K5"/>
      <c r="L5" t="s">
        <v>146</v>
      </c>
      <c r="M5"/>
      <c r="N5" t="s">
        <v>2</v>
      </c>
      <c r="O5" t="s">
        <v>1</v>
      </c>
      <c r="P5" t="s">
        <v>112</v>
      </c>
      <c r="Q5" t="s">
        <v>8</v>
      </c>
      <c r="R5" t="s">
        <v>156</v>
      </c>
      <c r="S5"/>
      <c r="T5" t="s">
        <v>153</v>
      </c>
      <c r="U5" t="s">
        <v>145</v>
      </c>
      <c r="V5" t="s">
        <v>156</v>
      </c>
      <c r="W5" t="s">
        <v>3</v>
      </c>
      <c r="X5" t="s">
        <v>128</v>
      </c>
      <c r="Y5"/>
      <c r="Z5"/>
      <c r="AA5" t="s">
        <v>165</v>
      </c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 s="21" t="s">
        <v>139</v>
      </c>
      <c r="AV5" s="8" t="s">
        <v>222</v>
      </c>
    </row>
    <row r="6" spans="1:48" x14ac:dyDescent="0.25">
      <c r="B6" s="29">
        <f t="shared" si="0"/>
        <v>43468</v>
      </c>
      <c r="C6" t="s">
        <v>146</v>
      </c>
      <c r="D6" t="s">
        <v>9</v>
      </c>
      <c r="E6" t="s">
        <v>159</v>
      </c>
      <c r="F6" t="s">
        <v>139</v>
      </c>
      <c r="G6" t="s">
        <v>4</v>
      </c>
      <c r="H6" t="s">
        <v>7</v>
      </c>
      <c r="I6" t="s">
        <v>9</v>
      </c>
      <c r="J6" t="s">
        <v>5</v>
      </c>
      <c r="K6"/>
      <c r="L6" t="s">
        <v>154</v>
      </c>
      <c r="M6"/>
      <c r="N6" t="s">
        <v>112</v>
      </c>
      <c r="O6" t="s">
        <v>1</v>
      </c>
      <c r="P6" t="s">
        <v>112</v>
      </c>
      <c r="Q6" t="s">
        <v>8</v>
      </c>
      <c r="R6" t="s">
        <v>2</v>
      </c>
      <c r="S6"/>
      <c r="T6" t="s">
        <v>143</v>
      </c>
      <c r="U6" t="s">
        <v>139</v>
      </c>
      <c r="V6" t="s">
        <v>153</v>
      </c>
      <c r="W6" t="s">
        <v>3</v>
      </c>
      <c r="X6" t="s">
        <v>150</v>
      </c>
      <c r="Y6"/>
      <c r="Z6"/>
      <c r="AA6" t="s">
        <v>128</v>
      </c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 s="20" t="s">
        <v>153</v>
      </c>
      <c r="AV6" s="6" t="s">
        <v>159</v>
      </c>
    </row>
    <row r="7" spans="1:48" x14ac:dyDescent="0.25">
      <c r="B7" s="29">
        <f t="shared" si="0"/>
        <v>43469</v>
      </c>
      <c r="C7" t="s">
        <v>142</v>
      </c>
      <c r="D7" t="s">
        <v>160</v>
      </c>
      <c r="E7" t="s">
        <v>165</v>
      </c>
      <c r="F7" t="s">
        <v>145</v>
      </c>
      <c r="G7"/>
      <c r="H7" t="s">
        <v>143</v>
      </c>
      <c r="I7" t="s">
        <v>2</v>
      </c>
      <c r="J7"/>
      <c r="K7"/>
      <c r="L7" t="s">
        <v>146</v>
      </c>
      <c r="M7"/>
      <c r="N7" t="s">
        <v>154</v>
      </c>
      <c r="O7"/>
      <c r="P7" t="s">
        <v>112</v>
      </c>
      <c r="Q7" t="s">
        <v>8</v>
      </c>
      <c r="R7" t="s">
        <v>145</v>
      </c>
      <c r="S7"/>
      <c r="T7" t="s">
        <v>4</v>
      </c>
      <c r="U7" t="s">
        <v>139</v>
      </c>
      <c r="V7"/>
      <c r="W7" t="s">
        <v>153</v>
      </c>
      <c r="X7"/>
      <c r="Y7"/>
      <c r="Z7"/>
      <c r="AA7" t="s">
        <v>150</v>
      </c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 s="20" t="s">
        <v>160</v>
      </c>
      <c r="AV7" s="8" t="s">
        <v>225</v>
      </c>
    </row>
    <row r="8" spans="1:48" x14ac:dyDescent="0.25">
      <c r="B8" s="29">
        <f t="shared" si="0"/>
        <v>43470</v>
      </c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 s="20" t="s">
        <v>2</v>
      </c>
      <c r="AV8" s="6" t="s">
        <v>128</v>
      </c>
    </row>
    <row r="9" spans="1:48" x14ac:dyDescent="0.25">
      <c r="B9" s="29">
        <f t="shared" si="0"/>
        <v>43471</v>
      </c>
      <c r="C9"/>
      <c r="D9"/>
      <c r="E9"/>
      <c r="F9"/>
      <c r="G9" t="s">
        <v>128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 t="s">
        <v>225</v>
      </c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 s="20" t="s">
        <v>3</v>
      </c>
      <c r="AV9" s="6" t="s">
        <v>178</v>
      </c>
    </row>
    <row r="10" spans="1:48" x14ac:dyDescent="0.25">
      <c r="B10" s="29">
        <f t="shared" si="0"/>
        <v>43472</v>
      </c>
      <c r="C10" t="s">
        <v>156</v>
      </c>
      <c r="D10" t="s">
        <v>112</v>
      </c>
      <c r="E10"/>
      <c r="F10" t="s">
        <v>2</v>
      </c>
      <c r="G10" t="s">
        <v>109</v>
      </c>
      <c r="H10" t="s">
        <v>216</v>
      </c>
      <c r="I10" t="s">
        <v>5</v>
      </c>
      <c r="J10" t="s">
        <v>1</v>
      </c>
      <c r="K10" t="s">
        <v>160</v>
      </c>
      <c r="L10" t="s">
        <v>145</v>
      </c>
      <c r="M10"/>
      <c r="N10" t="s">
        <v>7</v>
      </c>
      <c r="O10" t="s">
        <v>168</v>
      </c>
      <c r="P10"/>
      <c r="Q10" t="s">
        <v>146</v>
      </c>
      <c r="R10"/>
      <c r="S10" t="s">
        <v>112</v>
      </c>
      <c r="T10" t="s">
        <v>21</v>
      </c>
      <c r="U10" t="s">
        <v>154</v>
      </c>
      <c r="V10" t="s">
        <v>142</v>
      </c>
      <c r="W10" t="s">
        <v>143</v>
      </c>
      <c r="X10" t="s">
        <v>165</v>
      </c>
      <c r="Y10" t="s">
        <v>3</v>
      </c>
      <c r="Z10" t="s">
        <v>128</v>
      </c>
      <c r="AA10" t="s">
        <v>159</v>
      </c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 s="20" t="s">
        <v>4</v>
      </c>
      <c r="AV10" s="6" t="s">
        <v>124</v>
      </c>
    </row>
    <row r="11" spans="1:48" x14ac:dyDescent="0.25">
      <c r="B11" s="29">
        <f t="shared" si="0"/>
        <v>43473</v>
      </c>
      <c r="C11" t="s">
        <v>4</v>
      </c>
      <c r="D11" t="s">
        <v>153</v>
      </c>
      <c r="E11" t="s">
        <v>159</v>
      </c>
      <c r="F11" t="s">
        <v>8</v>
      </c>
      <c r="G11" t="s">
        <v>9</v>
      </c>
      <c r="H11" t="s">
        <v>143</v>
      </c>
      <c r="I11" t="s">
        <v>142</v>
      </c>
      <c r="J11" t="s">
        <v>5</v>
      </c>
      <c r="K11" t="s">
        <v>1</v>
      </c>
      <c r="L11"/>
      <c r="M11"/>
      <c r="N11" t="s">
        <v>160</v>
      </c>
      <c r="O11" t="s">
        <v>168</v>
      </c>
      <c r="P11"/>
      <c r="Q11" t="s">
        <v>146</v>
      </c>
      <c r="R11" t="s">
        <v>3</v>
      </c>
      <c r="S11" t="s">
        <v>2</v>
      </c>
      <c r="T11" t="s">
        <v>112</v>
      </c>
      <c r="U11" t="s">
        <v>154</v>
      </c>
      <c r="V11" t="s">
        <v>112</v>
      </c>
      <c r="W11" t="s">
        <v>145</v>
      </c>
      <c r="X11" t="s">
        <v>128</v>
      </c>
      <c r="Y11" t="s">
        <v>7</v>
      </c>
      <c r="Z11" t="s">
        <v>150</v>
      </c>
      <c r="AA11" t="s">
        <v>165</v>
      </c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 s="20" t="s">
        <v>5</v>
      </c>
      <c r="AV11" s="6" t="s">
        <v>181</v>
      </c>
    </row>
    <row r="12" spans="1:48" x14ac:dyDescent="0.25">
      <c r="B12" s="29">
        <f t="shared" si="0"/>
        <v>43474</v>
      </c>
      <c r="C12" s="33" t="s">
        <v>153</v>
      </c>
      <c r="D12" s="33" t="s">
        <v>3</v>
      </c>
      <c r="E12" t="s">
        <v>165</v>
      </c>
      <c r="F12" t="s">
        <v>154</v>
      </c>
      <c r="G12" t="s">
        <v>4</v>
      </c>
      <c r="H12" t="s">
        <v>143</v>
      </c>
      <c r="I12" t="s">
        <v>156</v>
      </c>
      <c r="J12" t="s">
        <v>142</v>
      </c>
      <c r="K12" t="s">
        <v>5</v>
      </c>
      <c r="L12" t="s">
        <v>146</v>
      </c>
      <c r="M12"/>
      <c r="N12" t="s">
        <v>1</v>
      </c>
      <c r="O12" t="s">
        <v>168</v>
      </c>
      <c r="P12"/>
      <c r="Q12" t="s">
        <v>145</v>
      </c>
      <c r="R12" t="s">
        <v>160</v>
      </c>
      <c r="S12" t="s">
        <v>112</v>
      </c>
      <c r="T12" t="s">
        <v>2</v>
      </c>
      <c r="U12" t="s">
        <v>139</v>
      </c>
      <c r="V12" t="s">
        <v>112</v>
      </c>
      <c r="W12" t="s">
        <v>21</v>
      </c>
      <c r="X12" t="s">
        <v>150</v>
      </c>
      <c r="Y12" t="s">
        <v>159</v>
      </c>
      <c r="Z12" t="s">
        <v>7</v>
      </c>
      <c r="AA12" t="s">
        <v>128</v>
      </c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 s="20" t="s">
        <v>213</v>
      </c>
      <c r="AV12" s="8" t="s">
        <v>198</v>
      </c>
    </row>
    <row r="13" spans="1:48" x14ac:dyDescent="0.25">
      <c r="B13" s="29">
        <f t="shared" si="0"/>
        <v>43475</v>
      </c>
      <c r="C13" s="33" t="s">
        <v>9</v>
      </c>
      <c r="D13" s="33" t="s">
        <v>4</v>
      </c>
      <c r="E13" t="s">
        <v>3</v>
      </c>
      <c r="F13" t="s">
        <v>154</v>
      </c>
      <c r="G13" t="s">
        <v>153</v>
      </c>
      <c r="H13" t="s">
        <v>143</v>
      </c>
      <c r="I13" t="s">
        <v>160</v>
      </c>
      <c r="J13" t="s">
        <v>7</v>
      </c>
      <c r="K13" t="s">
        <v>142</v>
      </c>
      <c r="L13" t="s">
        <v>146</v>
      </c>
      <c r="M13"/>
      <c r="N13" t="s">
        <v>5</v>
      </c>
      <c r="O13" t="s">
        <v>168</v>
      </c>
      <c r="P13"/>
      <c r="Q13" t="s">
        <v>8</v>
      </c>
      <c r="R13" t="s">
        <v>1</v>
      </c>
      <c r="S13" t="s">
        <v>145</v>
      </c>
      <c r="T13" t="s">
        <v>112</v>
      </c>
      <c r="U13" t="s">
        <v>139</v>
      </c>
      <c r="V13" t="s">
        <v>2</v>
      </c>
      <c r="W13" t="s">
        <v>112</v>
      </c>
      <c r="X13" t="s">
        <v>159</v>
      </c>
      <c r="Y13" t="s">
        <v>165</v>
      </c>
      <c r="Z13" t="s">
        <v>128</v>
      </c>
      <c r="AA13" t="s">
        <v>150</v>
      </c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 s="20" t="s">
        <v>7</v>
      </c>
      <c r="AV13" s="6" t="s">
        <v>122</v>
      </c>
    </row>
    <row r="14" spans="1:48" x14ac:dyDescent="0.25">
      <c r="B14" s="29">
        <f t="shared" si="0"/>
        <v>43476</v>
      </c>
      <c r="C14" s="33" t="s">
        <v>3</v>
      </c>
      <c r="D14" s="33" t="s">
        <v>156</v>
      </c>
      <c r="E14" t="s">
        <v>188</v>
      </c>
      <c r="F14"/>
      <c r="G14"/>
      <c r="H14" t="s">
        <v>143</v>
      </c>
      <c r="I14" t="s">
        <v>1</v>
      </c>
      <c r="J14"/>
      <c r="K14" t="s">
        <v>7</v>
      </c>
      <c r="L14" t="s">
        <v>146</v>
      </c>
      <c r="M14"/>
      <c r="N14" t="s">
        <v>142</v>
      </c>
      <c r="O14" t="s">
        <v>168</v>
      </c>
      <c r="P14"/>
      <c r="Q14" t="s">
        <v>8</v>
      </c>
      <c r="R14" t="s">
        <v>5</v>
      </c>
      <c r="S14" t="s">
        <v>9</v>
      </c>
      <c r="T14" t="s">
        <v>145</v>
      </c>
      <c r="U14" t="s">
        <v>154</v>
      </c>
      <c r="V14"/>
      <c r="W14" t="s">
        <v>2</v>
      </c>
      <c r="X14" t="s">
        <v>165</v>
      </c>
      <c r="Y14" t="s">
        <v>169</v>
      </c>
      <c r="Z14" t="s">
        <v>150</v>
      </c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 s="20" t="s">
        <v>145</v>
      </c>
      <c r="AV14" s="6" t="s">
        <v>183</v>
      </c>
    </row>
    <row r="15" spans="1:48" x14ac:dyDescent="0.25">
      <c r="B15" s="29">
        <f t="shared" si="0"/>
        <v>43477</v>
      </c>
      <c r="C15"/>
      <c r="D15"/>
      <c r="E15" t="s">
        <v>189</v>
      </c>
      <c r="F15"/>
      <c r="G15"/>
      <c r="H15"/>
      <c r="I15"/>
      <c r="J15"/>
      <c r="K15"/>
      <c r="L15" t="s">
        <v>216</v>
      </c>
      <c r="M15"/>
      <c r="N15"/>
      <c r="O15" t="s">
        <v>213</v>
      </c>
      <c r="P15"/>
      <c r="Q15"/>
      <c r="R15" t="s">
        <v>204</v>
      </c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 s="21" t="s">
        <v>156</v>
      </c>
      <c r="AV15" s="6" t="s">
        <v>0</v>
      </c>
    </row>
    <row r="16" spans="1:48" x14ac:dyDescent="0.25">
      <c r="B16" s="29">
        <f t="shared" si="0"/>
        <v>43478</v>
      </c>
      <c r="C16"/>
      <c r="D16"/>
      <c r="E16"/>
      <c r="F16" t="s">
        <v>219</v>
      </c>
      <c r="G16" t="s">
        <v>128</v>
      </c>
      <c r="H16"/>
      <c r="I16"/>
      <c r="J16" t="s">
        <v>221</v>
      </c>
      <c r="K16"/>
      <c r="L16"/>
      <c r="M16"/>
      <c r="N16"/>
      <c r="O16" t="s">
        <v>168</v>
      </c>
      <c r="P16"/>
      <c r="Q16"/>
      <c r="R16"/>
      <c r="S16"/>
      <c r="T16"/>
      <c r="U16"/>
      <c r="V16" t="s">
        <v>224</v>
      </c>
      <c r="W16"/>
      <c r="X16"/>
      <c r="Y16"/>
      <c r="Z16"/>
      <c r="AA16" t="s">
        <v>225</v>
      </c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 s="21" t="s">
        <v>142</v>
      </c>
      <c r="AV16" s="6" t="s">
        <v>177</v>
      </c>
    </row>
    <row r="17" spans="2:48" x14ac:dyDescent="0.25">
      <c r="B17" s="29">
        <f t="shared" si="0"/>
        <v>43479</v>
      </c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 s="21" t="s">
        <v>8</v>
      </c>
      <c r="AV17" s="6" t="s">
        <v>174</v>
      </c>
    </row>
    <row r="18" spans="2:48" x14ac:dyDescent="0.25">
      <c r="B18" s="29">
        <f t="shared" si="0"/>
        <v>43480</v>
      </c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 s="21" t="s">
        <v>143</v>
      </c>
      <c r="AV18" s="8" t="s">
        <v>196</v>
      </c>
    </row>
    <row r="19" spans="2:48" x14ac:dyDescent="0.25">
      <c r="B19" s="29">
        <f t="shared" si="0"/>
        <v>43481</v>
      </c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 s="21" t="s">
        <v>146</v>
      </c>
      <c r="AV19" s="6" t="s">
        <v>189</v>
      </c>
    </row>
    <row r="20" spans="2:48" x14ac:dyDescent="0.25">
      <c r="B20" s="29">
        <f t="shared" si="0"/>
        <v>43482</v>
      </c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 s="21" t="s">
        <v>154</v>
      </c>
      <c r="AV20" s="6" t="s">
        <v>126</v>
      </c>
    </row>
    <row r="21" spans="2:48" x14ac:dyDescent="0.25">
      <c r="B21" s="29">
        <f t="shared" si="0"/>
        <v>43483</v>
      </c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 s="21" t="s">
        <v>9</v>
      </c>
      <c r="AV21" s="6" t="s">
        <v>204</v>
      </c>
    </row>
    <row r="22" spans="2:48" x14ac:dyDescent="0.25">
      <c r="B22" s="29">
        <f t="shared" si="0"/>
        <v>43484</v>
      </c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 s="22" t="s">
        <v>112</v>
      </c>
      <c r="AV22" s="6" t="s">
        <v>186</v>
      </c>
    </row>
    <row r="23" spans="2:48" x14ac:dyDescent="0.25">
      <c r="B23" s="29">
        <f t="shared" si="0"/>
        <v>43485</v>
      </c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 s="6" t="s">
        <v>159</v>
      </c>
      <c r="AV23" s="6" t="s">
        <v>1</v>
      </c>
    </row>
    <row r="24" spans="2:48" x14ac:dyDescent="0.25">
      <c r="B24" s="29">
        <f t="shared" si="0"/>
        <v>43486</v>
      </c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 s="8" t="s">
        <v>225</v>
      </c>
      <c r="AV24" s="6" t="s">
        <v>139</v>
      </c>
    </row>
    <row r="25" spans="2:48" x14ac:dyDescent="0.25">
      <c r="B25" s="29">
        <f t="shared" si="0"/>
        <v>43487</v>
      </c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 s="6" t="s">
        <v>128</v>
      </c>
      <c r="AV25" s="6" t="s">
        <v>153</v>
      </c>
    </row>
    <row r="26" spans="2:48" x14ac:dyDescent="0.25">
      <c r="B26" s="29">
        <f t="shared" si="0"/>
        <v>43488</v>
      </c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 s="6" t="s">
        <v>189</v>
      </c>
      <c r="AV26" s="6" t="s">
        <v>160</v>
      </c>
    </row>
    <row r="27" spans="2:48" x14ac:dyDescent="0.25">
      <c r="B27" s="29">
        <f t="shared" si="0"/>
        <v>43489</v>
      </c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 s="6" t="s">
        <v>188</v>
      </c>
      <c r="AV27" s="6" t="s">
        <v>2</v>
      </c>
    </row>
    <row r="28" spans="2:48" x14ac:dyDescent="0.25">
      <c r="B28" s="29">
        <f t="shared" si="0"/>
        <v>43490</v>
      </c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 s="8" t="s">
        <v>165</v>
      </c>
      <c r="AV28" s="6" t="s">
        <v>3</v>
      </c>
    </row>
    <row r="29" spans="2:48" x14ac:dyDescent="0.25">
      <c r="B29" s="29">
        <f t="shared" si="0"/>
        <v>43491</v>
      </c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 s="6" t="s">
        <v>150</v>
      </c>
      <c r="AV29" s="6" t="s">
        <v>4</v>
      </c>
    </row>
    <row r="30" spans="2:48" x14ac:dyDescent="0.25">
      <c r="B30" s="29">
        <f t="shared" si="0"/>
        <v>43492</v>
      </c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 s="6" t="s">
        <v>109</v>
      </c>
      <c r="AV30" s="6" t="s">
        <v>5</v>
      </c>
    </row>
    <row r="31" spans="2:48" x14ac:dyDescent="0.25">
      <c r="B31" s="29">
        <f t="shared" si="0"/>
        <v>43493</v>
      </c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 s="6" t="s">
        <v>193</v>
      </c>
      <c r="AV31" s="6" t="s">
        <v>6</v>
      </c>
    </row>
    <row r="32" spans="2:48" x14ac:dyDescent="0.25">
      <c r="B32" s="29">
        <f t="shared" si="0"/>
        <v>43494</v>
      </c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 s="6" t="s">
        <v>207</v>
      </c>
      <c r="AV32" s="6" t="s">
        <v>213</v>
      </c>
    </row>
    <row r="33" spans="2:48" x14ac:dyDescent="0.25">
      <c r="B33" s="29">
        <f t="shared" si="0"/>
        <v>43495</v>
      </c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 s="35" t="s">
        <v>169</v>
      </c>
      <c r="AV33" s="8" t="s">
        <v>224</v>
      </c>
    </row>
    <row r="34" spans="2:48" x14ac:dyDescent="0.25">
      <c r="B34" s="29">
        <f t="shared" si="0"/>
        <v>43496</v>
      </c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 s="6" t="s">
        <v>21</v>
      </c>
      <c r="AV34" s="6" t="s">
        <v>7</v>
      </c>
    </row>
    <row r="35" spans="2:48" x14ac:dyDescent="0.25">
      <c r="B35" s="29">
        <f t="shared" si="0"/>
        <v>43497</v>
      </c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 s="12" t="s">
        <v>219</v>
      </c>
      <c r="AV35" s="6" t="s">
        <v>184</v>
      </c>
    </row>
    <row r="36" spans="2:48" x14ac:dyDescent="0.25">
      <c r="B36" s="29">
        <f t="shared" si="0"/>
        <v>43498</v>
      </c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 s="6" t="s">
        <v>216</v>
      </c>
      <c r="AV36" s="6" t="s">
        <v>120</v>
      </c>
    </row>
    <row r="37" spans="2:48" x14ac:dyDescent="0.25">
      <c r="B37" s="29">
        <f t="shared" si="0"/>
        <v>43499</v>
      </c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 s="8" t="s">
        <v>221</v>
      </c>
      <c r="AV37" s="6" t="s">
        <v>135</v>
      </c>
    </row>
    <row r="38" spans="2:48" x14ac:dyDescent="0.25">
      <c r="B38" s="29">
        <f t="shared" si="0"/>
        <v>43500</v>
      </c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 s="6" t="s">
        <v>168</v>
      </c>
      <c r="AV38" s="6" t="s">
        <v>152</v>
      </c>
    </row>
    <row r="39" spans="2:48" x14ac:dyDescent="0.25">
      <c r="B39" s="29">
        <f t="shared" si="0"/>
        <v>43501</v>
      </c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 s="6" t="s">
        <v>204</v>
      </c>
      <c r="AV39" s="6" t="s">
        <v>104</v>
      </c>
    </row>
    <row r="40" spans="2:48" x14ac:dyDescent="0.25">
      <c r="B40" s="29">
        <f t="shared" si="0"/>
        <v>43502</v>
      </c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 s="8" t="s">
        <v>224</v>
      </c>
      <c r="AV40" s="8" t="s">
        <v>217</v>
      </c>
    </row>
    <row r="41" spans="2:48" x14ac:dyDescent="0.25">
      <c r="B41" s="29">
        <f t="shared" si="0"/>
        <v>43503</v>
      </c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V41" s="6" t="s">
        <v>107</v>
      </c>
    </row>
    <row r="42" spans="2:48" x14ac:dyDescent="0.25">
      <c r="B42" s="29">
        <f t="shared" si="0"/>
        <v>43504</v>
      </c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V42" s="6" t="s">
        <v>116</v>
      </c>
    </row>
    <row r="43" spans="2:48" x14ac:dyDescent="0.25">
      <c r="B43" s="29">
        <f t="shared" si="0"/>
        <v>43505</v>
      </c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V43" s="6" t="s">
        <v>131</v>
      </c>
    </row>
    <row r="44" spans="2:48" x14ac:dyDescent="0.25">
      <c r="B44" s="29">
        <f t="shared" si="0"/>
        <v>43506</v>
      </c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V44" s="6" t="s">
        <v>188</v>
      </c>
    </row>
    <row r="45" spans="2:48" x14ac:dyDescent="0.25">
      <c r="B45" s="29">
        <f t="shared" si="0"/>
        <v>43507</v>
      </c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V45" s="6" t="s">
        <v>163</v>
      </c>
    </row>
    <row r="46" spans="2:48" x14ac:dyDescent="0.25">
      <c r="B46" s="29">
        <f t="shared" si="0"/>
        <v>43508</v>
      </c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V46" s="8" t="s">
        <v>221</v>
      </c>
    </row>
    <row r="47" spans="2:48" x14ac:dyDescent="0.25">
      <c r="B47" s="29">
        <f t="shared" si="0"/>
        <v>43509</v>
      </c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V47" s="6" t="s">
        <v>179</v>
      </c>
    </row>
    <row r="48" spans="2:48" x14ac:dyDescent="0.25">
      <c r="B48" s="29">
        <f t="shared" si="0"/>
        <v>43510</v>
      </c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V48" s="6" t="s">
        <v>145</v>
      </c>
    </row>
    <row r="49" spans="2:48" x14ac:dyDescent="0.25">
      <c r="B49" s="29">
        <f t="shared" si="0"/>
        <v>43511</v>
      </c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V49" s="6" t="s">
        <v>156</v>
      </c>
    </row>
    <row r="50" spans="2:48" x14ac:dyDescent="0.25">
      <c r="B50" s="29">
        <f t="shared" si="0"/>
        <v>43512</v>
      </c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V50" s="6" t="s">
        <v>142</v>
      </c>
    </row>
    <row r="51" spans="2:48" x14ac:dyDescent="0.25">
      <c r="B51" s="29">
        <f t="shared" si="0"/>
        <v>43513</v>
      </c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V51" s="6" t="s">
        <v>8</v>
      </c>
    </row>
    <row r="52" spans="2:48" x14ac:dyDescent="0.25">
      <c r="B52" s="29">
        <f t="shared" si="0"/>
        <v>43514</v>
      </c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V52" s="6" t="s">
        <v>143</v>
      </c>
    </row>
    <row r="53" spans="2:48" x14ac:dyDescent="0.25">
      <c r="B53" s="29">
        <f t="shared" si="0"/>
        <v>43515</v>
      </c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V53" s="6" t="s">
        <v>146</v>
      </c>
    </row>
    <row r="54" spans="2:48" x14ac:dyDescent="0.25">
      <c r="B54" s="29">
        <f t="shared" si="0"/>
        <v>43516</v>
      </c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V54" s="6" t="s">
        <v>154</v>
      </c>
    </row>
    <row r="55" spans="2:48" x14ac:dyDescent="0.25">
      <c r="B55" s="29">
        <f t="shared" si="0"/>
        <v>43517</v>
      </c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V55" s="6" t="s">
        <v>9</v>
      </c>
    </row>
    <row r="56" spans="2:48" x14ac:dyDescent="0.25">
      <c r="B56" s="29">
        <f t="shared" si="0"/>
        <v>43518</v>
      </c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V56" s="6" t="s">
        <v>118</v>
      </c>
    </row>
    <row r="57" spans="2:48" x14ac:dyDescent="0.25">
      <c r="B57" s="29">
        <f t="shared" si="0"/>
        <v>43519</v>
      </c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V57" s="6" t="s">
        <v>118</v>
      </c>
    </row>
    <row r="58" spans="2:48" x14ac:dyDescent="0.25">
      <c r="B58" s="29">
        <f t="shared" si="0"/>
        <v>43520</v>
      </c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V58" s="6" t="s">
        <v>201</v>
      </c>
    </row>
    <row r="59" spans="2:48" x14ac:dyDescent="0.25">
      <c r="B59" s="29">
        <f t="shared" si="0"/>
        <v>43521</v>
      </c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V59" s="6" t="s">
        <v>10</v>
      </c>
    </row>
    <row r="60" spans="2:48" x14ac:dyDescent="0.25">
      <c r="B60" s="29">
        <f t="shared" si="0"/>
        <v>43522</v>
      </c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V60" s="6" t="s">
        <v>11</v>
      </c>
    </row>
    <row r="61" spans="2:48" x14ac:dyDescent="0.25">
      <c r="B61" s="29">
        <f t="shared" si="0"/>
        <v>43523</v>
      </c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V61" s="6" t="s">
        <v>12</v>
      </c>
    </row>
    <row r="62" spans="2:48" x14ac:dyDescent="0.25">
      <c r="B62" s="29">
        <f t="shared" si="0"/>
        <v>43524</v>
      </c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V62" s="6" t="s">
        <v>171</v>
      </c>
    </row>
    <row r="63" spans="2:48" x14ac:dyDescent="0.25">
      <c r="B63" s="29">
        <f t="shared" si="0"/>
        <v>43525</v>
      </c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V63" s="6" t="s">
        <v>13</v>
      </c>
    </row>
    <row r="64" spans="2:48" x14ac:dyDescent="0.25">
      <c r="B64" s="29">
        <f t="shared" si="0"/>
        <v>43526</v>
      </c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V64" s="6" t="s">
        <v>14</v>
      </c>
    </row>
    <row r="65" spans="2:48" x14ac:dyDescent="0.25">
      <c r="B65" s="29">
        <f t="shared" si="0"/>
        <v>43527</v>
      </c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V65" s="6" t="s">
        <v>15</v>
      </c>
    </row>
    <row r="66" spans="2:48" x14ac:dyDescent="0.25">
      <c r="B66" s="29">
        <f t="shared" si="0"/>
        <v>43528</v>
      </c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V66" s="6" t="s">
        <v>16</v>
      </c>
    </row>
    <row r="67" spans="2:48" x14ac:dyDescent="0.25">
      <c r="B67" s="29">
        <f t="shared" si="0"/>
        <v>43529</v>
      </c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V67" s="6" t="s">
        <v>155</v>
      </c>
    </row>
    <row r="68" spans="2:48" x14ac:dyDescent="0.25">
      <c r="B68" s="29">
        <f t="shared" ref="B68:B131" si="1">DATEVALUE("1/1/2019")+ROW()-ROW($B$4)</f>
        <v>43530</v>
      </c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V68" s="6" t="s">
        <v>140</v>
      </c>
    </row>
    <row r="69" spans="2:48" x14ac:dyDescent="0.25">
      <c r="B69" s="29">
        <f t="shared" si="1"/>
        <v>43531</v>
      </c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V69" s="6" t="s">
        <v>134</v>
      </c>
    </row>
    <row r="70" spans="2:48" x14ac:dyDescent="0.25">
      <c r="B70" s="29">
        <f t="shared" si="1"/>
        <v>43532</v>
      </c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V70" s="6" t="s">
        <v>175</v>
      </c>
    </row>
    <row r="71" spans="2:48" x14ac:dyDescent="0.25">
      <c r="B71" s="29">
        <f t="shared" si="1"/>
        <v>43533</v>
      </c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V71" s="6" t="s">
        <v>176</v>
      </c>
    </row>
    <row r="72" spans="2:48" x14ac:dyDescent="0.25">
      <c r="B72" s="29">
        <f t="shared" si="1"/>
        <v>43534</v>
      </c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V72" s="6" t="s">
        <v>173</v>
      </c>
    </row>
    <row r="73" spans="2:48" x14ac:dyDescent="0.25">
      <c r="B73" s="29">
        <f t="shared" si="1"/>
        <v>43535</v>
      </c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V73" s="6" t="s">
        <v>112</v>
      </c>
    </row>
    <row r="74" spans="2:48" x14ac:dyDescent="0.25">
      <c r="B74" s="29">
        <f t="shared" si="1"/>
        <v>43536</v>
      </c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V74" s="6" t="s">
        <v>102</v>
      </c>
    </row>
    <row r="75" spans="2:48" x14ac:dyDescent="0.25">
      <c r="B75" s="29">
        <f t="shared" si="1"/>
        <v>43537</v>
      </c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V75" s="6" t="s">
        <v>17</v>
      </c>
    </row>
    <row r="76" spans="2:48" x14ac:dyDescent="0.25">
      <c r="B76" s="29">
        <f t="shared" si="1"/>
        <v>43538</v>
      </c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V76" s="6" t="s">
        <v>18</v>
      </c>
    </row>
    <row r="77" spans="2:48" x14ac:dyDescent="0.25">
      <c r="B77" s="29">
        <f t="shared" si="1"/>
        <v>43539</v>
      </c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V77" s="6" t="s">
        <v>19</v>
      </c>
    </row>
    <row r="78" spans="2:48" x14ac:dyDescent="0.25">
      <c r="B78" s="29">
        <f t="shared" si="1"/>
        <v>43540</v>
      </c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V78" s="6" t="s">
        <v>20</v>
      </c>
    </row>
    <row r="79" spans="2:48" x14ac:dyDescent="0.25">
      <c r="B79" s="29">
        <f t="shared" si="1"/>
        <v>43541</v>
      </c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V79" s="6" t="s">
        <v>21</v>
      </c>
    </row>
    <row r="80" spans="2:48" x14ac:dyDescent="0.25">
      <c r="B80" s="29">
        <f t="shared" si="1"/>
        <v>43542</v>
      </c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V80" s="6" t="s">
        <v>205</v>
      </c>
    </row>
    <row r="81" spans="2:48" x14ac:dyDescent="0.25">
      <c r="B81" s="29">
        <f t="shared" si="1"/>
        <v>43543</v>
      </c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V81" s="6" t="s">
        <v>191</v>
      </c>
    </row>
    <row r="82" spans="2:48" x14ac:dyDescent="0.25">
      <c r="B82" s="29">
        <f t="shared" si="1"/>
        <v>43544</v>
      </c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V82" s="6" t="s">
        <v>208</v>
      </c>
    </row>
    <row r="83" spans="2:48" x14ac:dyDescent="0.25">
      <c r="B83" s="29">
        <f t="shared" si="1"/>
        <v>43545</v>
      </c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V83" s="6" t="s">
        <v>210</v>
      </c>
    </row>
    <row r="84" spans="2:48" x14ac:dyDescent="0.25">
      <c r="B84" s="29">
        <f t="shared" si="1"/>
        <v>43546</v>
      </c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V84" s="6" t="s">
        <v>206</v>
      </c>
    </row>
    <row r="85" spans="2:48" x14ac:dyDescent="0.25">
      <c r="B85" s="29">
        <f t="shared" si="1"/>
        <v>43547</v>
      </c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V85" s="6" t="s">
        <v>203</v>
      </c>
    </row>
    <row r="86" spans="2:48" x14ac:dyDescent="0.25">
      <c r="B86" s="29">
        <f t="shared" si="1"/>
        <v>43548</v>
      </c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V86" s="8" t="s">
        <v>200</v>
      </c>
    </row>
    <row r="87" spans="2:48" x14ac:dyDescent="0.25">
      <c r="B87" s="29">
        <f t="shared" si="1"/>
        <v>43549</v>
      </c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V87" s="6" t="s">
        <v>212</v>
      </c>
    </row>
    <row r="88" spans="2:48" x14ac:dyDescent="0.25">
      <c r="B88" s="29">
        <f t="shared" si="1"/>
        <v>43550</v>
      </c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V88" s="10" t="s">
        <v>195</v>
      </c>
    </row>
    <row r="89" spans="2:48" x14ac:dyDescent="0.25">
      <c r="B89" s="29">
        <f t="shared" si="1"/>
        <v>43551</v>
      </c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V89" s="6" t="s">
        <v>166</v>
      </c>
    </row>
    <row r="90" spans="2:48" x14ac:dyDescent="0.25">
      <c r="B90" s="29">
        <f t="shared" si="1"/>
        <v>43552</v>
      </c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V90" s="6" t="s">
        <v>99</v>
      </c>
    </row>
    <row r="91" spans="2:48" x14ac:dyDescent="0.25">
      <c r="B91" s="29">
        <f t="shared" si="1"/>
        <v>43553</v>
      </c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V91" s="8" t="s">
        <v>165</v>
      </c>
    </row>
    <row r="92" spans="2:48" x14ac:dyDescent="0.25">
      <c r="B92" s="29">
        <f t="shared" si="1"/>
        <v>43554</v>
      </c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V92" s="6" t="s">
        <v>150</v>
      </c>
    </row>
    <row r="93" spans="2:48" x14ac:dyDescent="0.25">
      <c r="B93" s="29">
        <f t="shared" si="1"/>
        <v>43555</v>
      </c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V93" s="6" t="s">
        <v>109</v>
      </c>
    </row>
    <row r="94" spans="2:48" x14ac:dyDescent="0.25">
      <c r="B94" s="29">
        <f t="shared" si="1"/>
        <v>43556</v>
      </c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V94" s="6" t="s">
        <v>193</v>
      </c>
    </row>
    <row r="95" spans="2:48" x14ac:dyDescent="0.25">
      <c r="B95" s="29">
        <f t="shared" si="1"/>
        <v>43557</v>
      </c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V95" s="9" t="s">
        <v>215</v>
      </c>
    </row>
    <row r="96" spans="2:48" x14ac:dyDescent="0.25">
      <c r="B96" s="29">
        <f t="shared" si="1"/>
        <v>43558</v>
      </c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V96" s="6" t="s">
        <v>168</v>
      </c>
    </row>
    <row r="97" spans="2:48" x14ac:dyDescent="0.25">
      <c r="B97" s="29">
        <f t="shared" si="1"/>
        <v>43559</v>
      </c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V97" s="6" t="s">
        <v>22</v>
      </c>
    </row>
    <row r="98" spans="2:48" x14ac:dyDescent="0.25">
      <c r="B98" s="29">
        <f t="shared" si="1"/>
        <v>43560</v>
      </c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V98" s="12" t="s">
        <v>219</v>
      </c>
    </row>
    <row r="99" spans="2:48" x14ac:dyDescent="0.25">
      <c r="B99" s="29">
        <f t="shared" si="1"/>
        <v>43561</v>
      </c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V99" s="6" t="s">
        <v>216</v>
      </c>
    </row>
    <row r="100" spans="2:48" x14ac:dyDescent="0.25">
      <c r="B100" s="29">
        <f t="shared" si="1"/>
        <v>43562</v>
      </c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V100" s="6" t="s">
        <v>137</v>
      </c>
    </row>
    <row r="101" spans="2:48" x14ac:dyDescent="0.25">
      <c r="B101" s="29">
        <f t="shared" si="1"/>
        <v>43563</v>
      </c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V101" s="6" t="s">
        <v>207</v>
      </c>
    </row>
    <row r="102" spans="2:48" x14ac:dyDescent="0.25">
      <c r="B102" s="29">
        <f t="shared" si="1"/>
        <v>43564</v>
      </c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V102" s="6" t="s">
        <v>161</v>
      </c>
    </row>
    <row r="103" spans="2:48" x14ac:dyDescent="0.25">
      <c r="B103" s="29">
        <f t="shared" si="1"/>
        <v>43565</v>
      </c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V103" s="6" t="s">
        <v>169</v>
      </c>
    </row>
    <row r="104" spans="2:48" x14ac:dyDescent="0.25">
      <c r="B104" s="29">
        <f t="shared" si="1"/>
        <v>43566</v>
      </c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</row>
    <row r="105" spans="2:48" x14ac:dyDescent="0.25">
      <c r="B105" s="29">
        <f t="shared" si="1"/>
        <v>43567</v>
      </c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V105" s="18"/>
    </row>
    <row r="106" spans="2:48" x14ac:dyDescent="0.25">
      <c r="B106" s="29">
        <f t="shared" si="1"/>
        <v>43568</v>
      </c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</row>
    <row r="107" spans="2:48" x14ac:dyDescent="0.25">
      <c r="B107" s="29">
        <f t="shared" si="1"/>
        <v>43569</v>
      </c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</row>
    <row r="108" spans="2:48" x14ac:dyDescent="0.25">
      <c r="B108" s="29">
        <f t="shared" si="1"/>
        <v>43570</v>
      </c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</row>
    <row r="109" spans="2:48" x14ac:dyDescent="0.25">
      <c r="B109" s="29">
        <f t="shared" si="1"/>
        <v>43571</v>
      </c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</row>
    <row r="110" spans="2:48" x14ac:dyDescent="0.25">
      <c r="B110" s="29">
        <f t="shared" si="1"/>
        <v>43572</v>
      </c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</row>
    <row r="111" spans="2:48" x14ac:dyDescent="0.25">
      <c r="B111" s="29">
        <f t="shared" si="1"/>
        <v>43573</v>
      </c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</row>
    <row r="112" spans="2:48" x14ac:dyDescent="0.25">
      <c r="B112" s="29">
        <f t="shared" si="1"/>
        <v>43574</v>
      </c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</row>
    <row r="113" spans="2:46" x14ac:dyDescent="0.25">
      <c r="B113" s="29">
        <f t="shared" si="1"/>
        <v>43575</v>
      </c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</row>
    <row r="114" spans="2:46" x14ac:dyDescent="0.25">
      <c r="B114" s="29">
        <f t="shared" si="1"/>
        <v>43576</v>
      </c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</row>
    <row r="115" spans="2:46" x14ac:dyDescent="0.25">
      <c r="B115" s="29">
        <f t="shared" si="1"/>
        <v>43577</v>
      </c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</row>
    <row r="116" spans="2:46" x14ac:dyDescent="0.25">
      <c r="B116" s="29">
        <f t="shared" si="1"/>
        <v>43578</v>
      </c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</row>
    <row r="117" spans="2:46" x14ac:dyDescent="0.25">
      <c r="B117" s="29">
        <f t="shared" si="1"/>
        <v>43579</v>
      </c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</row>
    <row r="118" spans="2:46" x14ac:dyDescent="0.25">
      <c r="B118" s="29">
        <f t="shared" si="1"/>
        <v>43580</v>
      </c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</row>
    <row r="119" spans="2:46" x14ac:dyDescent="0.25">
      <c r="B119" s="29">
        <f t="shared" si="1"/>
        <v>43581</v>
      </c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</row>
    <row r="120" spans="2:46" x14ac:dyDescent="0.25">
      <c r="B120" s="29">
        <f t="shared" si="1"/>
        <v>43582</v>
      </c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</row>
    <row r="121" spans="2:46" x14ac:dyDescent="0.25">
      <c r="B121" s="29">
        <f t="shared" si="1"/>
        <v>43583</v>
      </c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</row>
    <row r="122" spans="2:46" x14ac:dyDescent="0.25">
      <c r="B122" s="29">
        <f t="shared" si="1"/>
        <v>43584</v>
      </c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</row>
    <row r="123" spans="2:46" x14ac:dyDescent="0.25">
      <c r="B123" s="29">
        <f t="shared" si="1"/>
        <v>43585</v>
      </c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</row>
    <row r="124" spans="2:46" x14ac:dyDescent="0.25">
      <c r="B124" s="29">
        <f t="shared" si="1"/>
        <v>43586</v>
      </c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</row>
    <row r="125" spans="2:46" x14ac:dyDescent="0.25">
      <c r="B125" s="29">
        <f t="shared" si="1"/>
        <v>43587</v>
      </c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</row>
    <row r="126" spans="2:46" x14ac:dyDescent="0.25">
      <c r="B126" s="29">
        <f t="shared" si="1"/>
        <v>43588</v>
      </c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</row>
    <row r="127" spans="2:46" x14ac:dyDescent="0.25">
      <c r="B127" s="29">
        <f t="shared" si="1"/>
        <v>43589</v>
      </c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</row>
    <row r="128" spans="2:46" x14ac:dyDescent="0.25">
      <c r="B128" s="29">
        <f t="shared" si="1"/>
        <v>43590</v>
      </c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</row>
    <row r="129" spans="2:46" x14ac:dyDescent="0.25">
      <c r="B129" s="29">
        <f t="shared" si="1"/>
        <v>43591</v>
      </c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</row>
    <row r="130" spans="2:46" x14ac:dyDescent="0.25">
      <c r="B130" s="29">
        <f t="shared" si="1"/>
        <v>43592</v>
      </c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</row>
    <row r="131" spans="2:46" x14ac:dyDescent="0.25">
      <c r="B131" s="29">
        <f t="shared" si="1"/>
        <v>43593</v>
      </c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</row>
    <row r="132" spans="2:46" x14ac:dyDescent="0.25">
      <c r="B132" s="29">
        <f t="shared" ref="B132:B195" si="2">DATEVALUE("1/1/2019")+ROW()-ROW($B$4)</f>
        <v>43594</v>
      </c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</row>
    <row r="133" spans="2:46" x14ac:dyDescent="0.25">
      <c r="B133" s="29">
        <f t="shared" si="2"/>
        <v>43595</v>
      </c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</row>
    <row r="134" spans="2:46" x14ac:dyDescent="0.25">
      <c r="B134" s="29">
        <f t="shared" si="2"/>
        <v>43596</v>
      </c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</row>
    <row r="135" spans="2:46" x14ac:dyDescent="0.25">
      <c r="B135" s="29">
        <f t="shared" si="2"/>
        <v>43597</v>
      </c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</row>
    <row r="136" spans="2:46" x14ac:dyDescent="0.25">
      <c r="B136" s="29">
        <f t="shared" si="2"/>
        <v>43598</v>
      </c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</row>
    <row r="137" spans="2:46" x14ac:dyDescent="0.25">
      <c r="B137" s="29">
        <f t="shared" si="2"/>
        <v>43599</v>
      </c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</row>
    <row r="138" spans="2:46" x14ac:dyDescent="0.25">
      <c r="B138" s="29">
        <f t="shared" si="2"/>
        <v>43600</v>
      </c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</row>
    <row r="139" spans="2:46" x14ac:dyDescent="0.25">
      <c r="B139" s="29">
        <f t="shared" si="2"/>
        <v>43601</v>
      </c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</row>
    <row r="140" spans="2:46" x14ac:dyDescent="0.25">
      <c r="B140" s="29">
        <f t="shared" si="2"/>
        <v>43602</v>
      </c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</row>
    <row r="141" spans="2:46" x14ac:dyDescent="0.25">
      <c r="B141" s="29">
        <f t="shared" si="2"/>
        <v>43603</v>
      </c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</row>
    <row r="142" spans="2:46" x14ac:dyDescent="0.25">
      <c r="B142" s="29">
        <f t="shared" si="2"/>
        <v>43604</v>
      </c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</row>
    <row r="143" spans="2:46" x14ac:dyDescent="0.25">
      <c r="B143" s="29">
        <f t="shared" si="2"/>
        <v>43605</v>
      </c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</row>
    <row r="144" spans="2:46" x14ac:dyDescent="0.25">
      <c r="B144" s="29">
        <f t="shared" si="2"/>
        <v>43606</v>
      </c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</row>
    <row r="145" spans="2:46" x14ac:dyDescent="0.25">
      <c r="B145" s="29">
        <f t="shared" si="2"/>
        <v>43607</v>
      </c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</row>
    <row r="146" spans="2:46" x14ac:dyDescent="0.25">
      <c r="B146" s="29">
        <f t="shared" si="2"/>
        <v>43608</v>
      </c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</row>
    <row r="147" spans="2:46" x14ac:dyDescent="0.25">
      <c r="B147" s="29">
        <f t="shared" si="2"/>
        <v>43609</v>
      </c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</row>
    <row r="148" spans="2:46" x14ac:dyDescent="0.25">
      <c r="B148" s="29">
        <f t="shared" si="2"/>
        <v>43610</v>
      </c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</row>
    <row r="149" spans="2:46" x14ac:dyDescent="0.25">
      <c r="B149" s="29">
        <f t="shared" si="2"/>
        <v>43611</v>
      </c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</row>
    <row r="150" spans="2:46" x14ac:dyDescent="0.25">
      <c r="B150" s="29">
        <f t="shared" si="2"/>
        <v>43612</v>
      </c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</row>
    <row r="151" spans="2:46" x14ac:dyDescent="0.25">
      <c r="B151" s="29">
        <f t="shared" si="2"/>
        <v>43613</v>
      </c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</row>
    <row r="152" spans="2:46" x14ac:dyDescent="0.25">
      <c r="B152" s="29">
        <f t="shared" si="2"/>
        <v>43614</v>
      </c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</row>
    <row r="153" spans="2:46" x14ac:dyDescent="0.25">
      <c r="B153" s="29">
        <f t="shared" si="2"/>
        <v>43615</v>
      </c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</row>
    <row r="154" spans="2:46" x14ac:dyDescent="0.25">
      <c r="B154" s="29">
        <f t="shared" si="2"/>
        <v>43616</v>
      </c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</row>
    <row r="155" spans="2:46" x14ac:dyDescent="0.25">
      <c r="B155" s="29">
        <f t="shared" si="2"/>
        <v>43617</v>
      </c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</row>
    <row r="156" spans="2:46" x14ac:dyDescent="0.25">
      <c r="B156" s="29">
        <f t="shared" si="2"/>
        <v>43618</v>
      </c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</row>
    <row r="157" spans="2:46" x14ac:dyDescent="0.25">
      <c r="B157" s="29">
        <f t="shared" si="2"/>
        <v>43619</v>
      </c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</row>
    <row r="158" spans="2:46" x14ac:dyDescent="0.25">
      <c r="B158" s="29">
        <f t="shared" si="2"/>
        <v>43620</v>
      </c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</row>
    <row r="159" spans="2:46" x14ac:dyDescent="0.25">
      <c r="B159" s="29">
        <f t="shared" si="2"/>
        <v>43621</v>
      </c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</row>
    <row r="160" spans="2:46" x14ac:dyDescent="0.25">
      <c r="B160" s="29">
        <f t="shared" si="2"/>
        <v>43622</v>
      </c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</row>
    <row r="161" spans="2:46" x14ac:dyDescent="0.25">
      <c r="B161" s="29">
        <f t="shared" si="2"/>
        <v>43623</v>
      </c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</row>
    <row r="162" spans="2:46" x14ac:dyDescent="0.25">
      <c r="B162" s="29">
        <f t="shared" si="2"/>
        <v>43624</v>
      </c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</row>
    <row r="163" spans="2:46" x14ac:dyDescent="0.25">
      <c r="B163" s="29">
        <f t="shared" si="2"/>
        <v>43625</v>
      </c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</row>
    <row r="164" spans="2:46" x14ac:dyDescent="0.25">
      <c r="B164" s="29">
        <f t="shared" si="2"/>
        <v>43626</v>
      </c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</row>
    <row r="165" spans="2:46" x14ac:dyDescent="0.25">
      <c r="B165" s="29">
        <f t="shared" si="2"/>
        <v>43627</v>
      </c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</row>
    <row r="166" spans="2:46" x14ac:dyDescent="0.25">
      <c r="B166" s="29">
        <f t="shared" si="2"/>
        <v>43628</v>
      </c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</row>
    <row r="167" spans="2:46" x14ac:dyDescent="0.25">
      <c r="B167" s="29">
        <f t="shared" si="2"/>
        <v>43629</v>
      </c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</row>
    <row r="168" spans="2:46" x14ac:dyDescent="0.25">
      <c r="B168" s="29">
        <f t="shared" si="2"/>
        <v>43630</v>
      </c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</row>
    <row r="169" spans="2:46" x14ac:dyDescent="0.25">
      <c r="B169" s="29">
        <f t="shared" si="2"/>
        <v>43631</v>
      </c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</row>
    <row r="170" spans="2:46" x14ac:dyDescent="0.25">
      <c r="B170" s="29">
        <f t="shared" si="2"/>
        <v>43632</v>
      </c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</row>
    <row r="171" spans="2:46" x14ac:dyDescent="0.25">
      <c r="B171" s="29">
        <f t="shared" si="2"/>
        <v>43633</v>
      </c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</row>
    <row r="172" spans="2:46" x14ac:dyDescent="0.25">
      <c r="B172" s="29">
        <f t="shared" si="2"/>
        <v>43634</v>
      </c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</row>
    <row r="173" spans="2:46" x14ac:dyDescent="0.25">
      <c r="B173" s="29">
        <f t="shared" si="2"/>
        <v>43635</v>
      </c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</row>
    <row r="174" spans="2:46" x14ac:dyDescent="0.25">
      <c r="B174" s="29">
        <f t="shared" si="2"/>
        <v>43636</v>
      </c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</row>
    <row r="175" spans="2:46" x14ac:dyDescent="0.25">
      <c r="B175" s="29">
        <f t="shared" si="2"/>
        <v>43637</v>
      </c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</row>
    <row r="176" spans="2:46" x14ac:dyDescent="0.25">
      <c r="B176" s="29">
        <f t="shared" si="2"/>
        <v>43638</v>
      </c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</row>
    <row r="177" spans="2:46" x14ac:dyDescent="0.25">
      <c r="B177" s="29">
        <f t="shared" si="2"/>
        <v>43639</v>
      </c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</row>
    <row r="178" spans="2:46" x14ac:dyDescent="0.25">
      <c r="B178" s="29">
        <f t="shared" si="2"/>
        <v>43640</v>
      </c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</row>
    <row r="179" spans="2:46" x14ac:dyDescent="0.25">
      <c r="B179" s="29">
        <f t="shared" si="2"/>
        <v>43641</v>
      </c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</row>
    <row r="180" spans="2:46" x14ac:dyDescent="0.25">
      <c r="B180" s="29">
        <f t="shared" si="2"/>
        <v>43642</v>
      </c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</row>
    <row r="181" spans="2:46" x14ac:dyDescent="0.25">
      <c r="B181" s="29">
        <f t="shared" si="2"/>
        <v>43643</v>
      </c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</row>
    <row r="182" spans="2:46" x14ac:dyDescent="0.25">
      <c r="B182" s="29">
        <f t="shared" si="2"/>
        <v>43644</v>
      </c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</row>
    <row r="183" spans="2:46" x14ac:dyDescent="0.25">
      <c r="B183" s="29">
        <f t="shared" si="2"/>
        <v>43645</v>
      </c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</row>
    <row r="184" spans="2:46" x14ac:dyDescent="0.25">
      <c r="B184" s="29">
        <f t="shared" si="2"/>
        <v>43646</v>
      </c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</row>
    <row r="185" spans="2:46" x14ac:dyDescent="0.25">
      <c r="B185" s="29">
        <f t="shared" si="2"/>
        <v>43647</v>
      </c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</row>
    <row r="186" spans="2:46" x14ac:dyDescent="0.25">
      <c r="B186" s="29">
        <f t="shared" si="2"/>
        <v>43648</v>
      </c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</row>
    <row r="187" spans="2:46" x14ac:dyDescent="0.25">
      <c r="B187" s="29">
        <f t="shared" si="2"/>
        <v>43649</v>
      </c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</row>
    <row r="188" spans="2:46" x14ac:dyDescent="0.25">
      <c r="B188" s="29">
        <f t="shared" si="2"/>
        <v>43650</v>
      </c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</row>
    <row r="189" spans="2:46" x14ac:dyDescent="0.25">
      <c r="B189" s="29">
        <f t="shared" si="2"/>
        <v>43651</v>
      </c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</row>
    <row r="190" spans="2:46" x14ac:dyDescent="0.25">
      <c r="B190" s="29">
        <f t="shared" si="2"/>
        <v>43652</v>
      </c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</row>
    <row r="191" spans="2:46" x14ac:dyDescent="0.25">
      <c r="B191" s="29">
        <f t="shared" si="2"/>
        <v>43653</v>
      </c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</row>
    <row r="192" spans="2:46" x14ac:dyDescent="0.25">
      <c r="B192" s="29">
        <f t="shared" si="2"/>
        <v>43654</v>
      </c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</row>
    <row r="193" spans="2:46" x14ac:dyDescent="0.25">
      <c r="B193" s="29">
        <f t="shared" si="2"/>
        <v>43655</v>
      </c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</row>
    <row r="194" spans="2:46" x14ac:dyDescent="0.25">
      <c r="B194" s="29">
        <f t="shared" si="2"/>
        <v>43656</v>
      </c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</row>
    <row r="195" spans="2:46" x14ac:dyDescent="0.25">
      <c r="B195" s="29">
        <f t="shared" si="2"/>
        <v>43657</v>
      </c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</row>
    <row r="196" spans="2:46" x14ac:dyDescent="0.25">
      <c r="B196" s="29">
        <f t="shared" ref="B196:B259" si="3">DATEVALUE("1/1/2019")+ROW()-ROW($B$4)</f>
        <v>43658</v>
      </c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</row>
    <row r="197" spans="2:46" x14ac:dyDescent="0.25">
      <c r="B197" s="29">
        <f t="shared" si="3"/>
        <v>43659</v>
      </c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</row>
    <row r="198" spans="2:46" x14ac:dyDescent="0.25">
      <c r="B198" s="29">
        <f t="shared" si="3"/>
        <v>43660</v>
      </c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</row>
    <row r="199" spans="2:46" x14ac:dyDescent="0.25">
      <c r="B199" s="29">
        <f t="shared" si="3"/>
        <v>43661</v>
      </c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</row>
    <row r="200" spans="2:46" x14ac:dyDescent="0.25">
      <c r="B200" s="29">
        <f t="shared" si="3"/>
        <v>43662</v>
      </c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</row>
    <row r="201" spans="2:46" x14ac:dyDescent="0.25">
      <c r="B201" s="29">
        <f t="shared" si="3"/>
        <v>43663</v>
      </c>
      <c r="C201"/>
      <c r="D201"/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</row>
    <row r="202" spans="2:46" x14ac:dyDescent="0.25">
      <c r="B202" s="29">
        <f t="shared" si="3"/>
        <v>43664</v>
      </c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</row>
    <row r="203" spans="2:46" x14ac:dyDescent="0.25">
      <c r="B203" s="29">
        <f t="shared" si="3"/>
        <v>43665</v>
      </c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</row>
    <row r="204" spans="2:46" x14ac:dyDescent="0.25">
      <c r="B204" s="29">
        <f t="shared" si="3"/>
        <v>43666</v>
      </c>
      <c r="C204"/>
      <c r="D204"/>
      <c r="E204"/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</row>
    <row r="205" spans="2:46" x14ac:dyDescent="0.25">
      <c r="B205" s="29">
        <f t="shared" si="3"/>
        <v>43667</v>
      </c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</row>
    <row r="206" spans="2:46" x14ac:dyDescent="0.25">
      <c r="B206" s="29">
        <f t="shared" si="3"/>
        <v>43668</v>
      </c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</row>
    <row r="207" spans="2:46" x14ac:dyDescent="0.25">
      <c r="B207" s="29">
        <f t="shared" si="3"/>
        <v>43669</v>
      </c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</row>
    <row r="208" spans="2:46" x14ac:dyDescent="0.25">
      <c r="B208" s="29">
        <f t="shared" si="3"/>
        <v>43670</v>
      </c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</row>
    <row r="209" spans="2:46" x14ac:dyDescent="0.25">
      <c r="B209" s="29">
        <f t="shared" si="3"/>
        <v>43671</v>
      </c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</row>
    <row r="210" spans="2:46" x14ac:dyDescent="0.25">
      <c r="B210" s="29">
        <f t="shared" si="3"/>
        <v>43672</v>
      </c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</row>
    <row r="211" spans="2:46" x14ac:dyDescent="0.25">
      <c r="B211" s="29">
        <f t="shared" si="3"/>
        <v>43673</v>
      </c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</row>
    <row r="212" spans="2:46" x14ac:dyDescent="0.25">
      <c r="B212" s="29">
        <f t="shared" si="3"/>
        <v>43674</v>
      </c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</row>
    <row r="213" spans="2:46" x14ac:dyDescent="0.25">
      <c r="B213" s="29">
        <f t="shared" si="3"/>
        <v>43675</v>
      </c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</row>
    <row r="214" spans="2:46" x14ac:dyDescent="0.25">
      <c r="B214" s="29">
        <f t="shared" si="3"/>
        <v>43676</v>
      </c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</row>
    <row r="215" spans="2:46" x14ac:dyDescent="0.25">
      <c r="B215" s="29">
        <f t="shared" si="3"/>
        <v>43677</v>
      </c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</row>
    <row r="216" spans="2:46" x14ac:dyDescent="0.25">
      <c r="B216" s="29">
        <f t="shared" si="3"/>
        <v>43678</v>
      </c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</row>
    <row r="217" spans="2:46" x14ac:dyDescent="0.25">
      <c r="B217" s="29">
        <f t="shared" si="3"/>
        <v>43679</v>
      </c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</row>
    <row r="218" spans="2:46" x14ac:dyDescent="0.25">
      <c r="B218" s="29">
        <f t="shared" si="3"/>
        <v>43680</v>
      </c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</row>
    <row r="219" spans="2:46" x14ac:dyDescent="0.25">
      <c r="B219" s="29">
        <f t="shared" si="3"/>
        <v>43681</v>
      </c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</row>
    <row r="220" spans="2:46" x14ac:dyDescent="0.25">
      <c r="B220" s="29">
        <f t="shared" si="3"/>
        <v>43682</v>
      </c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</row>
    <row r="221" spans="2:46" x14ac:dyDescent="0.25">
      <c r="B221" s="29">
        <f t="shared" si="3"/>
        <v>43683</v>
      </c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</row>
    <row r="222" spans="2:46" x14ac:dyDescent="0.25">
      <c r="B222" s="29">
        <f t="shared" si="3"/>
        <v>43684</v>
      </c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</row>
    <row r="223" spans="2:46" x14ac:dyDescent="0.25">
      <c r="B223" s="29">
        <f t="shared" si="3"/>
        <v>43685</v>
      </c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</row>
    <row r="224" spans="2:46" x14ac:dyDescent="0.25">
      <c r="B224" s="29">
        <f t="shared" si="3"/>
        <v>43686</v>
      </c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</row>
    <row r="225" spans="2:46" x14ac:dyDescent="0.25">
      <c r="B225" s="29">
        <f t="shared" si="3"/>
        <v>43687</v>
      </c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</row>
    <row r="226" spans="2:46" x14ac:dyDescent="0.25">
      <c r="B226" s="29">
        <f t="shared" si="3"/>
        <v>43688</v>
      </c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</row>
    <row r="227" spans="2:46" x14ac:dyDescent="0.25">
      <c r="B227" s="29">
        <f t="shared" si="3"/>
        <v>43689</v>
      </c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</row>
    <row r="228" spans="2:46" x14ac:dyDescent="0.25">
      <c r="B228" s="29">
        <f t="shared" si="3"/>
        <v>43690</v>
      </c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</row>
    <row r="229" spans="2:46" x14ac:dyDescent="0.25">
      <c r="B229" s="29">
        <f t="shared" si="3"/>
        <v>43691</v>
      </c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</row>
    <row r="230" spans="2:46" x14ac:dyDescent="0.25">
      <c r="B230" s="29">
        <f t="shared" si="3"/>
        <v>43692</v>
      </c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</row>
    <row r="231" spans="2:46" x14ac:dyDescent="0.25">
      <c r="B231" s="29">
        <f t="shared" si="3"/>
        <v>43693</v>
      </c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</row>
    <row r="232" spans="2:46" x14ac:dyDescent="0.25">
      <c r="B232" s="29">
        <f t="shared" si="3"/>
        <v>43694</v>
      </c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</row>
    <row r="233" spans="2:46" x14ac:dyDescent="0.25">
      <c r="B233" s="29">
        <f t="shared" si="3"/>
        <v>43695</v>
      </c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</row>
    <row r="234" spans="2:46" x14ac:dyDescent="0.25">
      <c r="B234" s="29">
        <f t="shared" si="3"/>
        <v>43696</v>
      </c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</row>
    <row r="235" spans="2:46" x14ac:dyDescent="0.25">
      <c r="B235" s="29">
        <f t="shared" si="3"/>
        <v>43697</v>
      </c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</row>
    <row r="236" spans="2:46" x14ac:dyDescent="0.25">
      <c r="B236" s="29">
        <f t="shared" si="3"/>
        <v>43698</v>
      </c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</row>
    <row r="237" spans="2:46" x14ac:dyDescent="0.25">
      <c r="B237" s="29">
        <f t="shared" si="3"/>
        <v>43699</v>
      </c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</row>
    <row r="238" spans="2:46" x14ac:dyDescent="0.25">
      <c r="B238" s="29">
        <f t="shared" si="3"/>
        <v>43700</v>
      </c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</row>
    <row r="239" spans="2:46" x14ac:dyDescent="0.25">
      <c r="B239" s="29">
        <f t="shared" si="3"/>
        <v>43701</v>
      </c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</row>
    <row r="240" spans="2:46" x14ac:dyDescent="0.25">
      <c r="B240" s="29">
        <f t="shared" si="3"/>
        <v>43702</v>
      </c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</row>
    <row r="241" spans="2:46" x14ac:dyDescent="0.25">
      <c r="B241" s="29">
        <f t="shared" si="3"/>
        <v>43703</v>
      </c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</row>
    <row r="242" spans="2:46" x14ac:dyDescent="0.25">
      <c r="B242" s="29">
        <f t="shared" si="3"/>
        <v>43704</v>
      </c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</row>
    <row r="243" spans="2:46" x14ac:dyDescent="0.25">
      <c r="B243" s="29">
        <f t="shared" si="3"/>
        <v>43705</v>
      </c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</row>
    <row r="244" spans="2:46" x14ac:dyDescent="0.25">
      <c r="B244" s="29">
        <f t="shared" si="3"/>
        <v>43706</v>
      </c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</row>
    <row r="245" spans="2:46" x14ac:dyDescent="0.25">
      <c r="B245" s="29">
        <f t="shared" si="3"/>
        <v>43707</v>
      </c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</row>
    <row r="246" spans="2:46" x14ac:dyDescent="0.25">
      <c r="B246" s="29">
        <f t="shared" si="3"/>
        <v>43708</v>
      </c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</row>
    <row r="247" spans="2:46" x14ac:dyDescent="0.25">
      <c r="B247" s="29">
        <f t="shared" si="3"/>
        <v>43709</v>
      </c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</row>
    <row r="248" spans="2:46" x14ac:dyDescent="0.25">
      <c r="B248" s="29">
        <f t="shared" si="3"/>
        <v>43710</v>
      </c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</row>
    <row r="249" spans="2:46" x14ac:dyDescent="0.25">
      <c r="B249" s="29">
        <f t="shared" si="3"/>
        <v>43711</v>
      </c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</row>
    <row r="250" spans="2:46" x14ac:dyDescent="0.25">
      <c r="B250" s="29">
        <f t="shared" si="3"/>
        <v>43712</v>
      </c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</row>
    <row r="251" spans="2:46" x14ac:dyDescent="0.25">
      <c r="B251" s="29">
        <f t="shared" si="3"/>
        <v>43713</v>
      </c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</row>
    <row r="252" spans="2:46" x14ac:dyDescent="0.25">
      <c r="B252" s="29">
        <f t="shared" si="3"/>
        <v>43714</v>
      </c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</row>
    <row r="253" spans="2:46" x14ac:dyDescent="0.25">
      <c r="B253" s="29">
        <f t="shared" si="3"/>
        <v>43715</v>
      </c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</row>
    <row r="254" spans="2:46" x14ac:dyDescent="0.25">
      <c r="B254" s="29">
        <f t="shared" si="3"/>
        <v>43716</v>
      </c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</row>
    <row r="255" spans="2:46" x14ac:dyDescent="0.25">
      <c r="B255" s="29">
        <f t="shared" si="3"/>
        <v>43717</v>
      </c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</row>
    <row r="256" spans="2:46" x14ac:dyDescent="0.25">
      <c r="B256" s="29">
        <f t="shared" si="3"/>
        <v>43718</v>
      </c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</row>
    <row r="257" spans="2:46" x14ac:dyDescent="0.25">
      <c r="B257" s="29">
        <f t="shared" si="3"/>
        <v>43719</v>
      </c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</row>
    <row r="258" spans="2:46" x14ac:dyDescent="0.25">
      <c r="B258" s="29">
        <f t="shared" si="3"/>
        <v>43720</v>
      </c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</row>
    <row r="259" spans="2:46" x14ac:dyDescent="0.25">
      <c r="B259" s="29">
        <f t="shared" si="3"/>
        <v>43721</v>
      </c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</row>
    <row r="260" spans="2:46" x14ac:dyDescent="0.25">
      <c r="B260" s="29">
        <f t="shared" ref="B260:B323" si="4">DATEVALUE("1/1/2019")+ROW()-ROW($B$4)</f>
        <v>43722</v>
      </c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</row>
    <row r="261" spans="2:46" x14ac:dyDescent="0.25">
      <c r="B261" s="29">
        <f t="shared" si="4"/>
        <v>43723</v>
      </c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</row>
    <row r="262" spans="2:46" x14ac:dyDescent="0.25">
      <c r="B262" s="29">
        <f t="shared" si="4"/>
        <v>43724</v>
      </c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</row>
    <row r="263" spans="2:46" x14ac:dyDescent="0.25">
      <c r="B263" s="29">
        <f t="shared" si="4"/>
        <v>43725</v>
      </c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</row>
    <row r="264" spans="2:46" x14ac:dyDescent="0.25">
      <c r="B264" s="29">
        <f t="shared" si="4"/>
        <v>43726</v>
      </c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</row>
    <row r="265" spans="2:46" x14ac:dyDescent="0.25">
      <c r="B265" s="29">
        <f t="shared" si="4"/>
        <v>43727</v>
      </c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</row>
    <row r="266" spans="2:46" x14ac:dyDescent="0.25">
      <c r="B266" s="29">
        <f t="shared" si="4"/>
        <v>43728</v>
      </c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</row>
    <row r="267" spans="2:46" x14ac:dyDescent="0.25">
      <c r="B267" s="29">
        <f t="shared" si="4"/>
        <v>43729</v>
      </c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</row>
    <row r="268" spans="2:46" x14ac:dyDescent="0.25">
      <c r="B268" s="29">
        <f t="shared" si="4"/>
        <v>43730</v>
      </c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</row>
    <row r="269" spans="2:46" x14ac:dyDescent="0.25">
      <c r="B269" s="29">
        <f t="shared" si="4"/>
        <v>43731</v>
      </c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</row>
    <row r="270" spans="2:46" x14ac:dyDescent="0.25">
      <c r="B270" s="29">
        <f t="shared" si="4"/>
        <v>43732</v>
      </c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</row>
    <row r="271" spans="2:46" x14ac:dyDescent="0.25">
      <c r="B271" s="29">
        <f t="shared" si="4"/>
        <v>43733</v>
      </c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</row>
    <row r="272" spans="2:46" x14ac:dyDescent="0.25">
      <c r="B272" s="29">
        <f t="shared" si="4"/>
        <v>43734</v>
      </c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</row>
    <row r="273" spans="2:46" x14ac:dyDescent="0.25">
      <c r="B273" s="29">
        <f t="shared" si="4"/>
        <v>43735</v>
      </c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</row>
    <row r="274" spans="2:46" x14ac:dyDescent="0.25">
      <c r="B274" s="29">
        <f t="shared" si="4"/>
        <v>43736</v>
      </c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</row>
    <row r="275" spans="2:46" x14ac:dyDescent="0.25">
      <c r="B275" s="29">
        <f t="shared" si="4"/>
        <v>43737</v>
      </c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</row>
    <row r="276" spans="2:46" x14ac:dyDescent="0.25">
      <c r="B276" s="29">
        <f t="shared" si="4"/>
        <v>43738</v>
      </c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</row>
    <row r="277" spans="2:46" x14ac:dyDescent="0.25">
      <c r="B277" s="29">
        <f t="shared" si="4"/>
        <v>43739</v>
      </c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</row>
    <row r="278" spans="2:46" x14ac:dyDescent="0.25">
      <c r="B278" s="29">
        <f t="shared" si="4"/>
        <v>43740</v>
      </c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</row>
    <row r="279" spans="2:46" x14ac:dyDescent="0.25">
      <c r="B279" s="29">
        <f t="shared" si="4"/>
        <v>43741</v>
      </c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  <c r="AT279"/>
    </row>
    <row r="280" spans="2:46" x14ac:dyDescent="0.25">
      <c r="B280" s="29">
        <f t="shared" si="4"/>
        <v>43742</v>
      </c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</row>
    <row r="281" spans="2:46" x14ac:dyDescent="0.25">
      <c r="B281" s="29">
        <f t="shared" si="4"/>
        <v>43743</v>
      </c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</row>
    <row r="282" spans="2:46" x14ac:dyDescent="0.25">
      <c r="B282" s="29">
        <f t="shared" si="4"/>
        <v>43744</v>
      </c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</row>
    <row r="283" spans="2:46" x14ac:dyDescent="0.25">
      <c r="B283" s="29">
        <f t="shared" si="4"/>
        <v>43745</v>
      </c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  <c r="AT283"/>
    </row>
    <row r="284" spans="2:46" x14ac:dyDescent="0.25">
      <c r="B284" s="29">
        <f t="shared" si="4"/>
        <v>43746</v>
      </c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</row>
    <row r="285" spans="2:46" x14ac:dyDescent="0.25">
      <c r="B285" s="29">
        <f t="shared" si="4"/>
        <v>43747</v>
      </c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</row>
    <row r="286" spans="2:46" x14ac:dyDescent="0.25">
      <c r="B286" s="29">
        <f t="shared" si="4"/>
        <v>43748</v>
      </c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</row>
    <row r="287" spans="2:46" x14ac:dyDescent="0.25">
      <c r="B287" s="29">
        <f t="shared" si="4"/>
        <v>43749</v>
      </c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</row>
    <row r="288" spans="2:46" x14ac:dyDescent="0.25">
      <c r="B288" s="29">
        <f t="shared" si="4"/>
        <v>43750</v>
      </c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</row>
    <row r="289" spans="2:46" x14ac:dyDescent="0.25">
      <c r="B289" s="29">
        <f t="shared" si="4"/>
        <v>43751</v>
      </c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</row>
    <row r="290" spans="2:46" x14ac:dyDescent="0.25">
      <c r="B290" s="29">
        <f t="shared" si="4"/>
        <v>43752</v>
      </c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</row>
    <row r="291" spans="2:46" x14ac:dyDescent="0.25">
      <c r="B291" s="29">
        <f t="shared" si="4"/>
        <v>43753</v>
      </c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</row>
    <row r="292" spans="2:46" x14ac:dyDescent="0.25">
      <c r="B292" s="29">
        <f t="shared" si="4"/>
        <v>43754</v>
      </c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</row>
    <row r="293" spans="2:46" x14ac:dyDescent="0.25">
      <c r="B293" s="29">
        <f t="shared" si="4"/>
        <v>43755</v>
      </c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</row>
    <row r="294" spans="2:46" x14ac:dyDescent="0.25">
      <c r="B294" s="29">
        <f t="shared" si="4"/>
        <v>43756</v>
      </c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</row>
    <row r="295" spans="2:46" x14ac:dyDescent="0.25">
      <c r="B295" s="29">
        <f t="shared" si="4"/>
        <v>43757</v>
      </c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</row>
    <row r="296" spans="2:46" x14ac:dyDescent="0.25">
      <c r="B296" s="29">
        <f t="shared" si="4"/>
        <v>43758</v>
      </c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</row>
    <row r="297" spans="2:46" x14ac:dyDescent="0.25">
      <c r="B297" s="29">
        <f t="shared" si="4"/>
        <v>43759</v>
      </c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</row>
    <row r="298" spans="2:46" x14ac:dyDescent="0.25">
      <c r="B298" s="29">
        <f t="shared" si="4"/>
        <v>43760</v>
      </c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</row>
    <row r="299" spans="2:46" x14ac:dyDescent="0.25">
      <c r="B299" s="29">
        <f t="shared" si="4"/>
        <v>43761</v>
      </c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</row>
    <row r="300" spans="2:46" x14ac:dyDescent="0.25">
      <c r="B300" s="29">
        <f t="shared" si="4"/>
        <v>43762</v>
      </c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</row>
    <row r="301" spans="2:46" x14ac:dyDescent="0.25">
      <c r="B301" s="29">
        <f t="shared" si="4"/>
        <v>43763</v>
      </c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</row>
    <row r="302" spans="2:46" x14ac:dyDescent="0.25">
      <c r="B302" s="29">
        <f t="shared" si="4"/>
        <v>43764</v>
      </c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</row>
    <row r="303" spans="2:46" x14ac:dyDescent="0.25">
      <c r="B303" s="29">
        <f t="shared" si="4"/>
        <v>43765</v>
      </c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</row>
    <row r="304" spans="2:46" x14ac:dyDescent="0.25">
      <c r="B304" s="29">
        <f t="shared" si="4"/>
        <v>43766</v>
      </c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</row>
    <row r="305" spans="2:46" x14ac:dyDescent="0.25">
      <c r="B305" s="29">
        <f t="shared" si="4"/>
        <v>43767</v>
      </c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</row>
    <row r="306" spans="2:46" x14ac:dyDescent="0.25">
      <c r="B306" s="29">
        <f t="shared" si="4"/>
        <v>43768</v>
      </c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</row>
    <row r="307" spans="2:46" x14ac:dyDescent="0.25">
      <c r="B307" s="29">
        <f t="shared" si="4"/>
        <v>43769</v>
      </c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</row>
    <row r="308" spans="2:46" x14ac:dyDescent="0.25">
      <c r="B308" s="29">
        <f t="shared" si="4"/>
        <v>43770</v>
      </c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</row>
    <row r="309" spans="2:46" x14ac:dyDescent="0.25">
      <c r="B309" s="29">
        <f t="shared" si="4"/>
        <v>43771</v>
      </c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</row>
    <row r="310" spans="2:46" x14ac:dyDescent="0.25">
      <c r="B310" s="29">
        <f t="shared" si="4"/>
        <v>43772</v>
      </c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</row>
    <row r="311" spans="2:46" x14ac:dyDescent="0.25">
      <c r="B311" s="29">
        <f t="shared" si="4"/>
        <v>43773</v>
      </c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</row>
    <row r="312" spans="2:46" x14ac:dyDescent="0.25">
      <c r="B312" s="29">
        <f t="shared" si="4"/>
        <v>43774</v>
      </c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  <c r="AT312"/>
    </row>
    <row r="313" spans="2:46" x14ac:dyDescent="0.25">
      <c r="B313" s="29">
        <f t="shared" si="4"/>
        <v>43775</v>
      </c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</row>
    <row r="314" spans="2:46" x14ac:dyDescent="0.25">
      <c r="B314" s="29">
        <f t="shared" si="4"/>
        <v>43776</v>
      </c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</row>
    <row r="315" spans="2:46" x14ac:dyDescent="0.25">
      <c r="B315" s="29">
        <f t="shared" si="4"/>
        <v>43777</v>
      </c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  <c r="AT315"/>
    </row>
    <row r="316" spans="2:46" x14ac:dyDescent="0.25">
      <c r="B316" s="29">
        <f t="shared" si="4"/>
        <v>43778</v>
      </c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</row>
    <row r="317" spans="2:46" x14ac:dyDescent="0.25">
      <c r="B317" s="29">
        <f t="shared" si="4"/>
        <v>43779</v>
      </c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</row>
    <row r="318" spans="2:46" x14ac:dyDescent="0.25">
      <c r="B318" s="29">
        <f t="shared" si="4"/>
        <v>43780</v>
      </c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</row>
    <row r="319" spans="2:46" x14ac:dyDescent="0.25">
      <c r="B319" s="29">
        <f t="shared" si="4"/>
        <v>43781</v>
      </c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</row>
    <row r="320" spans="2:46" x14ac:dyDescent="0.25">
      <c r="B320" s="29">
        <f t="shared" si="4"/>
        <v>43782</v>
      </c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</row>
    <row r="321" spans="2:46" x14ac:dyDescent="0.25">
      <c r="B321" s="29">
        <f t="shared" si="4"/>
        <v>43783</v>
      </c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  <c r="AQ321"/>
      <c r="AR321"/>
      <c r="AS321"/>
      <c r="AT321"/>
    </row>
    <row r="322" spans="2:46" x14ac:dyDescent="0.25">
      <c r="B322" s="29">
        <f t="shared" si="4"/>
        <v>43784</v>
      </c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  <c r="AQ322"/>
      <c r="AR322"/>
      <c r="AS322"/>
      <c r="AT322"/>
    </row>
    <row r="323" spans="2:46" x14ac:dyDescent="0.25">
      <c r="B323" s="29">
        <f t="shared" si="4"/>
        <v>43785</v>
      </c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  <c r="AQ323"/>
      <c r="AR323"/>
      <c r="AS323"/>
      <c r="AT323"/>
    </row>
    <row r="324" spans="2:46" x14ac:dyDescent="0.25">
      <c r="B324" s="29">
        <f t="shared" ref="B324:B369" si="5">DATEVALUE("1/1/2019")+ROW()-ROW($B$4)</f>
        <v>43786</v>
      </c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  <c r="AQ324"/>
      <c r="AR324"/>
      <c r="AS324"/>
      <c r="AT324"/>
    </row>
    <row r="325" spans="2:46" x14ac:dyDescent="0.25">
      <c r="B325" s="29">
        <f t="shared" si="5"/>
        <v>43787</v>
      </c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  <c r="AQ325"/>
      <c r="AR325"/>
      <c r="AS325"/>
      <c r="AT325"/>
    </row>
    <row r="326" spans="2:46" x14ac:dyDescent="0.25">
      <c r="B326" s="29">
        <f t="shared" si="5"/>
        <v>43788</v>
      </c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</row>
    <row r="327" spans="2:46" x14ac:dyDescent="0.25">
      <c r="B327" s="29">
        <f t="shared" si="5"/>
        <v>43789</v>
      </c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/>
      <c r="AQ327"/>
      <c r="AR327"/>
      <c r="AS327"/>
      <c r="AT327"/>
    </row>
    <row r="328" spans="2:46" x14ac:dyDescent="0.25">
      <c r="B328" s="29">
        <f t="shared" si="5"/>
        <v>43790</v>
      </c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</row>
    <row r="329" spans="2:46" x14ac:dyDescent="0.25">
      <c r="B329" s="29">
        <f t="shared" si="5"/>
        <v>43791</v>
      </c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</row>
    <row r="330" spans="2:46" x14ac:dyDescent="0.25">
      <c r="B330" s="29">
        <f t="shared" si="5"/>
        <v>43792</v>
      </c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  <c r="AQ330"/>
      <c r="AR330"/>
      <c r="AS330"/>
      <c r="AT330"/>
    </row>
    <row r="331" spans="2:46" x14ac:dyDescent="0.25">
      <c r="B331" s="29">
        <f t="shared" si="5"/>
        <v>43793</v>
      </c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  <c r="AQ331"/>
      <c r="AR331"/>
      <c r="AS331"/>
      <c r="AT331"/>
    </row>
    <row r="332" spans="2:46" x14ac:dyDescent="0.25">
      <c r="B332" s="29">
        <f t="shared" si="5"/>
        <v>43794</v>
      </c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/>
      <c r="AR332"/>
      <c r="AS332"/>
      <c r="AT332"/>
    </row>
    <row r="333" spans="2:46" x14ac:dyDescent="0.25">
      <c r="B333" s="29">
        <f t="shared" si="5"/>
        <v>43795</v>
      </c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  <c r="AQ333"/>
      <c r="AR333"/>
      <c r="AS333"/>
      <c r="AT333"/>
    </row>
    <row r="334" spans="2:46" x14ac:dyDescent="0.25">
      <c r="B334" s="29">
        <f t="shared" si="5"/>
        <v>43796</v>
      </c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</row>
    <row r="335" spans="2:46" x14ac:dyDescent="0.25">
      <c r="B335" s="29">
        <f t="shared" si="5"/>
        <v>43797</v>
      </c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</row>
    <row r="336" spans="2:46" x14ac:dyDescent="0.25">
      <c r="B336" s="29">
        <f t="shared" si="5"/>
        <v>43798</v>
      </c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/>
      <c r="AR336"/>
      <c r="AS336"/>
      <c r="AT336"/>
    </row>
    <row r="337" spans="2:46" x14ac:dyDescent="0.25">
      <c r="B337" s="29">
        <f t="shared" si="5"/>
        <v>43799</v>
      </c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</row>
    <row r="338" spans="2:46" x14ac:dyDescent="0.25">
      <c r="B338" s="29">
        <f t="shared" si="5"/>
        <v>43800</v>
      </c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  <c r="AO338"/>
      <c r="AP338"/>
      <c r="AQ338"/>
      <c r="AR338"/>
      <c r="AS338"/>
      <c r="AT338"/>
    </row>
    <row r="339" spans="2:46" x14ac:dyDescent="0.25">
      <c r="B339" s="29">
        <f t="shared" si="5"/>
        <v>43801</v>
      </c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</row>
    <row r="340" spans="2:46" x14ac:dyDescent="0.25">
      <c r="B340" s="29">
        <f t="shared" si="5"/>
        <v>43802</v>
      </c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  <c r="AO340"/>
      <c r="AP340"/>
      <c r="AQ340"/>
      <c r="AR340"/>
      <c r="AS340"/>
      <c r="AT340"/>
    </row>
    <row r="341" spans="2:46" x14ac:dyDescent="0.25">
      <c r="B341" s="29">
        <f t="shared" si="5"/>
        <v>43803</v>
      </c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  <c r="AO341"/>
      <c r="AP341"/>
      <c r="AQ341"/>
      <c r="AR341"/>
      <c r="AS341"/>
      <c r="AT341"/>
    </row>
    <row r="342" spans="2:46" x14ac:dyDescent="0.25">
      <c r="B342" s="29">
        <f t="shared" si="5"/>
        <v>43804</v>
      </c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  <c r="AN342"/>
      <c r="AO342"/>
      <c r="AP342"/>
      <c r="AQ342"/>
      <c r="AR342"/>
      <c r="AS342"/>
      <c r="AT342"/>
    </row>
    <row r="343" spans="2:46" x14ac:dyDescent="0.25">
      <c r="B343" s="29">
        <f t="shared" si="5"/>
        <v>43805</v>
      </c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  <c r="AN343"/>
      <c r="AO343"/>
      <c r="AP343"/>
      <c r="AQ343"/>
      <c r="AR343"/>
      <c r="AS343"/>
      <c r="AT343"/>
    </row>
    <row r="344" spans="2:46" x14ac:dyDescent="0.25">
      <c r="B344" s="29">
        <f t="shared" si="5"/>
        <v>43806</v>
      </c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  <c r="AO344"/>
      <c r="AP344"/>
      <c r="AQ344"/>
      <c r="AR344"/>
      <c r="AS344"/>
      <c r="AT344"/>
    </row>
    <row r="345" spans="2:46" x14ac:dyDescent="0.25">
      <c r="B345" s="29">
        <f t="shared" si="5"/>
        <v>43807</v>
      </c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  <c r="AQ345"/>
      <c r="AR345"/>
      <c r="AS345"/>
      <c r="AT345"/>
    </row>
    <row r="346" spans="2:46" x14ac:dyDescent="0.25">
      <c r="B346" s="29">
        <f t="shared" si="5"/>
        <v>43808</v>
      </c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  <c r="AN346"/>
      <c r="AO346"/>
      <c r="AP346"/>
      <c r="AQ346"/>
      <c r="AR346"/>
      <c r="AS346"/>
      <c r="AT346"/>
    </row>
    <row r="347" spans="2:46" x14ac:dyDescent="0.25">
      <c r="B347" s="29">
        <f t="shared" si="5"/>
        <v>43809</v>
      </c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  <c r="AN347"/>
      <c r="AO347"/>
      <c r="AP347"/>
      <c r="AQ347"/>
      <c r="AR347"/>
      <c r="AS347"/>
      <c r="AT347"/>
    </row>
    <row r="348" spans="2:46" x14ac:dyDescent="0.25">
      <c r="B348" s="29">
        <f t="shared" si="5"/>
        <v>43810</v>
      </c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  <c r="AN348"/>
      <c r="AO348"/>
      <c r="AP348"/>
      <c r="AQ348"/>
      <c r="AR348"/>
      <c r="AS348"/>
      <c r="AT348"/>
    </row>
    <row r="349" spans="2:46" x14ac:dyDescent="0.25">
      <c r="B349" s="29">
        <f t="shared" si="5"/>
        <v>43811</v>
      </c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  <c r="AQ349"/>
      <c r="AR349"/>
      <c r="AS349"/>
      <c r="AT349"/>
    </row>
    <row r="350" spans="2:46" x14ac:dyDescent="0.25">
      <c r="B350" s="29">
        <f t="shared" si="5"/>
        <v>43812</v>
      </c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  <c r="AO350"/>
      <c r="AP350"/>
      <c r="AQ350"/>
      <c r="AR350"/>
      <c r="AS350"/>
      <c r="AT350"/>
    </row>
    <row r="351" spans="2:46" x14ac:dyDescent="0.25">
      <c r="B351" s="29">
        <f t="shared" si="5"/>
        <v>43813</v>
      </c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  <c r="AN351"/>
      <c r="AO351"/>
      <c r="AP351"/>
      <c r="AQ351"/>
      <c r="AR351"/>
      <c r="AS351"/>
      <c r="AT351"/>
    </row>
    <row r="352" spans="2:46" x14ac:dyDescent="0.25">
      <c r="B352" s="29">
        <f t="shared" si="5"/>
        <v>43814</v>
      </c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</row>
    <row r="353" spans="2:46" x14ac:dyDescent="0.25">
      <c r="B353" s="29">
        <f t="shared" si="5"/>
        <v>43815</v>
      </c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  <c r="AN353"/>
      <c r="AO353"/>
      <c r="AP353"/>
      <c r="AQ353"/>
      <c r="AR353"/>
      <c r="AS353"/>
      <c r="AT353"/>
    </row>
    <row r="354" spans="2:46" x14ac:dyDescent="0.25">
      <c r="B354" s="29">
        <f t="shared" si="5"/>
        <v>43816</v>
      </c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</row>
    <row r="355" spans="2:46" x14ac:dyDescent="0.25">
      <c r="B355" s="29">
        <f t="shared" si="5"/>
        <v>43817</v>
      </c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  <c r="AN355"/>
      <c r="AO355"/>
      <c r="AP355"/>
      <c r="AQ355"/>
      <c r="AR355"/>
      <c r="AS355"/>
      <c r="AT355"/>
    </row>
    <row r="356" spans="2:46" x14ac:dyDescent="0.25">
      <c r="B356" s="29">
        <f t="shared" si="5"/>
        <v>43818</v>
      </c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  <c r="AN356"/>
      <c r="AO356"/>
      <c r="AP356"/>
      <c r="AQ356"/>
      <c r="AR356"/>
      <c r="AS356"/>
      <c r="AT356"/>
    </row>
    <row r="357" spans="2:46" x14ac:dyDescent="0.25">
      <c r="B357" s="29">
        <f t="shared" si="5"/>
        <v>43819</v>
      </c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  <c r="AN357"/>
      <c r="AO357"/>
      <c r="AP357"/>
      <c r="AQ357"/>
      <c r="AR357"/>
      <c r="AS357"/>
      <c r="AT357"/>
    </row>
    <row r="358" spans="2:46" x14ac:dyDescent="0.25">
      <c r="B358" s="29">
        <f t="shared" si="5"/>
        <v>43820</v>
      </c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  <c r="AN358"/>
      <c r="AO358"/>
      <c r="AP358"/>
      <c r="AQ358"/>
      <c r="AR358"/>
      <c r="AS358"/>
      <c r="AT358"/>
    </row>
    <row r="359" spans="2:46" x14ac:dyDescent="0.25">
      <c r="B359" s="29">
        <f t="shared" si="5"/>
        <v>43821</v>
      </c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  <c r="AN359"/>
      <c r="AO359"/>
      <c r="AP359"/>
      <c r="AQ359"/>
      <c r="AR359"/>
      <c r="AS359"/>
      <c r="AT359"/>
    </row>
    <row r="360" spans="2:46" x14ac:dyDescent="0.25">
      <c r="B360" s="29">
        <f t="shared" si="5"/>
        <v>43822</v>
      </c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  <c r="AN360"/>
      <c r="AO360"/>
      <c r="AP360"/>
      <c r="AQ360"/>
      <c r="AR360"/>
      <c r="AS360"/>
      <c r="AT360"/>
    </row>
    <row r="361" spans="2:46" x14ac:dyDescent="0.25">
      <c r="B361" s="29">
        <f t="shared" si="5"/>
        <v>43823</v>
      </c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  <c r="AN361"/>
      <c r="AO361"/>
      <c r="AP361"/>
      <c r="AQ361"/>
      <c r="AR361"/>
      <c r="AS361"/>
      <c r="AT361"/>
    </row>
    <row r="362" spans="2:46" x14ac:dyDescent="0.25">
      <c r="B362" s="29">
        <f t="shared" si="5"/>
        <v>43824</v>
      </c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  <c r="AN362"/>
      <c r="AO362"/>
      <c r="AP362"/>
      <c r="AQ362"/>
      <c r="AR362"/>
      <c r="AS362"/>
      <c r="AT362"/>
    </row>
    <row r="363" spans="2:46" x14ac:dyDescent="0.25">
      <c r="B363" s="29">
        <f t="shared" si="5"/>
        <v>43825</v>
      </c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</row>
    <row r="364" spans="2:46" x14ac:dyDescent="0.25">
      <c r="B364" s="29">
        <f t="shared" si="5"/>
        <v>43826</v>
      </c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</row>
    <row r="365" spans="2:46" x14ac:dyDescent="0.25">
      <c r="B365" s="29">
        <f t="shared" si="5"/>
        <v>43827</v>
      </c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  <c r="AN365"/>
      <c r="AO365"/>
      <c r="AP365"/>
      <c r="AQ365"/>
      <c r="AR365"/>
      <c r="AS365"/>
      <c r="AT365"/>
    </row>
    <row r="366" spans="2:46" x14ac:dyDescent="0.25">
      <c r="B366" s="29">
        <f t="shared" si="5"/>
        <v>43828</v>
      </c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</row>
    <row r="367" spans="2:46" x14ac:dyDescent="0.25">
      <c r="B367" s="29">
        <f t="shared" si="5"/>
        <v>43829</v>
      </c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  <c r="AO367"/>
      <c r="AP367"/>
      <c r="AQ367"/>
      <c r="AR367"/>
      <c r="AS367"/>
      <c r="AT367"/>
    </row>
    <row r="368" spans="2:46" x14ac:dyDescent="0.25">
      <c r="B368" s="29">
        <f t="shared" si="5"/>
        <v>43830</v>
      </c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</row>
    <row r="369" spans="2:46" x14ac:dyDescent="0.25">
      <c r="B369" s="29">
        <f t="shared" si="5"/>
        <v>43831</v>
      </c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  <c r="AN369"/>
      <c r="AO369"/>
      <c r="AP369"/>
      <c r="AQ369"/>
      <c r="AR369"/>
      <c r="AS369"/>
      <c r="AT369"/>
    </row>
    <row r="370" spans="2:46" x14ac:dyDescent="0.25">
      <c r="B370" s="1"/>
    </row>
    <row r="371" spans="2:46" x14ac:dyDescent="0.25">
      <c r="B371" s="1"/>
    </row>
    <row r="372" spans="2:46" x14ac:dyDescent="0.25">
      <c r="B372" s="1"/>
    </row>
    <row r="373" spans="2:46" x14ac:dyDescent="0.25">
      <c r="B373" s="1"/>
    </row>
    <row r="374" spans="2:46" x14ac:dyDescent="0.25">
      <c r="B374" s="1"/>
    </row>
    <row r="375" spans="2:46" x14ac:dyDescent="0.25">
      <c r="B375" s="1"/>
    </row>
    <row r="376" spans="2:46" x14ac:dyDescent="0.25">
      <c r="B376" s="1"/>
    </row>
    <row r="377" spans="2:46" x14ac:dyDescent="0.25">
      <c r="B377" s="1"/>
    </row>
    <row r="378" spans="2:46" x14ac:dyDescent="0.25">
      <c r="B378" s="1"/>
    </row>
    <row r="379" spans="2:46" x14ac:dyDescent="0.25">
      <c r="B379" s="1"/>
    </row>
    <row r="380" spans="2:46" x14ac:dyDescent="0.25">
      <c r="B380" s="1"/>
    </row>
    <row r="381" spans="2:46" x14ac:dyDescent="0.25">
      <c r="B381" s="1"/>
    </row>
    <row r="382" spans="2:46" x14ac:dyDescent="0.25">
      <c r="B382" s="1"/>
    </row>
    <row r="383" spans="2:46" x14ac:dyDescent="0.25">
      <c r="B383" s="1"/>
    </row>
    <row r="384" spans="2:46" x14ac:dyDescent="0.25">
      <c r="B384" s="1"/>
    </row>
    <row r="385" spans="2:2" x14ac:dyDescent="0.25">
      <c r="B385" s="1"/>
    </row>
    <row r="386" spans="2:2" x14ac:dyDescent="0.25">
      <c r="B386" s="1"/>
    </row>
    <row r="387" spans="2:2" x14ac:dyDescent="0.25">
      <c r="B387" s="1"/>
    </row>
    <row r="388" spans="2:2" x14ac:dyDescent="0.25">
      <c r="B388" s="1"/>
    </row>
    <row r="389" spans="2:2" x14ac:dyDescent="0.25">
      <c r="B389" s="1"/>
    </row>
    <row r="390" spans="2:2" x14ac:dyDescent="0.25">
      <c r="B390" s="1"/>
    </row>
    <row r="391" spans="2:2" x14ac:dyDescent="0.25">
      <c r="B391" s="1"/>
    </row>
    <row r="392" spans="2:2" x14ac:dyDescent="0.25">
      <c r="B392" s="1"/>
    </row>
    <row r="393" spans="2:2" x14ac:dyDescent="0.25">
      <c r="B393" s="1"/>
    </row>
    <row r="394" spans="2:2" x14ac:dyDescent="0.25">
      <c r="B394" s="1"/>
    </row>
    <row r="395" spans="2:2" x14ac:dyDescent="0.25">
      <c r="B395" s="1"/>
    </row>
    <row r="396" spans="2:2" x14ac:dyDescent="0.25">
      <c r="B396" s="1"/>
    </row>
    <row r="397" spans="2:2" x14ac:dyDescent="0.25">
      <c r="B397" s="1"/>
    </row>
    <row r="398" spans="2:2" x14ac:dyDescent="0.25">
      <c r="B398" s="1"/>
    </row>
    <row r="399" spans="2:2" x14ac:dyDescent="0.25">
      <c r="B399" s="1"/>
    </row>
    <row r="400" spans="2:2" x14ac:dyDescent="0.25">
      <c r="B400" s="1"/>
    </row>
    <row r="401" spans="2:2" x14ac:dyDescent="0.25">
      <c r="B401" s="1"/>
    </row>
    <row r="402" spans="2:2" x14ac:dyDescent="0.25">
      <c r="B402" s="1"/>
    </row>
    <row r="403" spans="2:2" x14ac:dyDescent="0.25">
      <c r="B403" s="1"/>
    </row>
    <row r="404" spans="2:2" x14ac:dyDescent="0.25">
      <c r="B404" s="1"/>
    </row>
    <row r="405" spans="2:2" x14ac:dyDescent="0.25">
      <c r="B405" s="1"/>
    </row>
    <row r="406" spans="2:2" x14ac:dyDescent="0.25">
      <c r="B406" s="1"/>
    </row>
    <row r="407" spans="2:2" x14ac:dyDescent="0.25">
      <c r="B407" s="1"/>
    </row>
    <row r="408" spans="2:2" x14ac:dyDescent="0.25">
      <c r="B408" s="1"/>
    </row>
    <row r="409" spans="2:2" x14ac:dyDescent="0.25">
      <c r="B409" s="1"/>
    </row>
    <row r="410" spans="2:2" x14ac:dyDescent="0.25">
      <c r="B410" s="1"/>
    </row>
    <row r="411" spans="2:2" x14ac:dyDescent="0.25">
      <c r="B411" s="1"/>
    </row>
    <row r="412" spans="2:2" x14ac:dyDescent="0.25">
      <c r="B412" s="1"/>
    </row>
    <row r="413" spans="2:2" x14ac:dyDescent="0.25">
      <c r="B413" s="1"/>
    </row>
    <row r="414" spans="2:2" x14ac:dyDescent="0.25">
      <c r="B414" s="1"/>
    </row>
    <row r="415" spans="2:2" x14ac:dyDescent="0.25">
      <c r="B415" s="1"/>
    </row>
    <row r="416" spans="2:2" x14ac:dyDescent="0.25">
      <c r="B416" s="1"/>
    </row>
    <row r="417" spans="2:2" x14ac:dyDescent="0.25">
      <c r="B417" s="1"/>
    </row>
    <row r="418" spans="2:2" x14ac:dyDescent="0.25">
      <c r="B418" s="1"/>
    </row>
    <row r="419" spans="2:2" x14ac:dyDescent="0.25">
      <c r="B419" s="1"/>
    </row>
    <row r="420" spans="2:2" x14ac:dyDescent="0.25">
      <c r="B420" s="1"/>
    </row>
    <row r="421" spans="2:2" x14ac:dyDescent="0.25">
      <c r="B421" s="1"/>
    </row>
    <row r="422" spans="2:2" x14ac:dyDescent="0.25">
      <c r="B422" s="1"/>
    </row>
    <row r="423" spans="2:2" x14ac:dyDescent="0.25">
      <c r="B423" s="1"/>
    </row>
    <row r="424" spans="2:2" x14ac:dyDescent="0.25">
      <c r="B424" s="1"/>
    </row>
    <row r="425" spans="2:2" x14ac:dyDescent="0.25">
      <c r="B425" s="1"/>
    </row>
    <row r="426" spans="2:2" x14ac:dyDescent="0.25">
      <c r="B426" s="1"/>
    </row>
    <row r="427" spans="2:2" x14ac:dyDescent="0.25">
      <c r="B427" s="1"/>
    </row>
    <row r="428" spans="2:2" x14ac:dyDescent="0.25">
      <c r="B428" s="1"/>
    </row>
    <row r="429" spans="2:2" x14ac:dyDescent="0.25">
      <c r="B429" s="1"/>
    </row>
    <row r="430" spans="2:2" x14ac:dyDescent="0.25">
      <c r="B430" s="1"/>
    </row>
    <row r="431" spans="2:2" x14ac:dyDescent="0.25">
      <c r="B431" s="1"/>
    </row>
    <row r="432" spans="2:2" x14ac:dyDescent="0.25">
      <c r="B432" s="1"/>
    </row>
    <row r="433" spans="2:2" x14ac:dyDescent="0.25">
      <c r="B433" s="1"/>
    </row>
    <row r="434" spans="2:2" x14ac:dyDescent="0.25">
      <c r="B434" s="1"/>
    </row>
    <row r="435" spans="2:2" x14ac:dyDescent="0.25">
      <c r="B435" s="1"/>
    </row>
    <row r="436" spans="2:2" x14ac:dyDescent="0.25">
      <c r="B436" s="1"/>
    </row>
    <row r="437" spans="2:2" x14ac:dyDescent="0.25">
      <c r="B437" s="1"/>
    </row>
    <row r="438" spans="2:2" x14ac:dyDescent="0.25">
      <c r="B438" s="1"/>
    </row>
    <row r="439" spans="2:2" x14ac:dyDescent="0.25">
      <c r="B439" s="1"/>
    </row>
    <row r="440" spans="2:2" x14ac:dyDescent="0.25">
      <c r="B440" s="1"/>
    </row>
    <row r="441" spans="2:2" x14ac:dyDescent="0.25">
      <c r="B441" s="1"/>
    </row>
    <row r="442" spans="2:2" x14ac:dyDescent="0.25">
      <c r="B442" s="1"/>
    </row>
    <row r="443" spans="2:2" x14ac:dyDescent="0.25">
      <c r="B443" s="1"/>
    </row>
    <row r="444" spans="2:2" x14ac:dyDescent="0.25">
      <c r="B444" s="1"/>
    </row>
    <row r="445" spans="2:2" x14ac:dyDescent="0.25">
      <c r="B445" s="1"/>
    </row>
    <row r="446" spans="2:2" x14ac:dyDescent="0.25">
      <c r="B446" s="1"/>
    </row>
    <row r="447" spans="2:2" x14ac:dyDescent="0.25">
      <c r="B447" s="1"/>
    </row>
    <row r="448" spans="2:2" x14ac:dyDescent="0.25">
      <c r="B448" s="1"/>
    </row>
    <row r="449" spans="2:2" x14ac:dyDescent="0.25">
      <c r="B449" s="1"/>
    </row>
    <row r="450" spans="2:2" x14ac:dyDescent="0.25">
      <c r="B450" s="1"/>
    </row>
    <row r="451" spans="2:2" x14ac:dyDescent="0.25">
      <c r="B451" s="1"/>
    </row>
    <row r="452" spans="2:2" x14ac:dyDescent="0.25">
      <c r="B452" s="1"/>
    </row>
    <row r="453" spans="2:2" x14ac:dyDescent="0.25">
      <c r="B453" s="1"/>
    </row>
    <row r="454" spans="2:2" x14ac:dyDescent="0.25">
      <c r="B454" s="1"/>
    </row>
    <row r="455" spans="2:2" x14ac:dyDescent="0.25">
      <c r="B455" s="1"/>
    </row>
    <row r="456" spans="2:2" x14ac:dyDescent="0.25">
      <c r="B456" s="1"/>
    </row>
    <row r="457" spans="2:2" x14ac:dyDescent="0.25">
      <c r="B457" s="1"/>
    </row>
    <row r="458" spans="2:2" x14ac:dyDescent="0.25">
      <c r="B458" s="1"/>
    </row>
    <row r="459" spans="2:2" x14ac:dyDescent="0.25">
      <c r="B459" s="1"/>
    </row>
    <row r="460" spans="2:2" x14ac:dyDescent="0.25">
      <c r="B460" s="1"/>
    </row>
    <row r="461" spans="2:2" x14ac:dyDescent="0.25">
      <c r="B461" s="1"/>
    </row>
    <row r="462" spans="2:2" x14ac:dyDescent="0.25">
      <c r="B462" s="1"/>
    </row>
    <row r="463" spans="2:2" x14ac:dyDescent="0.25">
      <c r="B463" s="1"/>
    </row>
    <row r="464" spans="2:2" x14ac:dyDescent="0.25">
      <c r="B464" s="1"/>
    </row>
    <row r="465" spans="2:2" x14ac:dyDescent="0.25">
      <c r="B465" s="1"/>
    </row>
    <row r="466" spans="2:2" x14ac:dyDescent="0.25">
      <c r="B466" s="1"/>
    </row>
    <row r="467" spans="2:2" x14ac:dyDescent="0.25">
      <c r="B467" s="1"/>
    </row>
    <row r="468" spans="2:2" x14ac:dyDescent="0.25">
      <c r="B468" s="1"/>
    </row>
    <row r="469" spans="2:2" x14ac:dyDescent="0.25">
      <c r="B469" s="1"/>
    </row>
    <row r="470" spans="2:2" x14ac:dyDescent="0.25">
      <c r="B470" s="1"/>
    </row>
    <row r="471" spans="2:2" x14ac:dyDescent="0.25">
      <c r="B471" s="1"/>
    </row>
    <row r="472" spans="2:2" x14ac:dyDescent="0.25">
      <c r="B472" s="1"/>
    </row>
    <row r="473" spans="2:2" x14ac:dyDescent="0.25">
      <c r="B473" s="1"/>
    </row>
    <row r="474" spans="2:2" x14ac:dyDescent="0.25">
      <c r="B474" s="1"/>
    </row>
    <row r="475" spans="2:2" x14ac:dyDescent="0.25">
      <c r="B475" s="1"/>
    </row>
    <row r="476" spans="2:2" x14ac:dyDescent="0.25">
      <c r="B476" s="1"/>
    </row>
    <row r="477" spans="2:2" x14ac:dyDescent="0.25">
      <c r="B477" s="1"/>
    </row>
    <row r="478" spans="2:2" x14ac:dyDescent="0.25">
      <c r="B478" s="1"/>
    </row>
    <row r="479" spans="2:2" x14ac:dyDescent="0.25">
      <c r="B479" s="1"/>
    </row>
    <row r="480" spans="2:2" x14ac:dyDescent="0.25">
      <c r="B480" s="1"/>
    </row>
    <row r="481" spans="2:2" x14ac:dyDescent="0.25">
      <c r="B481" s="1"/>
    </row>
    <row r="482" spans="2:2" x14ac:dyDescent="0.25">
      <c r="B482" s="1"/>
    </row>
    <row r="483" spans="2:2" x14ac:dyDescent="0.25">
      <c r="B483" s="1"/>
    </row>
    <row r="484" spans="2:2" x14ac:dyDescent="0.25">
      <c r="B484" s="1"/>
    </row>
    <row r="485" spans="2:2" x14ac:dyDescent="0.25">
      <c r="B485" s="1"/>
    </row>
    <row r="486" spans="2:2" x14ac:dyDescent="0.25">
      <c r="B486" s="1"/>
    </row>
    <row r="487" spans="2:2" x14ac:dyDescent="0.25">
      <c r="B487" s="1"/>
    </row>
    <row r="488" spans="2:2" x14ac:dyDescent="0.25">
      <c r="B488" s="1"/>
    </row>
    <row r="489" spans="2:2" x14ac:dyDescent="0.25">
      <c r="B489" s="1"/>
    </row>
    <row r="490" spans="2:2" x14ac:dyDescent="0.25">
      <c r="B490" s="1"/>
    </row>
    <row r="491" spans="2:2" x14ac:dyDescent="0.25">
      <c r="B491" s="1"/>
    </row>
    <row r="492" spans="2:2" x14ac:dyDescent="0.25">
      <c r="B492" s="1"/>
    </row>
    <row r="493" spans="2:2" x14ac:dyDescent="0.25">
      <c r="B493" s="1"/>
    </row>
    <row r="494" spans="2:2" x14ac:dyDescent="0.25">
      <c r="B494" s="1"/>
    </row>
    <row r="495" spans="2:2" x14ac:dyDescent="0.25">
      <c r="B495" s="1"/>
    </row>
    <row r="496" spans="2:2" x14ac:dyDescent="0.25">
      <c r="B496" s="1"/>
    </row>
    <row r="497" spans="2:2" x14ac:dyDescent="0.25">
      <c r="B497" s="1"/>
    </row>
    <row r="498" spans="2:2" x14ac:dyDescent="0.25">
      <c r="B498" s="1"/>
    </row>
    <row r="499" spans="2:2" x14ac:dyDescent="0.25">
      <c r="B499" s="1"/>
    </row>
    <row r="500" spans="2:2" x14ac:dyDescent="0.25">
      <c r="B500" s="1"/>
    </row>
    <row r="501" spans="2:2" x14ac:dyDescent="0.25">
      <c r="B501" s="1"/>
    </row>
    <row r="502" spans="2:2" x14ac:dyDescent="0.25">
      <c r="B502" s="1"/>
    </row>
    <row r="503" spans="2:2" x14ac:dyDescent="0.25">
      <c r="B503" s="1"/>
    </row>
    <row r="504" spans="2:2" x14ac:dyDescent="0.25">
      <c r="B504" s="1"/>
    </row>
    <row r="505" spans="2:2" x14ac:dyDescent="0.25">
      <c r="B505" s="1"/>
    </row>
    <row r="506" spans="2:2" x14ac:dyDescent="0.25">
      <c r="B506" s="1"/>
    </row>
    <row r="507" spans="2:2" x14ac:dyDescent="0.25">
      <c r="B507" s="1"/>
    </row>
    <row r="508" spans="2:2" x14ac:dyDescent="0.25">
      <c r="B508" s="1"/>
    </row>
    <row r="509" spans="2:2" x14ac:dyDescent="0.25">
      <c r="B509" s="1"/>
    </row>
    <row r="510" spans="2:2" x14ac:dyDescent="0.25">
      <c r="B510" s="1"/>
    </row>
    <row r="511" spans="2:2" x14ac:dyDescent="0.25">
      <c r="B511" s="1"/>
    </row>
    <row r="512" spans="2:2" x14ac:dyDescent="0.25">
      <c r="B512" s="1"/>
    </row>
    <row r="513" spans="2:2" x14ac:dyDescent="0.25">
      <c r="B513" s="1"/>
    </row>
    <row r="514" spans="2:2" x14ac:dyDescent="0.25">
      <c r="B514" s="1"/>
    </row>
    <row r="515" spans="2:2" x14ac:dyDescent="0.25">
      <c r="B515" s="1"/>
    </row>
    <row r="516" spans="2:2" x14ac:dyDescent="0.25">
      <c r="B516" s="1"/>
    </row>
    <row r="517" spans="2:2" x14ac:dyDescent="0.25">
      <c r="B517" s="1"/>
    </row>
    <row r="518" spans="2:2" x14ac:dyDescent="0.25">
      <c r="B518" s="1"/>
    </row>
    <row r="519" spans="2:2" x14ac:dyDescent="0.25">
      <c r="B519" s="1"/>
    </row>
    <row r="520" spans="2:2" x14ac:dyDescent="0.25">
      <c r="B520" s="1"/>
    </row>
    <row r="521" spans="2:2" x14ac:dyDescent="0.25">
      <c r="B521" s="1"/>
    </row>
    <row r="522" spans="2:2" x14ac:dyDescent="0.25">
      <c r="B522" s="1"/>
    </row>
    <row r="523" spans="2:2" x14ac:dyDescent="0.25">
      <c r="B523" s="1"/>
    </row>
    <row r="524" spans="2:2" x14ac:dyDescent="0.25">
      <c r="B524" s="1"/>
    </row>
    <row r="525" spans="2:2" x14ac:dyDescent="0.25">
      <c r="B525" s="1"/>
    </row>
    <row r="526" spans="2:2" x14ac:dyDescent="0.25">
      <c r="B526" s="1"/>
    </row>
    <row r="527" spans="2:2" x14ac:dyDescent="0.25">
      <c r="B527" s="1"/>
    </row>
    <row r="528" spans="2:2" x14ac:dyDescent="0.25">
      <c r="B528" s="1"/>
    </row>
    <row r="529" spans="2:2" x14ac:dyDescent="0.25">
      <c r="B529" s="1"/>
    </row>
    <row r="530" spans="2:2" x14ac:dyDescent="0.25">
      <c r="B530" s="1"/>
    </row>
    <row r="531" spans="2:2" x14ac:dyDescent="0.25">
      <c r="B531" s="1"/>
    </row>
    <row r="532" spans="2:2" x14ac:dyDescent="0.25">
      <c r="B532" s="1"/>
    </row>
    <row r="533" spans="2:2" x14ac:dyDescent="0.25">
      <c r="B533" s="1"/>
    </row>
    <row r="534" spans="2:2" x14ac:dyDescent="0.25">
      <c r="B534" s="1"/>
    </row>
    <row r="535" spans="2:2" x14ac:dyDescent="0.25">
      <c r="B535" s="1"/>
    </row>
    <row r="536" spans="2:2" x14ac:dyDescent="0.25">
      <c r="B536" s="1"/>
    </row>
    <row r="537" spans="2:2" x14ac:dyDescent="0.25">
      <c r="B537" s="1"/>
    </row>
    <row r="538" spans="2:2" x14ac:dyDescent="0.25">
      <c r="B538" s="1"/>
    </row>
    <row r="539" spans="2:2" x14ac:dyDescent="0.25">
      <c r="B539" s="1"/>
    </row>
    <row r="540" spans="2:2" x14ac:dyDescent="0.25">
      <c r="B540" s="1"/>
    </row>
    <row r="541" spans="2:2" x14ac:dyDescent="0.25">
      <c r="B541" s="1"/>
    </row>
    <row r="542" spans="2:2" x14ac:dyDescent="0.25">
      <c r="B542" s="1"/>
    </row>
    <row r="543" spans="2:2" x14ac:dyDescent="0.25">
      <c r="B543" s="1"/>
    </row>
    <row r="544" spans="2:2" x14ac:dyDescent="0.25">
      <c r="B544" s="1"/>
    </row>
    <row r="545" spans="2:2" x14ac:dyDescent="0.25">
      <c r="B545" s="1"/>
    </row>
    <row r="546" spans="2:2" x14ac:dyDescent="0.25">
      <c r="B546" s="1"/>
    </row>
    <row r="547" spans="2:2" x14ac:dyDescent="0.25">
      <c r="B547" s="1"/>
    </row>
    <row r="548" spans="2:2" x14ac:dyDescent="0.25">
      <c r="B548" s="1"/>
    </row>
    <row r="549" spans="2:2" x14ac:dyDescent="0.25">
      <c r="B549" s="1"/>
    </row>
    <row r="550" spans="2:2" x14ac:dyDescent="0.25">
      <c r="B550" s="1"/>
    </row>
    <row r="551" spans="2:2" x14ac:dyDescent="0.25">
      <c r="B551" s="1"/>
    </row>
    <row r="552" spans="2:2" x14ac:dyDescent="0.25">
      <c r="B552" s="1"/>
    </row>
    <row r="553" spans="2:2" x14ac:dyDescent="0.25">
      <c r="B553" s="1"/>
    </row>
    <row r="554" spans="2:2" x14ac:dyDescent="0.25">
      <c r="B554" s="1"/>
    </row>
    <row r="555" spans="2:2" x14ac:dyDescent="0.25">
      <c r="B555" s="1"/>
    </row>
    <row r="556" spans="2:2" x14ac:dyDescent="0.25">
      <c r="B556" s="1"/>
    </row>
    <row r="557" spans="2:2" x14ac:dyDescent="0.25">
      <c r="B557" s="1"/>
    </row>
    <row r="558" spans="2:2" x14ac:dyDescent="0.25">
      <c r="B558" s="1"/>
    </row>
    <row r="559" spans="2:2" x14ac:dyDescent="0.25">
      <c r="B559" s="1"/>
    </row>
    <row r="560" spans="2:2" x14ac:dyDescent="0.25">
      <c r="B560" s="1"/>
    </row>
    <row r="561" spans="2:2" x14ac:dyDescent="0.25">
      <c r="B561" s="1"/>
    </row>
    <row r="562" spans="2:2" x14ac:dyDescent="0.25">
      <c r="B562" s="1"/>
    </row>
    <row r="563" spans="2:2" x14ac:dyDescent="0.25">
      <c r="B563" s="1"/>
    </row>
    <row r="564" spans="2:2" x14ac:dyDescent="0.25">
      <c r="B564" s="1"/>
    </row>
    <row r="565" spans="2:2" x14ac:dyDescent="0.25">
      <c r="B565" s="1"/>
    </row>
    <row r="566" spans="2:2" x14ac:dyDescent="0.25">
      <c r="B566" s="1"/>
    </row>
    <row r="567" spans="2:2" x14ac:dyDescent="0.25">
      <c r="B567" s="1"/>
    </row>
    <row r="568" spans="2:2" x14ac:dyDescent="0.25">
      <c r="B568" s="1"/>
    </row>
    <row r="569" spans="2:2" x14ac:dyDescent="0.25">
      <c r="B569" s="1"/>
    </row>
    <row r="570" spans="2:2" x14ac:dyDescent="0.25">
      <c r="B570" s="1"/>
    </row>
    <row r="571" spans="2:2" x14ac:dyDescent="0.25">
      <c r="B571" s="1"/>
    </row>
    <row r="572" spans="2:2" x14ac:dyDescent="0.25">
      <c r="B572" s="1"/>
    </row>
    <row r="573" spans="2:2" x14ac:dyDescent="0.25">
      <c r="B573" s="1"/>
    </row>
    <row r="574" spans="2:2" x14ac:dyDescent="0.25">
      <c r="B574" s="1"/>
    </row>
    <row r="575" spans="2:2" x14ac:dyDescent="0.25">
      <c r="B575" s="1"/>
    </row>
    <row r="576" spans="2:2" x14ac:dyDescent="0.25">
      <c r="B576" s="1"/>
    </row>
    <row r="577" spans="2:2" x14ac:dyDescent="0.25">
      <c r="B577" s="1"/>
    </row>
    <row r="578" spans="2:2" x14ac:dyDescent="0.25">
      <c r="B578" s="1"/>
    </row>
    <row r="579" spans="2:2" x14ac:dyDescent="0.25">
      <c r="B579" s="1"/>
    </row>
    <row r="580" spans="2:2" x14ac:dyDescent="0.25">
      <c r="B580" s="1"/>
    </row>
    <row r="581" spans="2:2" x14ac:dyDescent="0.25">
      <c r="B581" s="1"/>
    </row>
    <row r="582" spans="2:2" x14ac:dyDescent="0.25">
      <c r="B582" s="1"/>
    </row>
    <row r="583" spans="2:2" x14ac:dyDescent="0.25">
      <c r="B583" s="1"/>
    </row>
    <row r="584" spans="2:2" x14ac:dyDescent="0.25">
      <c r="B584" s="1"/>
    </row>
    <row r="585" spans="2:2" x14ac:dyDescent="0.25">
      <c r="B585" s="1"/>
    </row>
    <row r="586" spans="2:2" x14ac:dyDescent="0.25">
      <c r="B586" s="1"/>
    </row>
    <row r="587" spans="2:2" x14ac:dyDescent="0.25">
      <c r="B587" s="1"/>
    </row>
    <row r="588" spans="2:2" x14ac:dyDescent="0.25">
      <c r="B588" s="1"/>
    </row>
    <row r="589" spans="2:2" x14ac:dyDescent="0.25">
      <c r="B589" s="1"/>
    </row>
    <row r="590" spans="2:2" x14ac:dyDescent="0.25">
      <c r="B590" s="1"/>
    </row>
    <row r="591" spans="2:2" x14ac:dyDescent="0.25">
      <c r="B591" s="1"/>
    </row>
    <row r="592" spans="2:2" x14ac:dyDescent="0.25">
      <c r="B592" s="1"/>
    </row>
    <row r="593" spans="2:2" x14ac:dyDescent="0.25">
      <c r="B593" s="1"/>
    </row>
    <row r="594" spans="2:2" x14ac:dyDescent="0.25">
      <c r="B594" s="1"/>
    </row>
    <row r="595" spans="2:2" x14ac:dyDescent="0.25">
      <c r="B595" s="1"/>
    </row>
    <row r="596" spans="2:2" x14ac:dyDescent="0.25">
      <c r="B596" s="1"/>
    </row>
    <row r="597" spans="2:2" x14ac:dyDescent="0.25">
      <c r="B597" s="1"/>
    </row>
    <row r="598" spans="2:2" x14ac:dyDescent="0.25">
      <c r="B598" s="1"/>
    </row>
    <row r="599" spans="2:2" x14ac:dyDescent="0.25">
      <c r="B599" s="1"/>
    </row>
    <row r="600" spans="2:2" x14ac:dyDescent="0.25">
      <c r="B600" s="1"/>
    </row>
    <row r="601" spans="2:2" x14ac:dyDescent="0.25">
      <c r="B601" s="1"/>
    </row>
    <row r="602" spans="2:2" x14ac:dyDescent="0.25">
      <c r="B602" s="1"/>
    </row>
    <row r="603" spans="2:2" x14ac:dyDescent="0.25">
      <c r="B603" s="1"/>
    </row>
    <row r="604" spans="2:2" x14ac:dyDescent="0.25">
      <c r="B604" s="1"/>
    </row>
    <row r="605" spans="2:2" x14ac:dyDescent="0.25">
      <c r="B605" s="1"/>
    </row>
    <row r="606" spans="2:2" x14ac:dyDescent="0.25">
      <c r="B606" s="1"/>
    </row>
    <row r="607" spans="2:2" x14ac:dyDescent="0.25">
      <c r="B607" s="1"/>
    </row>
    <row r="608" spans="2:2" x14ac:dyDescent="0.25">
      <c r="B608" s="1"/>
    </row>
    <row r="609" spans="2:2" x14ac:dyDescent="0.25">
      <c r="B609" s="1"/>
    </row>
    <row r="610" spans="2:2" x14ac:dyDescent="0.25">
      <c r="B610" s="1"/>
    </row>
    <row r="611" spans="2:2" x14ac:dyDescent="0.25">
      <c r="B611" s="1"/>
    </row>
    <row r="612" spans="2:2" x14ac:dyDescent="0.25">
      <c r="B612" s="1"/>
    </row>
    <row r="613" spans="2:2" x14ac:dyDescent="0.25">
      <c r="B613" s="1"/>
    </row>
    <row r="614" spans="2:2" x14ac:dyDescent="0.25">
      <c r="B614" s="1"/>
    </row>
    <row r="615" spans="2:2" x14ac:dyDescent="0.25">
      <c r="B615" s="1"/>
    </row>
  </sheetData>
  <autoFilter ref="AV4:AV103"/>
  <dataConsolidate/>
  <conditionalFormatting sqref="B3:B369">
    <cfRule type="expression" dxfId="48" priority="45">
      <formula>MOD(ROW(),2)</formula>
    </cfRule>
  </conditionalFormatting>
  <conditionalFormatting sqref="AV44:AV76 AV4:AV40">
    <cfRule type="expression" dxfId="47" priority="41" stopIfTrue="1">
      <formula>AND(AV4="",AW4="")</formula>
    </cfRule>
    <cfRule type="expression" dxfId="46" priority="42" stopIfTrue="1">
      <formula>AND(AV4="",AW4&lt;&gt;"")</formula>
    </cfRule>
  </conditionalFormatting>
  <conditionalFormatting sqref="AV41">
    <cfRule type="expression" dxfId="45" priority="39" stopIfTrue="1">
      <formula>AND(AV41="",AW41="")</formula>
    </cfRule>
    <cfRule type="expression" dxfId="44" priority="40" stopIfTrue="1">
      <formula>AND(AV41="",AW41&lt;&gt;"")</formula>
    </cfRule>
  </conditionalFormatting>
  <conditionalFormatting sqref="AV42">
    <cfRule type="expression" dxfId="43" priority="37" stopIfTrue="1">
      <formula>AND(AV42="",AW42="")</formula>
    </cfRule>
    <cfRule type="expression" dxfId="42" priority="38" stopIfTrue="1">
      <formula>AND(AV42="",AW42&lt;&gt;"")</formula>
    </cfRule>
  </conditionalFormatting>
  <conditionalFormatting sqref="AV43">
    <cfRule type="expression" dxfId="41" priority="35" stopIfTrue="1">
      <formula>AND(AV43="",AW43="")</formula>
    </cfRule>
    <cfRule type="expression" dxfId="40" priority="36" stopIfTrue="1">
      <formula>AND(AV43="",AW43&lt;&gt;"")</formula>
    </cfRule>
  </conditionalFormatting>
  <conditionalFormatting sqref="AV87:AV96 AV77:AV84">
    <cfRule type="expression" dxfId="39" priority="34" stopIfTrue="1">
      <formula>AND(AV77="",AW77&lt;&gt;"")</formula>
    </cfRule>
  </conditionalFormatting>
  <conditionalFormatting sqref="AV98">
    <cfRule type="expression" dxfId="38" priority="33" stopIfTrue="1">
      <formula>AND(AV98="",#REF!&lt;&gt;"")</formula>
    </cfRule>
  </conditionalFormatting>
  <conditionalFormatting sqref="AV103">
    <cfRule type="expression" dxfId="37" priority="32" stopIfTrue="1">
      <formula>AND(AV103="",#REF!&lt;&gt;"")</formula>
    </cfRule>
  </conditionalFormatting>
  <conditionalFormatting sqref="AV86">
    <cfRule type="expression" dxfId="36" priority="31" stopIfTrue="1">
      <formula>AND(AV86="",AW84&lt;&gt;"")</formula>
    </cfRule>
  </conditionalFormatting>
  <conditionalFormatting sqref="AV100:AV102">
    <cfRule type="expression" dxfId="35" priority="30" stopIfTrue="1">
      <formula>AND(AV100="",#REF!&lt;&gt;"")</formula>
    </cfRule>
  </conditionalFormatting>
  <conditionalFormatting sqref="AV97">
    <cfRule type="expression" dxfId="34" priority="29" stopIfTrue="1">
      <formula>AND(AV97="",#REF!&lt;&gt;"")</formula>
    </cfRule>
  </conditionalFormatting>
  <conditionalFormatting sqref="AV99">
    <cfRule type="expression" dxfId="33" priority="28" stopIfTrue="1">
      <formula>AND(AV99="",#REF!&lt;&gt;"")</formula>
    </cfRule>
  </conditionalFormatting>
  <conditionalFormatting sqref="AV85">
    <cfRule type="expression" dxfId="32" priority="27" stopIfTrue="1">
      <formula>AND(AV85="",#REF!&lt;&gt;"")</formula>
    </cfRule>
  </conditionalFormatting>
  <conditionalFormatting sqref="AU4:AU22">
    <cfRule type="expression" dxfId="31" priority="24" stopIfTrue="1">
      <formula>AND(AU4="",AV4="")</formula>
    </cfRule>
    <cfRule type="expression" dxfId="30" priority="25" stopIfTrue="1">
      <formula>AND(AU4="",AV4&lt;&gt;"")</formula>
    </cfRule>
  </conditionalFormatting>
  <conditionalFormatting sqref="AU23:AU24">
    <cfRule type="expression" dxfId="29" priority="22" stopIfTrue="1">
      <formula>AND(AU23="",AV23="")</formula>
    </cfRule>
    <cfRule type="expression" dxfId="28" priority="23" stopIfTrue="1">
      <formula>AND(AU23="",AV23&lt;&gt;"")</formula>
    </cfRule>
  </conditionalFormatting>
  <conditionalFormatting sqref="AU24:AU27">
    <cfRule type="expression" dxfId="27" priority="20" stopIfTrue="1">
      <formula>AND(AU24="",AV24="")</formula>
    </cfRule>
    <cfRule type="expression" dxfId="26" priority="21" stopIfTrue="1">
      <formula>AND(AU24="",AV24&lt;&gt;"")</formula>
    </cfRule>
  </conditionalFormatting>
  <conditionalFormatting sqref="AU28:AU31">
    <cfRule type="expression" dxfId="25" priority="19" stopIfTrue="1">
      <formula>AND(AU28="",AV28&lt;&gt;"")</formula>
    </cfRule>
  </conditionalFormatting>
  <conditionalFormatting sqref="AU32">
    <cfRule type="expression" dxfId="24" priority="18" stopIfTrue="1">
      <formula>AND(AU32="",#REF!&lt;&gt;"")</formula>
    </cfRule>
  </conditionalFormatting>
  <conditionalFormatting sqref="AU33">
    <cfRule type="expression" dxfId="23" priority="17" stopIfTrue="1">
      <formula>AND(AU33="",#REF!&lt;&gt;"")</formula>
    </cfRule>
  </conditionalFormatting>
  <conditionalFormatting sqref="AU23">
    <cfRule type="expression" dxfId="22" priority="15" stopIfTrue="1">
      <formula>AND(AU23="",AV23="")</formula>
    </cfRule>
    <cfRule type="expression" dxfId="21" priority="16" stopIfTrue="1">
      <formula>AND(AU23="",AV23&lt;&gt;"")</formula>
    </cfRule>
  </conditionalFormatting>
  <conditionalFormatting sqref="AU34">
    <cfRule type="expression" dxfId="20" priority="12" stopIfTrue="1">
      <formula>AND(AU34="",AV34&lt;&gt;"")</formula>
    </cfRule>
  </conditionalFormatting>
  <conditionalFormatting sqref="C12:C14">
    <cfRule type="expression" dxfId="19" priority="11">
      <formula>MOD(ROW(),2)</formula>
    </cfRule>
  </conditionalFormatting>
  <conditionalFormatting sqref="D12:D14">
    <cfRule type="expression" dxfId="18" priority="10">
      <formula>MOD(ROW(),2)</formula>
    </cfRule>
  </conditionalFormatting>
  <conditionalFormatting sqref="AU35">
    <cfRule type="expression" dxfId="17" priority="9" stopIfTrue="1">
      <formula>AND(AU35="",#REF!&lt;&gt;"")</formula>
    </cfRule>
  </conditionalFormatting>
  <conditionalFormatting sqref="AU36">
    <cfRule type="expression" dxfId="16" priority="8" stopIfTrue="1">
      <formula>AND(AU36="",#REF!&lt;&gt;"")</formula>
    </cfRule>
  </conditionalFormatting>
  <conditionalFormatting sqref="AU37">
    <cfRule type="expression" dxfId="15" priority="6" stopIfTrue="1">
      <formula>AND(AU37="",AV37="")</formula>
    </cfRule>
    <cfRule type="expression" dxfId="14" priority="7" stopIfTrue="1">
      <formula>AND(AU37="",AV37&lt;&gt;"")</formula>
    </cfRule>
  </conditionalFormatting>
  <conditionalFormatting sqref="AU38">
    <cfRule type="expression" dxfId="13" priority="5" stopIfTrue="1">
      <formula>AND(AU38="",AV38&lt;&gt;"")</formula>
    </cfRule>
  </conditionalFormatting>
  <conditionalFormatting sqref="AU39">
    <cfRule type="expression" dxfId="12" priority="3" stopIfTrue="1">
      <formula>AND(AU39="",AV39="")</formula>
    </cfRule>
    <cfRule type="expression" dxfId="11" priority="4" stopIfTrue="1">
      <formula>AND(AU39="",AV39&lt;&gt;"")</formula>
    </cfRule>
  </conditionalFormatting>
  <conditionalFormatting sqref="AU40">
    <cfRule type="expression" dxfId="10" priority="1" stopIfTrue="1">
      <formula>AND(AU40="",AV40="")</formula>
    </cfRule>
    <cfRule type="expression" dxfId="9" priority="2" stopIfTrue="1">
      <formula>AND(AU40="",AV40&lt;&gt;"")</formula>
    </cfRule>
  </conditionalFormatting>
  <pageMargins left="0.70866141732283472" right="0.70866141732283472" top="0.74803149606299213" bottom="0.74803149606299213" header="0.31496062992125984" footer="0.31496062992125984"/>
  <pageSetup paperSize="9" scale="10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OFFSET('ram ou '!$A$1,0,0,COUNTA(tournée))</xm:f>
          </x14:formula1>
          <xm:sqref>C3:AT369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92"/>
  <sheetViews>
    <sheetView topLeftCell="A1578" workbookViewId="0">
      <selection activeCell="H1592" sqref="H1592"/>
    </sheetView>
  </sheetViews>
  <sheetFormatPr baseColWidth="10" defaultRowHeight="15" x14ac:dyDescent="0.25"/>
  <cols>
    <col min="1" max="1" width="12" customWidth="1"/>
    <col min="2" max="2" width="20" bestFit="1" customWidth="1"/>
  </cols>
  <sheetData>
    <row r="1" spans="1:3" x14ac:dyDescent="0.25">
      <c r="A1" t="s">
        <v>228</v>
      </c>
      <c r="B1" t="s">
        <v>227</v>
      </c>
      <c r="C1" t="s">
        <v>229</v>
      </c>
    </row>
    <row r="2" spans="1:3" x14ac:dyDescent="0.25">
      <c r="A2" t="str">
        <f>INDEX(Tableau1[[#Headers],[BARRE]:[HUET]],1,1+(ROW()-2)/COUNTA('ram ou '!$A:$A))</f>
        <v>BARRE</v>
      </c>
      <c r="B2" t="str">
        <f>INDEX('ram ou '!$A:$A,ROW(BDD!B1)-COUNTA('ram ou '!A:A)*ROUNDDOWN((ROW()-ROW(BDD!$B$2))/COUNTA('ram ou '!$A:$A),0),1)</f>
        <v>NAV ATHIS 2</v>
      </c>
      <c r="C2">
        <f>SUMPRODUCT((Tableau1[[#Headers],[BARRE]:[HUET]]=BDD[[#This Row],[Chauffeur]])*(Tableau1[[BARRE]:[HUET]]=BDD[[#This Row],[Tournée]]))</f>
        <v>0</v>
      </c>
    </row>
    <row r="3" spans="1:3" x14ac:dyDescent="0.25">
      <c r="A3" t="str">
        <f>INDEX(Tableau1[[#Headers],[BARRE]:[HUET]],1,1+(ROW()-2)/COUNTA('ram ou '!$A:$A))</f>
        <v>BARRE</v>
      </c>
      <c r="B3" t="str">
        <f>INDEX('ram ou '!$A:$A,ROW(BDD!B2)-COUNTA('ram ou '!A:A)*ROUNDDOWN((ROW()-ROW(BDD!$B$2))/COUNTA('ram ou '!$A:$A),0),1)</f>
        <v>NAV CHATEAUBOUR</v>
      </c>
      <c r="C3">
        <f>SUMPRODUCT((Tableau1[[#Headers],[BARRE]:[HUET]]=BDD[[#This Row],[Chauffeur]])*(Tableau1[[BARRE]:[HUET]]=BDD[[#This Row],[Tournée]]))</f>
        <v>0</v>
      </c>
    </row>
    <row r="4" spans="1:3" x14ac:dyDescent="0.25">
      <c r="A4" t="str">
        <f>INDEX(Tableau1[[#Headers],[BARRE]:[HUET]],1,1+(ROW()-2)/COUNTA('ram ou '!$A:$A))</f>
        <v>BARRE</v>
      </c>
      <c r="B4" t="str">
        <f>INDEX('ram ou '!$A:$A,ROW(BDD!B3)-COUNTA('ram ou '!A:A)*ROUNDDOWN((ROW()-ROW(BDD!$B$2))/COUNTA('ram ou '!$A:$A),0),1)</f>
        <v>NAV CHAULNES</v>
      </c>
      <c r="C4">
        <f>SUMPRODUCT((Tableau1[[#Headers],[BARRE]:[HUET]]=BDD[[#This Row],[Chauffeur]])*(Tableau1[[BARRE]:[HUET]]=BDD[[#This Row],[Tournée]]))</f>
        <v>1</v>
      </c>
    </row>
    <row r="5" spans="1:3" x14ac:dyDescent="0.25">
      <c r="A5" t="str">
        <f>INDEX(Tableau1[[#Headers],[BARRE]:[HUET]],1,1+(ROW()-2)/COUNTA('ram ou '!$A:$A))</f>
        <v>BARRE</v>
      </c>
      <c r="B5" t="str">
        <f>INDEX('ram ou '!$A:$A,ROW(BDD!B4)-COUNTA('ram ou '!A:A)*ROUNDDOWN((ROW()-ROW(BDD!$B$2))/COUNTA('ram ou '!$A:$A),0),1)</f>
        <v>NAV CLERMONT</v>
      </c>
      <c r="C5">
        <f>SUMPRODUCT((Tableau1[[#Headers],[BARRE]:[HUET]]=BDD[[#This Row],[Chauffeur]])*(Tableau1[[BARRE]:[HUET]]=BDD[[#This Row],[Tournée]]))</f>
        <v>0</v>
      </c>
    </row>
    <row r="6" spans="1:3" x14ac:dyDescent="0.25">
      <c r="A6" t="str">
        <f>INDEX(Tableau1[[#Headers],[BARRE]:[HUET]],1,1+(ROW()-2)/COUNTA('ram ou '!$A:$A))</f>
        <v>BARRE</v>
      </c>
      <c r="B6" t="str">
        <f>INDEX('ram ou '!$A:$A,ROW(BDD!B5)-COUNTA('ram ou '!A:A)*ROUNDDOWN((ROW()-ROW(BDD!$B$2))/COUNTA('ram ou '!$A:$A),0),1)</f>
        <v>NAV DIJON</v>
      </c>
      <c r="C6">
        <f>SUMPRODUCT((Tableau1[[#Headers],[BARRE]:[HUET]]=BDD[[#This Row],[Chauffeur]])*(Tableau1[[BARRE]:[HUET]]=BDD[[#This Row],[Tournée]]))</f>
        <v>0</v>
      </c>
    </row>
    <row r="7" spans="1:3" x14ac:dyDescent="0.25">
      <c r="A7" t="str">
        <f>INDEX(Tableau1[[#Headers],[BARRE]:[HUET]],1,1+(ROW()-2)/COUNTA('ram ou '!$A:$A))</f>
        <v>BARRE</v>
      </c>
      <c r="B7" t="str">
        <f>INDEX('ram ou '!$A:$A,ROW(BDD!B6)-COUNTA('ram ou '!A:A)*ROUNDDOWN((ROW()-ROW(BDD!$B$2))/COUNTA('ram ou '!$A:$A),0),1)</f>
        <v>NAV LANGRES</v>
      </c>
      <c r="C7">
        <f>SUMPRODUCT((Tableau1[[#Headers],[BARRE]:[HUET]]=BDD[[#This Row],[Chauffeur]])*(Tableau1[[BARRE]:[HUET]]=BDD[[#This Row],[Tournée]]))</f>
        <v>1</v>
      </c>
    </row>
    <row r="8" spans="1:3" x14ac:dyDescent="0.25">
      <c r="A8" t="str">
        <f>INDEX(Tableau1[[#Headers],[BARRE]:[HUET]],1,1+(ROW()-2)/COUNTA('ram ou '!$A:$A))</f>
        <v>BARRE</v>
      </c>
      <c r="B8" t="str">
        <f>INDEX('ram ou '!$A:$A,ROW(BDD!B7)-COUNTA('ram ou '!A:A)*ROUNDDOWN((ROW()-ROW(BDD!$B$2))/COUNTA('ram ou '!$A:$A),0),1)</f>
        <v>NAV LILLE</v>
      </c>
      <c r="C8">
        <f>SUMPRODUCT((Tableau1[[#Headers],[BARRE]:[HUET]]=BDD[[#This Row],[Chauffeur]])*(Tableau1[[BARRE]:[HUET]]=BDD[[#This Row],[Tournée]]))</f>
        <v>1</v>
      </c>
    </row>
    <row r="9" spans="1:3" x14ac:dyDescent="0.25">
      <c r="A9" t="str">
        <f>INDEX(Tableau1[[#Headers],[BARRE]:[HUET]],1,1+(ROW()-2)/COUNTA('ram ou '!$A:$A))</f>
        <v>BARRE</v>
      </c>
      <c r="B9" t="str">
        <f>INDEX('ram ou '!$A:$A,ROW(BDD!B8)-COUNTA('ram ou '!A:A)*ROUNDDOWN((ROW()-ROW(BDD!$B$2))/COUNTA('ram ou '!$A:$A),0),1)</f>
        <v>NAV NIORT</v>
      </c>
      <c r="C9">
        <f>SUMPRODUCT((Tableau1[[#Headers],[BARRE]:[HUET]]=BDD[[#This Row],[Chauffeur]])*(Tableau1[[BARRE]:[HUET]]=BDD[[#This Row],[Tournée]]))</f>
        <v>0</v>
      </c>
    </row>
    <row r="10" spans="1:3" x14ac:dyDescent="0.25">
      <c r="A10" t="str">
        <f>INDEX(Tableau1[[#Headers],[BARRE]:[HUET]],1,1+(ROW()-2)/COUNTA('ram ou '!$A:$A))</f>
        <v>BARRE</v>
      </c>
      <c r="B10" t="str">
        <f>INDEX('ram ou '!$A:$A,ROW(BDD!B9)-COUNTA('ram ou '!A:A)*ROUNDDOWN((ROW()-ROW(BDD!$B$2))/COUNTA('ram ou '!$A:$A),0),1)</f>
        <v xml:space="preserve">NAV ST SEVER </v>
      </c>
      <c r="C10">
        <f>SUMPRODUCT((Tableau1[[#Headers],[BARRE]:[HUET]]=BDD[[#This Row],[Chauffeur]])*(Tableau1[[BARRE]:[HUET]]=BDD[[#This Row],[Tournée]]))</f>
        <v>0</v>
      </c>
    </row>
    <row r="11" spans="1:3" x14ac:dyDescent="0.25">
      <c r="A11" t="str">
        <f>INDEX(Tableau1[[#Headers],[BARRE]:[HUET]],1,1+(ROW()-2)/COUNTA('ram ou '!$A:$A))</f>
        <v>BARRE</v>
      </c>
      <c r="B11" t="str">
        <f>INDEX('ram ou '!$A:$A,ROW(BDD!B10)-COUNTA('ram ou '!A:A)*ROUNDDOWN((ROW()-ROW(BDD!$B$2))/COUNTA('ram ou '!$A:$A),0),1)</f>
        <v>NAV VELAINES</v>
      </c>
      <c r="C11">
        <f>SUMPRODUCT((Tableau1[[#Headers],[BARRE]:[HUET]]=BDD[[#This Row],[Chauffeur]])*(Tableau1[[BARRE]:[HUET]]=BDD[[#This Row],[Tournée]]))</f>
        <v>0</v>
      </c>
    </row>
    <row r="12" spans="1:3" x14ac:dyDescent="0.25">
      <c r="A12" t="str">
        <f>INDEX(Tableau1[[#Headers],[BARRE]:[HUET]],1,1+(ROW()-2)/COUNTA('ram ou '!$A:$A))</f>
        <v>BARRE</v>
      </c>
      <c r="B12" t="str">
        <f>INDEX('ram ou '!$A:$A,ROW(BDD!B11)-COUNTA('ram ou '!A:A)*ROUNDDOWN((ROW()-ROW(BDD!$B$2))/COUNTA('ram ou '!$A:$A),0),1)</f>
        <v>RAM +  NANTES 21H</v>
      </c>
      <c r="C12">
        <f>SUMPRODUCT((Tableau1[[#Headers],[BARRE]:[HUET]]=BDD[[#This Row],[Chauffeur]])*(Tableau1[[BARRE]:[HUET]]=BDD[[#This Row],[Tournée]]))</f>
        <v>0</v>
      </c>
    </row>
    <row r="13" spans="1:3" x14ac:dyDescent="0.25">
      <c r="A13" t="str">
        <f>INDEX(Tableau1[[#Headers],[BARRE]:[HUET]],1,1+(ROW()-2)/COUNTA('ram ou '!$A:$A))</f>
        <v>BARRE</v>
      </c>
      <c r="B13" t="str">
        <f>INDEX('ram ou '!$A:$A,ROW(BDD!B12)-COUNTA('ram ou '!A:A)*ROUNDDOWN((ROW()-ROW(BDD!$B$2))/COUNTA('ram ou '!$A:$A),0),1)</f>
        <v>RAM + 20H TOURS</v>
      </c>
      <c r="C13">
        <f>SUMPRODUCT((Tableau1[[#Headers],[BARRE]:[HUET]]=BDD[[#This Row],[Chauffeur]])*(Tableau1[[BARRE]:[HUET]]=BDD[[#This Row],[Tournée]]))</f>
        <v>1</v>
      </c>
    </row>
    <row r="14" spans="1:3" x14ac:dyDescent="0.25">
      <c r="A14" t="str">
        <f>INDEX(Tableau1[[#Headers],[BARRE]:[HUET]],1,1+(ROW()-2)/COUNTA('ram ou '!$A:$A))</f>
        <v>BARRE</v>
      </c>
      <c r="B14" t="str">
        <f>INDEX('ram ou '!$A:$A,ROW(BDD!B13)-COUNTA('ram ou '!A:A)*ROUNDDOWN((ROW()-ROW(BDD!$B$2))/COUNTA('ram ou '!$A:$A),0),1)</f>
        <v>RAM + 21h30 TOURS</v>
      </c>
      <c r="C14">
        <f>SUMPRODUCT((Tableau1[[#Headers],[BARRE]:[HUET]]=BDD[[#This Row],[Chauffeur]])*(Tableau1[[BARRE]:[HUET]]=BDD[[#This Row],[Tournée]]))</f>
        <v>1</v>
      </c>
    </row>
    <row r="15" spans="1:3" x14ac:dyDescent="0.25">
      <c r="A15" t="str">
        <f>INDEX(Tableau1[[#Headers],[BARRE]:[HUET]],1,1+(ROW()-2)/COUNTA('ram ou '!$A:$A))</f>
        <v>BARRE</v>
      </c>
      <c r="B15" t="str">
        <f>INDEX('ram ou '!$A:$A,ROW(BDD!B14)-COUNTA('ram ou '!A:A)*ROUNDDOWN((ROW()-ROW(BDD!$B$2))/COUNTA('ram ou '!$A:$A),0),1)</f>
        <v>RAM + ANGERS 21H30</v>
      </c>
      <c r="C15">
        <f>SUMPRODUCT((Tableau1[[#Headers],[BARRE]:[HUET]]=BDD[[#This Row],[Chauffeur]])*(Tableau1[[BARRE]:[HUET]]=BDD[[#This Row],[Tournée]]))</f>
        <v>0</v>
      </c>
    </row>
    <row r="16" spans="1:3" x14ac:dyDescent="0.25">
      <c r="A16" t="str">
        <f>INDEX(Tableau1[[#Headers],[BARRE]:[HUET]],1,1+(ROW()-2)/COUNTA('ram ou '!$A:$A))</f>
        <v>BARRE</v>
      </c>
      <c r="B16" t="str">
        <f>INDEX('ram ou '!$A:$A,ROW(BDD!B15)-COUNTA('ram ou '!A:A)*ROUNDDOWN((ROW()-ROW(BDD!$B$2))/COUNTA('ram ou '!$A:$A),0),1)</f>
        <v>RAM + ATHIS 1</v>
      </c>
      <c r="C16">
        <f>SUMPRODUCT((Tableau1[[#Headers],[BARRE]:[HUET]]=BDD[[#This Row],[Chauffeur]])*(Tableau1[[BARRE]:[HUET]]=BDD[[#This Row],[Tournée]]))</f>
        <v>0</v>
      </c>
    </row>
    <row r="17" spans="1:3" x14ac:dyDescent="0.25">
      <c r="A17" t="str">
        <f>INDEX(Tableau1[[#Headers],[BARRE]:[HUET]],1,1+(ROW()-2)/COUNTA('ram ou '!$A:$A))</f>
        <v>BARRE</v>
      </c>
      <c r="B17" t="str">
        <f>INDEX('ram ou '!$A:$A,ROW(BDD!B16)-COUNTA('ram ou '!A:A)*ROUNDDOWN((ROW()-ROW(BDD!$B$2))/COUNTA('ram ou '!$A:$A),0),1)</f>
        <v>RAM + CAEN 21H15</v>
      </c>
      <c r="C17">
        <f>SUMPRODUCT((Tableau1[[#Headers],[BARRE]:[HUET]]=BDD[[#This Row],[Chauffeur]])*(Tableau1[[BARRE]:[HUET]]=BDD[[#This Row],[Tournée]]))</f>
        <v>1</v>
      </c>
    </row>
    <row r="18" spans="1:3" x14ac:dyDescent="0.25">
      <c r="A18" t="str">
        <f>INDEX(Tableau1[[#Headers],[BARRE]:[HUET]],1,1+(ROW()-2)/COUNTA('ram ou '!$A:$A))</f>
        <v>BARRE</v>
      </c>
      <c r="B18" t="str">
        <f>INDEX('ram ou '!$A:$A,ROW(BDD!B17)-COUNTA('ram ou '!A:A)*ROUNDDOWN((ROW()-ROW(BDD!$B$2))/COUNTA('ram ou '!$A:$A),0),1)</f>
        <v>RAM + NANTES 1</v>
      </c>
      <c r="C18">
        <f>SUMPRODUCT((Tableau1[[#Headers],[BARRE]:[HUET]]=BDD[[#This Row],[Chauffeur]])*(Tableau1[[BARRE]:[HUET]]=BDD[[#This Row],[Tournée]]))</f>
        <v>0</v>
      </c>
    </row>
    <row r="19" spans="1:3" x14ac:dyDescent="0.25">
      <c r="A19" t="str">
        <f>INDEX(Tableau1[[#Headers],[BARRE]:[HUET]],1,1+(ROW()-2)/COUNTA('ram ou '!$A:$A))</f>
        <v>BARRE</v>
      </c>
      <c r="B19" t="str">
        <f>INDEX('ram ou '!$A:$A,ROW(BDD!B18)-COUNTA('ram ou '!A:A)*ROUNDDOWN((ROW()-ROW(BDD!$B$2))/COUNTA('ram ou '!$A:$A),0),1)</f>
        <v>RAM + ORLEANS 21H</v>
      </c>
      <c r="C19">
        <f>SUMPRODUCT((Tableau1[[#Headers],[BARRE]:[HUET]]=BDD[[#This Row],[Chauffeur]])*(Tableau1[[BARRE]:[HUET]]=BDD[[#This Row],[Tournée]]))</f>
        <v>1</v>
      </c>
    </row>
    <row r="20" spans="1:3" x14ac:dyDescent="0.25">
      <c r="A20" t="str">
        <f>INDEX(Tableau1[[#Headers],[BARRE]:[HUET]],1,1+(ROW()-2)/COUNTA('ram ou '!$A:$A))</f>
        <v>BARRE</v>
      </c>
      <c r="B20" t="str">
        <f>INDEX('ram ou '!$A:$A,ROW(BDD!B19)-COUNTA('ram ou '!A:A)*ROUNDDOWN((ROW()-ROW(BDD!$B$2))/COUNTA('ram ou '!$A:$A),0),1)</f>
        <v>RAM 14H00</v>
      </c>
      <c r="C20">
        <f>SUMPRODUCT((Tableau1[[#Headers],[BARRE]:[HUET]]=BDD[[#This Row],[Chauffeur]])*(Tableau1[[BARRE]:[HUET]]=BDD[[#This Row],[Tournée]]))</f>
        <v>1</v>
      </c>
    </row>
    <row r="21" spans="1:3" x14ac:dyDescent="0.25">
      <c r="A21" t="str">
        <f>INDEX(Tableau1[[#Headers],[BARRE]:[HUET]],1,1+(ROW()-2)/COUNTA('ram ou '!$A:$A))</f>
        <v>BARRE</v>
      </c>
      <c r="B21" t="str">
        <f>INDEX('ram ou '!$A:$A,ROW(BDD!B20)-COUNTA('ram ou '!A:A)*ROUNDDOWN((ROW()-ROW(BDD!$B$2))/COUNTA('ram ou '!$A:$A),0),1)</f>
        <v>AGEN</v>
      </c>
      <c r="C21">
        <f>SUMPRODUCT((Tableau1[[#Headers],[BARRE]:[HUET]]=BDD[[#This Row],[Chauffeur]])*(Tableau1[[BARRE]:[HUET]]=BDD[[#This Row],[Tournée]]))</f>
        <v>0</v>
      </c>
    </row>
    <row r="22" spans="1:3" x14ac:dyDescent="0.25">
      <c r="A22" t="str">
        <f>INDEX(Tableau1[[#Headers],[BARRE]:[HUET]],1,1+(ROW()-2)/COUNTA('ram ou '!$A:$A))</f>
        <v>BARRE</v>
      </c>
      <c r="B22" t="str">
        <f>INDEX('ram ou '!$A:$A,ROW(BDD!B21)-COUNTA('ram ou '!A:A)*ROUNDDOWN((ROW()-ROW(BDD!$B$2))/COUNTA('ram ou '!$A:$A),0),1)</f>
        <v>AGEN DIM</v>
      </c>
      <c r="C22">
        <f>SUMPRODUCT((Tableau1[[#Headers],[BARRE]:[HUET]]=BDD[[#This Row],[Chauffeur]])*(Tableau1[[BARRE]:[HUET]]=BDD[[#This Row],[Tournée]]))</f>
        <v>0</v>
      </c>
    </row>
    <row r="23" spans="1:3" x14ac:dyDescent="0.25">
      <c r="A23" t="str">
        <f>INDEX(Tableau1[[#Headers],[BARRE]:[HUET]],1,1+(ROW()-2)/COUNTA('ram ou '!$A:$A))</f>
        <v>BARRE</v>
      </c>
      <c r="B23" t="str">
        <f>INDEX('ram ou '!$A:$A,ROW(BDD!B22)-COUNTA('ram ou '!A:A)*ROUNDDOWN((ROW()-ROW(BDD!$B$2))/COUNTA('ram ou '!$A:$A),0),1)</f>
        <v>AMILLY / SENS</v>
      </c>
      <c r="C23">
        <f>SUMPRODUCT((Tableau1[[#Headers],[BARRE]:[HUET]]=BDD[[#This Row],[Chauffeur]])*(Tableau1[[BARRE]:[HUET]]=BDD[[#This Row],[Tournée]]))</f>
        <v>0</v>
      </c>
    </row>
    <row r="24" spans="1:3" x14ac:dyDescent="0.25">
      <c r="A24" t="str">
        <f>INDEX(Tableau1[[#Headers],[BARRE]:[HUET]],1,1+(ROW()-2)/COUNTA('ram ou '!$A:$A))</f>
        <v>BARRE</v>
      </c>
      <c r="B24" t="str">
        <f>INDEX('ram ou '!$A:$A,ROW(BDD!B23)-COUNTA('ram ou '!A:A)*ROUNDDOWN((ROW()-ROW(BDD!$B$2))/COUNTA('ram ou '!$A:$A),0),1)</f>
        <v>JACQUET SA</v>
      </c>
      <c r="C24">
        <f>SUMPRODUCT((Tableau1[[#Headers],[BARRE]:[HUET]]=BDD[[#This Row],[Chauffeur]])*(Tableau1[[BARRE]:[HUET]]=BDD[[#This Row],[Tournée]]))</f>
        <v>0</v>
      </c>
    </row>
    <row r="25" spans="1:3" x14ac:dyDescent="0.25">
      <c r="A25" t="str">
        <f>INDEX(Tableau1[[#Headers],[BARRE]:[HUET]],1,1+(ROW()-2)/COUNTA('ram ou '!$A:$A))</f>
        <v>BARRE</v>
      </c>
      <c r="B25" t="str">
        <f>INDEX('ram ou '!$A:$A,ROW(BDD!B24)-COUNTA('ram ou '!A:A)*ROUNDDOWN((ROW()-ROW(BDD!$B$2))/COUNTA('ram ou '!$A:$A),0),1)</f>
        <v>PARIS 13H30</v>
      </c>
      <c r="C25">
        <f>SUMPRODUCT((Tableau1[[#Headers],[BARRE]:[HUET]]=BDD[[#This Row],[Chauffeur]])*(Tableau1[[BARRE]:[HUET]]=BDD[[#This Row],[Tournée]]))</f>
        <v>0</v>
      </c>
    </row>
    <row r="26" spans="1:3" x14ac:dyDescent="0.25">
      <c r="A26" t="str">
        <f>INDEX(Tableau1[[#Headers],[BARRE]:[HUET]],1,1+(ROW()-2)/COUNTA('ram ou '!$A:$A))</f>
        <v>BARRE</v>
      </c>
      <c r="B26" t="str">
        <f>INDEX('ram ou '!$A:$A,ROW(BDD!B25)-COUNTA('ram ou '!A:A)*ROUNDDOWN((ROW()-ROW(BDD!$B$2))/COUNTA('ram ou '!$A:$A),0),1)</f>
        <v>RETOUR AGEN</v>
      </c>
      <c r="C26">
        <f>SUMPRODUCT((Tableau1[[#Headers],[BARRE]:[HUET]]=BDD[[#This Row],[Chauffeur]])*(Tableau1[[BARRE]:[HUET]]=BDD[[#This Row],[Tournée]]))</f>
        <v>0</v>
      </c>
    </row>
    <row r="27" spans="1:3" x14ac:dyDescent="0.25">
      <c r="A27" t="str">
        <f>INDEX(Tableau1[[#Headers],[BARRE]:[HUET]],1,1+(ROW()-2)/COUNTA('ram ou '!$A:$A))</f>
        <v>BARRE</v>
      </c>
      <c r="B27" t="str">
        <f>INDEX('ram ou '!$A:$A,ROW(BDD!B26)-COUNTA('ram ou '!A:A)*ROUNDDOWN((ROW()-ROW(BDD!$B$2))/COUNTA('ram ou '!$A:$A),0),1)</f>
        <v>RETOUR ORLEANS</v>
      </c>
      <c r="C27">
        <f>SUMPRODUCT((Tableau1[[#Headers],[BARRE]:[HUET]]=BDD[[#This Row],[Chauffeur]])*(Tableau1[[BARRE]:[HUET]]=BDD[[#This Row],[Tournée]]))</f>
        <v>0</v>
      </c>
    </row>
    <row r="28" spans="1:3" x14ac:dyDescent="0.25">
      <c r="A28" t="str">
        <f>INDEX(Tableau1[[#Headers],[BARRE]:[HUET]],1,1+(ROW()-2)/COUNTA('ram ou '!$A:$A))</f>
        <v>BARRE</v>
      </c>
      <c r="B28" t="str">
        <f>INDEX('ram ou '!$A:$A,ROW(BDD!B27)-COUNTA('ram ou '!A:A)*ROUNDDOWN((ROW()-ROW(BDD!$B$2))/COUNTA('ram ou '!$A:$A),0),1)</f>
        <v>RETOUR ORLEANS LU</v>
      </c>
      <c r="C28">
        <f>SUMPRODUCT((Tableau1[[#Headers],[BARRE]:[HUET]]=BDD[[#This Row],[Chauffeur]])*(Tableau1[[BARRE]:[HUET]]=BDD[[#This Row],[Tournée]]))</f>
        <v>0</v>
      </c>
    </row>
    <row r="29" spans="1:3" x14ac:dyDescent="0.25">
      <c r="A29" t="str">
        <f>INDEX(Tableau1[[#Headers],[BARRE]:[HUET]],1,1+(ROW()-2)/COUNTA('ram ou '!$A:$A))</f>
        <v>BARRE</v>
      </c>
      <c r="B29" t="str">
        <f>INDEX('ram ou '!$A:$A,ROW(BDD!B28)-COUNTA('ram ou '!A:A)*ROUNDDOWN((ROW()-ROW(BDD!$B$2))/COUNTA('ram ou '!$A:$A),0),1)</f>
        <v>RETOUR ORLEANS SA</v>
      </c>
      <c r="C29">
        <f>SUMPRODUCT((Tableau1[[#Headers],[BARRE]:[HUET]]=BDD[[#This Row],[Chauffeur]])*(Tableau1[[BARRE]:[HUET]]=BDD[[#This Row],[Tournée]]))</f>
        <v>0</v>
      </c>
    </row>
    <row r="30" spans="1:3" x14ac:dyDescent="0.25">
      <c r="A30" t="str">
        <f>INDEX(Tableau1[[#Headers],[BARRE]:[HUET]],1,1+(ROW()-2)/COUNTA('ram ou '!$A:$A))</f>
        <v>BARRE</v>
      </c>
      <c r="B30" t="str">
        <f>INDEX('ram ou '!$A:$A,ROW(BDD!B29)-COUNTA('ram ou '!A:A)*ROUNDDOWN((ROW()-ROW(BDD!$B$2))/COUNTA('ram ou '!$A:$A),0),1)</f>
        <v>SUP A/A PARIS</v>
      </c>
      <c r="C30">
        <f>SUMPRODUCT((Tableau1[[#Headers],[BARRE]:[HUET]]=BDD[[#This Row],[Chauffeur]])*(Tableau1[[BARRE]:[HUET]]=BDD[[#This Row],[Tournée]]))</f>
        <v>0</v>
      </c>
    </row>
    <row r="31" spans="1:3" x14ac:dyDescent="0.25">
      <c r="A31" t="str">
        <f>INDEX(Tableau1[[#Headers],[BARRE]:[HUET]],1,1+(ROW()-2)/COUNTA('ram ou '!$A:$A))</f>
        <v>BARRE</v>
      </c>
      <c r="B31" t="str">
        <f>INDEX('ram ou '!$A:$A,ROW(BDD!B30)-COUNTA('ram ou '!A:A)*ROUNDDOWN((ROW()-ROW(BDD!$B$2))/COUNTA('ram ou '!$A:$A),0),1)</f>
        <v>VENDEE</v>
      </c>
      <c r="C31">
        <f>SUMPRODUCT((Tableau1[[#Headers],[BARRE]:[HUET]]=BDD[[#This Row],[Chauffeur]])*(Tableau1[[BARRE]:[HUET]]=BDD[[#This Row],[Tournée]]))</f>
        <v>0</v>
      </c>
    </row>
    <row r="32" spans="1:3" x14ac:dyDescent="0.25">
      <c r="A32" t="str">
        <f>INDEX(Tableau1[[#Headers],[BARRE]:[HUET]],1,1+(ROW()-2)/COUNTA('ram ou '!$A:$A))</f>
        <v>BARRE</v>
      </c>
      <c r="B32" t="str">
        <f>INDEX('ram ou '!$A:$A,ROW(BDD!B31)-COUNTA('ram ou '!A:A)*ROUNDDOWN((ROW()-ROW(BDD!$B$2))/COUNTA('ram ou '!$A:$A),0),1)</f>
        <v>RAM MALO + LAVAL</v>
      </c>
      <c r="C32">
        <f>SUMPRODUCT((Tableau1[[#Headers],[BARRE]:[HUET]]=BDD[[#This Row],[Chauffeur]])*(Tableau1[[BARRE]:[HUET]]=BDD[[#This Row],[Tournée]]))</f>
        <v>0</v>
      </c>
    </row>
    <row r="33" spans="1:3" x14ac:dyDescent="0.25">
      <c r="A33" t="str">
        <f>INDEX(Tableau1[[#Headers],[BARRE]:[HUET]],1,1+(ROW()-2)/COUNTA('ram ou '!$A:$A))</f>
        <v>BARRE</v>
      </c>
      <c r="B33" t="str">
        <f>INDEX('ram ou '!$A:$A,ROW(BDD!B32)-COUNTA('ram ou '!A:A)*ROUNDDOWN((ROW()-ROW(BDD!$B$2))/COUNTA('ram ou '!$A:$A),0),1)</f>
        <v>NAV LANGRE DIM</v>
      </c>
      <c r="C33">
        <f>SUMPRODUCT((Tableau1[[#Headers],[BARRE]:[HUET]]=BDD[[#This Row],[Chauffeur]])*(Tableau1[[BARRE]:[HUET]]=BDD[[#This Row],[Tournée]]))</f>
        <v>0</v>
      </c>
    </row>
    <row r="34" spans="1:3" x14ac:dyDescent="0.25">
      <c r="A34" t="str">
        <f>INDEX(Tableau1[[#Headers],[BARRE]:[HUET]],1,1+(ROW()-2)/COUNTA('ram ou '!$A:$A))</f>
        <v>BARRE</v>
      </c>
      <c r="B34" t="str">
        <f>INDEX('ram ou '!$A:$A,ROW(BDD!B33)-COUNTA('ram ou '!A:A)*ROUNDDOWN((ROW()-ROW(BDD!$B$2))/COUNTA('ram ou '!$A:$A),0),1)</f>
        <v>SU FONTENAY 12H</v>
      </c>
      <c r="C34">
        <f>SUMPRODUCT((Tableau1[[#Headers],[BARRE]:[HUET]]=BDD[[#This Row],[Chauffeur]])*(Tableau1[[BARRE]:[HUET]]=BDD[[#This Row],[Tournée]]))</f>
        <v>0</v>
      </c>
    </row>
    <row r="35" spans="1:3" x14ac:dyDescent="0.25">
      <c r="A35" t="str">
        <f>INDEX(Tableau1[[#Headers],[BARRE]:[HUET]],1,1+(ROW()-2)/COUNTA('ram ou '!$A:$A))</f>
        <v>BARRE</v>
      </c>
      <c r="B35" t="str">
        <f>INDEX('ram ou '!$A:$A,ROW(BDD!B34)-COUNTA('ram ou '!A:A)*ROUNDDOWN((ROW()-ROW(BDD!$B$2))/COUNTA('ram ou '!$A:$A),0),1)</f>
        <v>PLAINTEL DIM</v>
      </c>
      <c r="C35">
        <f>SUMPRODUCT((Tableau1[[#Headers],[BARRE]:[HUET]]=BDD[[#This Row],[Chauffeur]])*(Tableau1[[BARRE]:[HUET]]=BDD[[#This Row],[Tournée]]))</f>
        <v>0</v>
      </c>
    </row>
    <row r="36" spans="1:3" x14ac:dyDescent="0.25">
      <c r="A36" t="str">
        <f>INDEX(Tableau1[[#Headers],[BARRE]:[HUET]],1,1+(ROW()-2)/COUNTA('ram ou '!$A:$A))</f>
        <v>BARRE</v>
      </c>
      <c r="B36" t="str">
        <f>INDEX('ram ou '!$A:$A,ROW(BDD!B35)-COUNTA('ram ou '!A:A)*ROUNDDOWN((ROW()-ROW(BDD!$B$2))/COUNTA('ram ou '!$A:$A),0),1)</f>
        <v>ROUEN + BASES</v>
      </c>
      <c r="C36">
        <f>SUMPRODUCT((Tableau1[[#Headers],[BARRE]:[HUET]]=BDD[[#This Row],[Chauffeur]])*(Tableau1[[BARRE]:[HUET]]=BDD[[#This Row],[Tournée]]))</f>
        <v>0</v>
      </c>
    </row>
    <row r="37" spans="1:3" x14ac:dyDescent="0.25">
      <c r="A37" t="str">
        <f>INDEX(Tableau1[[#Headers],[BARRE]:[HUET]],1,1+(ROW()-2)/COUNTA('ram ou '!$A:$A))</f>
        <v>BARRE</v>
      </c>
      <c r="B37" t="str">
        <f>INDEX('ram ou '!$A:$A,ROW(BDD!B36)-COUNTA('ram ou '!A:A)*ROUNDDOWN((ROW()-ROW(BDD!$B$2))/COUNTA('ram ou '!$A:$A),0),1)</f>
        <v>LE MANS A/A</v>
      </c>
      <c r="C37">
        <f>SUMPRODUCT((Tableau1[[#Headers],[BARRE]:[HUET]]=BDD[[#This Row],[Chauffeur]])*(Tableau1[[BARRE]:[HUET]]=BDD[[#This Row],[Tournée]]))</f>
        <v>0</v>
      </c>
    </row>
    <row r="38" spans="1:3" x14ac:dyDescent="0.25">
      <c r="A38" t="str">
        <f>INDEX(Tableau1[[#Headers],[BARRE]:[HUET]],1,1+(ROW()-2)/COUNTA('ram ou '!$A:$A))</f>
        <v>BARRE</v>
      </c>
      <c r="B38" t="str">
        <f>INDEX('ram ou '!$A:$A,ROW(BDD!B37)-COUNTA('ram ou '!A:A)*ROUNDDOWN((ROW()-ROW(BDD!$B$2))/COUNTA('ram ou '!$A:$A),0),1)</f>
        <v>NAV TOURS</v>
      </c>
      <c r="C38">
        <f>SUMPRODUCT((Tableau1[[#Headers],[BARRE]:[HUET]]=BDD[[#This Row],[Chauffeur]])*(Tableau1[[BARRE]:[HUET]]=BDD[[#This Row],[Tournée]]))</f>
        <v>0</v>
      </c>
    </row>
    <row r="39" spans="1:3" x14ac:dyDescent="0.25">
      <c r="A39" t="str">
        <f>INDEX(Tableau1[[#Headers],[BARRE]:[HUET]],1,1+(ROW()-2)/COUNTA('ram ou '!$A:$A))</f>
        <v>BRILLET</v>
      </c>
      <c r="B39" t="str">
        <f>INDEX('ram ou '!$A:$A,ROW(BDD!B38)-COUNTA('ram ou '!A:A)*ROUNDDOWN((ROW()-ROW(BDD!$B$2))/COUNTA('ram ou '!$A:$A),0),1)</f>
        <v>NAV ATHIS 2</v>
      </c>
      <c r="C39">
        <f>SUMPRODUCT((Tableau1[[#Headers],[BARRE]:[HUET]]=BDD[[#This Row],[Chauffeur]])*(Tableau1[[BARRE]:[HUET]]=BDD[[#This Row],[Tournée]]))</f>
        <v>0</v>
      </c>
    </row>
    <row r="40" spans="1:3" x14ac:dyDescent="0.25">
      <c r="A40" t="str">
        <f>INDEX(Tableau1[[#Headers],[BARRE]:[HUET]],1,1+(ROW()-2)/COUNTA('ram ou '!$A:$A))</f>
        <v>BRILLET</v>
      </c>
      <c r="B40" t="str">
        <f>INDEX('ram ou '!$A:$A,ROW(BDD!B39)-COUNTA('ram ou '!A:A)*ROUNDDOWN((ROW()-ROW(BDD!$B$2))/COUNTA('ram ou '!$A:$A),0),1)</f>
        <v>NAV CHATEAUBOUR</v>
      </c>
      <c r="C40">
        <f>SUMPRODUCT((Tableau1[[#Headers],[BARRE]:[HUET]]=BDD[[#This Row],[Chauffeur]])*(Tableau1[[BARRE]:[HUET]]=BDD[[#This Row],[Tournée]]))</f>
        <v>0</v>
      </c>
    </row>
    <row r="41" spans="1:3" x14ac:dyDescent="0.25">
      <c r="A41" t="str">
        <f>INDEX(Tableau1[[#Headers],[BARRE]:[HUET]],1,1+(ROW()-2)/COUNTA('ram ou '!$A:$A))</f>
        <v>BRILLET</v>
      </c>
      <c r="B41" t="str">
        <f>INDEX('ram ou '!$A:$A,ROW(BDD!B40)-COUNTA('ram ou '!A:A)*ROUNDDOWN((ROW()-ROW(BDD!$B$2))/COUNTA('ram ou '!$A:$A),0),1)</f>
        <v>NAV CHAULNES</v>
      </c>
      <c r="C41">
        <f>SUMPRODUCT((Tableau1[[#Headers],[BARRE]:[HUET]]=BDD[[#This Row],[Chauffeur]])*(Tableau1[[BARRE]:[HUET]]=BDD[[#This Row],[Tournée]]))</f>
        <v>1</v>
      </c>
    </row>
    <row r="42" spans="1:3" x14ac:dyDescent="0.25">
      <c r="A42" t="str">
        <f>INDEX(Tableau1[[#Headers],[BARRE]:[HUET]],1,1+(ROW()-2)/COUNTA('ram ou '!$A:$A))</f>
        <v>BRILLET</v>
      </c>
      <c r="B42" t="str">
        <f>INDEX('ram ou '!$A:$A,ROW(BDD!B41)-COUNTA('ram ou '!A:A)*ROUNDDOWN((ROW()-ROW(BDD!$B$2))/COUNTA('ram ou '!$A:$A),0),1)</f>
        <v>NAV CLERMONT</v>
      </c>
      <c r="C42">
        <f>SUMPRODUCT((Tableau1[[#Headers],[BARRE]:[HUET]]=BDD[[#This Row],[Chauffeur]])*(Tableau1[[BARRE]:[HUET]]=BDD[[#This Row],[Tournée]]))</f>
        <v>1</v>
      </c>
    </row>
    <row r="43" spans="1:3" x14ac:dyDescent="0.25">
      <c r="A43" t="str">
        <f>INDEX(Tableau1[[#Headers],[BARRE]:[HUET]],1,1+(ROW()-2)/COUNTA('ram ou '!$A:$A))</f>
        <v>BRILLET</v>
      </c>
      <c r="B43" t="str">
        <f>INDEX('ram ou '!$A:$A,ROW(BDD!B42)-COUNTA('ram ou '!A:A)*ROUNDDOWN((ROW()-ROW(BDD!$B$2))/COUNTA('ram ou '!$A:$A),0),1)</f>
        <v>NAV DIJON</v>
      </c>
      <c r="C43">
        <f>SUMPRODUCT((Tableau1[[#Headers],[BARRE]:[HUET]]=BDD[[#This Row],[Chauffeur]])*(Tableau1[[BARRE]:[HUET]]=BDD[[#This Row],[Tournée]]))</f>
        <v>0</v>
      </c>
    </row>
    <row r="44" spans="1:3" x14ac:dyDescent="0.25">
      <c r="A44" t="str">
        <f>INDEX(Tableau1[[#Headers],[BARRE]:[HUET]],1,1+(ROW()-2)/COUNTA('ram ou '!$A:$A))</f>
        <v>BRILLET</v>
      </c>
      <c r="B44" t="str">
        <f>INDEX('ram ou '!$A:$A,ROW(BDD!B43)-COUNTA('ram ou '!A:A)*ROUNDDOWN((ROW()-ROW(BDD!$B$2))/COUNTA('ram ou '!$A:$A),0),1)</f>
        <v>NAV LANGRES</v>
      </c>
      <c r="C44">
        <f>SUMPRODUCT((Tableau1[[#Headers],[BARRE]:[HUET]]=BDD[[#This Row],[Chauffeur]])*(Tableau1[[BARRE]:[HUET]]=BDD[[#This Row],[Tournée]]))</f>
        <v>1</v>
      </c>
    </row>
    <row r="45" spans="1:3" x14ac:dyDescent="0.25">
      <c r="A45" t="str">
        <f>INDEX(Tableau1[[#Headers],[BARRE]:[HUET]],1,1+(ROW()-2)/COUNTA('ram ou '!$A:$A))</f>
        <v>BRILLET</v>
      </c>
      <c r="B45" t="str">
        <f>INDEX('ram ou '!$A:$A,ROW(BDD!B44)-COUNTA('ram ou '!A:A)*ROUNDDOWN((ROW()-ROW(BDD!$B$2))/COUNTA('ram ou '!$A:$A),0),1)</f>
        <v>NAV LILLE</v>
      </c>
      <c r="C45">
        <f>SUMPRODUCT((Tableau1[[#Headers],[BARRE]:[HUET]]=BDD[[#This Row],[Chauffeur]])*(Tableau1[[BARRE]:[HUET]]=BDD[[#This Row],[Tournée]]))</f>
        <v>1</v>
      </c>
    </row>
    <row r="46" spans="1:3" x14ac:dyDescent="0.25">
      <c r="A46" t="str">
        <f>INDEX(Tableau1[[#Headers],[BARRE]:[HUET]],1,1+(ROW()-2)/COUNTA('ram ou '!$A:$A))</f>
        <v>BRILLET</v>
      </c>
      <c r="B46" t="str">
        <f>INDEX('ram ou '!$A:$A,ROW(BDD!B45)-COUNTA('ram ou '!A:A)*ROUNDDOWN((ROW()-ROW(BDD!$B$2))/COUNTA('ram ou '!$A:$A),0),1)</f>
        <v>NAV NIORT</v>
      </c>
      <c r="C46">
        <f>SUMPRODUCT((Tableau1[[#Headers],[BARRE]:[HUET]]=BDD[[#This Row],[Chauffeur]])*(Tableau1[[BARRE]:[HUET]]=BDD[[#This Row],[Tournée]]))</f>
        <v>0</v>
      </c>
    </row>
    <row r="47" spans="1:3" x14ac:dyDescent="0.25">
      <c r="A47" t="str">
        <f>INDEX(Tableau1[[#Headers],[BARRE]:[HUET]],1,1+(ROW()-2)/COUNTA('ram ou '!$A:$A))</f>
        <v>BRILLET</v>
      </c>
      <c r="B47" t="str">
        <f>INDEX('ram ou '!$A:$A,ROW(BDD!B46)-COUNTA('ram ou '!A:A)*ROUNDDOWN((ROW()-ROW(BDD!$B$2))/COUNTA('ram ou '!$A:$A),0),1)</f>
        <v xml:space="preserve">NAV ST SEVER </v>
      </c>
      <c r="C47">
        <f>SUMPRODUCT((Tableau1[[#Headers],[BARRE]:[HUET]]=BDD[[#This Row],[Chauffeur]])*(Tableau1[[BARRE]:[HUET]]=BDD[[#This Row],[Tournée]]))</f>
        <v>0</v>
      </c>
    </row>
    <row r="48" spans="1:3" x14ac:dyDescent="0.25">
      <c r="A48" t="str">
        <f>INDEX(Tableau1[[#Headers],[BARRE]:[HUET]],1,1+(ROW()-2)/COUNTA('ram ou '!$A:$A))</f>
        <v>BRILLET</v>
      </c>
      <c r="B48" t="str">
        <f>INDEX('ram ou '!$A:$A,ROW(BDD!B47)-COUNTA('ram ou '!A:A)*ROUNDDOWN((ROW()-ROW(BDD!$B$2))/COUNTA('ram ou '!$A:$A),0),1)</f>
        <v>NAV VELAINES</v>
      </c>
      <c r="C48">
        <f>SUMPRODUCT((Tableau1[[#Headers],[BARRE]:[HUET]]=BDD[[#This Row],[Chauffeur]])*(Tableau1[[BARRE]:[HUET]]=BDD[[#This Row],[Tournée]]))</f>
        <v>0</v>
      </c>
    </row>
    <row r="49" spans="1:3" x14ac:dyDescent="0.25">
      <c r="A49" t="str">
        <f>INDEX(Tableau1[[#Headers],[BARRE]:[HUET]],1,1+(ROW()-2)/COUNTA('ram ou '!$A:$A))</f>
        <v>BRILLET</v>
      </c>
      <c r="B49" t="str">
        <f>INDEX('ram ou '!$A:$A,ROW(BDD!B48)-COUNTA('ram ou '!A:A)*ROUNDDOWN((ROW()-ROW(BDD!$B$2))/COUNTA('ram ou '!$A:$A),0),1)</f>
        <v>RAM +  NANTES 21H</v>
      </c>
      <c r="C49">
        <f>SUMPRODUCT((Tableau1[[#Headers],[BARRE]:[HUET]]=BDD[[#This Row],[Chauffeur]])*(Tableau1[[BARRE]:[HUET]]=BDD[[#This Row],[Tournée]]))</f>
        <v>0</v>
      </c>
    </row>
    <row r="50" spans="1:3" x14ac:dyDescent="0.25">
      <c r="A50" t="str">
        <f>INDEX(Tableau1[[#Headers],[BARRE]:[HUET]],1,1+(ROW()-2)/COUNTA('ram ou '!$A:$A))</f>
        <v>BRILLET</v>
      </c>
      <c r="B50" t="str">
        <f>INDEX('ram ou '!$A:$A,ROW(BDD!B49)-COUNTA('ram ou '!A:A)*ROUNDDOWN((ROW()-ROW(BDD!$B$2))/COUNTA('ram ou '!$A:$A),0),1)</f>
        <v>RAM + 20H TOURS</v>
      </c>
      <c r="C50">
        <f>SUMPRODUCT((Tableau1[[#Headers],[BARRE]:[HUET]]=BDD[[#This Row],[Chauffeur]])*(Tableau1[[BARRE]:[HUET]]=BDD[[#This Row],[Tournée]]))</f>
        <v>1</v>
      </c>
    </row>
    <row r="51" spans="1:3" x14ac:dyDescent="0.25">
      <c r="A51" t="str">
        <f>INDEX(Tableau1[[#Headers],[BARRE]:[HUET]],1,1+(ROW()-2)/COUNTA('ram ou '!$A:$A))</f>
        <v>BRILLET</v>
      </c>
      <c r="B51" t="str">
        <f>INDEX('ram ou '!$A:$A,ROW(BDD!B50)-COUNTA('ram ou '!A:A)*ROUNDDOWN((ROW()-ROW(BDD!$B$2))/COUNTA('ram ou '!$A:$A),0),1)</f>
        <v>RAM + 21h30 TOURS</v>
      </c>
      <c r="C51">
        <f>SUMPRODUCT((Tableau1[[#Headers],[BARRE]:[HUET]]=BDD[[#This Row],[Chauffeur]])*(Tableau1[[BARRE]:[HUET]]=BDD[[#This Row],[Tournée]]))</f>
        <v>0</v>
      </c>
    </row>
    <row r="52" spans="1:3" x14ac:dyDescent="0.25">
      <c r="A52" t="str">
        <f>INDEX(Tableau1[[#Headers],[BARRE]:[HUET]],1,1+(ROW()-2)/COUNTA('ram ou '!$A:$A))</f>
        <v>BRILLET</v>
      </c>
      <c r="B52" t="str">
        <f>INDEX('ram ou '!$A:$A,ROW(BDD!B51)-COUNTA('ram ou '!A:A)*ROUNDDOWN((ROW()-ROW(BDD!$B$2))/COUNTA('ram ou '!$A:$A),0),1)</f>
        <v>RAM + ANGERS 21H30</v>
      </c>
      <c r="C52">
        <f>SUMPRODUCT((Tableau1[[#Headers],[BARRE]:[HUET]]=BDD[[#This Row],[Chauffeur]])*(Tableau1[[BARRE]:[HUET]]=BDD[[#This Row],[Tournée]]))</f>
        <v>0</v>
      </c>
    </row>
    <row r="53" spans="1:3" x14ac:dyDescent="0.25">
      <c r="A53" t="str">
        <f>INDEX(Tableau1[[#Headers],[BARRE]:[HUET]],1,1+(ROW()-2)/COUNTA('ram ou '!$A:$A))</f>
        <v>BRILLET</v>
      </c>
      <c r="B53" t="str">
        <f>INDEX('ram ou '!$A:$A,ROW(BDD!B52)-COUNTA('ram ou '!A:A)*ROUNDDOWN((ROW()-ROW(BDD!$B$2))/COUNTA('ram ou '!$A:$A),0),1)</f>
        <v>RAM + ATHIS 1</v>
      </c>
      <c r="C53">
        <f>SUMPRODUCT((Tableau1[[#Headers],[BARRE]:[HUET]]=BDD[[#This Row],[Chauffeur]])*(Tableau1[[BARRE]:[HUET]]=BDD[[#This Row],[Tournée]]))</f>
        <v>0</v>
      </c>
    </row>
    <row r="54" spans="1:3" x14ac:dyDescent="0.25">
      <c r="A54" t="str">
        <f>INDEX(Tableau1[[#Headers],[BARRE]:[HUET]],1,1+(ROW()-2)/COUNTA('ram ou '!$A:$A))</f>
        <v>BRILLET</v>
      </c>
      <c r="B54" t="str">
        <f>INDEX('ram ou '!$A:$A,ROW(BDD!B53)-COUNTA('ram ou '!A:A)*ROUNDDOWN((ROW()-ROW(BDD!$B$2))/COUNTA('ram ou '!$A:$A),0),1)</f>
        <v>RAM + CAEN 21H15</v>
      </c>
      <c r="C54">
        <f>SUMPRODUCT((Tableau1[[#Headers],[BARRE]:[HUET]]=BDD[[#This Row],[Chauffeur]])*(Tableau1[[BARRE]:[HUET]]=BDD[[#This Row],[Tournée]]))</f>
        <v>1</v>
      </c>
    </row>
    <row r="55" spans="1:3" x14ac:dyDescent="0.25">
      <c r="A55" t="str">
        <f>INDEX(Tableau1[[#Headers],[BARRE]:[HUET]],1,1+(ROW()-2)/COUNTA('ram ou '!$A:$A))</f>
        <v>BRILLET</v>
      </c>
      <c r="B55" t="str">
        <f>INDEX('ram ou '!$A:$A,ROW(BDD!B54)-COUNTA('ram ou '!A:A)*ROUNDDOWN((ROW()-ROW(BDD!$B$2))/COUNTA('ram ou '!$A:$A),0),1)</f>
        <v>RAM + NANTES 1</v>
      </c>
      <c r="C55">
        <f>SUMPRODUCT((Tableau1[[#Headers],[BARRE]:[HUET]]=BDD[[#This Row],[Chauffeur]])*(Tableau1[[BARRE]:[HUET]]=BDD[[#This Row],[Tournée]]))</f>
        <v>0</v>
      </c>
    </row>
    <row r="56" spans="1:3" x14ac:dyDescent="0.25">
      <c r="A56" t="str">
        <f>INDEX(Tableau1[[#Headers],[BARRE]:[HUET]],1,1+(ROW()-2)/COUNTA('ram ou '!$A:$A))</f>
        <v>BRILLET</v>
      </c>
      <c r="B56" t="str">
        <f>INDEX('ram ou '!$A:$A,ROW(BDD!B55)-COUNTA('ram ou '!A:A)*ROUNDDOWN((ROW()-ROW(BDD!$B$2))/COUNTA('ram ou '!$A:$A),0),1)</f>
        <v>RAM + ORLEANS 21H</v>
      </c>
      <c r="C56">
        <f>SUMPRODUCT((Tableau1[[#Headers],[BARRE]:[HUET]]=BDD[[#This Row],[Chauffeur]])*(Tableau1[[BARRE]:[HUET]]=BDD[[#This Row],[Tournée]]))</f>
        <v>1</v>
      </c>
    </row>
    <row r="57" spans="1:3" x14ac:dyDescent="0.25">
      <c r="A57" t="str">
        <f>INDEX(Tableau1[[#Headers],[BARRE]:[HUET]],1,1+(ROW()-2)/COUNTA('ram ou '!$A:$A))</f>
        <v>BRILLET</v>
      </c>
      <c r="B57" t="str">
        <f>INDEX('ram ou '!$A:$A,ROW(BDD!B56)-COUNTA('ram ou '!A:A)*ROUNDDOWN((ROW()-ROW(BDD!$B$2))/COUNTA('ram ou '!$A:$A),0),1)</f>
        <v>RAM 14H00</v>
      </c>
      <c r="C57">
        <f>SUMPRODUCT((Tableau1[[#Headers],[BARRE]:[HUET]]=BDD[[#This Row],[Chauffeur]])*(Tableau1[[BARRE]:[HUET]]=BDD[[#This Row],[Tournée]]))</f>
        <v>1</v>
      </c>
    </row>
    <row r="58" spans="1:3" x14ac:dyDescent="0.25">
      <c r="A58" t="str">
        <f>INDEX(Tableau1[[#Headers],[BARRE]:[HUET]],1,1+(ROW()-2)/COUNTA('ram ou '!$A:$A))</f>
        <v>BRILLET</v>
      </c>
      <c r="B58" t="str">
        <f>INDEX('ram ou '!$A:$A,ROW(BDD!B57)-COUNTA('ram ou '!A:A)*ROUNDDOWN((ROW()-ROW(BDD!$B$2))/COUNTA('ram ou '!$A:$A),0),1)</f>
        <v>AGEN</v>
      </c>
      <c r="C58">
        <f>SUMPRODUCT((Tableau1[[#Headers],[BARRE]:[HUET]]=BDD[[#This Row],[Chauffeur]])*(Tableau1[[BARRE]:[HUET]]=BDD[[#This Row],[Tournée]]))</f>
        <v>0</v>
      </c>
    </row>
    <row r="59" spans="1:3" x14ac:dyDescent="0.25">
      <c r="A59" t="str">
        <f>INDEX(Tableau1[[#Headers],[BARRE]:[HUET]],1,1+(ROW()-2)/COUNTA('ram ou '!$A:$A))</f>
        <v>BRILLET</v>
      </c>
      <c r="B59" t="str">
        <f>INDEX('ram ou '!$A:$A,ROW(BDD!B58)-COUNTA('ram ou '!A:A)*ROUNDDOWN((ROW()-ROW(BDD!$B$2))/COUNTA('ram ou '!$A:$A),0),1)</f>
        <v>AGEN DIM</v>
      </c>
      <c r="C59">
        <f>SUMPRODUCT((Tableau1[[#Headers],[BARRE]:[HUET]]=BDD[[#This Row],[Chauffeur]])*(Tableau1[[BARRE]:[HUET]]=BDD[[#This Row],[Tournée]]))</f>
        <v>0</v>
      </c>
    </row>
    <row r="60" spans="1:3" x14ac:dyDescent="0.25">
      <c r="A60" t="str">
        <f>INDEX(Tableau1[[#Headers],[BARRE]:[HUET]],1,1+(ROW()-2)/COUNTA('ram ou '!$A:$A))</f>
        <v>BRILLET</v>
      </c>
      <c r="B60" t="str">
        <f>INDEX('ram ou '!$A:$A,ROW(BDD!B59)-COUNTA('ram ou '!A:A)*ROUNDDOWN((ROW()-ROW(BDD!$B$2))/COUNTA('ram ou '!$A:$A),0),1)</f>
        <v>AMILLY / SENS</v>
      </c>
      <c r="C60">
        <f>SUMPRODUCT((Tableau1[[#Headers],[BARRE]:[HUET]]=BDD[[#This Row],[Chauffeur]])*(Tableau1[[BARRE]:[HUET]]=BDD[[#This Row],[Tournée]]))</f>
        <v>0</v>
      </c>
    </row>
    <row r="61" spans="1:3" x14ac:dyDescent="0.25">
      <c r="A61" t="str">
        <f>INDEX(Tableau1[[#Headers],[BARRE]:[HUET]],1,1+(ROW()-2)/COUNTA('ram ou '!$A:$A))</f>
        <v>BRILLET</v>
      </c>
      <c r="B61" t="str">
        <f>INDEX('ram ou '!$A:$A,ROW(BDD!B60)-COUNTA('ram ou '!A:A)*ROUNDDOWN((ROW()-ROW(BDD!$B$2))/COUNTA('ram ou '!$A:$A),0),1)</f>
        <v>JACQUET SA</v>
      </c>
      <c r="C61">
        <f>SUMPRODUCT((Tableau1[[#Headers],[BARRE]:[HUET]]=BDD[[#This Row],[Chauffeur]])*(Tableau1[[BARRE]:[HUET]]=BDD[[#This Row],[Tournée]]))</f>
        <v>0</v>
      </c>
    </row>
    <row r="62" spans="1:3" x14ac:dyDescent="0.25">
      <c r="A62" t="str">
        <f>INDEX(Tableau1[[#Headers],[BARRE]:[HUET]],1,1+(ROW()-2)/COUNTA('ram ou '!$A:$A))</f>
        <v>BRILLET</v>
      </c>
      <c r="B62" t="str">
        <f>INDEX('ram ou '!$A:$A,ROW(BDD!B61)-COUNTA('ram ou '!A:A)*ROUNDDOWN((ROW()-ROW(BDD!$B$2))/COUNTA('ram ou '!$A:$A),0),1)</f>
        <v>PARIS 13H30</v>
      </c>
      <c r="C62">
        <f>SUMPRODUCT((Tableau1[[#Headers],[BARRE]:[HUET]]=BDD[[#This Row],[Chauffeur]])*(Tableau1[[BARRE]:[HUET]]=BDD[[#This Row],[Tournée]]))</f>
        <v>0</v>
      </c>
    </row>
    <row r="63" spans="1:3" x14ac:dyDescent="0.25">
      <c r="A63" t="str">
        <f>INDEX(Tableau1[[#Headers],[BARRE]:[HUET]],1,1+(ROW()-2)/COUNTA('ram ou '!$A:$A))</f>
        <v>BRILLET</v>
      </c>
      <c r="B63" t="str">
        <f>INDEX('ram ou '!$A:$A,ROW(BDD!B62)-COUNTA('ram ou '!A:A)*ROUNDDOWN((ROW()-ROW(BDD!$B$2))/COUNTA('ram ou '!$A:$A),0),1)</f>
        <v>RETOUR AGEN</v>
      </c>
      <c r="C63">
        <f>SUMPRODUCT((Tableau1[[#Headers],[BARRE]:[HUET]]=BDD[[#This Row],[Chauffeur]])*(Tableau1[[BARRE]:[HUET]]=BDD[[#This Row],[Tournée]]))</f>
        <v>0</v>
      </c>
    </row>
    <row r="64" spans="1:3" x14ac:dyDescent="0.25">
      <c r="A64" t="str">
        <f>INDEX(Tableau1[[#Headers],[BARRE]:[HUET]],1,1+(ROW()-2)/COUNTA('ram ou '!$A:$A))</f>
        <v>BRILLET</v>
      </c>
      <c r="B64" t="str">
        <f>INDEX('ram ou '!$A:$A,ROW(BDD!B63)-COUNTA('ram ou '!A:A)*ROUNDDOWN((ROW()-ROW(BDD!$B$2))/COUNTA('ram ou '!$A:$A),0),1)</f>
        <v>RETOUR ORLEANS</v>
      </c>
      <c r="C64">
        <f>SUMPRODUCT((Tableau1[[#Headers],[BARRE]:[HUET]]=BDD[[#This Row],[Chauffeur]])*(Tableau1[[BARRE]:[HUET]]=BDD[[#This Row],[Tournée]]))</f>
        <v>0</v>
      </c>
    </row>
    <row r="65" spans="1:3" x14ac:dyDescent="0.25">
      <c r="A65" t="str">
        <f>INDEX(Tableau1[[#Headers],[BARRE]:[HUET]],1,1+(ROW()-2)/COUNTA('ram ou '!$A:$A))</f>
        <v>BRILLET</v>
      </c>
      <c r="B65" t="str">
        <f>INDEX('ram ou '!$A:$A,ROW(BDD!B64)-COUNTA('ram ou '!A:A)*ROUNDDOWN((ROW()-ROW(BDD!$B$2))/COUNTA('ram ou '!$A:$A),0),1)</f>
        <v>RETOUR ORLEANS LU</v>
      </c>
      <c r="C65">
        <f>SUMPRODUCT((Tableau1[[#Headers],[BARRE]:[HUET]]=BDD[[#This Row],[Chauffeur]])*(Tableau1[[BARRE]:[HUET]]=BDD[[#This Row],[Tournée]]))</f>
        <v>0</v>
      </c>
    </row>
    <row r="66" spans="1:3" x14ac:dyDescent="0.25">
      <c r="A66" t="str">
        <f>INDEX(Tableau1[[#Headers],[BARRE]:[HUET]],1,1+(ROW()-2)/COUNTA('ram ou '!$A:$A))</f>
        <v>BRILLET</v>
      </c>
      <c r="B66" t="str">
        <f>INDEX('ram ou '!$A:$A,ROW(BDD!B65)-COUNTA('ram ou '!A:A)*ROUNDDOWN((ROW()-ROW(BDD!$B$2))/COUNTA('ram ou '!$A:$A),0),1)</f>
        <v>RETOUR ORLEANS SA</v>
      </c>
      <c r="C66">
        <f>SUMPRODUCT((Tableau1[[#Headers],[BARRE]:[HUET]]=BDD[[#This Row],[Chauffeur]])*(Tableau1[[BARRE]:[HUET]]=BDD[[#This Row],[Tournée]]))</f>
        <v>0</v>
      </c>
    </row>
    <row r="67" spans="1:3" x14ac:dyDescent="0.25">
      <c r="A67" t="str">
        <f>INDEX(Tableau1[[#Headers],[BARRE]:[HUET]],1,1+(ROW()-2)/COUNTA('ram ou '!$A:$A))</f>
        <v>BRILLET</v>
      </c>
      <c r="B67" t="str">
        <f>INDEX('ram ou '!$A:$A,ROW(BDD!B66)-COUNTA('ram ou '!A:A)*ROUNDDOWN((ROW()-ROW(BDD!$B$2))/COUNTA('ram ou '!$A:$A),0),1)</f>
        <v>SUP A/A PARIS</v>
      </c>
      <c r="C67">
        <f>SUMPRODUCT((Tableau1[[#Headers],[BARRE]:[HUET]]=BDD[[#This Row],[Chauffeur]])*(Tableau1[[BARRE]:[HUET]]=BDD[[#This Row],[Tournée]]))</f>
        <v>0</v>
      </c>
    </row>
    <row r="68" spans="1:3" x14ac:dyDescent="0.25">
      <c r="A68" t="str">
        <f>INDEX(Tableau1[[#Headers],[BARRE]:[HUET]],1,1+(ROW()-2)/COUNTA('ram ou '!$A:$A))</f>
        <v>BRILLET</v>
      </c>
      <c r="B68" t="str">
        <f>INDEX('ram ou '!$A:$A,ROW(BDD!B67)-COUNTA('ram ou '!A:A)*ROUNDDOWN((ROW()-ROW(BDD!$B$2))/COUNTA('ram ou '!$A:$A),0),1)</f>
        <v>VENDEE</v>
      </c>
      <c r="C68">
        <f>SUMPRODUCT((Tableau1[[#Headers],[BARRE]:[HUET]]=BDD[[#This Row],[Chauffeur]])*(Tableau1[[BARRE]:[HUET]]=BDD[[#This Row],[Tournée]]))</f>
        <v>0</v>
      </c>
    </row>
    <row r="69" spans="1:3" x14ac:dyDescent="0.25">
      <c r="A69" t="str">
        <f>INDEX(Tableau1[[#Headers],[BARRE]:[HUET]],1,1+(ROW()-2)/COUNTA('ram ou '!$A:$A))</f>
        <v>BRILLET</v>
      </c>
      <c r="B69" t="str">
        <f>INDEX('ram ou '!$A:$A,ROW(BDD!B68)-COUNTA('ram ou '!A:A)*ROUNDDOWN((ROW()-ROW(BDD!$B$2))/COUNTA('ram ou '!$A:$A),0),1)</f>
        <v>RAM MALO + LAVAL</v>
      </c>
      <c r="C69">
        <f>SUMPRODUCT((Tableau1[[#Headers],[BARRE]:[HUET]]=BDD[[#This Row],[Chauffeur]])*(Tableau1[[BARRE]:[HUET]]=BDD[[#This Row],[Tournée]]))</f>
        <v>0</v>
      </c>
    </row>
    <row r="70" spans="1:3" x14ac:dyDescent="0.25">
      <c r="A70" t="str">
        <f>INDEX(Tableau1[[#Headers],[BARRE]:[HUET]],1,1+(ROW()-2)/COUNTA('ram ou '!$A:$A))</f>
        <v>BRILLET</v>
      </c>
      <c r="B70" t="str">
        <f>INDEX('ram ou '!$A:$A,ROW(BDD!B69)-COUNTA('ram ou '!A:A)*ROUNDDOWN((ROW()-ROW(BDD!$B$2))/COUNTA('ram ou '!$A:$A),0),1)</f>
        <v>NAV LANGRE DIM</v>
      </c>
      <c r="C70">
        <f>SUMPRODUCT((Tableau1[[#Headers],[BARRE]:[HUET]]=BDD[[#This Row],[Chauffeur]])*(Tableau1[[BARRE]:[HUET]]=BDD[[#This Row],[Tournée]]))</f>
        <v>0</v>
      </c>
    </row>
    <row r="71" spans="1:3" x14ac:dyDescent="0.25">
      <c r="A71" t="str">
        <f>INDEX(Tableau1[[#Headers],[BARRE]:[HUET]],1,1+(ROW()-2)/COUNTA('ram ou '!$A:$A))</f>
        <v>BRILLET</v>
      </c>
      <c r="B71" t="str">
        <f>INDEX('ram ou '!$A:$A,ROW(BDD!B70)-COUNTA('ram ou '!A:A)*ROUNDDOWN((ROW()-ROW(BDD!$B$2))/COUNTA('ram ou '!$A:$A),0),1)</f>
        <v>SU FONTENAY 12H</v>
      </c>
      <c r="C71">
        <f>SUMPRODUCT((Tableau1[[#Headers],[BARRE]:[HUET]]=BDD[[#This Row],[Chauffeur]])*(Tableau1[[BARRE]:[HUET]]=BDD[[#This Row],[Tournée]]))</f>
        <v>0</v>
      </c>
    </row>
    <row r="72" spans="1:3" x14ac:dyDescent="0.25">
      <c r="A72" t="str">
        <f>INDEX(Tableau1[[#Headers],[BARRE]:[HUET]],1,1+(ROW()-2)/COUNTA('ram ou '!$A:$A))</f>
        <v>BRILLET</v>
      </c>
      <c r="B72" t="str">
        <f>INDEX('ram ou '!$A:$A,ROW(BDD!B71)-COUNTA('ram ou '!A:A)*ROUNDDOWN((ROW()-ROW(BDD!$B$2))/COUNTA('ram ou '!$A:$A),0),1)</f>
        <v>PLAINTEL DIM</v>
      </c>
      <c r="C72">
        <f>SUMPRODUCT((Tableau1[[#Headers],[BARRE]:[HUET]]=BDD[[#This Row],[Chauffeur]])*(Tableau1[[BARRE]:[HUET]]=BDD[[#This Row],[Tournée]]))</f>
        <v>0</v>
      </c>
    </row>
    <row r="73" spans="1:3" x14ac:dyDescent="0.25">
      <c r="A73" t="str">
        <f>INDEX(Tableau1[[#Headers],[BARRE]:[HUET]],1,1+(ROW()-2)/COUNTA('ram ou '!$A:$A))</f>
        <v>BRILLET</v>
      </c>
      <c r="B73" t="str">
        <f>INDEX('ram ou '!$A:$A,ROW(BDD!B72)-COUNTA('ram ou '!A:A)*ROUNDDOWN((ROW()-ROW(BDD!$B$2))/COUNTA('ram ou '!$A:$A),0),1)</f>
        <v>ROUEN + BASES</v>
      </c>
      <c r="C73">
        <f>SUMPRODUCT((Tableau1[[#Headers],[BARRE]:[HUET]]=BDD[[#This Row],[Chauffeur]])*(Tableau1[[BARRE]:[HUET]]=BDD[[#This Row],[Tournée]]))</f>
        <v>0</v>
      </c>
    </row>
    <row r="74" spans="1:3" x14ac:dyDescent="0.25">
      <c r="A74" t="str">
        <f>INDEX(Tableau1[[#Headers],[BARRE]:[HUET]],1,1+(ROW()-2)/COUNTA('ram ou '!$A:$A))</f>
        <v>BRILLET</v>
      </c>
      <c r="B74" t="str">
        <f>INDEX('ram ou '!$A:$A,ROW(BDD!B73)-COUNTA('ram ou '!A:A)*ROUNDDOWN((ROW()-ROW(BDD!$B$2))/COUNTA('ram ou '!$A:$A),0),1)</f>
        <v>LE MANS A/A</v>
      </c>
      <c r="C74">
        <f>SUMPRODUCT((Tableau1[[#Headers],[BARRE]:[HUET]]=BDD[[#This Row],[Chauffeur]])*(Tableau1[[BARRE]:[HUET]]=BDD[[#This Row],[Tournée]]))</f>
        <v>0</v>
      </c>
    </row>
    <row r="75" spans="1:3" x14ac:dyDescent="0.25">
      <c r="A75" t="str">
        <f>INDEX(Tableau1[[#Headers],[BARRE]:[HUET]],1,1+(ROW()-2)/COUNTA('ram ou '!$A:$A))</f>
        <v>BRILLET</v>
      </c>
      <c r="B75" t="str">
        <f>INDEX('ram ou '!$A:$A,ROW(BDD!B74)-COUNTA('ram ou '!A:A)*ROUNDDOWN((ROW()-ROW(BDD!$B$2))/COUNTA('ram ou '!$A:$A),0),1)</f>
        <v>NAV TOURS</v>
      </c>
      <c r="C75">
        <f>SUMPRODUCT((Tableau1[[#Headers],[BARRE]:[HUET]]=BDD[[#This Row],[Chauffeur]])*(Tableau1[[BARRE]:[HUET]]=BDD[[#This Row],[Tournée]]))</f>
        <v>0</v>
      </c>
    </row>
    <row r="76" spans="1:3" x14ac:dyDescent="0.25">
      <c r="A76" t="str">
        <f>INDEX(Tableau1[[#Headers],[BARRE]:[HUET]],1,1+(ROW()-2)/COUNTA('ram ou '!$A:$A))</f>
        <v>CHAUVIN</v>
      </c>
      <c r="B76" t="str">
        <f>INDEX('ram ou '!$A:$A,ROW(BDD!B75)-COUNTA('ram ou '!A:A)*ROUNDDOWN((ROW()-ROW(BDD!$B$2))/COUNTA('ram ou '!$A:$A),0),1)</f>
        <v>NAV ATHIS 2</v>
      </c>
      <c r="C76">
        <f>SUMPRODUCT((Tableau1[[#Headers],[BARRE]:[HUET]]=BDD[[#This Row],[Chauffeur]])*(Tableau1[[BARRE]:[HUET]]=BDD[[#This Row],[Tournée]]))</f>
        <v>0</v>
      </c>
    </row>
    <row r="77" spans="1:3" x14ac:dyDescent="0.25">
      <c r="A77" t="str">
        <f>INDEX(Tableau1[[#Headers],[BARRE]:[HUET]],1,1+(ROW()-2)/COUNTA('ram ou '!$A:$A))</f>
        <v>CHAUVIN</v>
      </c>
      <c r="B77" t="str">
        <f>INDEX('ram ou '!$A:$A,ROW(BDD!B76)-COUNTA('ram ou '!A:A)*ROUNDDOWN((ROW()-ROW(BDD!$B$2))/COUNTA('ram ou '!$A:$A),0),1)</f>
        <v>NAV CHATEAUBOUR</v>
      </c>
      <c r="C77">
        <f>SUMPRODUCT((Tableau1[[#Headers],[BARRE]:[HUET]]=BDD[[#This Row],[Chauffeur]])*(Tableau1[[BARRE]:[HUET]]=BDD[[#This Row],[Tournée]]))</f>
        <v>0</v>
      </c>
    </row>
    <row r="78" spans="1:3" x14ac:dyDescent="0.25">
      <c r="A78" t="str">
        <f>INDEX(Tableau1[[#Headers],[BARRE]:[HUET]],1,1+(ROW()-2)/COUNTA('ram ou '!$A:$A))</f>
        <v>CHAUVIN</v>
      </c>
      <c r="B78" t="str">
        <f>INDEX('ram ou '!$A:$A,ROW(BDD!B77)-COUNTA('ram ou '!A:A)*ROUNDDOWN((ROW()-ROW(BDD!$B$2))/COUNTA('ram ou '!$A:$A),0),1)</f>
        <v>NAV CHAULNES</v>
      </c>
      <c r="C78">
        <f>SUMPRODUCT((Tableau1[[#Headers],[BARRE]:[HUET]]=BDD[[#This Row],[Chauffeur]])*(Tableau1[[BARRE]:[HUET]]=BDD[[#This Row],[Tournée]]))</f>
        <v>0</v>
      </c>
    </row>
    <row r="79" spans="1:3" x14ac:dyDescent="0.25">
      <c r="A79" t="str">
        <f>INDEX(Tableau1[[#Headers],[BARRE]:[HUET]],1,1+(ROW()-2)/COUNTA('ram ou '!$A:$A))</f>
        <v>CHAUVIN</v>
      </c>
      <c r="B79" t="str">
        <f>INDEX('ram ou '!$A:$A,ROW(BDD!B78)-COUNTA('ram ou '!A:A)*ROUNDDOWN((ROW()-ROW(BDD!$B$2))/COUNTA('ram ou '!$A:$A),0),1)</f>
        <v>NAV CLERMONT</v>
      </c>
      <c r="C79">
        <f>SUMPRODUCT((Tableau1[[#Headers],[BARRE]:[HUET]]=BDD[[#This Row],[Chauffeur]])*(Tableau1[[BARRE]:[HUET]]=BDD[[#This Row],[Tournée]]))</f>
        <v>0</v>
      </c>
    </row>
    <row r="80" spans="1:3" x14ac:dyDescent="0.25">
      <c r="A80" t="str">
        <f>INDEX(Tableau1[[#Headers],[BARRE]:[HUET]],1,1+(ROW()-2)/COUNTA('ram ou '!$A:$A))</f>
        <v>CHAUVIN</v>
      </c>
      <c r="B80" t="str">
        <f>INDEX('ram ou '!$A:$A,ROW(BDD!B79)-COUNTA('ram ou '!A:A)*ROUNDDOWN((ROW()-ROW(BDD!$B$2))/COUNTA('ram ou '!$A:$A),0),1)</f>
        <v>NAV DIJON</v>
      </c>
      <c r="C80">
        <f>SUMPRODUCT((Tableau1[[#Headers],[BARRE]:[HUET]]=BDD[[#This Row],[Chauffeur]])*(Tableau1[[BARRE]:[HUET]]=BDD[[#This Row],[Tournée]]))</f>
        <v>0</v>
      </c>
    </row>
    <row r="81" spans="1:3" x14ac:dyDescent="0.25">
      <c r="A81" t="str">
        <f>INDEX(Tableau1[[#Headers],[BARRE]:[HUET]],1,1+(ROW()-2)/COUNTA('ram ou '!$A:$A))</f>
        <v>CHAUVIN</v>
      </c>
      <c r="B81" t="str">
        <f>INDEX('ram ou '!$A:$A,ROW(BDD!B80)-COUNTA('ram ou '!A:A)*ROUNDDOWN((ROW()-ROW(BDD!$B$2))/COUNTA('ram ou '!$A:$A),0),1)</f>
        <v>NAV LANGRES</v>
      </c>
      <c r="C81">
        <f>SUMPRODUCT((Tableau1[[#Headers],[BARRE]:[HUET]]=BDD[[#This Row],[Chauffeur]])*(Tableau1[[BARRE]:[HUET]]=BDD[[#This Row],[Tournée]]))</f>
        <v>1</v>
      </c>
    </row>
    <row r="82" spans="1:3" x14ac:dyDescent="0.25">
      <c r="A82" t="str">
        <f>INDEX(Tableau1[[#Headers],[BARRE]:[HUET]],1,1+(ROW()-2)/COUNTA('ram ou '!$A:$A))</f>
        <v>CHAUVIN</v>
      </c>
      <c r="B82" t="str">
        <f>INDEX('ram ou '!$A:$A,ROW(BDD!B81)-COUNTA('ram ou '!A:A)*ROUNDDOWN((ROW()-ROW(BDD!$B$2))/COUNTA('ram ou '!$A:$A),0),1)</f>
        <v>NAV LILLE</v>
      </c>
      <c r="C82">
        <f>SUMPRODUCT((Tableau1[[#Headers],[BARRE]:[HUET]]=BDD[[#This Row],[Chauffeur]])*(Tableau1[[BARRE]:[HUET]]=BDD[[#This Row],[Tournée]]))</f>
        <v>1</v>
      </c>
    </row>
    <row r="83" spans="1:3" x14ac:dyDescent="0.25">
      <c r="A83" t="str">
        <f>INDEX(Tableau1[[#Headers],[BARRE]:[HUET]],1,1+(ROW()-2)/COUNTA('ram ou '!$A:$A))</f>
        <v>CHAUVIN</v>
      </c>
      <c r="B83" t="str">
        <f>INDEX('ram ou '!$A:$A,ROW(BDD!B82)-COUNTA('ram ou '!A:A)*ROUNDDOWN((ROW()-ROW(BDD!$B$2))/COUNTA('ram ou '!$A:$A),0),1)</f>
        <v>NAV NIORT</v>
      </c>
      <c r="C83">
        <f>SUMPRODUCT((Tableau1[[#Headers],[BARRE]:[HUET]]=BDD[[#This Row],[Chauffeur]])*(Tableau1[[BARRE]:[HUET]]=BDD[[#This Row],[Tournée]]))</f>
        <v>0</v>
      </c>
    </row>
    <row r="84" spans="1:3" x14ac:dyDescent="0.25">
      <c r="A84" t="str">
        <f>INDEX(Tableau1[[#Headers],[BARRE]:[HUET]],1,1+(ROW()-2)/COUNTA('ram ou '!$A:$A))</f>
        <v>CHAUVIN</v>
      </c>
      <c r="B84" t="str">
        <f>INDEX('ram ou '!$A:$A,ROW(BDD!B83)-COUNTA('ram ou '!A:A)*ROUNDDOWN((ROW()-ROW(BDD!$B$2))/COUNTA('ram ou '!$A:$A),0),1)</f>
        <v xml:space="preserve">NAV ST SEVER </v>
      </c>
      <c r="C84">
        <f>SUMPRODUCT((Tableau1[[#Headers],[BARRE]:[HUET]]=BDD[[#This Row],[Chauffeur]])*(Tableau1[[BARRE]:[HUET]]=BDD[[#This Row],[Tournée]]))</f>
        <v>0</v>
      </c>
    </row>
    <row r="85" spans="1:3" x14ac:dyDescent="0.25">
      <c r="A85" t="str">
        <f>INDEX(Tableau1[[#Headers],[BARRE]:[HUET]],1,1+(ROW()-2)/COUNTA('ram ou '!$A:$A))</f>
        <v>CHAUVIN</v>
      </c>
      <c r="B85" t="str">
        <f>INDEX('ram ou '!$A:$A,ROW(BDD!B84)-COUNTA('ram ou '!A:A)*ROUNDDOWN((ROW()-ROW(BDD!$B$2))/COUNTA('ram ou '!$A:$A),0),1)</f>
        <v>NAV VELAINES</v>
      </c>
      <c r="C85">
        <f>SUMPRODUCT((Tableau1[[#Headers],[BARRE]:[HUET]]=BDD[[#This Row],[Chauffeur]])*(Tableau1[[BARRE]:[HUET]]=BDD[[#This Row],[Tournée]]))</f>
        <v>0</v>
      </c>
    </row>
    <row r="86" spans="1:3" x14ac:dyDescent="0.25">
      <c r="A86" t="str">
        <f>INDEX(Tableau1[[#Headers],[BARRE]:[HUET]],1,1+(ROW()-2)/COUNTA('ram ou '!$A:$A))</f>
        <v>CHAUVIN</v>
      </c>
      <c r="B86" t="str">
        <f>INDEX('ram ou '!$A:$A,ROW(BDD!B85)-COUNTA('ram ou '!A:A)*ROUNDDOWN((ROW()-ROW(BDD!$B$2))/COUNTA('ram ou '!$A:$A),0),1)</f>
        <v>RAM +  NANTES 21H</v>
      </c>
      <c r="C86">
        <f>SUMPRODUCT((Tableau1[[#Headers],[BARRE]:[HUET]]=BDD[[#This Row],[Chauffeur]])*(Tableau1[[BARRE]:[HUET]]=BDD[[#This Row],[Tournée]]))</f>
        <v>0</v>
      </c>
    </row>
    <row r="87" spans="1:3" x14ac:dyDescent="0.25">
      <c r="A87" t="str">
        <f>INDEX(Tableau1[[#Headers],[BARRE]:[HUET]],1,1+(ROW()-2)/COUNTA('ram ou '!$A:$A))</f>
        <v>CHAUVIN</v>
      </c>
      <c r="B87" t="str">
        <f>INDEX('ram ou '!$A:$A,ROW(BDD!B86)-COUNTA('ram ou '!A:A)*ROUNDDOWN((ROW()-ROW(BDD!$B$2))/COUNTA('ram ou '!$A:$A),0),1)</f>
        <v>RAM + 20H TOURS</v>
      </c>
      <c r="C87">
        <f>SUMPRODUCT((Tableau1[[#Headers],[BARRE]:[HUET]]=BDD[[#This Row],[Chauffeur]])*(Tableau1[[BARRE]:[HUET]]=BDD[[#This Row],[Tournée]]))</f>
        <v>0</v>
      </c>
    </row>
    <row r="88" spans="1:3" x14ac:dyDescent="0.25">
      <c r="A88" t="str">
        <f>INDEX(Tableau1[[#Headers],[BARRE]:[HUET]],1,1+(ROW()-2)/COUNTA('ram ou '!$A:$A))</f>
        <v>CHAUVIN</v>
      </c>
      <c r="B88" t="str">
        <f>INDEX('ram ou '!$A:$A,ROW(BDD!B87)-COUNTA('ram ou '!A:A)*ROUNDDOWN((ROW()-ROW(BDD!$B$2))/COUNTA('ram ou '!$A:$A),0),1)</f>
        <v>RAM + 21h30 TOURS</v>
      </c>
      <c r="C88">
        <f>SUMPRODUCT((Tableau1[[#Headers],[BARRE]:[HUET]]=BDD[[#This Row],[Chauffeur]])*(Tableau1[[BARRE]:[HUET]]=BDD[[#This Row],[Tournée]]))</f>
        <v>0</v>
      </c>
    </row>
    <row r="89" spans="1:3" x14ac:dyDescent="0.25">
      <c r="A89" t="str">
        <f>INDEX(Tableau1[[#Headers],[BARRE]:[HUET]],1,1+(ROW()-2)/COUNTA('ram ou '!$A:$A))</f>
        <v>CHAUVIN</v>
      </c>
      <c r="B89" t="str">
        <f>INDEX('ram ou '!$A:$A,ROW(BDD!B88)-COUNTA('ram ou '!A:A)*ROUNDDOWN((ROW()-ROW(BDD!$B$2))/COUNTA('ram ou '!$A:$A),0),1)</f>
        <v>RAM + ANGERS 21H30</v>
      </c>
      <c r="C89">
        <f>SUMPRODUCT((Tableau1[[#Headers],[BARRE]:[HUET]]=BDD[[#This Row],[Chauffeur]])*(Tableau1[[BARRE]:[HUET]]=BDD[[#This Row],[Tournée]]))</f>
        <v>0</v>
      </c>
    </row>
    <row r="90" spans="1:3" x14ac:dyDescent="0.25">
      <c r="A90" t="str">
        <f>INDEX(Tableau1[[#Headers],[BARRE]:[HUET]],1,1+(ROW()-2)/COUNTA('ram ou '!$A:$A))</f>
        <v>CHAUVIN</v>
      </c>
      <c r="B90" t="str">
        <f>INDEX('ram ou '!$A:$A,ROW(BDD!B89)-COUNTA('ram ou '!A:A)*ROUNDDOWN((ROW()-ROW(BDD!$B$2))/COUNTA('ram ou '!$A:$A),0),1)</f>
        <v>RAM + ATHIS 1</v>
      </c>
      <c r="C90">
        <f>SUMPRODUCT((Tableau1[[#Headers],[BARRE]:[HUET]]=BDD[[#This Row],[Chauffeur]])*(Tableau1[[BARRE]:[HUET]]=BDD[[#This Row],[Tournée]]))</f>
        <v>0</v>
      </c>
    </row>
    <row r="91" spans="1:3" x14ac:dyDescent="0.25">
      <c r="A91" t="str">
        <f>INDEX(Tableau1[[#Headers],[BARRE]:[HUET]],1,1+(ROW()-2)/COUNTA('ram ou '!$A:$A))</f>
        <v>CHAUVIN</v>
      </c>
      <c r="B91" t="str">
        <f>INDEX('ram ou '!$A:$A,ROW(BDD!B90)-COUNTA('ram ou '!A:A)*ROUNDDOWN((ROW()-ROW(BDD!$B$2))/COUNTA('ram ou '!$A:$A),0),1)</f>
        <v>RAM + CAEN 21H15</v>
      </c>
      <c r="C91">
        <f>SUMPRODUCT((Tableau1[[#Headers],[BARRE]:[HUET]]=BDD[[#This Row],[Chauffeur]])*(Tableau1[[BARRE]:[HUET]]=BDD[[#This Row],[Tournée]]))</f>
        <v>0</v>
      </c>
    </row>
    <row r="92" spans="1:3" x14ac:dyDescent="0.25">
      <c r="A92" t="str">
        <f>INDEX(Tableau1[[#Headers],[BARRE]:[HUET]],1,1+(ROW()-2)/COUNTA('ram ou '!$A:$A))</f>
        <v>CHAUVIN</v>
      </c>
      <c r="B92" t="str">
        <f>INDEX('ram ou '!$A:$A,ROW(BDD!B91)-COUNTA('ram ou '!A:A)*ROUNDDOWN((ROW()-ROW(BDD!$B$2))/COUNTA('ram ou '!$A:$A),0),1)</f>
        <v>RAM + NANTES 1</v>
      </c>
      <c r="C92">
        <f>SUMPRODUCT((Tableau1[[#Headers],[BARRE]:[HUET]]=BDD[[#This Row],[Chauffeur]])*(Tableau1[[BARRE]:[HUET]]=BDD[[#This Row],[Tournée]]))</f>
        <v>0</v>
      </c>
    </row>
    <row r="93" spans="1:3" x14ac:dyDescent="0.25">
      <c r="A93" t="str">
        <f>INDEX(Tableau1[[#Headers],[BARRE]:[HUET]],1,1+(ROW()-2)/COUNTA('ram ou '!$A:$A))</f>
        <v>CHAUVIN</v>
      </c>
      <c r="B93" t="str">
        <f>INDEX('ram ou '!$A:$A,ROW(BDD!B92)-COUNTA('ram ou '!A:A)*ROUNDDOWN((ROW()-ROW(BDD!$B$2))/COUNTA('ram ou '!$A:$A),0),1)</f>
        <v>RAM + ORLEANS 21H</v>
      </c>
      <c r="C93">
        <f>SUMPRODUCT((Tableau1[[#Headers],[BARRE]:[HUET]]=BDD[[#This Row],[Chauffeur]])*(Tableau1[[BARRE]:[HUET]]=BDD[[#This Row],[Tournée]]))</f>
        <v>0</v>
      </c>
    </row>
    <row r="94" spans="1:3" x14ac:dyDescent="0.25">
      <c r="A94" t="str">
        <f>INDEX(Tableau1[[#Headers],[BARRE]:[HUET]],1,1+(ROW()-2)/COUNTA('ram ou '!$A:$A))</f>
        <v>CHAUVIN</v>
      </c>
      <c r="B94" t="str">
        <f>INDEX('ram ou '!$A:$A,ROW(BDD!B93)-COUNTA('ram ou '!A:A)*ROUNDDOWN((ROW()-ROW(BDD!$B$2))/COUNTA('ram ou '!$A:$A),0),1)</f>
        <v>RAM 14H00</v>
      </c>
      <c r="C94">
        <f>SUMPRODUCT((Tableau1[[#Headers],[BARRE]:[HUET]]=BDD[[#This Row],[Chauffeur]])*(Tableau1[[BARRE]:[HUET]]=BDD[[#This Row],[Tournée]]))</f>
        <v>0</v>
      </c>
    </row>
    <row r="95" spans="1:3" x14ac:dyDescent="0.25">
      <c r="A95" t="str">
        <f>INDEX(Tableau1[[#Headers],[BARRE]:[HUET]],1,1+(ROW()-2)/COUNTA('ram ou '!$A:$A))</f>
        <v>CHAUVIN</v>
      </c>
      <c r="B95" t="str">
        <f>INDEX('ram ou '!$A:$A,ROW(BDD!B94)-COUNTA('ram ou '!A:A)*ROUNDDOWN((ROW()-ROW(BDD!$B$2))/COUNTA('ram ou '!$A:$A),0),1)</f>
        <v>AGEN</v>
      </c>
      <c r="C95">
        <f>SUMPRODUCT((Tableau1[[#Headers],[BARRE]:[HUET]]=BDD[[#This Row],[Chauffeur]])*(Tableau1[[BARRE]:[HUET]]=BDD[[#This Row],[Tournée]]))</f>
        <v>2</v>
      </c>
    </row>
    <row r="96" spans="1:3" x14ac:dyDescent="0.25">
      <c r="A96" t="str">
        <f>INDEX(Tableau1[[#Headers],[BARRE]:[HUET]],1,1+(ROW()-2)/COUNTA('ram ou '!$A:$A))</f>
        <v>CHAUVIN</v>
      </c>
      <c r="B96" t="str">
        <f>INDEX('ram ou '!$A:$A,ROW(BDD!B95)-COUNTA('ram ou '!A:A)*ROUNDDOWN((ROW()-ROW(BDD!$B$2))/COUNTA('ram ou '!$A:$A),0),1)</f>
        <v>AGEN DIM</v>
      </c>
      <c r="C96">
        <f>SUMPRODUCT((Tableau1[[#Headers],[BARRE]:[HUET]]=BDD[[#This Row],[Chauffeur]])*(Tableau1[[BARRE]:[HUET]]=BDD[[#This Row],[Tournée]]))</f>
        <v>0</v>
      </c>
    </row>
    <row r="97" spans="1:3" x14ac:dyDescent="0.25">
      <c r="A97" t="str">
        <f>INDEX(Tableau1[[#Headers],[BARRE]:[HUET]],1,1+(ROW()-2)/COUNTA('ram ou '!$A:$A))</f>
        <v>CHAUVIN</v>
      </c>
      <c r="B97" t="str">
        <f>INDEX('ram ou '!$A:$A,ROW(BDD!B96)-COUNTA('ram ou '!A:A)*ROUNDDOWN((ROW()-ROW(BDD!$B$2))/COUNTA('ram ou '!$A:$A),0),1)</f>
        <v>AMILLY / SENS</v>
      </c>
      <c r="C97">
        <f>SUMPRODUCT((Tableau1[[#Headers],[BARRE]:[HUET]]=BDD[[#This Row],[Chauffeur]])*(Tableau1[[BARRE]:[HUET]]=BDD[[#This Row],[Tournée]]))</f>
        <v>0</v>
      </c>
    </row>
    <row r="98" spans="1:3" x14ac:dyDescent="0.25">
      <c r="A98" t="str">
        <f>INDEX(Tableau1[[#Headers],[BARRE]:[HUET]],1,1+(ROW()-2)/COUNTA('ram ou '!$A:$A))</f>
        <v>CHAUVIN</v>
      </c>
      <c r="B98" t="str">
        <f>INDEX('ram ou '!$A:$A,ROW(BDD!B97)-COUNTA('ram ou '!A:A)*ROUNDDOWN((ROW()-ROW(BDD!$B$2))/COUNTA('ram ou '!$A:$A),0),1)</f>
        <v>JACQUET SA</v>
      </c>
      <c r="C98">
        <f>SUMPRODUCT((Tableau1[[#Headers],[BARRE]:[HUET]]=BDD[[#This Row],[Chauffeur]])*(Tableau1[[BARRE]:[HUET]]=BDD[[#This Row],[Tournée]]))</f>
        <v>1</v>
      </c>
    </row>
    <row r="99" spans="1:3" x14ac:dyDescent="0.25">
      <c r="A99" t="str">
        <f>INDEX(Tableau1[[#Headers],[BARRE]:[HUET]],1,1+(ROW()-2)/COUNTA('ram ou '!$A:$A))</f>
        <v>CHAUVIN</v>
      </c>
      <c r="B99" t="str">
        <f>INDEX('ram ou '!$A:$A,ROW(BDD!B98)-COUNTA('ram ou '!A:A)*ROUNDDOWN((ROW()-ROW(BDD!$B$2))/COUNTA('ram ou '!$A:$A),0),1)</f>
        <v>PARIS 13H30</v>
      </c>
      <c r="C99">
        <f>SUMPRODUCT((Tableau1[[#Headers],[BARRE]:[HUET]]=BDD[[#This Row],[Chauffeur]])*(Tableau1[[BARRE]:[HUET]]=BDD[[#This Row],[Tournée]]))</f>
        <v>1</v>
      </c>
    </row>
    <row r="100" spans="1:3" x14ac:dyDescent="0.25">
      <c r="A100" t="str">
        <f>INDEX(Tableau1[[#Headers],[BARRE]:[HUET]],1,1+(ROW()-2)/COUNTA('ram ou '!$A:$A))</f>
        <v>CHAUVIN</v>
      </c>
      <c r="B100" t="str">
        <f>INDEX('ram ou '!$A:$A,ROW(BDD!B99)-COUNTA('ram ou '!A:A)*ROUNDDOWN((ROW()-ROW(BDD!$B$2))/COUNTA('ram ou '!$A:$A),0),1)</f>
        <v>RETOUR AGEN</v>
      </c>
      <c r="C100">
        <f>SUMPRODUCT((Tableau1[[#Headers],[BARRE]:[HUET]]=BDD[[#This Row],[Chauffeur]])*(Tableau1[[BARRE]:[HUET]]=BDD[[#This Row],[Tournée]]))</f>
        <v>2</v>
      </c>
    </row>
    <row r="101" spans="1:3" x14ac:dyDescent="0.25">
      <c r="A101" t="str">
        <f>INDEX(Tableau1[[#Headers],[BARRE]:[HUET]],1,1+(ROW()-2)/COUNTA('ram ou '!$A:$A))</f>
        <v>CHAUVIN</v>
      </c>
      <c r="B101" t="str">
        <f>INDEX('ram ou '!$A:$A,ROW(BDD!B100)-COUNTA('ram ou '!A:A)*ROUNDDOWN((ROW()-ROW(BDD!$B$2))/COUNTA('ram ou '!$A:$A),0),1)</f>
        <v>RETOUR ORLEANS</v>
      </c>
      <c r="C101">
        <f>SUMPRODUCT((Tableau1[[#Headers],[BARRE]:[HUET]]=BDD[[#This Row],[Chauffeur]])*(Tableau1[[BARRE]:[HUET]]=BDD[[#This Row],[Tournée]]))</f>
        <v>0</v>
      </c>
    </row>
    <row r="102" spans="1:3" x14ac:dyDescent="0.25">
      <c r="A102" t="str">
        <f>INDEX(Tableau1[[#Headers],[BARRE]:[HUET]],1,1+(ROW()-2)/COUNTA('ram ou '!$A:$A))</f>
        <v>CHAUVIN</v>
      </c>
      <c r="B102" t="str">
        <f>INDEX('ram ou '!$A:$A,ROW(BDD!B101)-COUNTA('ram ou '!A:A)*ROUNDDOWN((ROW()-ROW(BDD!$B$2))/COUNTA('ram ou '!$A:$A),0),1)</f>
        <v>RETOUR ORLEANS LU</v>
      </c>
      <c r="C102">
        <f>SUMPRODUCT((Tableau1[[#Headers],[BARRE]:[HUET]]=BDD[[#This Row],[Chauffeur]])*(Tableau1[[BARRE]:[HUET]]=BDD[[#This Row],[Tournée]]))</f>
        <v>0</v>
      </c>
    </row>
    <row r="103" spans="1:3" x14ac:dyDescent="0.25">
      <c r="A103" t="str">
        <f>INDEX(Tableau1[[#Headers],[BARRE]:[HUET]],1,1+(ROW()-2)/COUNTA('ram ou '!$A:$A))</f>
        <v>CHAUVIN</v>
      </c>
      <c r="B103" t="str">
        <f>INDEX('ram ou '!$A:$A,ROW(BDD!B102)-COUNTA('ram ou '!A:A)*ROUNDDOWN((ROW()-ROW(BDD!$B$2))/COUNTA('ram ou '!$A:$A),0),1)</f>
        <v>RETOUR ORLEANS SA</v>
      </c>
      <c r="C103">
        <f>SUMPRODUCT((Tableau1[[#Headers],[BARRE]:[HUET]]=BDD[[#This Row],[Chauffeur]])*(Tableau1[[BARRE]:[HUET]]=BDD[[#This Row],[Tournée]]))</f>
        <v>0</v>
      </c>
    </row>
    <row r="104" spans="1:3" x14ac:dyDescent="0.25">
      <c r="A104" t="str">
        <f>INDEX(Tableau1[[#Headers],[BARRE]:[HUET]],1,1+(ROW()-2)/COUNTA('ram ou '!$A:$A))</f>
        <v>CHAUVIN</v>
      </c>
      <c r="B104" t="str">
        <f>INDEX('ram ou '!$A:$A,ROW(BDD!B103)-COUNTA('ram ou '!A:A)*ROUNDDOWN((ROW()-ROW(BDD!$B$2))/COUNTA('ram ou '!$A:$A),0),1)</f>
        <v>SUP A/A PARIS</v>
      </c>
      <c r="C104">
        <f>SUMPRODUCT((Tableau1[[#Headers],[BARRE]:[HUET]]=BDD[[#This Row],[Chauffeur]])*(Tableau1[[BARRE]:[HUET]]=BDD[[#This Row],[Tournée]]))</f>
        <v>0</v>
      </c>
    </row>
    <row r="105" spans="1:3" x14ac:dyDescent="0.25">
      <c r="A105" t="str">
        <f>INDEX(Tableau1[[#Headers],[BARRE]:[HUET]],1,1+(ROW()-2)/COUNTA('ram ou '!$A:$A))</f>
        <v>CHAUVIN</v>
      </c>
      <c r="B105" t="str">
        <f>INDEX('ram ou '!$A:$A,ROW(BDD!B104)-COUNTA('ram ou '!A:A)*ROUNDDOWN((ROW()-ROW(BDD!$B$2))/COUNTA('ram ou '!$A:$A),0),1)</f>
        <v>VENDEE</v>
      </c>
      <c r="C105">
        <f>SUMPRODUCT((Tableau1[[#Headers],[BARRE]:[HUET]]=BDD[[#This Row],[Chauffeur]])*(Tableau1[[BARRE]:[HUET]]=BDD[[#This Row],[Tournée]]))</f>
        <v>0</v>
      </c>
    </row>
    <row r="106" spans="1:3" x14ac:dyDescent="0.25">
      <c r="A106" t="str">
        <f>INDEX(Tableau1[[#Headers],[BARRE]:[HUET]],1,1+(ROW()-2)/COUNTA('ram ou '!$A:$A))</f>
        <v>CHAUVIN</v>
      </c>
      <c r="B106" t="str">
        <f>INDEX('ram ou '!$A:$A,ROW(BDD!B105)-COUNTA('ram ou '!A:A)*ROUNDDOWN((ROW()-ROW(BDD!$B$2))/COUNTA('ram ou '!$A:$A),0),1)</f>
        <v>RAM MALO + LAVAL</v>
      </c>
      <c r="C106">
        <f>SUMPRODUCT((Tableau1[[#Headers],[BARRE]:[HUET]]=BDD[[#This Row],[Chauffeur]])*(Tableau1[[BARRE]:[HUET]]=BDD[[#This Row],[Tournée]]))</f>
        <v>0</v>
      </c>
    </row>
    <row r="107" spans="1:3" x14ac:dyDescent="0.25">
      <c r="A107" t="str">
        <f>INDEX(Tableau1[[#Headers],[BARRE]:[HUET]],1,1+(ROW()-2)/COUNTA('ram ou '!$A:$A))</f>
        <v>CHAUVIN</v>
      </c>
      <c r="B107" t="str">
        <f>INDEX('ram ou '!$A:$A,ROW(BDD!B106)-COUNTA('ram ou '!A:A)*ROUNDDOWN((ROW()-ROW(BDD!$B$2))/COUNTA('ram ou '!$A:$A),0),1)</f>
        <v>NAV LANGRE DIM</v>
      </c>
      <c r="C107">
        <f>SUMPRODUCT((Tableau1[[#Headers],[BARRE]:[HUET]]=BDD[[#This Row],[Chauffeur]])*(Tableau1[[BARRE]:[HUET]]=BDD[[#This Row],[Tournée]]))</f>
        <v>0</v>
      </c>
    </row>
    <row r="108" spans="1:3" x14ac:dyDescent="0.25">
      <c r="A108" t="str">
        <f>INDEX(Tableau1[[#Headers],[BARRE]:[HUET]],1,1+(ROW()-2)/COUNTA('ram ou '!$A:$A))</f>
        <v>CHAUVIN</v>
      </c>
      <c r="B108" t="str">
        <f>INDEX('ram ou '!$A:$A,ROW(BDD!B107)-COUNTA('ram ou '!A:A)*ROUNDDOWN((ROW()-ROW(BDD!$B$2))/COUNTA('ram ou '!$A:$A),0),1)</f>
        <v>SU FONTENAY 12H</v>
      </c>
      <c r="C108">
        <f>SUMPRODUCT((Tableau1[[#Headers],[BARRE]:[HUET]]=BDD[[#This Row],[Chauffeur]])*(Tableau1[[BARRE]:[HUET]]=BDD[[#This Row],[Tournée]]))</f>
        <v>0</v>
      </c>
    </row>
    <row r="109" spans="1:3" x14ac:dyDescent="0.25">
      <c r="A109" t="str">
        <f>INDEX(Tableau1[[#Headers],[BARRE]:[HUET]],1,1+(ROW()-2)/COUNTA('ram ou '!$A:$A))</f>
        <v>CHAUVIN</v>
      </c>
      <c r="B109" t="str">
        <f>INDEX('ram ou '!$A:$A,ROW(BDD!B108)-COUNTA('ram ou '!A:A)*ROUNDDOWN((ROW()-ROW(BDD!$B$2))/COUNTA('ram ou '!$A:$A),0),1)</f>
        <v>PLAINTEL DIM</v>
      </c>
      <c r="C109">
        <f>SUMPRODUCT((Tableau1[[#Headers],[BARRE]:[HUET]]=BDD[[#This Row],[Chauffeur]])*(Tableau1[[BARRE]:[HUET]]=BDD[[#This Row],[Tournée]]))</f>
        <v>0</v>
      </c>
    </row>
    <row r="110" spans="1:3" x14ac:dyDescent="0.25">
      <c r="A110" t="str">
        <f>INDEX(Tableau1[[#Headers],[BARRE]:[HUET]],1,1+(ROW()-2)/COUNTA('ram ou '!$A:$A))</f>
        <v>CHAUVIN</v>
      </c>
      <c r="B110" t="str">
        <f>INDEX('ram ou '!$A:$A,ROW(BDD!B109)-COUNTA('ram ou '!A:A)*ROUNDDOWN((ROW()-ROW(BDD!$B$2))/COUNTA('ram ou '!$A:$A),0),1)</f>
        <v>ROUEN + BASES</v>
      </c>
      <c r="C110">
        <f>SUMPRODUCT((Tableau1[[#Headers],[BARRE]:[HUET]]=BDD[[#This Row],[Chauffeur]])*(Tableau1[[BARRE]:[HUET]]=BDD[[#This Row],[Tournée]]))</f>
        <v>0</v>
      </c>
    </row>
    <row r="111" spans="1:3" x14ac:dyDescent="0.25">
      <c r="A111" t="str">
        <f>INDEX(Tableau1[[#Headers],[BARRE]:[HUET]],1,1+(ROW()-2)/COUNTA('ram ou '!$A:$A))</f>
        <v>CHAUVIN</v>
      </c>
      <c r="B111" t="str">
        <f>INDEX('ram ou '!$A:$A,ROW(BDD!B110)-COUNTA('ram ou '!A:A)*ROUNDDOWN((ROW()-ROW(BDD!$B$2))/COUNTA('ram ou '!$A:$A),0),1)</f>
        <v>LE MANS A/A</v>
      </c>
      <c r="C111">
        <f>SUMPRODUCT((Tableau1[[#Headers],[BARRE]:[HUET]]=BDD[[#This Row],[Chauffeur]])*(Tableau1[[BARRE]:[HUET]]=BDD[[#This Row],[Tournée]]))</f>
        <v>0</v>
      </c>
    </row>
    <row r="112" spans="1:3" x14ac:dyDescent="0.25">
      <c r="A112" t="str">
        <f>INDEX(Tableau1[[#Headers],[BARRE]:[HUET]],1,1+(ROW()-2)/COUNTA('ram ou '!$A:$A))</f>
        <v>CHAUVIN</v>
      </c>
      <c r="B112" t="str">
        <f>INDEX('ram ou '!$A:$A,ROW(BDD!B111)-COUNTA('ram ou '!A:A)*ROUNDDOWN((ROW()-ROW(BDD!$B$2))/COUNTA('ram ou '!$A:$A),0),1)</f>
        <v>NAV TOURS</v>
      </c>
      <c r="C112">
        <f>SUMPRODUCT((Tableau1[[#Headers],[BARRE]:[HUET]]=BDD[[#This Row],[Chauffeur]])*(Tableau1[[BARRE]:[HUET]]=BDD[[#This Row],[Tournée]]))</f>
        <v>0</v>
      </c>
    </row>
    <row r="113" spans="1:3" x14ac:dyDescent="0.25">
      <c r="A113" t="str">
        <f>INDEX(Tableau1[[#Headers],[BARRE]:[HUET]],1,1+(ROW()-2)/COUNTA('ram ou '!$A:$A))</f>
        <v>CHOTARD</v>
      </c>
      <c r="B113" t="str">
        <f>INDEX('ram ou '!$A:$A,ROW(BDD!B112)-COUNTA('ram ou '!A:A)*ROUNDDOWN((ROW()-ROW(BDD!$B$2))/COUNTA('ram ou '!$A:$A),0),1)</f>
        <v>NAV ATHIS 2</v>
      </c>
      <c r="C113">
        <f>SUMPRODUCT((Tableau1[[#Headers],[BARRE]:[HUET]]=BDD[[#This Row],[Chauffeur]])*(Tableau1[[BARRE]:[HUET]]=BDD[[#This Row],[Tournée]]))</f>
        <v>0</v>
      </c>
    </row>
    <row r="114" spans="1:3" x14ac:dyDescent="0.25">
      <c r="A114" t="str">
        <f>INDEX(Tableau1[[#Headers],[BARRE]:[HUET]],1,1+(ROW()-2)/COUNTA('ram ou '!$A:$A))</f>
        <v>CHOTARD</v>
      </c>
      <c r="B114" t="str">
        <f>INDEX('ram ou '!$A:$A,ROW(BDD!B113)-COUNTA('ram ou '!A:A)*ROUNDDOWN((ROW()-ROW(BDD!$B$2))/COUNTA('ram ou '!$A:$A),0),1)</f>
        <v>NAV CHATEAUBOUR</v>
      </c>
      <c r="C114">
        <f>SUMPRODUCT((Tableau1[[#Headers],[BARRE]:[HUET]]=BDD[[#This Row],[Chauffeur]])*(Tableau1[[BARRE]:[HUET]]=BDD[[#This Row],[Tournée]]))</f>
        <v>1</v>
      </c>
    </row>
    <row r="115" spans="1:3" x14ac:dyDescent="0.25">
      <c r="A115" t="str">
        <f>INDEX(Tableau1[[#Headers],[BARRE]:[HUET]],1,1+(ROW()-2)/COUNTA('ram ou '!$A:$A))</f>
        <v>CHOTARD</v>
      </c>
      <c r="B115" t="str">
        <f>INDEX('ram ou '!$A:$A,ROW(BDD!B114)-COUNTA('ram ou '!A:A)*ROUNDDOWN((ROW()-ROW(BDD!$B$2))/COUNTA('ram ou '!$A:$A),0),1)</f>
        <v>NAV CHAULNES</v>
      </c>
      <c r="C115">
        <f>SUMPRODUCT((Tableau1[[#Headers],[BARRE]:[HUET]]=BDD[[#This Row],[Chauffeur]])*(Tableau1[[BARRE]:[HUET]]=BDD[[#This Row],[Tournée]]))</f>
        <v>0</v>
      </c>
    </row>
    <row r="116" spans="1:3" x14ac:dyDescent="0.25">
      <c r="A116" t="str">
        <f>INDEX(Tableau1[[#Headers],[BARRE]:[HUET]],1,1+(ROW()-2)/COUNTA('ram ou '!$A:$A))</f>
        <v>CHOTARD</v>
      </c>
      <c r="B116" t="str">
        <f>INDEX('ram ou '!$A:$A,ROW(BDD!B115)-COUNTA('ram ou '!A:A)*ROUNDDOWN((ROW()-ROW(BDD!$B$2))/COUNTA('ram ou '!$A:$A),0),1)</f>
        <v>NAV CLERMONT</v>
      </c>
      <c r="C116">
        <f>SUMPRODUCT((Tableau1[[#Headers],[BARRE]:[HUET]]=BDD[[#This Row],[Chauffeur]])*(Tableau1[[BARRE]:[HUET]]=BDD[[#This Row],[Tournée]]))</f>
        <v>0</v>
      </c>
    </row>
    <row r="117" spans="1:3" x14ac:dyDescent="0.25">
      <c r="A117" t="str">
        <f>INDEX(Tableau1[[#Headers],[BARRE]:[HUET]],1,1+(ROW()-2)/COUNTA('ram ou '!$A:$A))</f>
        <v>CHOTARD</v>
      </c>
      <c r="B117" t="str">
        <f>INDEX('ram ou '!$A:$A,ROW(BDD!B116)-COUNTA('ram ou '!A:A)*ROUNDDOWN((ROW()-ROW(BDD!$B$2))/COUNTA('ram ou '!$A:$A),0),1)</f>
        <v>NAV DIJON</v>
      </c>
      <c r="C117">
        <f>SUMPRODUCT((Tableau1[[#Headers],[BARRE]:[HUET]]=BDD[[#This Row],[Chauffeur]])*(Tableau1[[BARRE]:[HUET]]=BDD[[#This Row],[Tournée]]))</f>
        <v>1</v>
      </c>
    </row>
    <row r="118" spans="1:3" x14ac:dyDescent="0.25">
      <c r="A118" t="str">
        <f>INDEX(Tableau1[[#Headers],[BARRE]:[HUET]],1,1+(ROW()-2)/COUNTA('ram ou '!$A:$A))</f>
        <v>CHOTARD</v>
      </c>
      <c r="B118" t="str">
        <f>INDEX('ram ou '!$A:$A,ROW(BDD!B117)-COUNTA('ram ou '!A:A)*ROUNDDOWN((ROW()-ROW(BDD!$B$2))/COUNTA('ram ou '!$A:$A),0),1)</f>
        <v>NAV LANGRES</v>
      </c>
      <c r="C118">
        <f>SUMPRODUCT((Tableau1[[#Headers],[BARRE]:[HUET]]=BDD[[#This Row],[Chauffeur]])*(Tableau1[[BARRE]:[HUET]]=BDD[[#This Row],[Tournée]]))</f>
        <v>0</v>
      </c>
    </row>
    <row r="119" spans="1:3" x14ac:dyDescent="0.25">
      <c r="A119" t="str">
        <f>INDEX(Tableau1[[#Headers],[BARRE]:[HUET]],1,1+(ROW()-2)/COUNTA('ram ou '!$A:$A))</f>
        <v>CHOTARD</v>
      </c>
      <c r="B119" t="str">
        <f>INDEX('ram ou '!$A:$A,ROW(BDD!B118)-COUNTA('ram ou '!A:A)*ROUNDDOWN((ROW()-ROW(BDD!$B$2))/COUNTA('ram ou '!$A:$A),0),1)</f>
        <v>NAV LILLE</v>
      </c>
      <c r="C119">
        <f>SUMPRODUCT((Tableau1[[#Headers],[BARRE]:[HUET]]=BDD[[#This Row],[Chauffeur]])*(Tableau1[[BARRE]:[HUET]]=BDD[[#This Row],[Tournée]]))</f>
        <v>0</v>
      </c>
    </row>
    <row r="120" spans="1:3" x14ac:dyDescent="0.25">
      <c r="A120" t="str">
        <f>INDEX(Tableau1[[#Headers],[BARRE]:[HUET]],1,1+(ROW()-2)/COUNTA('ram ou '!$A:$A))</f>
        <v>CHOTARD</v>
      </c>
      <c r="B120" t="str">
        <f>INDEX('ram ou '!$A:$A,ROW(BDD!B119)-COUNTA('ram ou '!A:A)*ROUNDDOWN((ROW()-ROW(BDD!$B$2))/COUNTA('ram ou '!$A:$A),0),1)</f>
        <v>NAV NIORT</v>
      </c>
      <c r="C120">
        <f>SUMPRODUCT((Tableau1[[#Headers],[BARRE]:[HUET]]=BDD[[#This Row],[Chauffeur]])*(Tableau1[[BARRE]:[HUET]]=BDD[[#This Row],[Tournée]]))</f>
        <v>0</v>
      </c>
    </row>
    <row r="121" spans="1:3" x14ac:dyDescent="0.25">
      <c r="A121" t="str">
        <f>INDEX(Tableau1[[#Headers],[BARRE]:[HUET]],1,1+(ROW()-2)/COUNTA('ram ou '!$A:$A))</f>
        <v>CHOTARD</v>
      </c>
      <c r="B121" t="str">
        <f>INDEX('ram ou '!$A:$A,ROW(BDD!B120)-COUNTA('ram ou '!A:A)*ROUNDDOWN((ROW()-ROW(BDD!$B$2))/COUNTA('ram ou '!$A:$A),0),1)</f>
        <v xml:space="preserve">NAV ST SEVER </v>
      </c>
      <c r="C121">
        <f>SUMPRODUCT((Tableau1[[#Headers],[BARRE]:[HUET]]=BDD[[#This Row],[Chauffeur]])*(Tableau1[[BARRE]:[HUET]]=BDD[[#This Row],[Tournée]]))</f>
        <v>0</v>
      </c>
    </row>
    <row r="122" spans="1:3" x14ac:dyDescent="0.25">
      <c r="A122" t="str">
        <f>INDEX(Tableau1[[#Headers],[BARRE]:[HUET]],1,1+(ROW()-2)/COUNTA('ram ou '!$A:$A))</f>
        <v>CHOTARD</v>
      </c>
      <c r="B122" t="str">
        <f>INDEX('ram ou '!$A:$A,ROW(BDD!B121)-COUNTA('ram ou '!A:A)*ROUNDDOWN((ROW()-ROW(BDD!$B$2))/COUNTA('ram ou '!$A:$A),0),1)</f>
        <v>NAV VELAINES</v>
      </c>
      <c r="C122">
        <f>SUMPRODUCT((Tableau1[[#Headers],[BARRE]:[HUET]]=BDD[[#This Row],[Chauffeur]])*(Tableau1[[BARRE]:[HUET]]=BDD[[#This Row],[Tournée]]))</f>
        <v>0</v>
      </c>
    </row>
    <row r="123" spans="1:3" x14ac:dyDescent="0.25">
      <c r="A123" t="str">
        <f>INDEX(Tableau1[[#Headers],[BARRE]:[HUET]],1,1+(ROW()-2)/COUNTA('ram ou '!$A:$A))</f>
        <v>CHOTARD</v>
      </c>
      <c r="B123" t="str">
        <f>INDEX('ram ou '!$A:$A,ROW(BDD!B122)-COUNTA('ram ou '!A:A)*ROUNDDOWN((ROW()-ROW(BDD!$B$2))/COUNTA('ram ou '!$A:$A),0),1)</f>
        <v>RAM +  NANTES 21H</v>
      </c>
      <c r="C123">
        <f>SUMPRODUCT((Tableau1[[#Headers],[BARRE]:[HUET]]=BDD[[#This Row],[Chauffeur]])*(Tableau1[[BARRE]:[HUET]]=BDD[[#This Row],[Tournée]]))</f>
        <v>1</v>
      </c>
    </row>
    <row r="124" spans="1:3" x14ac:dyDescent="0.25">
      <c r="A124" t="str">
        <f>INDEX(Tableau1[[#Headers],[BARRE]:[HUET]],1,1+(ROW()-2)/COUNTA('ram ou '!$A:$A))</f>
        <v>CHOTARD</v>
      </c>
      <c r="B124" t="str">
        <f>INDEX('ram ou '!$A:$A,ROW(BDD!B123)-COUNTA('ram ou '!A:A)*ROUNDDOWN((ROW()-ROW(BDD!$B$2))/COUNTA('ram ou '!$A:$A),0),1)</f>
        <v>RAM + 20H TOURS</v>
      </c>
      <c r="C124">
        <f>SUMPRODUCT((Tableau1[[#Headers],[BARRE]:[HUET]]=BDD[[#This Row],[Chauffeur]])*(Tableau1[[BARRE]:[HUET]]=BDD[[#This Row],[Tournée]]))</f>
        <v>0</v>
      </c>
    </row>
    <row r="125" spans="1:3" x14ac:dyDescent="0.25">
      <c r="A125" t="str">
        <f>INDEX(Tableau1[[#Headers],[BARRE]:[HUET]],1,1+(ROW()-2)/COUNTA('ram ou '!$A:$A))</f>
        <v>CHOTARD</v>
      </c>
      <c r="B125" t="str">
        <f>INDEX('ram ou '!$A:$A,ROW(BDD!B124)-COUNTA('ram ou '!A:A)*ROUNDDOWN((ROW()-ROW(BDD!$B$2))/COUNTA('ram ou '!$A:$A),0),1)</f>
        <v>RAM + 21h30 TOURS</v>
      </c>
      <c r="C125">
        <f>SUMPRODUCT((Tableau1[[#Headers],[BARRE]:[HUET]]=BDD[[#This Row],[Chauffeur]])*(Tableau1[[BARRE]:[HUET]]=BDD[[#This Row],[Tournée]]))</f>
        <v>0</v>
      </c>
    </row>
    <row r="126" spans="1:3" x14ac:dyDescent="0.25">
      <c r="A126" t="str">
        <f>INDEX(Tableau1[[#Headers],[BARRE]:[HUET]],1,1+(ROW()-2)/COUNTA('ram ou '!$A:$A))</f>
        <v>CHOTARD</v>
      </c>
      <c r="B126" t="str">
        <f>INDEX('ram ou '!$A:$A,ROW(BDD!B125)-COUNTA('ram ou '!A:A)*ROUNDDOWN((ROW()-ROW(BDD!$B$2))/COUNTA('ram ou '!$A:$A),0),1)</f>
        <v>RAM + ANGERS 21H30</v>
      </c>
      <c r="C126">
        <f>SUMPRODUCT((Tableau1[[#Headers],[BARRE]:[HUET]]=BDD[[#This Row],[Chauffeur]])*(Tableau1[[BARRE]:[HUET]]=BDD[[#This Row],[Tournée]]))</f>
        <v>1</v>
      </c>
    </row>
    <row r="127" spans="1:3" x14ac:dyDescent="0.25">
      <c r="A127" t="str">
        <f>INDEX(Tableau1[[#Headers],[BARRE]:[HUET]],1,1+(ROW()-2)/COUNTA('ram ou '!$A:$A))</f>
        <v>CHOTARD</v>
      </c>
      <c r="B127" t="str">
        <f>INDEX('ram ou '!$A:$A,ROW(BDD!B126)-COUNTA('ram ou '!A:A)*ROUNDDOWN((ROW()-ROW(BDD!$B$2))/COUNTA('ram ou '!$A:$A),0),1)</f>
        <v>RAM + ATHIS 1</v>
      </c>
      <c r="C127">
        <f>SUMPRODUCT((Tableau1[[#Headers],[BARRE]:[HUET]]=BDD[[#This Row],[Chauffeur]])*(Tableau1[[BARRE]:[HUET]]=BDD[[#This Row],[Tournée]]))</f>
        <v>1</v>
      </c>
    </row>
    <row r="128" spans="1:3" x14ac:dyDescent="0.25">
      <c r="A128" t="str">
        <f>INDEX(Tableau1[[#Headers],[BARRE]:[HUET]],1,1+(ROW()-2)/COUNTA('ram ou '!$A:$A))</f>
        <v>CHOTARD</v>
      </c>
      <c r="B128" t="str">
        <f>INDEX('ram ou '!$A:$A,ROW(BDD!B127)-COUNTA('ram ou '!A:A)*ROUNDDOWN((ROW()-ROW(BDD!$B$2))/COUNTA('ram ou '!$A:$A),0),1)</f>
        <v>RAM + CAEN 21H15</v>
      </c>
      <c r="C128">
        <f>SUMPRODUCT((Tableau1[[#Headers],[BARRE]:[HUET]]=BDD[[#This Row],[Chauffeur]])*(Tableau1[[BARRE]:[HUET]]=BDD[[#This Row],[Tournée]]))</f>
        <v>0</v>
      </c>
    </row>
    <row r="129" spans="1:3" x14ac:dyDescent="0.25">
      <c r="A129" t="str">
        <f>INDEX(Tableau1[[#Headers],[BARRE]:[HUET]],1,1+(ROW()-2)/COUNTA('ram ou '!$A:$A))</f>
        <v>CHOTARD</v>
      </c>
      <c r="B129" t="str">
        <f>INDEX('ram ou '!$A:$A,ROW(BDD!B128)-COUNTA('ram ou '!A:A)*ROUNDDOWN((ROW()-ROW(BDD!$B$2))/COUNTA('ram ou '!$A:$A),0),1)</f>
        <v>RAM + NANTES 1</v>
      </c>
      <c r="C129">
        <f>SUMPRODUCT((Tableau1[[#Headers],[BARRE]:[HUET]]=BDD[[#This Row],[Chauffeur]])*(Tableau1[[BARRE]:[HUET]]=BDD[[#This Row],[Tournée]]))</f>
        <v>2</v>
      </c>
    </row>
    <row r="130" spans="1:3" x14ac:dyDescent="0.25">
      <c r="A130" t="str">
        <f>INDEX(Tableau1[[#Headers],[BARRE]:[HUET]],1,1+(ROW()-2)/COUNTA('ram ou '!$A:$A))</f>
        <v>CHOTARD</v>
      </c>
      <c r="B130" t="str">
        <f>INDEX('ram ou '!$A:$A,ROW(BDD!B129)-COUNTA('ram ou '!A:A)*ROUNDDOWN((ROW()-ROW(BDD!$B$2))/COUNTA('ram ou '!$A:$A),0),1)</f>
        <v>RAM + ORLEANS 21H</v>
      </c>
      <c r="C130">
        <f>SUMPRODUCT((Tableau1[[#Headers],[BARRE]:[HUET]]=BDD[[#This Row],[Chauffeur]])*(Tableau1[[BARRE]:[HUET]]=BDD[[#This Row],[Tournée]]))</f>
        <v>0</v>
      </c>
    </row>
    <row r="131" spans="1:3" x14ac:dyDescent="0.25">
      <c r="A131" t="str">
        <f>INDEX(Tableau1[[#Headers],[BARRE]:[HUET]],1,1+(ROW()-2)/COUNTA('ram ou '!$A:$A))</f>
        <v>CHOTARD</v>
      </c>
      <c r="B131" t="str">
        <f>INDEX('ram ou '!$A:$A,ROW(BDD!B130)-COUNTA('ram ou '!A:A)*ROUNDDOWN((ROW()-ROW(BDD!$B$2))/COUNTA('ram ou '!$A:$A),0),1)</f>
        <v>RAM 14H00</v>
      </c>
      <c r="C131">
        <f>SUMPRODUCT((Tableau1[[#Headers],[BARRE]:[HUET]]=BDD[[#This Row],[Chauffeur]])*(Tableau1[[BARRE]:[HUET]]=BDD[[#This Row],[Tournée]]))</f>
        <v>0</v>
      </c>
    </row>
    <row r="132" spans="1:3" x14ac:dyDescent="0.25">
      <c r="A132" t="str">
        <f>INDEX(Tableau1[[#Headers],[BARRE]:[HUET]],1,1+(ROW()-2)/COUNTA('ram ou '!$A:$A))</f>
        <v>CHOTARD</v>
      </c>
      <c r="B132" t="str">
        <f>INDEX('ram ou '!$A:$A,ROW(BDD!B131)-COUNTA('ram ou '!A:A)*ROUNDDOWN((ROW()-ROW(BDD!$B$2))/COUNTA('ram ou '!$A:$A),0),1)</f>
        <v>AGEN</v>
      </c>
      <c r="C132">
        <f>SUMPRODUCT((Tableau1[[#Headers],[BARRE]:[HUET]]=BDD[[#This Row],[Chauffeur]])*(Tableau1[[BARRE]:[HUET]]=BDD[[#This Row],[Tournée]]))</f>
        <v>0</v>
      </c>
    </row>
    <row r="133" spans="1:3" x14ac:dyDescent="0.25">
      <c r="A133" t="str">
        <f>INDEX(Tableau1[[#Headers],[BARRE]:[HUET]],1,1+(ROW()-2)/COUNTA('ram ou '!$A:$A))</f>
        <v>CHOTARD</v>
      </c>
      <c r="B133" t="str">
        <f>INDEX('ram ou '!$A:$A,ROW(BDD!B132)-COUNTA('ram ou '!A:A)*ROUNDDOWN((ROW()-ROW(BDD!$B$2))/COUNTA('ram ou '!$A:$A),0),1)</f>
        <v>AGEN DIM</v>
      </c>
      <c r="C133">
        <f>SUMPRODUCT((Tableau1[[#Headers],[BARRE]:[HUET]]=BDD[[#This Row],[Chauffeur]])*(Tableau1[[BARRE]:[HUET]]=BDD[[#This Row],[Tournée]]))</f>
        <v>0</v>
      </c>
    </row>
    <row r="134" spans="1:3" x14ac:dyDescent="0.25">
      <c r="A134" t="str">
        <f>INDEX(Tableau1[[#Headers],[BARRE]:[HUET]],1,1+(ROW()-2)/COUNTA('ram ou '!$A:$A))</f>
        <v>CHOTARD</v>
      </c>
      <c r="B134" t="str">
        <f>INDEX('ram ou '!$A:$A,ROW(BDD!B133)-COUNTA('ram ou '!A:A)*ROUNDDOWN((ROW()-ROW(BDD!$B$2))/COUNTA('ram ou '!$A:$A),0),1)</f>
        <v>AMILLY / SENS</v>
      </c>
      <c r="C134">
        <f>SUMPRODUCT((Tableau1[[#Headers],[BARRE]:[HUET]]=BDD[[#This Row],[Chauffeur]])*(Tableau1[[BARRE]:[HUET]]=BDD[[#This Row],[Tournée]]))</f>
        <v>0</v>
      </c>
    </row>
    <row r="135" spans="1:3" x14ac:dyDescent="0.25">
      <c r="A135" t="str">
        <f>INDEX(Tableau1[[#Headers],[BARRE]:[HUET]],1,1+(ROW()-2)/COUNTA('ram ou '!$A:$A))</f>
        <v>CHOTARD</v>
      </c>
      <c r="B135" t="str">
        <f>INDEX('ram ou '!$A:$A,ROW(BDD!B134)-COUNTA('ram ou '!A:A)*ROUNDDOWN((ROW()-ROW(BDD!$B$2))/COUNTA('ram ou '!$A:$A),0),1)</f>
        <v>JACQUET SA</v>
      </c>
      <c r="C135">
        <f>SUMPRODUCT((Tableau1[[#Headers],[BARRE]:[HUET]]=BDD[[#This Row],[Chauffeur]])*(Tableau1[[BARRE]:[HUET]]=BDD[[#This Row],[Tournée]]))</f>
        <v>0</v>
      </c>
    </row>
    <row r="136" spans="1:3" x14ac:dyDescent="0.25">
      <c r="A136" t="str">
        <f>INDEX(Tableau1[[#Headers],[BARRE]:[HUET]],1,1+(ROW()-2)/COUNTA('ram ou '!$A:$A))</f>
        <v>CHOTARD</v>
      </c>
      <c r="B136" t="str">
        <f>INDEX('ram ou '!$A:$A,ROW(BDD!B135)-COUNTA('ram ou '!A:A)*ROUNDDOWN((ROW()-ROW(BDD!$B$2))/COUNTA('ram ou '!$A:$A),0),1)</f>
        <v>PARIS 13H30</v>
      </c>
      <c r="C136">
        <f>SUMPRODUCT((Tableau1[[#Headers],[BARRE]:[HUET]]=BDD[[#This Row],[Chauffeur]])*(Tableau1[[BARRE]:[HUET]]=BDD[[#This Row],[Tournée]]))</f>
        <v>0</v>
      </c>
    </row>
    <row r="137" spans="1:3" x14ac:dyDescent="0.25">
      <c r="A137" t="str">
        <f>INDEX(Tableau1[[#Headers],[BARRE]:[HUET]],1,1+(ROW()-2)/COUNTA('ram ou '!$A:$A))</f>
        <v>CHOTARD</v>
      </c>
      <c r="B137" t="str">
        <f>INDEX('ram ou '!$A:$A,ROW(BDD!B136)-COUNTA('ram ou '!A:A)*ROUNDDOWN((ROW()-ROW(BDD!$B$2))/COUNTA('ram ou '!$A:$A),0),1)</f>
        <v>RETOUR AGEN</v>
      </c>
      <c r="C137">
        <f>SUMPRODUCT((Tableau1[[#Headers],[BARRE]:[HUET]]=BDD[[#This Row],[Chauffeur]])*(Tableau1[[BARRE]:[HUET]]=BDD[[#This Row],[Tournée]]))</f>
        <v>0</v>
      </c>
    </row>
    <row r="138" spans="1:3" x14ac:dyDescent="0.25">
      <c r="A138" t="str">
        <f>INDEX(Tableau1[[#Headers],[BARRE]:[HUET]],1,1+(ROW()-2)/COUNTA('ram ou '!$A:$A))</f>
        <v>CHOTARD</v>
      </c>
      <c r="B138" t="str">
        <f>INDEX('ram ou '!$A:$A,ROW(BDD!B137)-COUNTA('ram ou '!A:A)*ROUNDDOWN((ROW()-ROW(BDD!$B$2))/COUNTA('ram ou '!$A:$A),0),1)</f>
        <v>RETOUR ORLEANS</v>
      </c>
      <c r="C138">
        <f>SUMPRODUCT((Tableau1[[#Headers],[BARRE]:[HUET]]=BDD[[#This Row],[Chauffeur]])*(Tableau1[[BARRE]:[HUET]]=BDD[[#This Row],[Tournée]]))</f>
        <v>0</v>
      </c>
    </row>
    <row r="139" spans="1:3" x14ac:dyDescent="0.25">
      <c r="A139" t="str">
        <f>INDEX(Tableau1[[#Headers],[BARRE]:[HUET]],1,1+(ROW()-2)/COUNTA('ram ou '!$A:$A))</f>
        <v>CHOTARD</v>
      </c>
      <c r="B139" t="str">
        <f>INDEX('ram ou '!$A:$A,ROW(BDD!B138)-COUNTA('ram ou '!A:A)*ROUNDDOWN((ROW()-ROW(BDD!$B$2))/COUNTA('ram ou '!$A:$A),0),1)</f>
        <v>RETOUR ORLEANS LU</v>
      </c>
      <c r="C139">
        <f>SUMPRODUCT((Tableau1[[#Headers],[BARRE]:[HUET]]=BDD[[#This Row],[Chauffeur]])*(Tableau1[[BARRE]:[HUET]]=BDD[[#This Row],[Tournée]]))</f>
        <v>0</v>
      </c>
    </row>
    <row r="140" spans="1:3" x14ac:dyDescent="0.25">
      <c r="A140" t="str">
        <f>INDEX(Tableau1[[#Headers],[BARRE]:[HUET]],1,1+(ROW()-2)/COUNTA('ram ou '!$A:$A))</f>
        <v>CHOTARD</v>
      </c>
      <c r="B140" t="str">
        <f>INDEX('ram ou '!$A:$A,ROW(BDD!B139)-COUNTA('ram ou '!A:A)*ROUNDDOWN((ROW()-ROW(BDD!$B$2))/COUNTA('ram ou '!$A:$A),0),1)</f>
        <v>RETOUR ORLEANS SA</v>
      </c>
      <c r="C140">
        <f>SUMPRODUCT((Tableau1[[#Headers],[BARRE]:[HUET]]=BDD[[#This Row],[Chauffeur]])*(Tableau1[[BARRE]:[HUET]]=BDD[[#This Row],[Tournée]]))</f>
        <v>0</v>
      </c>
    </row>
    <row r="141" spans="1:3" x14ac:dyDescent="0.25">
      <c r="A141" t="str">
        <f>INDEX(Tableau1[[#Headers],[BARRE]:[HUET]],1,1+(ROW()-2)/COUNTA('ram ou '!$A:$A))</f>
        <v>CHOTARD</v>
      </c>
      <c r="B141" t="str">
        <f>INDEX('ram ou '!$A:$A,ROW(BDD!B140)-COUNTA('ram ou '!A:A)*ROUNDDOWN((ROW()-ROW(BDD!$B$2))/COUNTA('ram ou '!$A:$A),0),1)</f>
        <v>SUP A/A PARIS</v>
      </c>
      <c r="C141">
        <f>SUMPRODUCT((Tableau1[[#Headers],[BARRE]:[HUET]]=BDD[[#This Row],[Chauffeur]])*(Tableau1[[BARRE]:[HUET]]=BDD[[#This Row],[Tournée]]))</f>
        <v>0</v>
      </c>
    </row>
    <row r="142" spans="1:3" x14ac:dyDescent="0.25">
      <c r="A142" t="str">
        <f>INDEX(Tableau1[[#Headers],[BARRE]:[HUET]],1,1+(ROW()-2)/COUNTA('ram ou '!$A:$A))</f>
        <v>CHOTARD</v>
      </c>
      <c r="B142" t="str">
        <f>INDEX('ram ou '!$A:$A,ROW(BDD!B141)-COUNTA('ram ou '!A:A)*ROUNDDOWN((ROW()-ROW(BDD!$B$2))/COUNTA('ram ou '!$A:$A),0),1)</f>
        <v>VENDEE</v>
      </c>
      <c r="C142">
        <f>SUMPRODUCT((Tableau1[[#Headers],[BARRE]:[HUET]]=BDD[[#This Row],[Chauffeur]])*(Tableau1[[BARRE]:[HUET]]=BDD[[#This Row],[Tournée]]))</f>
        <v>0</v>
      </c>
    </row>
    <row r="143" spans="1:3" x14ac:dyDescent="0.25">
      <c r="A143" t="str">
        <f>INDEX(Tableau1[[#Headers],[BARRE]:[HUET]],1,1+(ROW()-2)/COUNTA('ram ou '!$A:$A))</f>
        <v>CHOTARD</v>
      </c>
      <c r="B143" t="str">
        <f>INDEX('ram ou '!$A:$A,ROW(BDD!B142)-COUNTA('ram ou '!A:A)*ROUNDDOWN((ROW()-ROW(BDD!$B$2))/COUNTA('ram ou '!$A:$A),0),1)</f>
        <v>RAM MALO + LAVAL</v>
      </c>
      <c r="C143">
        <f>SUMPRODUCT((Tableau1[[#Headers],[BARRE]:[HUET]]=BDD[[#This Row],[Chauffeur]])*(Tableau1[[BARRE]:[HUET]]=BDD[[#This Row],[Tournée]]))</f>
        <v>0</v>
      </c>
    </row>
    <row r="144" spans="1:3" x14ac:dyDescent="0.25">
      <c r="A144" t="str">
        <f>INDEX(Tableau1[[#Headers],[BARRE]:[HUET]],1,1+(ROW()-2)/COUNTA('ram ou '!$A:$A))</f>
        <v>CHOTARD</v>
      </c>
      <c r="B144" t="str">
        <f>INDEX('ram ou '!$A:$A,ROW(BDD!B143)-COUNTA('ram ou '!A:A)*ROUNDDOWN((ROW()-ROW(BDD!$B$2))/COUNTA('ram ou '!$A:$A),0),1)</f>
        <v>NAV LANGRE DIM</v>
      </c>
      <c r="C144">
        <f>SUMPRODUCT((Tableau1[[#Headers],[BARRE]:[HUET]]=BDD[[#This Row],[Chauffeur]])*(Tableau1[[BARRE]:[HUET]]=BDD[[#This Row],[Tournée]]))</f>
        <v>1</v>
      </c>
    </row>
    <row r="145" spans="1:3" x14ac:dyDescent="0.25">
      <c r="A145" t="str">
        <f>INDEX(Tableau1[[#Headers],[BARRE]:[HUET]],1,1+(ROW()-2)/COUNTA('ram ou '!$A:$A))</f>
        <v>CHOTARD</v>
      </c>
      <c r="B145" t="str">
        <f>INDEX('ram ou '!$A:$A,ROW(BDD!B144)-COUNTA('ram ou '!A:A)*ROUNDDOWN((ROW()-ROW(BDD!$B$2))/COUNTA('ram ou '!$A:$A),0),1)</f>
        <v>SU FONTENAY 12H</v>
      </c>
      <c r="C145">
        <f>SUMPRODUCT((Tableau1[[#Headers],[BARRE]:[HUET]]=BDD[[#This Row],[Chauffeur]])*(Tableau1[[BARRE]:[HUET]]=BDD[[#This Row],[Tournée]]))</f>
        <v>0</v>
      </c>
    </row>
    <row r="146" spans="1:3" x14ac:dyDescent="0.25">
      <c r="A146" t="str">
        <f>INDEX(Tableau1[[#Headers],[BARRE]:[HUET]],1,1+(ROW()-2)/COUNTA('ram ou '!$A:$A))</f>
        <v>CHOTARD</v>
      </c>
      <c r="B146" t="str">
        <f>INDEX('ram ou '!$A:$A,ROW(BDD!B145)-COUNTA('ram ou '!A:A)*ROUNDDOWN((ROW()-ROW(BDD!$B$2))/COUNTA('ram ou '!$A:$A),0),1)</f>
        <v>PLAINTEL DIM</v>
      </c>
      <c r="C146">
        <f>SUMPRODUCT((Tableau1[[#Headers],[BARRE]:[HUET]]=BDD[[#This Row],[Chauffeur]])*(Tableau1[[BARRE]:[HUET]]=BDD[[#This Row],[Tournée]]))</f>
        <v>0</v>
      </c>
    </row>
    <row r="147" spans="1:3" x14ac:dyDescent="0.25">
      <c r="A147" t="str">
        <f>INDEX(Tableau1[[#Headers],[BARRE]:[HUET]],1,1+(ROW()-2)/COUNTA('ram ou '!$A:$A))</f>
        <v>CHOTARD</v>
      </c>
      <c r="B147" t="str">
        <f>INDEX('ram ou '!$A:$A,ROW(BDD!B146)-COUNTA('ram ou '!A:A)*ROUNDDOWN((ROW()-ROW(BDD!$B$2))/COUNTA('ram ou '!$A:$A),0),1)</f>
        <v>ROUEN + BASES</v>
      </c>
      <c r="C147">
        <f>SUMPRODUCT((Tableau1[[#Headers],[BARRE]:[HUET]]=BDD[[#This Row],[Chauffeur]])*(Tableau1[[BARRE]:[HUET]]=BDD[[#This Row],[Tournée]]))</f>
        <v>0</v>
      </c>
    </row>
    <row r="148" spans="1:3" x14ac:dyDescent="0.25">
      <c r="A148" t="str">
        <f>INDEX(Tableau1[[#Headers],[BARRE]:[HUET]],1,1+(ROW()-2)/COUNTA('ram ou '!$A:$A))</f>
        <v>CHOTARD</v>
      </c>
      <c r="B148" t="str">
        <f>INDEX('ram ou '!$A:$A,ROW(BDD!B147)-COUNTA('ram ou '!A:A)*ROUNDDOWN((ROW()-ROW(BDD!$B$2))/COUNTA('ram ou '!$A:$A),0),1)</f>
        <v>LE MANS A/A</v>
      </c>
      <c r="C148">
        <f>SUMPRODUCT((Tableau1[[#Headers],[BARRE]:[HUET]]=BDD[[#This Row],[Chauffeur]])*(Tableau1[[BARRE]:[HUET]]=BDD[[#This Row],[Tournée]]))</f>
        <v>0</v>
      </c>
    </row>
    <row r="149" spans="1:3" x14ac:dyDescent="0.25">
      <c r="A149" t="str">
        <f>INDEX(Tableau1[[#Headers],[BARRE]:[HUET]],1,1+(ROW()-2)/COUNTA('ram ou '!$A:$A))</f>
        <v>CHOTARD</v>
      </c>
      <c r="B149" t="str">
        <f>INDEX('ram ou '!$A:$A,ROW(BDD!B148)-COUNTA('ram ou '!A:A)*ROUNDDOWN((ROW()-ROW(BDD!$B$2))/COUNTA('ram ou '!$A:$A),0),1)</f>
        <v>NAV TOURS</v>
      </c>
      <c r="C149">
        <f>SUMPRODUCT((Tableau1[[#Headers],[BARRE]:[HUET]]=BDD[[#This Row],[Chauffeur]])*(Tableau1[[BARRE]:[HUET]]=BDD[[#This Row],[Tournée]]))</f>
        <v>0</v>
      </c>
    </row>
    <row r="150" spans="1:3" x14ac:dyDescent="0.25">
      <c r="A150" t="str">
        <f>INDEX(Tableau1[[#Headers],[BARRE]:[HUET]],1,1+(ROW()-2)/COUNTA('ram ou '!$A:$A))</f>
        <v>DELALANDE</v>
      </c>
      <c r="B150" t="str">
        <f>INDEX('ram ou '!$A:$A,ROW(BDD!B149)-COUNTA('ram ou '!A:A)*ROUNDDOWN((ROW()-ROW(BDD!$B$2))/COUNTA('ram ou '!$A:$A),0),1)</f>
        <v>NAV ATHIS 2</v>
      </c>
      <c r="C150">
        <f>SUMPRODUCT((Tableau1[[#Headers],[BARRE]:[HUET]]=BDD[[#This Row],[Chauffeur]])*(Tableau1[[BARRE]:[HUET]]=BDD[[#This Row],[Tournée]]))</f>
        <v>0</v>
      </c>
    </row>
    <row r="151" spans="1:3" x14ac:dyDescent="0.25">
      <c r="A151" t="str">
        <f>INDEX(Tableau1[[#Headers],[BARRE]:[HUET]],1,1+(ROW()-2)/COUNTA('ram ou '!$A:$A))</f>
        <v>DELALANDE</v>
      </c>
      <c r="B151" t="str">
        <f>INDEX('ram ou '!$A:$A,ROW(BDD!B150)-COUNTA('ram ou '!A:A)*ROUNDDOWN((ROW()-ROW(BDD!$B$2))/COUNTA('ram ou '!$A:$A),0),1)</f>
        <v>NAV CHATEAUBOUR</v>
      </c>
      <c r="C151">
        <f>SUMPRODUCT((Tableau1[[#Headers],[BARRE]:[HUET]]=BDD[[#This Row],[Chauffeur]])*(Tableau1[[BARRE]:[HUET]]=BDD[[#This Row],[Tournée]]))</f>
        <v>0</v>
      </c>
    </row>
    <row r="152" spans="1:3" x14ac:dyDescent="0.25">
      <c r="A152" t="str">
        <f>INDEX(Tableau1[[#Headers],[BARRE]:[HUET]],1,1+(ROW()-2)/COUNTA('ram ou '!$A:$A))</f>
        <v>DELALANDE</v>
      </c>
      <c r="B152" t="str">
        <f>INDEX('ram ou '!$A:$A,ROW(BDD!B151)-COUNTA('ram ou '!A:A)*ROUNDDOWN((ROW()-ROW(BDD!$B$2))/COUNTA('ram ou '!$A:$A),0),1)</f>
        <v>NAV CHAULNES</v>
      </c>
      <c r="C152">
        <f>SUMPRODUCT((Tableau1[[#Headers],[BARRE]:[HUET]]=BDD[[#This Row],[Chauffeur]])*(Tableau1[[BARRE]:[HUET]]=BDD[[#This Row],[Tournée]]))</f>
        <v>1</v>
      </c>
    </row>
    <row r="153" spans="1:3" x14ac:dyDescent="0.25">
      <c r="A153" t="str">
        <f>INDEX(Tableau1[[#Headers],[BARRE]:[HUET]],1,1+(ROW()-2)/COUNTA('ram ou '!$A:$A))</f>
        <v>DELALANDE</v>
      </c>
      <c r="B153" t="str">
        <f>INDEX('ram ou '!$A:$A,ROW(BDD!B152)-COUNTA('ram ou '!A:A)*ROUNDDOWN((ROW()-ROW(BDD!$B$2))/COUNTA('ram ou '!$A:$A),0),1)</f>
        <v>NAV CLERMONT</v>
      </c>
      <c r="C153">
        <f>SUMPRODUCT((Tableau1[[#Headers],[BARRE]:[HUET]]=BDD[[#This Row],[Chauffeur]])*(Tableau1[[BARRE]:[HUET]]=BDD[[#This Row],[Tournée]]))</f>
        <v>0</v>
      </c>
    </row>
    <row r="154" spans="1:3" x14ac:dyDescent="0.25">
      <c r="A154" t="str">
        <f>INDEX(Tableau1[[#Headers],[BARRE]:[HUET]],1,1+(ROW()-2)/COUNTA('ram ou '!$A:$A))</f>
        <v>DELALANDE</v>
      </c>
      <c r="B154" t="str">
        <f>INDEX('ram ou '!$A:$A,ROW(BDD!B153)-COUNTA('ram ou '!A:A)*ROUNDDOWN((ROW()-ROW(BDD!$B$2))/COUNTA('ram ou '!$A:$A),0),1)</f>
        <v>NAV DIJON</v>
      </c>
      <c r="C154">
        <f>SUMPRODUCT((Tableau1[[#Headers],[BARRE]:[HUET]]=BDD[[#This Row],[Chauffeur]])*(Tableau1[[BARRE]:[HUET]]=BDD[[#This Row],[Tournée]]))</f>
        <v>0</v>
      </c>
    </row>
    <row r="155" spans="1:3" x14ac:dyDescent="0.25">
      <c r="A155" t="str">
        <f>INDEX(Tableau1[[#Headers],[BARRE]:[HUET]],1,1+(ROW()-2)/COUNTA('ram ou '!$A:$A))</f>
        <v>DELALANDE</v>
      </c>
      <c r="B155" t="str">
        <f>INDEX('ram ou '!$A:$A,ROW(BDD!B154)-COUNTA('ram ou '!A:A)*ROUNDDOWN((ROW()-ROW(BDD!$B$2))/COUNTA('ram ou '!$A:$A),0),1)</f>
        <v>NAV LANGRES</v>
      </c>
      <c r="C155">
        <f>SUMPRODUCT((Tableau1[[#Headers],[BARRE]:[HUET]]=BDD[[#This Row],[Chauffeur]])*(Tableau1[[BARRE]:[HUET]]=BDD[[#This Row],[Tournée]]))</f>
        <v>0</v>
      </c>
    </row>
    <row r="156" spans="1:3" x14ac:dyDescent="0.25">
      <c r="A156" t="str">
        <f>INDEX(Tableau1[[#Headers],[BARRE]:[HUET]],1,1+(ROW()-2)/COUNTA('ram ou '!$A:$A))</f>
        <v>DELALANDE</v>
      </c>
      <c r="B156" t="str">
        <f>INDEX('ram ou '!$A:$A,ROW(BDD!B155)-COUNTA('ram ou '!A:A)*ROUNDDOWN((ROW()-ROW(BDD!$B$2))/COUNTA('ram ou '!$A:$A),0),1)</f>
        <v>NAV LILLE</v>
      </c>
      <c r="C156">
        <f>SUMPRODUCT((Tableau1[[#Headers],[BARRE]:[HUET]]=BDD[[#This Row],[Chauffeur]])*(Tableau1[[BARRE]:[HUET]]=BDD[[#This Row],[Tournée]]))</f>
        <v>2</v>
      </c>
    </row>
    <row r="157" spans="1:3" x14ac:dyDescent="0.25">
      <c r="A157" t="str">
        <f>INDEX(Tableau1[[#Headers],[BARRE]:[HUET]],1,1+(ROW()-2)/COUNTA('ram ou '!$A:$A))</f>
        <v>DELALANDE</v>
      </c>
      <c r="B157" t="str">
        <f>INDEX('ram ou '!$A:$A,ROW(BDD!B156)-COUNTA('ram ou '!A:A)*ROUNDDOWN((ROW()-ROW(BDD!$B$2))/COUNTA('ram ou '!$A:$A),0),1)</f>
        <v>NAV NIORT</v>
      </c>
      <c r="C157">
        <f>SUMPRODUCT((Tableau1[[#Headers],[BARRE]:[HUET]]=BDD[[#This Row],[Chauffeur]])*(Tableau1[[BARRE]:[HUET]]=BDD[[#This Row],[Tournée]]))</f>
        <v>0</v>
      </c>
    </row>
    <row r="158" spans="1:3" x14ac:dyDescent="0.25">
      <c r="A158" t="str">
        <f>INDEX(Tableau1[[#Headers],[BARRE]:[HUET]],1,1+(ROW()-2)/COUNTA('ram ou '!$A:$A))</f>
        <v>DELALANDE</v>
      </c>
      <c r="B158" t="str">
        <f>INDEX('ram ou '!$A:$A,ROW(BDD!B157)-COUNTA('ram ou '!A:A)*ROUNDDOWN((ROW()-ROW(BDD!$B$2))/COUNTA('ram ou '!$A:$A),0),1)</f>
        <v xml:space="preserve">NAV ST SEVER </v>
      </c>
      <c r="C158">
        <f>SUMPRODUCT((Tableau1[[#Headers],[BARRE]:[HUET]]=BDD[[#This Row],[Chauffeur]])*(Tableau1[[BARRE]:[HUET]]=BDD[[#This Row],[Tournée]]))</f>
        <v>0</v>
      </c>
    </row>
    <row r="159" spans="1:3" x14ac:dyDescent="0.25">
      <c r="A159" t="str">
        <f>INDEX(Tableau1[[#Headers],[BARRE]:[HUET]],1,1+(ROW()-2)/COUNTA('ram ou '!$A:$A))</f>
        <v>DELALANDE</v>
      </c>
      <c r="B159" t="str">
        <f>INDEX('ram ou '!$A:$A,ROW(BDD!B158)-COUNTA('ram ou '!A:A)*ROUNDDOWN((ROW()-ROW(BDD!$B$2))/COUNTA('ram ou '!$A:$A),0),1)</f>
        <v>NAV VELAINES</v>
      </c>
      <c r="C159">
        <f>SUMPRODUCT((Tableau1[[#Headers],[BARRE]:[HUET]]=BDD[[#This Row],[Chauffeur]])*(Tableau1[[BARRE]:[HUET]]=BDD[[#This Row],[Tournée]]))</f>
        <v>0</v>
      </c>
    </row>
    <row r="160" spans="1:3" x14ac:dyDescent="0.25">
      <c r="A160" t="str">
        <f>INDEX(Tableau1[[#Headers],[BARRE]:[HUET]],1,1+(ROW()-2)/COUNTA('ram ou '!$A:$A))</f>
        <v>DELALANDE</v>
      </c>
      <c r="B160" t="str">
        <f>INDEX('ram ou '!$A:$A,ROW(BDD!B159)-COUNTA('ram ou '!A:A)*ROUNDDOWN((ROW()-ROW(BDD!$B$2))/COUNTA('ram ou '!$A:$A),0),1)</f>
        <v>RAM +  NANTES 21H</v>
      </c>
      <c r="C160">
        <f>SUMPRODUCT((Tableau1[[#Headers],[BARRE]:[HUET]]=BDD[[#This Row],[Chauffeur]])*(Tableau1[[BARRE]:[HUET]]=BDD[[#This Row],[Tournée]]))</f>
        <v>0</v>
      </c>
    </row>
    <row r="161" spans="1:3" x14ac:dyDescent="0.25">
      <c r="A161" t="str">
        <f>INDEX(Tableau1[[#Headers],[BARRE]:[HUET]],1,1+(ROW()-2)/COUNTA('ram ou '!$A:$A))</f>
        <v>DELALANDE</v>
      </c>
      <c r="B161" t="str">
        <f>INDEX('ram ou '!$A:$A,ROW(BDD!B160)-COUNTA('ram ou '!A:A)*ROUNDDOWN((ROW()-ROW(BDD!$B$2))/COUNTA('ram ou '!$A:$A),0),1)</f>
        <v>RAM + 20H TOURS</v>
      </c>
      <c r="C161">
        <f>SUMPRODUCT((Tableau1[[#Headers],[BARRE]:[HUET]]=BDD[[#This Row],[Chauffeur]])*(Tableau1[[BARRE]:[HUET]]=BDD[[#This Row],[Tournée]]))</f>
        <v>0</v>
      </c>
    </row>
    <row r="162" spans="1:3" x14ac:dyDescent="0.25">
      <c r="A162" t="str">
        <f>INDEX(Tableau1[[#Headers],[BARRE]:[HUET]],1,1+(ROW()-2)/COUNTA('ram ou '!$A:$A))</f>
        <v>DELALANDE</v>
      </c>
      <c r="B162" t="str">
        <f>INDEX('ram ou '!$A:$A,ROW(BDD!B161)-COUNTA('ram ou '!A:A)*ROUNDDOWN((ROW()-ROW(BDD!$B$2))/COUNTA('ram ou '!$A:$A),0),1)</f>
        <v>RAM + 21h30 TOURS</v>
      </c>
      <c r="C162">
        <f>SUMPRODUCT((Tableau1[[#Headers],[BARRE]:[HUET]]=BDD[[#This Row],[Chauffeur]])*(Tableau1[[BARRE]:[HUET]]=BDD[[#This Row],[Tournée]]))</f>
        <v>0</v>
      </c>
    </row>
    <row r="163" spans="1:3" x14ac:dyDescent="0.25">
      <c r="A163" t="str">
        <f>INDEX(Tableau1[[#Headers],[BARRE]:[HUET]],1,1+(ROW()-2)/COUNTA('ram ou '!$A:$A))</f>
        <v>DELALANDE</v>
      </c>
      <c r="B163" t="str">
        <f>INDEX('ram ou '!$A:$A,ROW(BDD!B162)-COUNTA('ram ou '!A:A)*ROUNDDOWN((ROW()-ROW(BDD!$B$2))/COUNTA('ram ou '!$A:$A),0),1)</f>
        <v>RAM + ANGERS 21H30</v>
      </c>
      <c r="C163">
        <f>SUMPRODUCT((Tableau1[[#Headers],[BARRE]:[HUET]]=BDD[[#This Row],[Chauffeur]])*(Tableau1[[BARRE]:[HUET]]=BDD[[#This Row],[Tournée]]))</f>
        <v>1</v>
      </c>
    </row>
    <row r="164" spans="1:3" x14ac:dyDescent="0.25">
      <c r="A164" t="str">
        <f>INDEX(Tableau1[[#Headers],[BARRE]:[HUET]],1,1+(ROW()-2)/COUNTA('ram ou '!$A:$A))</f>
        <v>DELALANDE</v>
      </c>
      <c r="B164" t="str">
        <f>INDEX('ram ou '!$A:$A,ROW(BDD!B163)-COUNTA('ram ou '!A:A)*ROUNDDOWN((ROW()-ROW(BDD!$B$2))/COUNTA('ram ou '!$A:$A),0),1)</f>
        <v>RAM + ATHIS 1</v>
      </c>
      <c r="C164">
        <f>SUMPRODUCT((Tableau1[[#Headers],[BARRE]:[HUET]]=BDD[[#This Row],[Chauffeur]])*(Tableau1[[BARRE]:[HUET]]=BDD[[#This Row],[Tournée]]))</f>
        <v>0</v>
      </c>
    </row>
    <row r="165" spans="1:3" x14ac:dyDescent="0.25">
      <c r="A165" t="str">
        <f>INDEX(Tableau1[[#Headers],[BARRE]:[HUET]],1,1+(ROW()-2)/COUNTA('ram ou '!$A:$A))</f>
        <v>DELALANDE</v>
      </c>
      <c r="B165" t="str">
        <f>INDEX('ram ou '!$A:$A,ROW(BDD!B164)-COUNTA('ram ou '!A:A)*ROUNDDOWN((ROW()-ROW(BDD!$B$2))/COUNTA('ram ou '!$A:$A),0),1)</f>
        <v>RAM + CAEN 21H15</v>
      </c>
      <c r="C165">
        <f>SUMPRODUCT((Tableau1[[#Headers],[BARRE]:[HUET]]=BDD[[#This Row],[Chauffeur]])*(Tableau1[[BARRE]:[HUET]]=BDD[[#This Row],[Tournée]]))</f>
        <v>0</v>
      </c>
    </row>
    <row r="166" spans="1:3" x14ac:dyDescent="0.25">
      <c r="A166" t="str">
        <f>INDEX(Tableau1[[#Headers],[BARRE]:[HUET]],1,1+(ROW()-2)/COUNTA('ram ou '!$A:$A))</f>
        <v>DELALANDE</v>
      </c>
      <c r="B166" t="str">
        <f>INDEX('ram ou '!$A:$A,ROW(BDD!B165)-COUNTA('ram ou '!A:A)*ROUNDDOWN((ROW()-ROW(BDD!$B$2))/COUNTA('ram ou '!$A:$A),0),1)</f>
        <v>RAM + NANTES 1</v>
      </c>
      <c r="C166">
        <f>SUMPRODUCT((Tableau1[[#Headers],[BARRE]:[HUET]]=BDD[[#This Row],[Chauffeur]])*(Tableau1[[BARRE]:[HUET]]=BDD[[#This Row],[Tournée]]))</f>
        <v>0</v>
      </c>
    </row>
    <row r="167" spans="1:3" x14ac:dyDescent="0.25">
      <c r="A167" t="str">
        <f>INDEX(Tableau1[[#Headers],[BARRE]:[HUET]],1,1+(ROW()-2)/COUNTA('ram ou '!$A:$A))</f>
        <v>DELALANDE</v>
      </c>
      <c r="B167" t="str">
        <f>INDEX('ram ou '!$A:$A,ROW(BDD!B166)-COUNTA('ram ou '!A:A)*ROUNDDOWN((ROW()-ROW(BDD!$B$2))/COUNTA('ram ou '!$A:$A),0),1)</f>
        <v>RAM + ORLEANS 21H</v>
      </c>
      <c r="C167">
        <f>SUMPRODUCT((Tableau1[[#Headers],[BARRE]:[HUET]]=BDD[[#This Row],[Chauffeur]])*(Tableau1[[BARRE]:[HUET]]=BDD[[#This Row],[Tournée]]))</f>
        <v>1</v>
      </c>
    </row>
    <row r="168" spans="1:3" x14ac:dyDescent="0.25">
      <c r="A168" t="str">
        <f>INDEX(Tableau1[[#Headers],[BARRE]:[HUET]],1,1+(ROW()-2)/COUNTA('ram ou '!$A:$A))</f>
        <v>DELALANDE</v>
      </c>
      <c r="B168" t="str">
        <f>INDEX('ram ou '!$A:$A,ROW(BDD!B167)-COUNTA('ram ou '!A:A)*ROUNDDOWN((ROW()-ROW(BDD!$B$2))/COUNTA('ram ou '!$A:$A),0),1)</f>
        <v>RAM 14H00</v>
      </c>
      <c r="C168">
        <f>SUMPRODUCT((Tableau1[[#Headers],[BARRE]:[HUET]]=BDD[[#This Row],[Chauffeur]])*(Tableau1[[BARRE]:[HUET]]=BDD[[#This Row],[Tournée]]))</f>
        <v>0</v>
      </c>
    </row>
    <row r="169" spans="1:3" x14ac:dyDescent="0.25">
      <c r="A169" t="str">
        <f>INDEX(Tableau1[[#Headers],[BARRE]:[HUET]],1,1+(ROW()-2)/COUNTA('ram ou '!$A:$A))</f>
        <v>DELALANDE</v>
      </c>
      <c r="B169" t="str">
        <f>INDEX('ram ou '!$A:$A,ROW(BDD!B168)-COUNTA('ram ou '!A:A)*ROUNDDOWN((ROW()-ROW(BDD!$B$2))/COUNTA('ram ou '!$A:$A),0),1)</f>
        <v>AGEN</v>
      </c>
      <c r="C169">
        <f>SUMPRODUCT((Tableau1[[#Headers],[BARRE]:[HUET]]=BDD[[#This Row],[Chauffeur]])*(Tableau1[[BARRE]:[HUET]]=BDD[[#This Row],[Tournée]]))</f>
        <v>0</v>
      </c>
    </row>
    <row r="170" spans="1:3" x14ac:dyDescent="0.25">
      <c r="A170" t="str">
        <f>INDEX(Tableau1[[#Headers],[BARRE]:[HUET]],1,1+(ROW()-2)/COUNTA('ram ou '!$A:$A))</f>
        <v>DELALANDE</v>
      </c>
      <c r="B170" t="str">
        <f>INDEX('ram ou '!$A:$A,ROW(BDD!B169)-COUNTA('ram ou '!A:A)*ROUNDDOWN((ROW()-ROW(BDD!$B$2))/COUNTA('ram ou '!$A:$A),0),1)</f>
        <v>AGEN DIM</v>
      </c>
      <c r="C170">
        <f>SUMPRODUCT((Tableau1[[#Headers],[BARRE]:[HUET]]=BDD[[#This Row],[Chauffeur]])*(Tableau1[[BARRE]:[HUET]]=BDD[[#This Row],[Tournée]]))</f>
        <v>0</v>
      </c>
    </row>
    <row r="171" spans="1:3" x14ac:dyDescent="0.25">
      <c r="A171" t="str">
        <f>INDEX(Tableau1[[#Headers],[BARRE]:[HUET]],1,1+(ROW()-2)/COUNTA('ram ou '!$A:$A))</f>
        <v>DELALANDE</v>
      </c>
      <c r="B171" t="str">
        <f>INDEX('ram ou '!$A:$A,ROW(BDD!B170)-COUNTA('ram ou '!A:A)*ROUNDDOWN((ROW()-ROW(BDD!$B$2))/COUNTA('ram ou '!$A:$A),0),1)</f>
        <v>AMILLY / SENS</v>
      </c>
      <c r="C171">
        <f>SUMPRODUCT((Tableau1[[#Headers],[BARRE]:[HUET]]=BDD[[#This Row],[Chauffeur]])*(Tableau1[[BARRE]:[HUET]]=BDD[[#This Row],[Tournée]]))</f>
        <v>2</v>
      </c>
    </row>
    <row r="172" spans="1:3" x14ac:dyDescent="0.25">
      <c r="A172" t="str">
        <f>INDEX(Tableau1[[#Headers],[BARRE]:[HUET]],1,1+(ROW()-2)/COUNTA('ram ou '!$A:$A))</f>
        <v>DELALANDE</v>
      </c>
      <c r="B172" t="str">
        <f>INDEX('ram ou '!$A:$A,ROW(BDD!B171)-COUNTA('ram ou '!A:A)*ROUNDDOWN((ROW()-ROW(BDD!$B$2))/COUNTA('ram ou '!$A:$A),0),1)</f>
        <v>JACQUET SA</v>
      </c>
      <c r="C172">
        <f>SUMPRODUCT((Tableau1[[#Headers],[BARRE]:[HUET]]=BDD[[#This Row],[Chauffeur]])*(Tableau1[[BARRE]:[HUET]]=BDD[[#This Row],[Tournée]]))</f>
        <v>0</v>
      </c>
    </row>
    <row r="173" spans="1:3" x14ac:dyDescent="0.25">
      <c r="A173" t="str">
        <f>INDEX(Tableau1[[#Headers],[BARRE]:[HUET]],1,1+(ROW()-2)/COUNTA('ram ou '!$A:$A))</f>
        <v>DELALANDE</v>
      </c>
      <c r="B173" t="str">
        <f>INDEX('ram ou '!$A:$A,ROW(BDD!B172)-COUNTA('ram ou '!A:A)*ROUNDDOWN((ROW()-ROW(BDD!$B$2))/COUNTA('ram ou '!$A:$A),0),1)</f>
        <v>PARIS 13H30</v>
      </c>
      <c r="C173">
        <f>SUMPRODUCT((Tableau1[[#Headers],[BARRE]:[HUET]]=BDD[[#This Row],[Chauffeur]])*(Tableau1[[BARRE]:[HUET]]=BDD[[#This Row],[Tournée]]))</f>
        <v>0</v>
      </c>
    </row>
    <row r="174" spans="1:3" x14ac:dyDescent="0.25">
      <c r="A174" t="str">
        <f>INDEX(Tableau1[[#Headers],[BARRE]:[HUET]],1,1+(ROW()-2)/COUNTA('ram ou '!$A:$A))</f>
        <v>DELALANDE</v>
      </c>
      <c r="B174" t="str">
        <f>INDEX('ram ou '!$A:$A,ROW(BDD!B173)-COUNTA('ram ou '!A:A)*ROUNDDOWN((ROW()-ROW(BDD!$B$2))/COUNTA('ram ou '!$A:$A),0),1)</f>
        <v>RETOUR AGEN</v>
      </c>
      <c r="C174">
        <f>SUMPRODUCT((Tableau1[[#Headers],[BARRE]:[HUET]]=BDD[[#This Row],[Chauffeur]])*(Tableau1[[BARRE]:[HUET]]=BDD[[#This Row],[Tournée]]))</f>
        <v>0</v>
      </c>
    </row>
    <row r="175" spans="1:3" x14ac:dyDescent="0.25">
      <c r="A175" t="str">
        <f>INDEX(Tableau1[[#Headers],[BARRE]:[HUET]],1,1+(ROW()-2)/COUNTA('ram ou '!$A:$A))</f>
        <v>DELALANDE</v>
      </c>
      <c r="B175" t="str">
        <f>INDEX('ram ou '!$A:$A,ROW(BDD!B174)-COUNTA('ram ou '!A:A)*ROUNDDOWN((ROW()-ROW(BDD!$B$2))/COUNTA('ram ou '!$A:$A),0),1)</f>
        <v>RETOUR ORLEANS</v>
      </c>
      <c r="C175">
        <f>SUMPRODUCT((Tableau1[[#Headers],[BARRE]:[HUET]]=BDD[[#This Row],[Chauffeur]])*(Tableau1[[BARRE]:[HUET]]=BDD[[#This Row],[Tournée]]))</f>
        <v>0</v>
      </c>
    </row>
    <row r="176" spans="1:3" x14ac:dyDescent="0.25">
      <c r="A176" t="str">
        <f>INDEX(Tableau1[[#Headers],[BARRE]:[HUET]],1,1+(ROW()-2)/COUNTA('ram ou '!$A:$A))</f>
        <v>DELALANDE</v>
      </c>
      <c r="B176" t="str">
        <f>INDEX('ram ou '!$A:$A,ROW(BDD!B175)-COUNTA('ram ou '!A:A)*ROUNDDOWN((ROW()-ROW(BDD!$B$2))/COUNTA('ram ou '!$A:$A),0),1)</f>
        <v>RETOUR ORLEANS LU</v>
      </c>
      <c r="C176">
        <f>SUMPRODUCT((Tableau1[[#Headers],[BARRE]:[HUET]]=BDD[[#This Row],[Chauffeur]])*(Tableau1[[BARRE]:[HUET]]=BDD[[#This Row],[Tournée]]))</f>
        <v>1</v>
      </c>
    </row>
    <row r="177" spans="1:3" x14ac:dyDescent="0.25">
      <c r="A177" t="str">
        <f>INDEX(Tableau1[[#Headers],[BARRE]:[HUET]],1,1+(ROW()-2)/COUNTA('ram ou '!$A:$A))</f>
        <v>DELALANDE</v>
      </c>
      <c r="B177" t="str">
        <f>INDEX('ram ou '!$A:$A,ROW(BDD!B176)-COUNTA('ram ou '!A:A)*ROUNDDOWN((ROW()-ROW(BDD!$B$2))/COUNTA('ram ou '!$A:$A),0),1)</f>
        <v>RETOUR ORLEANS SA</v>
      </c>
      <c r="C177">
        <f>SUMPRODUCT((Tableau1[[#Headers],[BARRE]:[HUET]]=BDD[[#This Row],[Chauffeur]])*(Tableau1[[BARRE]:[HUET]]=BDD[[#This Row],[Tournée]]))</f>
        <v>0</v>
      </c>
    </row>
    <row r="178" spans="1:3" x14ac:dyDescent="0.25">
      <c r="A178" t="str">
        <f>INDEX(Tableau1[[#Headers],[BARRE]:[HUET]],1,1+(ROW()-2)/COUNTA('ram ou '!$A:$A))</f>
        <v>DELALANDE</v>
      </c>
      <c r="B178" t="str">
        <f>INDEX('ram ou '!$A:$A,ROW(BDD!B177)-COUNTA('ram ou '!A:A)*ROUNDDOWN((ROW()-ROW(BDD!$B$2))/COUNTA('ram ou '!$A:$A),0),1)</f>
        <v>SUP A/A PARIS</v>
      </c>
      <c r="C178">
        <f>SUMPRODUCT((Tableau1[[#Headers],[BARRE]:[HUET]]=BDD[[#This Row],[Chauffeur]])*(Tableau1[[BARRE]:[HUET]]=BDD[[#This Row],[Tournée]]))</f>
        <v>0</v>
      </c>
    </row>
    <row r="179" spans="1:3" x14ac:dyDescent="0.25">
      <c r="A179" t="str">
        <f>INDEX(Tableau1[[#Headers],[BARRE]:[HUET]],1,1+(ROW()-2)/COUNTA('ram ou '!$A:$A))</f>
        <v>DELALANDE</v>
      </c>
      <c r="B179" t="str">
        <f>INDEX('ram ou '!$A:$A,ROW(BDD!B178)-COUNTA('ram ou '!A:A)*ROUNDDOWN((ROW()-ROW(BDD!$B$2))/COUNTA('ram ou '!$A:$A),0),1)</f>
        <v>VENDEE</v>
      </c>
      <c r="C179">
        <f>SUMPRODUCT((Tableau1[[#Headers],[BARRE]:[HUET]]=BDD[[#This Row],[Chauffeur]])*(Tableau1[[BARRE]:[HUET]]=BDD[[#This Row],[Tournée]]))</f>
        <v>0</v>
      </c>
    </row>
    <row r="180" spans="1:3" x14ac:dyDescent="0.25">
      <c r="A180" t="str">
        <f>INDEX(Tableau1[[#Headers],[BARRE]:[HUET]],1,1+(ROW()-2)/COUNTA('ram ou '!$A:$A))</f>
        <v>DELALANDE</v>
      </c>
      <c r="B180" t="str">
        <f>INDEX('ram ou '!$A:$A,ROW(BDD!B179)-COUNTA('ram ou '!A:A)*ROUNDDOWN((ROW()-ROW(BDD!$B$2))/COUNTA('ram ou '!$A:$A),0),1)</f>
        <v>RAM MALO + LAVAL</v>
      </c>
      <c r="C180">
        <f>SUMPRODUCT((Tableau1[[#Headers],[BARRE]:[HUET]]=BDD[[#This Row],[Chauffeur]])*(Tableau1[[BARRE]:[HUET]]=BDD[[#This Row],[Tournée]]))</f>
        <v>0</v>
      </c>
    </row>
    <row r="181" spans="1:3" x14ac:dyDescent="0.25">
      <c r="A181" t="str">
        <f>INDEX(Tableau1[[#Headers],[BARRE]:[HUET]],1,1+(ROW()-2)/COUNTA('ram ou '!$A:$A))</f>
        <v>DELALANDE</v>
      </c>
      <c r="B181" t="str">
        <f>INDEX('ram ou '!$A:$A,ROW(BDD!B180)-COUNTA('ram ou '!A:A)*ROUNDDOWN((ROW()-ROW(BDD!$B$2))/COUNTA('ram ou '!$A:$A),0),1)</f>
        <v>NAV LANGRE DIM</v>
      </c>
      <c r="C181">
        <f>SUMPRODUCT((Tableau1[[#Headers],[BARRE]:[HUET]]=BDD[[#This Row],[Chauffeur]])*(Tableau1[[BARRE]:[HUET]]=BDD[[#This Row],[Tournée]]))</f>
        <v>0</v>
      </c>
    </row>
    <row r="182" spans="1:3" x14ac:dyDescent="0.25">
      <c r="A182" t="str">
        <f>INDEX(Tableau1[[#Headers],[BARRE]:[HUET]],1,1+(ROW()-2)/COUNTA('ram ou '!$A:$A))</f>
        <v>DELALANDE</v>
      </c>
      <c r="B182" t="str">
        <f>INDEX('ram ou '!$A:$A,ROW(BDD!B181)-COUNTA('ram ou '!A:A)*ROUNDDOWN((ROW()-ROW(BDD!$B$2))/COUNTA('ram ou '!$A:$A),0),1)</f>
        <v>SU FONTENAY 12H</v>
      </c>
      <c r="C182">
        <f>SUMPRODUCT((Tableau1[[#Headers],[BARRE]:[HUET]]=BDD[[#This Row],[Chauffeur]])*(Tableau1[[BARRE]:[HUET]]=BDD[[#This Row],[Tournée]]))</f>
        <v>0</v>
      </c>
    </row>
    <row r="183" spans="1:3" x14ac:dyDescent="0.25">
      <c r="A183" t="str">
        <f>INDEX(Tableau1[[#Headers],[BARRE]:[HUET]],1,1+(ROW()-2)/COUNTA('ram ou '!$A:$A))</f>
        <v>DELALANDE</v>
      </c>
      <c r="B183" t="str">
        <f>INDEX('ram ou '!$A:$A,ROW(BDD!B182)-COUNTA('ram ou '!A:A)*ROUNDDOWN((ROW()-ROW(BDD!$B$2))/COUNTA('ram ou '!$A:$A),0),1)</f>
        <v>PLAINTEL DIM</v>
      </c>
      <c r="C183">
        <f>SUMPRODUCT((Tableau1[[#Headers],[BARRE]:[HUET]]=BDD[[#This Row],[Chauffeur]])*(Tableau1[[BARRE]:[HUET]]=BDD[[#This Row],[Tournée]]))</f>
        <v>0</v>
      </c>
    </row>
    <row r="184" spans="1:3" x14ac:dyDescent="0.25">
      <c r="A184" t="str">
        <f>INDEX(Tableau1[[#Headers],[BARRE]:[HUET]],1,1+(ROW()-2)/COUNTA('ram ou '!$A:$A))</f>
        <v>DELALANDE</v>
      </c>
      <c r="B184" t="str">
        <f>INDEX('ram ou '!$A:$A,ROW(BDD!B183)-COUNTA('ram ou '!A:A)*ROUNDDOWN((ROW()-ROW(BDD!$B$2))/COUNTA('ram ou '!$A:$A),0),1)</f>
        <v>ROUEN + BASES</v>
      </c>
      <c r="C184">
        <f>SUMPRODUCT((Tableau1[[#Headers],[BARRE]:[HUET]]=BDD[[#This Row],[Chauffeur]])*(Tableau1[[BARRE]:[HUET]]=BDD[[#This Row],[Tournée]]))</f>
        <v>0</v>
      </c>
    </row>
    <row r="185" spans="1:3" x14ac:dyDescent="0.25">
      <c r="A185" t="str">
        <f>INDEX(Tableau1[[#Headers],[BARRE]:[HUET]],1,1+(ROW()-2)/COUNTA('ram ou '!$A:$A))</f>
        <v>DELALANDE</v>
      </c>
      <c r="B185" t="str">
        <f>INDEX('ram ou '!$A:$A,ROW(BDD!B184)-COUNTA('ram ou '!A:A)*ROUNDDOWN((ROW()-ROW(BDD!$B$2))/COUNTA('ram ou '!$A:$A),0),1)</f>
        <v>LE MANS A/A</v>
      </c>
      <c r="C185">
        <f>SUMPRODUCT((Tableau1[[#Headers],[BARRE]:[HUET]]=BDD[[#This Row],[Chauffeur]])*(Tableau1[[BARRE]:[HUET]]=BDD[[#This Row],[Tournée]]))</f>
        <v>0</v>
      </c>
    </row>
    <row r="186" spans="1:3" x14ac:dyDescent="0.25">
      <c r="A186" t="str">
        <f>INDEX(Tableau1[[#Headers],[BARRE]:[HUET]],1,1+(ROW()-2)/COUNTA('ram ou '!$A:$A))</f>
        <v>DELALANDE</v>
      </c>
      <c r="B186" t="str">
        <f>INDEX('ram ou '!$A:$A,ROW(BDD!B185)-COUNTA('ram ou '!A:A)*ROUNDDOWN((ROW()-ROW(BDD!$B$2))/COUNTA('ram ou '!$A:$A),0),1)</f>
        <v>NAV TOURS</v>
      </c>
      <c r="C186">
        <f>SUMPRODUCT((Tableau1[[#Headers],[BARRE]:[HUET]]=BDD[[#This Row],[Chauffeur]])*(Tableau1[[BARRE]:[HUET]]=BDD[[#This Row],[Tournée]]))</f>
        <v>0</v>
      </c>
    </row>
    <row r="187" spans="1:3" x14ac:dyDescent="0.25">
      <c r="A187" t="str">
        <f>INDEX(Tableau1[[#Headers],[BARRE]:[HUET]],1,1+(ROW()-2)/COUNTA('ram ou '!$A:$A))</f>
        <v>DUGUE A</v>
      </c>
      <c r="B187" t="str">
        <f>INDEX('ram ou '!$A:$A,ROW(BDD!B186)-COUNTA('ram ou '!A:A)*ROUNDDOWN((ROW()-ROW(BDD!$B$2))/COUNTA('ram ou '!$A:$A),0),1)</f>
        <v>NAV ATHIS 2</v>
      </c>
      <c r="C187">
        <f>SUMPRODUCT((Tableau1[[#Headers],[BARRE]:[HUET]]=BDD[[#This Row],[Chauffeur]])*(Tableau1[[BARRE]:[HUET]]=BDD[[#This Row],[Tournée]]))</f>
        <v>0</v>
      </c>
    </row>
    <row r="188" spans="1:3" x14ac:dyDescent="0.25">
      <c r="A188" t="str">
        <f>INDEX(Tableau1[[#Headers],[BARRE]:[HUET]],1,1+(ROW()-2)/COUNTA('ram ou '!$A:$A))</f>
        <v>DUGUE A</v>
      </c>
      <c r="B188" t="str">
        <f>INDEX('ram ou '!$A:$A,ROW(BDD!B187)-COUNTA('ram ou '!A:A)*ROUNDDOWN((ROW()-ROW(BDD!$B$2))/COUNTA('ram ou '!$A:$A),0),1)</f>
        <v>NAV CHATEAUBOUR</v>
      </c>
      <c r="C188">
        <f>SUMPRODUCT((Tableau1[[#Headers],[BARRE]:[HUET]]=BDD[[#This Row],[Chauffeur]])*(Tableau1[[BARRE]:[HUET]]=BDD[[#This Row],[Tournée]]))</f>
        <v>0</v>
      </c>
    </row>
    <row r="189" spans="1:3" x14ac:dyDescent="0.25">
      <c r="A189" t="str">
        <f>INDEX(Tableau1[[#Headers],[BARRE]:[HUET]],1,1+(ROW()-2)/COUNTA('ram ou '!$A:$A))</f>
        <v>DUGUE A</v>
      </c>
      <c r="B189" t="str">
        <f>INDEX('ram ou '!$A:$A,ROW(BDD!B188)-COUNTA('ram ou '!A:A)*ROUNDDOWN((ROW()-ROW(BDD!$B$2))/COUNTA('ram ou '!$A:$A),0),1)</f>
        <v>NAV CHAULNES</v>
      </c>
      <c r="C189">
        <f>SUMPRODUCT((Tableau1[[#Headers],[BARRE]:[HUET]]=BDD[[#This Row],[Chauffeur]])*(Tableau1[[BARRE]:[HUET]]=BDD[[#This Row],[Tournée]]))</f>
        <v>0</v>
      </c>
    </row>
    <row r="190" spans="1:3" x14ac:dyDescent="0.25">
      <c r="A190" t="str">
        <f>INDEX(Tableau1[[#Headers],[BARRE]:[HUET]],1,1+(ROW()-2)/COUNTA('ram ou '!$A:$A))</f>
        <v>DUGUE A</v>
      </c>
      <c r="B190" t="str">
        <f>INDEX('ram ou '!$A:$A,ROW(BDD!B189)-COUNTA('ram ou '!A:A)*ROUNDDOWN((ROW()-ROW(BDD!$B$2))/COUNTA('ram ou '!$A:$A),0),1)</f>
        <v>NAV CLERMONT</v>
      </c>
      <c r="C190">
        <f>SUMPRODUCT((Tableau1[[#Headers],[BARRE]:[HUET]]=BDD[[#This Row],[Chauffeur]])*(Tableau1[[BARRE]:[HUET]]=BDD[[#This Row],[Tournée]]))</f>
        <v>0</v>
      </c>
    </row>
    <row r="191" spans="1:3" x14ac:dyDescent="0.25">
      <c r="A191" t="str">
        <f>INDEX(Tableau1[[#Headers],[BARRE]:[HUET]],1,1+(ROW()-2)/COUNTA('ram ou '!$A:$A))</f>
        <v>DUGUE A</v>
      </c>
      <c r="B191" t="str">
        <f>INDEX('ram ou '!$A:$A,ROW(BDD!B190)-COUNTA('ram ou '!A:A)*ROUNDDOWN((ROW()-ROW(BDD!$B$2))/COUNTA('ram ou '!$A:$A),0),1)</f>
        <v>NAV DIJON</v>
      </c>
      <c r="C191">
        <f>SUMPRODUCT((Tableau1[[#Headers],[BARRE]:[HUET]]=BDD[[#This Row],[Chauffeur]])*(Tableau1[[BARRE]:[HUET]]=BDD[[#This Row],[Tournée]]))</f>
        <v>0</v>
      </c>
    </row>
    <row r="192" spans="1:3" x14ac:dyDescent="0.25">
      <c r="A192" t="str">
        <f>INDEX(Tableau1[[#Headers],[BARRE]:[HUET]],1,1+(ROW()-2)/COUNTA('ram ou '!$A:$A))</f>
        <v>DUGUE A</v>
      </c>
      <c r="B192" t="str">
        <f>INDEX('ram ou '!$A:$A,ROW(BDD!B191)-COUNTA('ram ou '!A:A)*ROUNDDOWN((ROW()-ROW(BDD!$B$2))/COUNTA('ram ou '!$A:$A),0),1)</f>
        <v>NAV LANGRES</v>
      </c>
      <c r="C192">
        <f>SUMPRODUCT((Tableau1[[#Headers],[BARRE]:[HUET]]=BDD[[#This Row],[Chauffeur]])*(Tableau1[[BARRE]:[HUET]]=BDD[[#This Row],[Tournée]]))</f>
        <v>0</v>
      </c>
    </row>
    <row r="193" spans="1:3" x14ac:dyDescent="0.25">
      <c r="A193" t="str">
        <f>INDEX(Tableau1[[#Headers],[BARRE]:[HUET]],1,1+(ROW()-2)/COUNTA('ram ou '!$A:$A))</f>
        <v>DUGUE A</v>
      </c>
      <c r="B193" t="str">
        <f>INDEX('ram ou '!$A:$A,ROW(BDD!B192)-COUNTA('ram ou '!A:A)*ROUNDDOWN((ROW()-ROW(BDD!$B$2))/COUNTA('ram ou '!$A:$A),0),1)</f>
        <v>NAV LILLE</v>
      </c>
      <c r="C193">
        <f>SUMPRODUCT((Tableau1[[#Headers],[BARRE]:[HUET]]=BDD[[#This Row],[Chauffeur]])*(Tableau1[[BARRE]:[HUET]]=BDD[[#This Row],[Tournée]]))</f>
        <v>0</v>
      </c>
    </row>
    <row r="194" spans="1:3" x14ac:dyDescent="0.25">
      <c r="A194" t="str">
        <f>INDEX(Tableau1[[#Headers],[BARRE]:[HUET]],1,1+(ROW()-2)/COUNTA('ram ou '!$A:$A))</f>
        <v>DUGUE A</v>
      </c>
      <c r="B194" t="str">
        <f>INDEX('ram ou '!$A:$A,ROW(BDD!B193)-COUNTA('ram ou '!A:A)*ROUNDDOWN((ROW()-ROW(BDD!$B$2))/COUNTA('ram ou '!$A:$A),0),1)</f>
        <v>NAV NIORT</v>
      </c>
      <c r="C194">
        <f>SUMPRODUCT((Tableau1[[#Headers],[BARRE]:[HUET]]=BDD[[#This Row],[Chauffeur]])*(Tableau1[[BARRE]:[HUET]]=BDD[[#This Row],[Tournée]]))</f>
        <v>0</v>
      </c>
    </row>
    <row r="195" spans="1:3" x14ac:dyDescent="0.25">
      <c r="A195" t="str">
        <f>INDEX(Tableau1[[#Headers],[BARRE]:[HUET]],1,1+(ROW()-2)/COUNTA('ram ou '!$A:$A))</f>
        <v>DUGUE A</v>
      </c>
      <c r="B195" t="str">
        <f>INDEX('ram ou '!$A:$A,ROW(BDD!B194)-COUNTA('ram ou '!A:A)*ROUNDDOWN((ROW()-ROW(BDD!$B$2))/COUNTA('ram ou '!$A:$A),0),1)</f>
        <v xml:space="preserve">NAV ST SEVER </v>
      </c>
      <c r="C195">
        <f>SUMPRODUCT((Tableau1[[#Headers],[BARRE]:[HUET]]=BDD[[#This Row],[Chauffeur]])*(Tableau1[[BARRE]:[HUET]]=BDD[[#This Row],[Tournée]]))</f>
        <v>0</v>
      </c>
    </row>
    <row r="196" spans="1:3" x14ac:dyDescent="0.25">
      <c r="A196" t="str">
        <f>INDEX(Tableau1[[#Headers],[BARRE]:[HUET]],1,1+(ROW()-2)/COUNTA('ram ou '!$A:$A))</f>
        <v>DUGUE A</v>
      </c>
      <c r="B196" t="str">
        <f>INDEX('ram ou '!$A:$A,ROW(BDD!B195)-COUNTA('ram ou '!A:A)*ROUNDDOWN((ROW()-ROW(BDD!$B$2))/COUNTA('ram ou '!$A:$A),0),1)</f>
        <v>NAV VELAINES</v>
      </c>
      <c r="C196">
        <f>SUMPRODUCT((Tableau1[[#Headers],[BARRE]:[HUET]]=BDD[[#This Row],[Chauffeur]])*(Tableau1[[BARRE]:[HUET]]=BDD[[#This Row],[Tournée]]))</f>
        <v>1</v>
      </c>
    </row>
    <row r="197" spans="1:3" x14ac:dyDescent="0.25">
      <c r="A197" t="str">
        <f>INDEX(Tableau1[[#Headers],[BARRE]:[HUET]],1,1+(ROW()-2)/COUNTA('ram ou '!$A:$A))</f>
        <v>DUGUE A</v>
      </c>
      <c r="B197" t="str">
        <f>INDEX('ram ou '!$A:$A,ROW(BDD!B196)-COUNTA('ram ou '!A:A)*ROUNDDOWN((ROW()-ROW(BDD!$B$2))/COUNTA('ram ou '!$A:$A),0),1)</f>
        <v>RAM +  NANTES 21H</v>
      </c>
      <c r="C197">
        <f>SUMPRODUCT((Tableau1[[#Headers],[BARRE]:[HUET]]=BDD[[#This Row],[Chauffeur]])*(Tableau1[[BARRE]:[HUET]]=BDD[[#This Row],[Tournée]]))</f>
        <v>0</v>
      </c>
    </row>
    <row r="198" spans="1:3" x14ac:dyDescent="0.25">
      <c r="A198" t="str">
        <f>INDEX(Tableau1[[#Headers],[BARRE]:[HUET]],1,1+(ROW()-2)/COUNTA('ram ou '!$A:$A))</f>
        <v>DUGUE A</v>
      </c>
      <c r="B198" t="str">
        <f>INDEX('ram ou '!$A:$A,ROW(BDD!B197)-COUNTA('ram ou '!A:A)*ROUNDDOWN((ROW()-ROW(BDD!$B$2))/COUNTA('ram ou '!$A:$A),0),1)</f>
        <v>RAM + 20H TOURS</v>
      </c>
      <c r="C198">
        <f>SUMPRODUCT((Tableau1[[#Headers],[BARRE]:[HUET]]=BDD[[#This Row],[Chauffeur]])*(Tableau1[[BARRE]:[HUET]]=BDD[[#This Row],[Tournée]]))</f>
        <v>0</v>
      </c>
    </row>
    <row r="199" spans="1:3" x14ac:dyDescent="0.25">
      <c r="A199" t="str">
        <f>INDEX(Tableau1[[#Headers],[BARRE]:[HUET]],1,1+(ROW()-2)/COUNTA('ram ou '!$A:$A))</f>
        <v>DUGUE A</v>
      </c>
      <c r="B199" t="str">
        <f>INDEX('ram ou '!$A:$A,ROW(BDD!B198)-COUNTA('ram ou '!A:A)*ROUNDDOWN((ROW()-ROW(BDD!$B$2))/COUNTA('ram ou '!$A:$A),0),1)</f>
        <v>RAM + 21h30 TOURS</v>
      </c>
      <c r="C199">
        <f>SUMPRODUCT((Tableau1[[#Headers],[BARRE]:[HUET]]=BDD[[#This Row],[Chauffeur]])*(Tableau1[[BARRE]:[HUET]]=BDD[[#This Row],[Tournée]]))</f>
        <v>0</v>
      </c>
    </row>
    <row r="200" spans="1:3" x14ac:dyDescent="0.25">
      <c r="A200" t="str">
        <f>INDEX(Tableau1[[#Headers],[BARRE]:[HUET]],1,1+(ROW()-2)/COUNTA('ram ou '!$A:$A))</f>
        <v>DUGUE A</v>
      </c>
      <c r="B200" t="str">
        <f>INDEX('ram ou '!$A:$A,ROW(BDD!B199)-COUNTA('ram ou '!A:A)*ROUNDDOWN((ROW()-ROW(BDD!$B$2))/COUNTA('ram ou '!$A:$A),0),1)</f>
        <v>RAM + ANGERS 21H30</v>
      </c>
      <c r="C200">
        <f>SUMPRODUCT((Tableau1[[#Headers],[BARRE]:[HUET]]=BDD[[#This Row],[Chauffeur]])*(Tableau1[[BARRE]:[HUET]]=BDD[[#This Row],[Tournée]]))</f>
        <v>0</v>
      </c>
    </row>
    <row r="201" spans="1:3" x14ac:dyDescent="0.25">
      <c r="A201" t="str">
        <f>INDEX(Tableau1[[#Headers],[BARRE]:[HUET]],1,1+(ROW()-2)/COUNTA('ram ou '!$A:$A))</f>
        <v>DUGUE A</v>
      </c>
      <c r="B201" t="str">
        <f>INDEX('ram ou '!$A:$A,ROW(BDD!B200)-COUNTA('ram ou '!A:A)*ROUNDDOWN((ROW()-ROW(BDD!$B$2))/COUNTA('ram ou '!$A:$A),0),1)</f>
        <v>RAM + ATHIS 1</v>
      </c>
      <c r="C201">
        <f>SUMPRODUCT((Tableau1[[#Headers],[BARRE]:[HUET]]=BDD[[#This Row],[Chauffeur]])*(Tableau1[[BARRE]:[HUET]]=BDD[[#This Row],[Tournée]]))</f>
        <v>6</v>
      </c>
    </row>
    <row r="202" spans="1:3" x14ac:dyDescent="0.25">
      <c r="A202" t="str">
        <f>INDEX(Tableau1[[#Headers],[BARRE]:[HUET]],1,1+(ROW()-2)/COUNTA('ram ou '!$A:$A))</f>
        <v>DUGUE A</v>
      </c>
      <c r="B202" t="str">
        <f>INDEX('ram ou '!$A:$A,ROW(BDD!B201)-COUNTA('ram ou '!A:A)*ROUNDDOWN((ROW()-ROW(BDD!$B$2))/COUNTA('ram ou '!$A:$A),0),1)</f>
        <v>RAM + CAEN 21H15</v>
      </c>
      <c r="C202">
        <f>SUMPRODUCT((Tableau1[[#Headers],[BARRE]:[HUET]]=BDD[[#This Row],[Chauffeur]])*(Tableau1[[BARRE]:[HUET]]=BDD[[#This Row],[Tournée]]))</f>
        <v>0</v>
      </c>
    </row>
    <row r="203" spans="1:3" x14ac:dyDescent="0.25">
      <c r="A203" t="str">
        <f>INDEX(Tableau1[[#Headers],[BARRE]:[HUET]],1,1+(ROW()-2)/COUNTA('ram ou '!$A:$A))</f>
        <v>DUGUE A</v>
      </c>
      <c r="B203" t="str">
        <f>INDEX('ram ou '!$A:$A,ROW(BDD!B202)-COUNTA('ram ou '!A:A)*ROUNDDOWN((ROW()-ROW(BDD!$B$2))/COUNTA('ram ou '!$A:$A),0),1)</f>
        <v>RAM + NANTES 1</v>
      </c>
      <c r="C203">
        <f>SUMPRODUCT((Tableau1[[#Headers],[BARRE]:[HUET]]=BDD[[#This Row],[Chauffeur]])*(Tableau1[[BARRE]:[HUET]]=BDD[[#This Row],[Tournée]]))</f>
        <v>0</v>
      </c>
    </row>
    <row r="204" spans="1:3" x14ac:dyDescent="0.25">
      <c r="A204" t="str">
        <f>INDEX(Tableau1[[#Headers],[BARRE]:[HUET]],1,1+(ROW()-2)/COUNTA('ram ou '!$A:$A))</f>
        <v>DUGUE A</v>
      </c>
      <c r="B204" t="str">
        <f>INDEX('ram ou '!$A:$A,ROW(BDD!B203)-COUNTA('ram ou '!A:A)*ROUNDDOWN((ROW()-ROW(BDD!$B$2))/COUNTA('ram ou '!$A:$A),0),1)</f>
        <v>RAM + ORLEANS 21H</v>
      </c>
      <c r="C204">
        <f>SUMPRODUCT((Tableau1[[#Headers],[BARRE]:[HUET]]=BDD[[#This Row],[Chauffeur]])*(Tableau1[[BARRE]:[HUET]]=BDD[[#This Row],[Tournée]]))</f>
        <v>0</v>
      </c>
    </row>
    <row r="205" spans="1:3" x14ac:dyDescent="0.25">
      <c r="A205" t="str">
        <f>INDEX(Tableau1[[#Headers],[BARRE]:[HUET]],1,1+(ROW()-2)/COUNTA('ram ou '!$A:$A))</f>
        <v>DUGUE A</v>
      </c>
      <c r="B205" t="str">
        <f>INDEX('ram ou '!$A:$A,ROW(BDD!B204)-COUNTA('ram ou '!A:A)*ROUNDDOWN((ROW()-ROW(BDD!$B$2))/COUNTA('ram ou '!$A:$A),0),1)</f>
        <v>RAM 14H00</v>
      </c>
      <c r="C205">
        <f>SUMPRODUCT((Tableau1[[#Headers],[BARRE]:[HUET]]=BDD[[#This Row],[Chauffeur]])*(Tableau1[[BARRE]:[HUET]]=BDD[[#This Row],[Tournée]]))</f>
        <v>0</v>
      </c>
    </row>
    <row r="206" spans="1:3" x14ac:dyDescent="0.25">
      <c r="A206" t="str">
        <f>INDEX(Tableau1[[#Headers],[BARRE]:[HUET]],1,1+(ROW()-2)/COUNTA('ram ou '!$A:$A))</f>
        <v>DUGUE A</v>
      </c>
      <c r="B206" t="str">
        <f>INDEX('ram ou '!$A:$A,ROW(BDD!B205)-COUNTA('ram ou '!A:A)*ROUNDDOWN((ROW()-ROW(BDD!$B$2))/COUNTA('ram ou '!$A:$A),0),1)</f>
        <v>AGEN</v>
      </c>
      <c r="C206">
        <f>SUMPRODUCT((Tableau1[[#Headers],[BARRE]:[HUET]]=BDD[[#This Row],[Chauffeur]])*(Tableau1[[BARRE]:[HUET]]=BDD[[#This Row],[Tournée]]))</f>
        <v>0</v>
      </c>
    </row>
    <row r="207" spans="1:3" x14ac:dyDescent="0.25">
      <c r="A207" t="str">
        <f>INDEX(Tableau1[[#Headers],[BARRE]:[HUET]],1,1+(ROW()-2)/COUNTA('ram ou '!$A:$A))</f>
        <v>DUGUE A</v>
      </c>
      <c r="B207" t="str">
        <f>INDEX('ram ou '!$A:$A,ROW(BDD!B206)-COUNTA('ram ou '!A:A)*ROUNDDOWN((ROW()-ROW(BDD!$B$2))/COUNTA('ram ou '!$A:$A),0),1)</f>
        <v>AGEN DIM</v>
      </c>
      <c r="C207">
        <f>SUMPRODUCT((Tableau1[[#Headers],[BARRE]:[HUET]]=BDD[[#This Row],[Chauffeur]])*(Tableau1[[BARRE]:[HUET]]=BDD[[#This Row],[Tournée]]))</f>
        <v>0</v>
      </c>
    </row>
    <row r="208" spans="1:3" x14ac:dyDescent="0.25">
      <c r="A208" t="str">
        <f>INDEX(Tableau1[[#Headers],[BARRE]:[HUET]],1,1+(ROW()-2)/COUNTA('ram ou '!$A:$A))</f>
        <v>DUGUE A</v>
      </c>
      <c r="B208" t="str">
        <f>INDEX('ram ou '!$A:$A,ROW(BDD!B207)-COUNTA('ram ou '!A:A)*ROUNDDOWN((ROW()-ROW(BDD!$B$2))/COUNTA('ram ou '!$A:$A),0),1)</f>
        <v>AMILLY / SENS</v>
      </c>
      <c r="C208">
        <f>SUMPRODUCT((Tableau1[[#Headers],[BARRE]:[HUET]]=BDD[[#This Row],[Chauffeur]])*(Tableau1[[BARRE]:[HUET]]=BDD[[#This Row],[Tournée]]))</f>
        <v>0</v>
      </c>
    </row>
    <row r="209" spans="1:3" x14ac:dyDescent="0.25">
      <c r="A209" t="str">
        <f>INDEX(Tableau1[[#Headers],[BARRE]:[HUET]],1,1+(ROW()-2)/COUNTA('ram ou '!$A:$A))</f>
        <v>DUGUE A</v>
      </c>
      <c r="B209" t="str">
        <f>INDEX('ram ou '!$A:$A,ROW(BDD!B208)-COUNTA('ram ou '!A:A)*ROUNDDOWN((ROW()-ROW(BDD!$B$2))/COUNTA('ram ou '!$A:$A),0),1)</f>
        <v>JACQUET SA</v>
      </c>
      <c r="C209">
        <f>SUMPRODUCT((Tableau1[[#Headers],[BARRE]:[HUET]]=BDD[[#This Row],[Chauffeur]])*(Tableau1[[BARRE]:[HUET]]=BDD[[#This Row],[Tournée]]))</f>
        <v>0</v>
      </c>
    </row>
    <row r="210" spans="1:3" x14ac:dyDescent="0.25">
      <c r="A210" t="str">
        <f>INDEX(Tableau1[[#Headers],[BARRE]:[HUET]],1,1+(ROW()-2)/COUNTA('ram ou '!$A:$A))</f>
        <v>DUGUE A</v>
      </c>
      <c r="B210" t="str">
        <f>INDEX('ram ou '!$A:$A,ROW(BDD!B209)-COUNTA('ram ou '!A:A)*ROUNDDOWN((ROW()-ROW(BDD!$B$2))/COUNTA('ram ou '!$A:$A),0),1)</f>
        <v>PARIS 13H30</v>
      </c>
      <c r="C210">
        <f>SUMPRODUCT((Tableau1[[#Headers],[BARRE]:[HUET]]=BDD[[#This Row],[Chauffeur]])*(Tableau1[[BARRE]:[HUET]]=BDD[[#This Row],[Tournée]]))</f>
        <v>0</v>
      </c>
    </row>
    <row r="211" spans="1:3" x14ac:dyDescent="0.25">
      <c r="A211" t="str">
        <f>INDEX(Tableau1[[#Headers],[BARRE]:[HUET]],1,1+(ROW()-2)/COUNTA('ram ou '!$A:$A))</f>
        <v>DUGUE A</v>
      </c>
      <c r="B211" t="str">
        <f>INDEX('ram ou '!$A:$A,ROW(BDD!B210)-COUNTA('ram ou '!A:A)*ROUNDDOWN((ROW()-ROW(BDD!$B$2))/COUNTA('ram ou '!$A:$A),0),1)</f>
        <v>RETOUR AGEN</v>
      </c>
      <c r="C211">
        <f>SUMPRODUCT((Tableau1[[#Headers],[BARRE]:[HUET]]=BDD[[#This Row],[Chauffeur]])*(Tableau1[[BARRE]:[HUET]]=BDD[[#This Row],[Tournée]]))</f>
        <v>0</v>
      </c>
    </row>
    <row r="212" spans="1:3" x14ac:dyDescent="0.25">
      <c r="A212" t="str">
        <f>INDEX(Tableau1[[#Headers],[BARRE]:[HUET]],1,1+(ROW()-2)/COUNTA('ram ou '!$A:$A))</f>
        <v>DUGUE A</v>
      </c>
      <c r="B212" t="str">
        <f>INDEX('ram ou '!$A:$A,ROW(BDD!B211)-COUNTA('ram ou '!A:A)*ROUNDDOWN((ROW()-ROW(BDD!$B$2))/COUNTA('ram ou '!$A:$A),0),1)</f>
        <v>RETOUR ORLEANS</v>
      </c>
      <c r="C212">
        <f>SUMPRODUCT((Tableau1[[#Headers],[BARRE]:[HUET]]=BDD[[#This Row],[Chauffeur]])*(Tableau1[[BARRE]:[HUET]]=BDD[[#This Row],[Tournée]]))</f>
        <v>0</v>
      </c>
    </row>
    <row r="213" spans="1:3" x14ac:dyDescent="0.25">
      <c r="A213" t="str">
        <f>INDEX(Tableau1[[#Headers],[BARRE]:[HUET]],1,1+(ROW()-2)/COUNTA('ram ou '!$A:$A))</f>
        <v>DUGUE A</v>
      </c>
      <c r="B213" t="str">
        <f>INDEX('ram ou '!$A:$A,ROW(BDD!B212)-COUNTA('ram ou '!A:A)*ROUNDDOWN((ROW()-ROW(BDD!$B$2))/COUNTA('ram ou '!$A:$A),0),1)</f>
        <v>RETOUR ORLEANS LU</v>
      </c>
      <c r="C213">
        <f>SUMPRODUCT((Tableau1[[#Headers],[BARRE]:[HUET]]=BDD[[#This Row],[Chauffeur]])*(Tableau1[[BARRE]:[HUET]]=BDD[[#This Row],[Tournée]]))</f>
        <v>0</v>
      </c>
    </row>
    <row r="214" spans="1:3" x14ac:dyDescent="0.25">
      <c r="A214" t="str">
        <f>INDEX(Tableau1[[#Headers],[BARRE]:[HUET]],1,1+(ROW()-2)/COUNTA('ram ou '!$A:$A))</f>
        <v>DUGUE A</v>
      </c>
      <c r="B214" t="str">
        <f>INDEX('ram ou '!$A:$A,ROW(BDD!B213)-COUNTA('ram ou '!A:A)*ROUNDDOWN((ROW()-ROW(BDD!$B$2))/COUNTA('ram ou '!$A:$A),0),1)</f>
        <v>RETOUR ORLEANS SA</v>
      </c>
      <c r="C214">
        <f>SUMPRODUCT((Tableau1[[#Headers],[BARRE]:[HUET]]=BDD[[#This Row],[Chauffeur]])*(Tableau1[[BARRE]:[HUET]]=BDD[[#This Row],[Tournée]]))</f>
        <v>0</v>
      </c>
    </row>
    <row r="215" spans="1:3" x14ac:dyDescent="0.25">
      <c r="A215" t="str">
        <f>INDEX(Tableau1[[#Headers],[BARRE]:[HUET]],1,1+(ROW()-2)/COUNTA('ram ou '!$A:$A))</f>
        <v>DUGUE A</v>
      </c>
      <c r="B215" t="str">
        <f>INDEX('ram ou '!$A:$A,ROW(BDD!B214)-COUNTA('ram ou '!A:A)*ROUNDDOWN((ROW()-ROW(BDD!$B$2))/COUNTA('ram ou '!$A:$A),0),1)</f>
        <v>SUP A/A PARIS</v>
      </c>
      <c r="C215">
        <f>SUMPRODUCT((Tableau1[[#Headers],[BARRE]:[HUET]]=BDD[[#This Row],[Chauffeur]])*(Tableau1[[BARRE]:[HUET]]=BDD[[#This Row],[Tournée]]))</f>
        <v>0</v>
      </c>
    </row>
    <row r="216" spans="1:3" x14ac:dyDescent="0.25">
      <c r="A216" t="str">
        <f>INDEX(Tableau1[[#Headers],[BARRE]:[HUET]],1,1+(ROW()-2)/COUNTA('ram ou '!$A:$A))</f>
        <v>DUGUE A</v>
      </c>
      <c r="B216" t="str">
        <f>INDEX('ram ou '!$A:$A,ROW(BDD!B215)-COUNTA('ram ou '!A:A)*ROUNDDOWN((ROW()-ROW(BDD!$B$2))/COUNTA('ram ou '!$A:$A),0),1)</f>
        <v>VENDEE</v>
      </c>
      <c r="C216">
        <f>SUMPRODUCT((Tableau1[[#Headers],[BARRE]:[HUET]]=BDD[[#This Row],[Chauffeur]])*(Tableau1[[BARRE]:[HUET]]=BDD[[#This Row],[Tournée]]))</f>
        <v>0</v>
      </c>
    </row>
    <row r="217" spans="1:3" x14ac:dyDescent="0.25">
      <c r="A217" t="str">
        <f>INDEX(Tableau1[[#Headers],[BARRE]:[HUET]],1,1+(ROW()-2)/COUNTA('ram ou '!$A:$A))</f>
        <v>DUGUE A</v>
      </c>
      <c r="B217" t="str">
        <f>INDEX('ram ou '!$A:$A,ROW(BDD!B216)-COUNTA('ram ou '!A:A)*ROUNDDOWN((ROW()-ROW(BDD!$B$2))/COUNTA('ram ou '!$A:$A),0),1)</f>
        <v>RAM MALO + LAVAL</v>
      </c>
      <c r="C217">
        <f>SUMPRODUCT((Tableau1[[#Headers],[BARRE]:[HUET]]=BDD[[#This Row],[Chauffeur]])*(Tableau1[[BARRE]:[HUET]]=BDD[[#This Row],[Tournée]]))</f>
        <v>0</v>
      </c>
    </row>
    <row r="218" spans="1:3" x14ac:dyDescent="0.25">
      <c r="A218" t="str">
        <f>INDEX(Tableau1[[#Headers],[BARRE]:[HUET]],1,1+(ROW()-2)/COUNTA('ram ou '!$A:$A))</f>
        <v>DUGUE A</v>
      </c>
      <c r="B218" t="str">
        <f>INDEX('ram ou '!$A:$A,ROW(BDD!B217)-COUNTA('ram ou '!A:A)*ROUNDDOWN((ROW()-ROW(BDD!$B$2))/COUNTA('ram ou '!$A:$A),0),1)</f>
        <v>NAV LANGRE DIM</v>
      </c>
      <c r="C218">
        <f>SUMPRODUCT((Tableau1[[#Headers],[BARRE]:[HUET]]=BDD[[#This Row],[Chauffeur]])*(Tableau1[[BARRE]:[HUET]]=BDD[[#This Row],[Tournée]]))</f>
        <v>0</v>
      </c>
    </row>
    <row r="219" spans="1:3" x14ac:dyDescent="0.25">
      <c r="A219" t="str">
        <f>INDEX(Tableau1[[#Headers],[BARRE]:[HUET]],1,1+(ROW()-2)/COUNTA('ram ou '!$A:$A))</f>
        <v>DUGUE A</v>
      </c>
      <c r="B219" t="str">
        <f>INDEX('ram ou '!$A:$A,ROW(BDD!B218)-COUNTA('ram ou '!A:A)*ROUNDDOWN((ROW()-ROW(BDD!$B$2))/COUNTA('ram ou '!$A:$A),0),1)</f>
        <v>SU FONTENAY 12H</v>
      </c>
      <c r="C219">
        <f>SUMPRODUCT((Tableau1[[#Headers],[BARRE]:[HUET]]=BDD[[#This Row],[Chauffeur]])*(Tableau1[[BARRE]:[HUET]]=BDD[[#This Row],[Tournée]]))</f>
        <v>1</v>
      </c>
    </row>
    <row r="220" spans="1:3" x14ac:dyDescent="0.25">
      <c r="A220" t="str">
        <f>INDEX(Tableau1[[#Headers],[BARRE]:[HUET]],1,1+(ROW()-2)/COUNTA('ram ou '!$A:$A))</f>
        <v>DUGUE A</v>
      </c>
      <c r="B220" t="str">
        <f>INDEX('ram ou '!$A:$A,ROW(BDD!B219)-COUNTA('ram ou '!A:A)*ROUNDDOWN((ROW()-ROW(BDD!$B$2))/COUNTA('ram ou '!$A:$A),0),1)</f>
        <v>PLAINTEL DIM</v>
      </c>
      <c r="C220">
        <f>SUMPRODUCT((Tableau1[[#Headers],[BARRE]:[HUET]]=BDD[[#This Row],[Chauffeur]])*(Tableau1[[BARRE]:[HUET]]=BDD[[#This Row],[Tournée]]))</f>
        <v>0</v>
      </c>
    </row>
    <row r="221" spans="1:3" x14ac:dyDescent="0.25">
      <c r="A221" t="str">
        <f>INDEX(Tableau1[[#Headers],[BARRE]:[HUET]],1,1+(ROW()-2)/COUNTA('ram ou '!$A:$A))</f>
        <v>DUGUE A</v>
      </c>
      <c r="B221" t="str">
        <f>INDEX('ram ou '!$A:$A,ROW(BDD!B220)-COUNTA('ram ou '!A:A)*ROUNDDOWN((ROW()-ROW(BDD!$B$2))/COUNTA('ram ou '!$A:$A),0),1)</f>
        <v>ROUEN + BASES</v>
      </c>
      <c r="C221">
        <f>SUMPRODUCT((Tableau1[[#Headers],[BARRE]:[HUET]]=BDD[[#This Row],[Chauffeur]])*(Tableau1[[BARRE]:[HUET]]=BDD[[#This Row],[Tournée]]))</f>
        <v>0</v>
      </c>
    </row>
    <row r="222" spans="1:3" x14ac:dyDescent="0.25">
      <c r="A222" t="str">
        <f>INDEX(Tableau1[[#Headers],[BARRE]:[HUET]],1,1+(ROW()-2)/COUNTA('ram ou '!$A:$A))</f>
        <v>DUGUE A</v>
      </c>
      <c r="B222" t="str">
        <f>INDEX('ram ou '!$A:$A,ROW(BDD!B221)-COUNTA('ram ou '!A:A)*ROUNDDOWN((ROW()-ROW(BDD!$B$2))/COUNTA('ram ou '!$A:$A),0),1)</f>
        <v>LE MANS A/A</v>
      </c>
      <c r="C222">
        <f>SUMPRODUCT((Tableau1[[#Headers],[BARRE]:[HUET]]=BDD[[#This Row],[Chauffeur]])*(Tableau1[[BARRE]:[HUET]]=BDD[[#This Row],[Tournée]]))</f>
        <v>0</v>
      </c>
    </row>
    <row r="223" spans="1:3" x14ac:dyDescent="0.25">
      <c r="A223" t="str">
        <f>INDEX(Tableau1[[#Headers],[BARRE]:[HUET]],1,1+(ROW()-2)/COUNTA('ram ou '!$A:$A))</f>
        <v>DUGUE A</v>
      </c>
      <c r="B223" t="str">
        <f>INDEX('ram ou '!$A:$A,ROW(BDD!B222)-COUNTA('ram ou '!A:A)*ROUNDDOWN((ROW()-ROW(BDD!$B$2))/COUNTA('ram ou '!$A:$A),0),1)</f>
        <v>NAV TOURS</v>
      </c>
      <c r="C223">
        <f>SUMPRODUCT((Tableau1[[#Headers],[BARRE]:[HUET]]=BDD[[#This Row],[Chauffeur]])*(Tableau1[[BARRE]:[HUET]]=BDD[[#This Row],[Tournée]]))</f>
        <v>0</v>
      </c>
    </row>
    <row r="224" spans="1:3" x14ac:dyDescent="0.25">
      <c r="A224" t="str">
        <f>INDEX(Tableau1[[#Headers],[BARRE]:[HUET]],1,1+(ROW()-2)/COUNTA('ram ou '!$A:$A))</f>
        <v>FOUCAUD</v>
      </c>
      <c r="B224" t="str">
        <f>INDEX('ram ou '!$A:$A,ROW(BDD!B223)-COUNTA('ram ou '!A:A)*ROUNDDOWN((ROW()-ROW(BDD!$B$2))/COUNTA('ram ou '!$A:$A),0),1)</f>
        <v>NAV ATHIS 2</v>
      </c>
      <c r="C224">
        <f>SUMPRODUCT((Tableau1[[#Headers],[BARRE]:[HUET]]=BDD[[#This Row],[Chauffeur]])*(Tableau1[[BARRE]:[HUET]]=BDD[[#This Row],[Tournée]]))</f>
        <v>1</v>
      </c>
    </row>
    <row r="225" spans="1:3" x14ac:dyDescent="0.25">
      <c r="A225" t="str">
        <f>INDEX(Tableau1[[#Headers],[BARRE]:[HUET]],1,1+(ROW()-2)/COUNTA('ram ou '!$A:$A))</f>
        <v>FOUCAUD</v>
      </c>
      <c r="B225" t="str">
        <f>INDEX('ram ou '!$A:$A,ROW(BDD!B224)-COUNTA('ram ou '!A:A)*ROUNDDOWN((ROW()-ROW(BDD!$B$2))/COUNTA('ram ou '!$A:$A),0),1)</f>
        <v>NAV CHATEAUBOUR</v>
      </c>
      <c r="C225">
        <f>SUMPRODUCT((Tableau1[[#Headers],[BARRE]:[HUET]]=BDD[[#This Row],[Chauffeur]])*(Tableau1[[BARRE]:[HUET]]=BDD[[#This Row],[Tournée]]))</f>
        <v>0</v>
      </c>
    </row>
    <row r="226" spans="1:3" x14ac:dyDescent="0.25">
      <c r="A226" t="str">
        <f>INDEX(Tableau1[[#Headers],[BARRE]:[HUET]],1,1+(ROW()-2)/COUNTA('ram ou '!$A:$A))</f>
        <v>FOUCAUD</v>
      </c>
      <c r="B226" t="str">
        <f>INDEX('ram ou '!$A:$A,ROW(BDD!B225)-COUNTA('ram ou '!A:A)*ROUNDDOWN((ROW()-ROW(BDD!$B$2))/COUNTA('ram ou '!$A:$A),0),1)</f>
        <v>NAV CHAULNES</v>
      </c>
      <c r="C226">
        <f>SUMPRODUCT((Tableau1[[#Headers],[BARRE]:[HUET]]=BDD[[#This Row],[Chauffeur]])*(Tableau1[[BARRE]:[HUET]]=BDD[[#This Row],[Tournée]]))</f>
        <v>0</v>
      </c>
    </row>
    <row r="227" spans="1:3" x14ac:dyDescent="0.25">
      <c r="A227" t="str">
        <f>INDEX(Tableau1[[#Headers],[BARRE]:[HUET]],1,1+(ROW()-2)/COUNTA('ram ou '!$A:$A))</f>
        <v>FOUCAUD</v>
      </c>
      <c r="B227" t="str">
        <f>INDEX('ram ou '!$A:$A,ROW(BDD!B226)-COUNTA('ram ou '!A:A)*ROUNDDOWN((ROW()-ROW(BDD!$B$2))/COUNTA('ram ou '!$A:$A),0),1)</f>
        <v>NAV CLERMONT</v>
      </c>
      <c r="C227">
        <f>SUMPRODUCT((Tableau1[[#Headers],[BARRE]:[HUET]]=BDD[[#This Row],[Chauffeur]])*(Tableau1[[BARRE]:[HUET]]=BDD[[#This Row],[Tournée]]))</f>
        <v>1</v>
      </c>
    </row>
    <row r="228" spans="1:3" x14ac:dyDescent="0.25">
      <c r="A228" t="str">
        <f>INDEX(Tableau1[[#Headers],[BARRE]:[HUET]],1,1+(ROW()-2)/COUNTA('ram ou '!$A:$A))</f>
        <v>FOUCAUD</v>
      </c>
      <c r="B228" t="str">
        <f>INDEX('ram ou '!$A:$A,ROW(BDD!B227)-COUNTA('ram ou '!A:A)*ROUNDDOWN((ROW()-ROW(BDD!$B$2))/COUNTA('ram ou '!$A:$A),0),1)</f>
        <v>NAV DIJON</v>
      </c>
      <c r="C228">
        <f>SUMPRODUCT((Tableau1[[#Headers],[BARRE]:[HUET]]=BDD[[#This Row],[Chauffeur]])*(Tableau1[[BARRE]:[HUET]]=BDD[[#This Row],[Tournée]]))</f>
        <v>1</v>
      </c>
    </row>
    <row r="229" spans="1:3" x14ac:dyDescent="0.25">
      <c r="A229" t="str">
        <f>INDEX(Tableau1[[#Headers],[BARRE]:[HUET]],1,1+(ROW()-2)/COUNTA('ram ou '!$A:$A))</f>
        <v>FOUCAUD</v>
      </c>
      <c r="B229" t="str">
        <f>INDEX('ram ou '!$A:$A,ROW(BDD!B228)-COUNTA('ram ou '!A:A)*ROUNDDOWN((ROW()-ROW(BDD!$B$2))/COUNTA('ram ou '!$A:$A),0),1)</f>
        <v>NAV LANGRES</v>
      </c>
      <c r="C229">
        <f>SUMPRODUCT((Tableau1[[#Headers],[BARRE]:[HUET]]=BDD[[#This Row],[Chauffeur]])*(Tableau1[[BARRE]:[HUET]]=BDD[[#This Row],[Tournée]]))</f>
        <v>0</v>
      </c>
    </row>
    <row r="230" spans="1:3" x14ac:dyDescent="0.25">
      <c r="A230" t="str">
        <f>INDEX(Tableau1[[#Headers],[BARRE]:[HUET]],1,1+(ROW()-2)/COUNTA('ram ou '!$A:$A))</f>
        <v>FOUCAUD</v>
      </c>
      <c r="B230" t="str">
        <f>INDEX('ram ou '!$A:$A,ROW(BDD!B229)-COUNTA('ram ou '!A:A)*ROUNDDOWN((ROW()-ROW(BDD!$B$2))/COUNTA('ram ou '!$A:$A),0),1)</f>
        <v>NAV LILLE</v>
      </c>
      <c r="C230">
        <f>SUMPRODUCT((Tableau1[[#Headers],[BARRE]:[HUET]]=BDD[[#This Row],[Chauffeur]])*(Tableau1[[BARRE]:[HUET]]=BDD[[#This Row],[Tournée]]))</f>
        <v>0</v>
      </c>
    </row>
    <row r="231" spans="1:3" x14ac:dyDescent="0.25">
      <c r="A231" t="str">
        <f>INDEX(Tableau1[[#Headers],[BARRE]:[HUET]],1,1+(ROW()-2)/COUNTA('ram ou '!$A:$A))</f>
        <v>FOUCAUD</v>
      </c>
      <c r="B231" t="str">
        <f>INDEX('ram ou '!$A:$A,ROW(BDD!B230)-COUNTA('ram ou '!A:A)*ROUNDDOWN((ROW()-ROW(BDD!$B$2))/COUNTA('ram ou '!$A:$A),0),1)</f>
        <v>NAV NIORT</v>
      </c>
      <c r="C231">
        <f>SUMPRODUCT((Tableau1[[#Headers],[BARRE]:[HUET]]=BDD[[#This Row],[Chauffeur]])*(Tableau1[[BARRE]:[HUET]]=BDD[[#This Row],[Tournée]]))</f>
        <v>1</v>
      </c>
    </row>
    <row r="232" spans="1:3" x14ac:dyDescent="0.25">
      <c r="A232" t="str">
        <f>INDEX(Tableau1[[#Headers],[BARRE]:[HUET]],1,1+(ROW()-2)/COUNTA('ram ou '!$A:$A))</f>
        <v>FOUCAUD</v>
      </c>
      <c r="B232" t="str">
        <f>INDEX('ram ou '!$A:$A,ROW(BDD!B231)-COUNTA('ram ou '!A:A)*ROUNDDOWN((ROW()-ROW(BDD!$B$2))/COUNTA('ram ou '!$A:$A),0),1)</f>
        <v xml:space="preserve">NAV ST SEVER </v>
      </c>
      <c r="C232">
        <f>SUMPRODUCT((Tableau1[[#Headers],[BARRE]:[HUET]]=BDD[[#This Row],[Chauffeur]])*(Tableau1[[BARRE]:[HUET]]=BDD[[#This Row],[Tournée]]))</f>
        <v>0</v>
      </c>
    </row>
    <row r="233" spans="1:3" x14ac:dyDescent="0.25">
      <c r="A233" t="str">
        <f>INDEX(Tableau1[[#Headers],[BARRE]:[HUET]],1,1+(ROW()-2)/COUNTA('ram ou '!$A:$A))</f>
        <v>FOUCAUD</v>
      </c>
      <c r="B233" t="str">
        <f>INDEX('ram ou '!$A:$A,ROW(BDD!B232)-COUNTA('ram ou '!A:A)*ROUNDDOWN((ROW()-ROW(BDD!$B$2))/COUNTA('ram ou '!$A:$A),0),1)</f>
        <v>NAV VELAINES</v>
      </c>
      <c r="C233">
        <f>SUMPRODUCT((Tableau1[[#Headers],[BARRE]:[HUET]]=BDD[[#This Row],[Chauffeur]])*(Tableau1[[BARRE]:[HUET]]=BDD[[#This Row],[Tournée]]))</f>
        <v>1</v>
      </c>
    </row>
    <row r="234" spans="1:3" x14ac:dyDescent="0.25">
      <c r="A234" t="str">
        <f>INDEX(Tableau1[[#Headers],[BARRE]:[HUET]],1,1+(ROW()-2)/COUNTA('ram ou '!$A:$A))</f>
        <v>FOUCAUD</v>
      </c>
      <c r="B234" t="str">
        <f>INDEX('ram ou '!$A:$A,ROW(BDD!B233)-COUNTA('ram ou '!A:A)*ROUNDDOWN((ROW()-ROW(BDD!$B$2))/COUNTA('ram ou '!$A:$A),0),1)</f>
        <v>RAM +  NANTES 21H</v>
      </c>
      <c r="C234">
        <f>SUMPRODUCT((Tableau1[[#Headers],[BARRE]:[HUET]]=BDD[[#This Row],[Chauffeur]])*(Tableau1[[BARRE]:[HUET]]=BDD[[#This Row],[Tournée]]))</f>
        <v>0</v>
      </c>
    </row>
    <row r="235" spans="1:3" x14ac:dyDescent="0.25">
      <c r="A235" t="str">
        <f>INDEX(Tableau1[[#Headers],[BARRE]:[HUET]],1,1+(ROW()-2)/COUNTA('ram ou '!$A:$A))</f>
        <v>FOUCAUD</v>
      </c>
      <c r="B235" t="str">
        <f>INDEX('ram ou '!$A:$A,ROW(BDD!B234)-COUNTA('ram ou '!A:A)*ROUNDDOWN((ROW()-ROW(BDD!$B$2))/COUNTA('ram ou '!$A:$A),0),1)</f>
        <v>RAM + 20H TOURS</v>
      </c>
      <c r="C235">
        <f>SUMPRODUCT((Tableau1[[#Headers],[BARRE]:[HUET]]=BDD[[#This Row],[Chauffeur]])*(Tableau1[[BARRE]:[HUET]]=BDD[[#This Row],[Tournée]]))</f>
        <v>1</v>
      </c>
    </row>
    <row r="236" spans="1:3" x14ac:dyDescent="0.25">
      <c r="A236" t="str">
        <f>INDEX(Tableau1[[#Headers],[BARRE]:[HUET]],1,1+(ROW()-2)/COUNTA('ram ou '!$A:$A))</f>
        <v>FOUCAUD</v>
      </c>
      <c r="B236" t="str">
        <f>INDEX('ram ou '!$A:$A,ROW(BDD!B235)-COUNTA('ram ou '!A:A)*ROUNDDOWN((ROW()-ROW(BDD!$B$2))/COUNTA('ram ou '!$A:$A),0),1)</f>
        <v>RAM + 21h30 TOURS</v>
      </c>
      <c r="C236">
        <f>SUMPRODUCT((Tableau1[[#Headers],[BARRE]:[HUET]]=BDD[[#This Row],[Chauffeur]])*(Tableau1[[BARRE]:[HUET]]=BDD[[#This Row],[Tournée]]))</f>
        <v>1</v>
      </c>
    </row>
    <row r="237" spans="1:3" x14ac:dyDescent="0.25">
      <c r="A237" t="str">
        <f>INDEX(Tableau1[[#Headers],[BARRE]:[HUET]],1,1+(ROW()-2)/COUNTA('ram ou '!$A:$A))</f>
        <v>FOUCAUD</v>
      </c>
      <c r="B237" t="str">
        <f>INDEX('ram ou '!$A:$A,ROW(BDD!B236)-COUNTA('ram ou '!A:A)*ROUNDDOWN((ROW()-ROW(BDD!$B$2))/COUNTA('ram ou '!$A:$A),0),1)</f>
        <v>RAM + ANGERS 21H30</v>
      </c>
      <c r="C237">
        <f>SUMPRODUCT((Tableau1[[#Headers],[BARRE]:[HUET]]=BDD[[#This Row],[Chauffeur]])*(Tableau1[[BARRE]:[HUET]]=BDD[[#This Row],[Tournée]]))</f>
        <v>0</v>
      </c>
    </row>
    <row r="238" spans="1:3" x14ac:dyDescent="0.25">
      <c r="A238" t="str">
        <f>INDEX(Tableau1[[#Headers],[BARRE]:[HUET]],1,1+(ROW()-2)/COUNTA('ram ou '!$A:$A))</f>
        <v>FOUCAUD</v>
      </c>
      <c r="B238" t="str">
        <f>INDEX('ram ou '!$A:$A,ROW(BDD!B237)-COUNTA('ram ou '!A:A)*ROUNDDOWN((ROW()-ROW(BDD!$B$2))/COUNTA('ram ou '!$A:$A),0),1)</f>
        <v>RAM + ATHIS 1</v>
      </c>
      <c r="C238">
        <f>SUMPRODUCT((Tableau1[[#Headers],[BARRE]:[HUET]]=BDD[[#This Row],[Chauffeur]])*(Tableau1[[BARRE]:[HUET]]=BDD[[#This Row],[Tournée]]))</f>
        <v>0</v>
      </c>
    </row>
    <row r="239" spans="1:3" x14ac:dyDescent="0.25">
      <c r="A239" t="str">
        <f>INDEX(Tableau1[[#Headers],[BARRE]:[HUET]],1,1+(ROW()-2)/COUNTA('ram ou '!$A:$A))</f>
        <v>FOUCAUD</v>
      </c>
      <c r="B239" t="str">
        <f>INDEX('ram ou '!$A:$A,ROW(BDD!B238)-COUNTA('ram ou '!A:A)*ROUNDDOWN((ROW()-ROW(BDD!$B$2))/COUNTA('ram ou '!$A:$A),0),1)</f>
        <v>RAM + CAEN 21H15</v>
      </c>
      <c r="C239">
        <f>SUMPRODUCT((Tableau1[[#Headers],[BARRE]:[HUET]]=BDD[[#This Row],[Chauffeur]])*(Tableau1[[BARRE]:[HUET]]=BDD[[#This Row],[Tournée]]))</f>
        <v>0</v>
      </c>
    </row>
    <row r="240" spans="1:3" x14ac:dyDescent="0.25">
      <c r="A240" t="str">
        <f>INDEX(Tableau1[[#Headers],[BARRE]:[HUET]],1,1+(ROW()-2)/COUNTA('ram ou '!$A:$A))</f>
        <v>FOUCAUD</v>
      </c>
      <c r="B240" t="str">
        <f>INDEX('ram ou '!$A:$A,ROW(BDD!B239)-COUNTA('ram ou '!A:A)*ROUNDDOWN((ROW()-ROW(BDD!$B$2))/COUNTA('ram ou '!$A:$A),0),1)</f>
        <v>RAM + NANTES 1</v>
      </c>
      <c r="C240">
        <f>SUMPRODUCT((Tableau1[[#Headers],[BARRE]:[HUET]]=BDD[[#This Row],[Chauffeur]])*(Tableau1[[BARRE]:[HUET]]=BDD[[#This Row],[Tournée]]))</f>
        <v>0</v>
      </c>
    </row>
    <row r="241" spans="1:3" x14ac:dyDescent="0.25">
      <c r="A241" t="str">
        <f>INDEX(Tableau1[[#Headers],[BARRE]:[HUET]],1,1+(ROW()-2)/COUNTA('ram ou '!$A:$A))</f>
        <v>FOUCAUD</v>
      </c>
      <c r="B241" t="str">
        <f>INDEX('ram ou '!$A:$A,ROW(BDD!B240)-COUNTA('ram ou '!A:A)*ROUNDDOWN((ROW()-ROW(BDD!$B$2))/COUNTA('ram ou '!$A:$A),0),1)</f>
        <v>RAM + ORLEANS 21H</v>
      </c>
      <c r="C241">
        <f>SUMPRODUCT((Tableau1[[#Headers],[BARRE]:[HUET]]=BDD[[#This Row],[Chauffeur]])*(Tableau1[[BARRE]:[HUET]]=BDD[[#This Row],[Tournée]]))</f>
        <v>1</v>
      </c>
    </row>
    <row r="242" spans="1:3" x14ac:dyDescent="0.25">
      <c r="A242" t="str">
        <f>INDEX(Tableau1[[#Headers],[BARRE]:[HUET]],1,1+(ROW()-2)/COUNTA('ram ou '!$A:$A))</f>
        <v>FOUCAUD</v>
      </c>
      <c r="B242" t="str">
        <f>INDEX('ram ou '!$A:$A,ROW(BDD!B241)-COUNTA('ram ou '!A:A)*ROUNDDOWN((ROW()-ROW(BDD!$B$2))/COUNTA('ram ou '!$A:$A),0),1)</f>
        <v>RAM 14H00</v>
      </c>
      <c r="C242">
        <f>SUMPRODUCT((Tableau1[[#Headers],[BARRE]:[HUET]]=BDD[[#This Row],[Chauffeur]])*(Tableau1[[BARRE]:[HUET]]=BDD[[#This Row],[Tournée]]))</f>
        <v>0</v>
      </c>
    </row>
    <row r="243" spans="1:3" x14ac:dyDescent="0.25">
      <c r="A243" t="str">
        <f>INDEX(Tableau1[[#Headers],[BARRE]:[HUET]],1,1+(ROW()-2)/COUNTA('ram ou '!$A:$A))</f>
        <v>FOUCAUD</v>
      </c>
      <c r="B243" t="str">
        <f>INDEX('ram ou '!$A:$A,ROW(BDD!B242)-COUNTA('ram ou '!A:A)*ROUNDDOWN((ROW()-ROW(BDD!$B$2))/COUNTA('ram ou '!$A:$A),0),1)</f>
        <v>AGEN</v>
      </c>
      <c r="C243">
        <f>SUMPRODUCT((Tableau1[[#Headers],[BARRE]:[HUET]]=BDD[[#This Row],[Chauffeur]])*(Tableau1[[BARRE]:[HUET]]=BDD[[#This Row],[Tournée]]))</f>
        <v>0</v>
      </c>
    </row>
    <row r="244" spans="1:3" x14ac:dyDescent="0.25">
      <c r="A244" t="str">
        <f>INDEX(Tableau1[[#Headers],[BARRE]:[HUET]],1,1+(ROW()-2)/COUNTA('ram ou '!$A:$A))</f>
        <v>FOUCAUD</v>
      </c>
      <c r="B244" t="str">
        <f>INDEX('ram ou '!$A:$A,ROW(BDD!B243)-COUNTA('ram ou '!A:A)*ROUNDDOWN((ROW()-ROW(BDD!$B$2))/COUNTA('ram ou '!$A:$A),0),1)</f>
        <v>AGEN DIM</v>
      </c>
      <c r="C244">
        <f>SUMPRODUCT((Tableau1[[#Headers],[BARRE]:[HUET]]=BDD[[#This Row],[Chauffeur]])*(Tableau1[[BARRE]:[HUET]]=BDD[[#This Row],[Tournée]]))</f>
        <v>0</v>
      </c>
    </row>
    <row r="245" spans="1:3" x14ac:dyDescent="0.25">
      <c r="A245" t="str">
        <f>INDEX(Tableau1[[#Headers],[BARRE]:[HUET]],1,1+(ROW()-2)/COUNTA('ram ou '!$A:$A))</f>
        <v>FOUCAUD</v>
      </c>
      <c r="B245" t="str">
        <f>INDEX('ram ou '!$A:$A,ROW(BDD!B244)-COUNTA('ram ou '!A:A)*ROUNDDOWN((ROW()-ROW(BDD!$B$2))/COUNTA('ram ou '!$A:$A),0),1)</f>
        <v>AMILLY / SENS</v>
      </c>
      <c r="C245">
        <f>SUMPRODUCT((Tableau1[[#Headers],[BARRE]:[HUET]]=BDD[[#This Row],[Chauffeur]])*(Tableau1[[BARRE]:[HUET]]=BDD[[#This Row],[Tournée]]))</f>
        <v>0</v>
      </c>
    </row>
    <row r="246" spans="1:3" x14ac:dyDescent="0.25">
      <c r="A246" t="str">
        <f>INDEX(Tableau1[[#Headers],[BARRE]:[HUET]],1,1+(ROW()-2)/COUNTA('ram ou '!$A:$A))</f>
        <v>FOUCAUD</v>
      </c>
      <c r="B246" t="str">
        <f>INDEX('ram ou '!$A:$A,ROW(BDD!B245)-COUNTA('ram ou '!A:A)*ROUNDDOWN((ROW()-ROW(BDD!$B$2))/COUNTA('ram ou '!$A:$A),0),1)</f>
        <v>JACQUET SA</v>
      </c>
      <c r="C246">
        <f>SUMPRODUCT((Tableau1[[#Headers],[BARRE]:[HUET]]=BDD[[#This Row],[Chauffeur]])*(Tableau1[[BARRE]:[HUET]]=BDD[[#This Row],[Tournée]]))</f>
        <v>0</v>
      </c>
    </row>
    <row r="247" spans="1:3" x14ac:dyDescent="0.25">
      <c r="A247" t="str">
        <f>INDEX(Tableau1[[#Headers],[BARRE]:[HUET]],1,1+(ROW()-2)/COUNTA('ram ou '!$A:$A))</f>
        <v>FOUCAUD</v>
      </c>
      <c r="B247" t="str">
        <f>INDEX('ram ou '!$A:$A,ROW(BDD!B246)-COUNTA('ram ou '!A:A)*ROUNDDOWN((ROW()-ROW(BDD!$B$2))/COUNTA('ram ou '!$A:$A),0),1)</f>
        <v>PARIS 13H30</v>
      </c>
      <c r="C247">
        <f>SUMPRODUCT((Tableau1[[#Headers],[BARRE]:[HUET]]=BDD[[#This Row],[Chauffeur]])*(Tableau1[[BARRE]:[HUET]]=BDD[[#This Row],[Tournée]]))</f>
        <v>0</v>
      </c>
    </row>
    <row r="248" spans="1:3" x14ac:dyDescent="0.25">
      <c r="A248" t="str">
        <f>INDEX(Tableau1[[#Headers],[BARRE]:[HUET]],1,1+(ROW()-2)/COUNTA('ram ou '!$A:$A))</f>
        <v>FOUCAUD</v>
      </c>
      <c r="B248" t="str">
        <f>INDEX('ram ou '!$A:$A,ROW(BDD!B247)-COUNTA('ram ou '!A:A)*ROUNDDOWN((ROW()-ROW(BDD!$B$2))/COUNTA('ram ou '!$A:$A),0),1)</f>
        <v>RETOUR AGEN</v>
      </c>
      <c r="C248">
        <f>SUMPRODUCT((Tableau1[[#Headers],[BARRE]:[HUET]]=BDD[[#This Row],[Chauffeur]])*(Tableau1[[BARRE]:[HUET]]=BDD[[#This Row],[Tournée]]))</f>
        <v>0</v>
      </c>
    </row>
    <row r="249" spans="1:3" x14ac:dyDescent="0.25">
      <c r="A249" t="str">
        <f>INDEX(Tableau1[[#Headers],[BARRE]:[HUET]],1,1+(ROW()-2)/COUNTA('ram ou '!$A:$A))</f>
        <v>FOUCAUD</v>
      </c>
      <c r="B249" t="str">
        <f>INDEX('ram ou '!$A:$A,ROW(BDD!B248)-COUNTA('ram ou '!A:A)*ROUNDDOWN((ROW()-ROW(BDD!$B$2))/COUNTA('ram ou '!$A:$A),0),1)</f>
        <v>RETOUR ORLEANS</v>
      </c>
      <c r="C249">
        <f>SUMPRODUCT((Tableau1[[#Headers],[BARRE]:[HUET]]=BDD[[#This Row],[Chauffeur]])*(Tableau1[[BARRE]:[HUET]]=BDD[[#This Row],[Tournée]]))</f>
        <v>0</v>
      </c>
    </row>
    <row r="250" spans="1:3" x14ac:dyDescent="0.25">
      <c r="A250" t="str">
        <f>INDEX(Tableau1[[#Headers],[BARRE]:[HUET]],1,1+(ROW()-2)/COUNTA('ram ou '!$A:$A))</f>
        <v>FOUCAUD</v>
      </c>
      <c r="B250" t="str">
        <f>INDEX('ram ou '!$A:$A,ROW(BDD!B249)-COUNTA('ram ou '!A:A)*ROUNDDOWN((ROW()-ROW(BDD!$B$2))/COUNTA('ram ou '!$A:$A),0),1)</f>
        <v>RETOUR ORLEANS LU</v>
      </c>
      <c r="C250">
        <f>SUMPRODUCT((Tableau1[[#Headers],[BARRE]:[HUET]]=BDD[[#This Row],[Chauffeur]])*(Tableau1[[BARRE]:[HUET]]=BDD[[#This Row],[Tournée]]))</f>
        <v>0</v>
      </c>
    </row>
    <row r="251" spans="1:3" x14ac:dyDescent="0.25">
      <c r="A251" t="str">
        <f>INDEX(Tableau1[[#Headers],[BARRE]:[HUET]],1,1+(ROW()-2)/COUNTA('ram ou '!$A:$A))</f>
        <v>FOUCAUD</v>
      </c>
      <c r="B251" t="str">
        <f>INDEX('ram ou '!$A:$A,ROW(BDD!B250)-COUNTA('ram ou '!A:A)*ROUNDDOWN((ROW()-ROW(BDD!$B$2))/COUNTA('ram ou '!$A:$A),0),1)</f>
        <v>RETOUR ORLEANS SA</v>
      </c>
      <c r="C251">
        <f>SUMPRODUCT((Tableau1[[#Headers],[BARRE]:[HUET]]=BDD[[#This Row],[Chauffeur]])*(Tableau1[[BARRE]:[HUET]]=BDD[[#This Row],[Tournée]]))</f>
        <v>0</v>
      </c>
    </row>
    <row r="252" spans="1:3" x14ac:dyDescent="0.25">
      <c r="A252" t="str">
        <f>INDEX(Tableau1[[#Headers],[BARRE]:[HUET]],1,1+(ROW()-2)/COUNTA('ram ou '!$A:$A))</f>
        <v>FOUCAUD</v>
      </c>
      <c r="B252" t="str">
        <f>INDEX('ram ou '!$A:$A,ROW(BDD!B251)-COUNTA('ram ou '!A:A)*ROUNDDOWN((ROW()-ROW(BDD!$B$2))/COUNTA('ram ou '!$A:$A),0),1)</f>
        <v>SUP A/A PARIS</v>
      </c>
      <c r="C252">
        <f>SUMPRODUCT((Tableau1[[#Headers],[BARRE]:[HUET]]=BDD[[#This Row],[Chauffeur]])*(Tableau1[[BARRE]:[HUET]]=BDD[[#This Row],[Tournée]]))</f>
        <v>0</v>
      </c>
    </row>
    <row r="253" spans="1:3" x14ac:dyDescent="0.25">
      <c r="A253" t="str">
        <f>INDEX(Tableau1[[#Headers],[BARRE]:[HUET]],1,1+(ROW()-2)/COUNTA('ram ou '!$A:$A))</f>
        <v>FOUCAUD</v>
      </c>
      <c r="B253" t="str">
        <f>INDEX('ram ou '!$A:$A,ROW(BDD!B252)-COUNTA('ram ou '!A:A)*ROUNDDOWN((ROW()-ROW(BDD!$B$2))/COUNTA('ram ou '!$A:$A),0),1)</f>
        <v>VENDEE</v>
      </c>
      <c r="C253">
        <f>SUMPRODUCT((Tableau1[[#Headers],[BARRE]:[HUET]]=BDD[[#This Row],[Chauffeur]])*(Tableau1[[BARRE]:[HUET]]=BDD[[#This Row],[Tournée]]))</f>
        <v>0</v>
      </c>
    </row>
    <row r="254" spans="1:3" x14ac:dyDescent="0.25">
      <c r="A254" t="str">
        <f>INDEX(Tableau1[[#Headers],[BARRE]:[HUET]],1,1+(ROW()-2)/COUNTA('ram ou '!$A:$A))</f>
        <v>FOUCAUD</v>
      </c>
      <c r="B254" t="str">
        <f>INDEX('ram ou '!$A:$A,ROW(BDD!B253)-COUNTA('ram ou '!A:A)*ROUNDDOWN((ROW()-ROW(BDD!$B$2))/COUNTA('ram ou '!$A:$A),0),1)</f>
        <v>RAM MALO + LAVAL</v>
      </c>
      <c r="C254">
        <f>SUMPRODUCT((Tableau1[[#Headers],[BARRE]:[HUET]]=BDD[[#This Row],[Chauffeur]])*(Tableau1[[BARRE]:[HUET]]=BDD[[#This Row],[Tournée]]))</f>
        <v>0</v>
      </c>
    </row>
    <row r="255" spans="1:3" x14ac:dyDescent="0.25">
      <c r="A255" t="str">
        <f>INDEX(Tableau1[[#Headers],[BARRE]:[HUET]],1,1+(ROW()-2)/COUNTA('ram ou '!$A:$A))</f>
        <v>FOUCAUD</v>
      </c>
      <c r="B255" t="str">
        <f>INDEX('ram ou '!$A:$A,ROW(BDD!B254)-COUNTA('ram ou '!A:A)*ROUNDDOWN((ROW()-ROW(BDD!$B$2))/COUNTA('ram ou '!$A:$A),0),1)</f>
        <v>NAV LANGRE DIM</v>
      </c>
      <c r="C255">
        <f>SUMPRODUCT((Tableau1[[#Headers],[BARRE]:[HUET]]=BDD[[#This Row],[Chauffeur]])*(Tableau1[[BARRE]:[HUET]]=BDD[[#This Row],[Tournée]]))</f>
        <v>0</v>
      </c>
    </row>
    <row r="256" spans="1:3" x14ac:dyDescent="0.25">
      <c r="A256" t="str">
        <f>INDEX(Tableau1[[#Headers],[BARRE]:[HUET]],1,1+(ROW()-2)/COUNTA('ram ou '!$A:$A))</f>
        <v>FOUCAUD</v>
      </c>
      <c r="B256" t="str">
        <f>INDEX('ram ou '!$A:$A,ROW(BDD!B255)-COUNTA('ram ou '!A:A)*ROUNDDOWN((ROW()-ROW(BDD!$B$2))/COUNTA('ram ou '!$A:$A),0),1)</f>
        <v>SU FONTENAY 12H</v>
      </c>
      <c r="C256">
        <f>SUMPRODUCT((Tableau1[[#Headers],[BARRE]:[HUET]]=BDD[[#This Row],[Chauffeur]])*(Tableau1[[BARRE]:[HUET]]=BDD[[#This Row],[Tournée]]))</f>
        <v>0</v>
      </c>
    </row>
    <row r="257" spans="1:3" x14ac:dyDescent="0.25">
      <c r="A257" t="str">
        <f>INDEX(Tableau1[[#Headers],[BARRE]:[HUET]],1,1+(ROW()-2)/COUNTA('ram ou '!$A:$A))</f>
        <v>FOUCAUD</v>
      </c>
      <c r="B257" t="str">
        <f>INDEX('ram ou '!$A:$A,ROW(BDD!B256)-COUNTA('ram ou '!A:A)*ROUNDDOWN((ROW()-ROW(BDD!$B$2))/COUNTA('ram ou '!$A:$A),0),1)</f>
        <v>PLAINTEL DIM</v>
      </c>
      <c r="C257">
        <f>SUMPRODUCT((Tableau1[[#Headers],[BARRE]:[HUET]]=BDD[[#This Row],[Chauffeur]])*(Tableau1[[BARRE]:[HUET]]=BDD[[#This Row],[Tournée]]))</f>
        <v>0</v>
      </c>
    </row>
    <row r="258" spans="1:3" x14ac:dyDescent="0.25">
      <c r="A258" t="str">
        <f>INDEX(Tableau1[[#Headers],[BARRE]:[HUET]],1,1+(ROW()-2)/COUNTA('ram ou '!$A:$A))</f>
        <v>FOUCAUD</v>
      </c>
      <c r="B258" t="str">
        <f>INDEX('ram ou '!$A:$A,ROW(BDD!B257)-COUNTA('ram ou '!A:A)*ROUNDDOWN((ROW()-ROW(BDD!$B$2))/COUNTA('ram ou '!$A:$A),0),1)</f>
        <v>ROUEN + BASES</v>
      </c>
      <c r="C258">
        <f>SUMPRODUCT((Tableau1[[#Headers],[BARRE]:[HUET]]=BDD[[#This Row],[Chauffeur]])*(Tableau1[[BARRE]:[HUET]]=BDD[[#This Row],[Tournée]]))</f>
        <v>0</v>
      </c>
    </row>
    <row r="259" spans="1:3" x14ac:dyDescent="0.25">
      <c r="A259" t="str">
        <f>INDEX(Tableau1[[#Headers],[BARRE]:[HUET]],1,1+(ROW()-2)/COUNTA('ram ou '!$A:$A))</f>
        <v>FOUCAUD</v>
      </c>
      <c r="B259" t="str">
        <f>INDEX('ram ou '!$A:$A,ROW(BDD!B258)-COUNTA('ram ou '!A:A)*ROUNDDOWN((ROW()-ROW(BDD!$B$2))/COUNTA('ram ou '!$A:$A),0),1)</f>
        <v>LE MANS A/A</v>
      </c>
      <c r="C259">
        <f>SUMPRODUCT((Tableau1[[#Headers],[BARRE]:[HUET]]=BDD[[#This Row],[Chauffeur]])*(Tableau1[[BARRE]:[HUET]]=BDD[[#This Row],[Tournée]]))</f>
        <v>0</v>
      </c>
    </row>
    <row r="260" spans="1:3" x14ac:dyDescent="0.25">
      <c r="A260" t="str">
        <f>INDEX(Tableau1[[#Headers],[BARRE]:[HUET]],1,1+(ROW()-2)/COUNTA('ram ou '!$A:$A))</f>
        <v>FOUCAUD</v>
      </c>
      <c r="B260" t="str">
        <f>INDEX('ram ou '!$A:$A,ROW(BDD!B259)-COUNTA('ram ou '!A:A)*ROUNDDOWN((ROW()-ROW(BDD!$B$2))/COUNTA('ram ou '!$A:$A),0),1)</f>
        <v>NAV TOURS</v>
      </c>
      <c r="C260">
        <f>SUMPRODUCT((Tableau1[[#Headers],[BARRE]:[HUET]]=BDD[[#This Row],[Chauffeur]])*(Tableau1[[BARRE]:[HUET]]=BDD[[#This Row],[Tournée]]))</f>
        <v>0</v>
      </c>
    </row>
    <row r="261" spans="1:3" x14ac:dyDescent="0.25">
      <c r="A261" t="str">
        <f>INDEX(Tableau1[[#Headers],[BARRE]:[HUET]],1,1+(ROW()-2)/COUNTA('ram ou '!$A:$A))</f>
        <v>GUEZENNEC</v>
      </c>
      <c r="B261" t="str">
        <f>INDEX('ram ou '!$A:$A,ROW(BDD!B260)-COUNTA('ram ou '!A:A)*ROUNDDOWN((ROW()-ROW(BDD!$B$2))/COUNTA('ram ou '!$A:$A),0),1)</f>
        <v>NAV ATHIS 2</v>
      </c>
      <c r="C261">
        <f>SUMPRODUCT((Tableau1[[#Headers],[BARRE]:[HUET]]=BDD[[#This Row],[Chauffeur]])*(Tableau1[[BARRE]:[HUET]]=BDD[[#This Row],[Tournée]]))</f>
        <v>1</v>
      </c>
    </row>
    <row r="262" spans="1:3" x14ac:dyDescent="0.25">
      <c r="A262" t="str">
        <f>INDEX(Tableau1[[#Headers],[BARRE]:[HUET]],1,1+(ROW()-2)/COUNTA('ram ou '!$A:$A))</f>
        <v>GUEZENNEC</v>
      </c>
      <c r="B262" t="str">
        <f>INDEX('ram ou '!$A:$A,ROW(BDD!B261)-COUNTA('ram ou '!A:A)*ROUNDDOWN((ROW()-ROW(BDD!$B$2))/COUNTA('ram ou '!$A:$A),0),1)</f>
        <v>NAV CHATEAUBOUR</v>
      </c>
      <c r="C262">
        <f>SUMPRODUCT((Tableau1[[#Headers],[BARRE]:[HUET]]=BDD[[#This Row],[Chauffeur]])*(Tableau1[[BARRE]:[HUET]]=BDD[[#This Row],[Tournée]]))</f>
        <v>0</v>
      </c>
    </row>
    <row r="263" spans="1:3" x14ac:dyDescent="0.25">
      <c r="A263" t="str">
        <f>INDEX(Tableau1[[#Headers],[BARRE]:[HUET]],1,1+(ROW()-2)/COUNTA('ram ou '!$A:$A))</f>
        <v>GUEZENNEC</v>
      </c>
      <c r="B263" t="str">
        <f>INDEX('ram ou '!$A:$A,ROW(BDD!B262)-COUNTA('ram ou '!A:A)*ROUNDDOWN((ROW()-ROW(BDD!$B$2))/COUNTA('ram ou '!$A:$A),0),1)</f>
        <v>NAV CHAULNES</v>
      </c>
      <c r="C263">
        <f>SUMPRODUCT((Tableau1[[#Headers],[BARRE]:[HUET]]=BDD[[#This Row],[Chauffeur]])*(Tableau1[[BARRE]:[HUET]]=BDD[[#This Row],[Tournée]]))</f>
        <v>0</v>
      </c>
    </row>
    <row r="264" spans="1:3" x14ac:dyDescent="0.25">
      <c r="A264" t="str">
        <f>INDEX(Tableau1[[#Headers],[BARRE]:[HUET]],1,1+(ROW()-2)/COUNTA('ram ou '!$A:$A))</f>
        <v>GUEZENNEC</v>
      </c>
      <c r="B264" t="str">
        <f>INDEX('ram ou '!$A:$A,ROW(BDD!B263)-COUNTA('ram ou '!A:A)*ROUNDDOWN((ROW()-ROW(BDD!$B$2))/COUNTA('ram ou '!$A:$A),0),1)</f>
        <v>NAV CLERMONT</v>
      </c>
      <c r="C264">
        <f>SUMPRODUCT((Tableau1[[#Headers],[BARRE]:[HUET]]=BDD[[#This Row],[Chauffeur]])*(Tableau1[[BARRE]:[HUET]]=BDD[[#This Row],[Tournée]]))</f>
        <v>0</v>
      </c>
    </row>
    <row r="265" spans="1:3" x14ac:dyDescent="0.25">
      <c r="A265" t="str">
        <f>INDEX(Tableau1[[#Headers],[BARRE]:[HUET]],1,1+(ROW()-2)/COUNTA('ram ou '!$A:$A))</f>
        <v>GUEZENNEC</v>
      </c>
      <c r="B265" t="str">
        <f>INDEX('ram ou '!$A:$A,ROW(BDD!B264)-COUNTA('ram ou '!A:A)*ROUNDDOWN((ROW()-ROW(BDD!$B$2))/COUNTA('ram ou '!$A:$A),0),1)</f>
        <v>NAV DIJON</v>
      </c>
      <c r="C265">
        <f>SUMPRODUCT((Tableau1[[#Headers],[BARRE]:[HUET]]=BDD[[#This Row],[Chauffeur]])*(Tableau1[[BARRE]:[HUET]]=BDD[[#This Row],[Tournée]]))</f>
        <v>0</v>
      </c>
    </row>
    <row r="266" spans="1:3" x14ac:dyDescent="0.25">
      <c r="A266" t="str">
        <f>INDEX(Tableau1[[#Headers],[BARRE]:[HUET]],1,1+(ROW()-2)/COUNTA('ram ou '!$A:$A))</f>
        <v>GUEZENNEC</v>
      </c>
      <c r="B266" t="str">
        <f>INDEX('ram ou '!$A:$A,ROW(BDD!B265)-COUNTA('ram ou '!A:A)*ROUNDDOWN((ROW()-ROW(BDD!$B$2))/COUNTA('ram ou '!$A:$A),0),1)</f>
        <v>NAV LANGRES</v>
      </c>
      <c r="C266">
        <f>SUMPRODUCT((Tableau1[[#Headers],[BARRE]:[HUET]]=BDD[[#This Row],[Chauffeur]])*(Tableau1[[BARRE]:[HUET]]=BDD[[#This Row],[Tournée]]))</f>
        <v>0</v>
      </c>
    </row>
    <row r="267" spans="1:3" x14ac:dyDescent="0.25">
      <c r="A267" t="str">
        <f>INDEX(Tableau1[[#Headers],[BARRE]:[HUET]],1,1+(ROW()-2)/COUNTA('ram ou '!$A:$A))</f>
        <v>GUEZENNEC</v>
      </c>
      <c r="B267" t="str">
        <f>INDEX('ram ou '!$A:$A,ROW(BDD!B266)-COUNTA('ram ou '!A:A)*ROUNDDOWN((ROW()-ROW(BDD!$B$2))/COUNTA('ram ou '!$A:$A),0),1)</f>
        <v>NAV LILLE</v>
      </c>
      <c r="C267">
        <f>SUMPRODUCT((Tableau1[[#Headers],[BARRE]:[HUET]]=BDD[[#This Row],[Chauffeur]])*(Tableau1[[BARRE]:[HUET]]=BDD[[#This Row],[Tournée]]))</f>
        <v>1</v>
      </c>
    </row>
    <row r="268" spans="1:3" x14ac:dyDescent="0.25">
      <c r="A268" t="str">
        <f>INDEX(Tableau1[[#Headers],[BARRE]:[HUET]],1,1+(ROW()-2)/COUNTA('ram ou '!$A:$A))</f>
        <v>GUEZENNEC</v>
      </c>
      <c r="B268" t="str">
        <f>INDEX('ram ou '!$A:$A,ROW(BDD!B267)-COUNTA('ram ou '!A:A)*ROUNDDOWN((ROW()-ROW(BDD!$B$2))/COUNTA('ram ou '!$A:$A),0),1)</f>
        <v>NAV NIORT</v>
      </c>
      <c r="C268">
        <f>SUMPRODUCT((Tableau1[[#Headers],[BARRE]:[HUET]]=BDD[[#This Row],[Chauffeur]])*(Tableau1[[BARRE]:[HUET]]=BDD[[#This Row],[Tournée]]))</f>
        <v>2</v>
      </c>
    </row>
    <row r="269" spans="1:3" x14ac:dyDescent="0.25">
      <c r="A269" t="str">
        <f>INDEX(Tableau1[[#Headers],[BARRE]:[HUET]],1,1+(ROW()-2)/COUNTA('ram ou '!$A:$A))</f>
        <v>GUEZENNEC</v>
      </c>
      <c r="B269" t="str">
        <f>INDEX('ram ou '!$A:$A,ROW(BDD!B268)-COUNTA('ram ou '!A:A)*ROUNDDOWN((ROW()-ROW(BDD!$B$2))/COUNTA('ram ou '!$A:$A),0),1)</f>
        <v xml:space="preserve">NAV ST SEVER </v>
      </c>
      <c r="C269">
        <f>SUMPRODUCT((Tableau1[[#Headers],[BARRE]:[HUET]]=BDD[[#This Row],[Chauffeur]])*(Tableau1[[BARRE]:[HUET]]=BDD[[#This Row],[Tournée]]))</f>
        <v>0</v>
      </c>
    </row>
    <row r="270" spans="1:3" x14ac:dyDescent="0.25">
      <c r="A270" t="str">
        <f>INDEX(Tableau1[[#Headers],[BARRE]:[HUET]],1,1+(ROW()-2)/COUNTA('ram ou '!$A:$A))</f>
        <v>GUEZENNEC</v>
      </c>
      <c r="B270" t="str">
        <f>INDEX('ram ou '!$A:$A,ROW(BDD!B269)-COUNTA('ram ou '!A:A)*ROUNDDOWN((ROW()-ROW(BDD!$B$2))/COUNTA('ram ou '!$A:$A),0),1)</f>
        <v>NAV VELAINES</v>
      </c>
      <c r="C270">
        <f>SUMPRODUCT((Tableau1[[#Headers],[BARRE]:[HUET]]=BDD[[#This Row],[Chauffeur]])*(Tableau1[[BARRE]:[HUET]]=BDD[[#This Row],[Tournée]]))</f>
        <v>1</v>
      </c>
    </row>
    <row r="271" spans="1:3" x14ac:dyDescent="0.25">
      <c r="A271" t="str">
        <f>INDEX(Tableau1[[#Headers],[BARRE]:[HUET]],1,1+(ROW()-2)/COUNTA('ram ou '!$A:$A))</f>
        <v>GUEZENNEC</v>
      </c>
      <c r="B271" t="str">
        <f>INDEX('ram ou '!$A:$A,ROW(BDD!B270)-COUNTA('ram ou '!A:A)*ROUNDDOWN((ROW()-ROW(BDD!$B$2))/COUNTA('ram ou '!$A:$A),0),1)</f>
        <v>RAM +  NANTES 21H</v>
      </c>
      <c r="C271">
        <f>SUMPRODUCT((Tableau1[[#Headers],[BARRE]:[HUET]]=BDD[[#This Row],[Chauffeur]])*(Tableau1[[BARRE]:[HUET]]=BDD[[#This Row],[Tournée]]))</f>
        <v>0</v>
      </c>
    </row>
    <row r="272" spans="1:3" x14ac:dyDescent="0.25">
      <c r="A272" t="str">
        <f>INDEX(Tableau1[[#Headers],[BARRE]:[HUET]],1,1+(ROW()-2)/COUNTA('ram ou '!$A:$A))</f>
        <v>GUEZENNEC</v>
      </c>
      <c r="B272" t="str">
        <f>INDEX('ram ou '!$A:$A,ROW(BDD!B271)-COUNTA('ram ou '!A:A)*ROUNDDOWN((ROW()-ROW(BDD!$B$2))/COUNTA('ram ou '!$A:$A),0),1)</f>
        <v>RAM + 20H TOURS</v>
      </c>
      <c r="C272">
        <f>SUMPRODUCT((Tableau1[[#Headers],[BARRE]:[HUET]]=BDD[[#This Row],[Chauffeur]])*(Tableau1[[BARRE]:[HUET]]=BDD[[#This Row],[Tournée]]))</f>
        <v>0</v>
      </c>
    </row>
    <row r="273" spans="1:3" x14ac:dyDescent="0.25">
      <c r="A273" t="str">
        <f>INDEX(Tableau1[[#Headers],[BARRE]:[HUET]],1,1+(ROW()-2)/COUNTA('ram ou '!$A:$A))</f>
        <v>GUEZENNEC</v>
      </c>
      <c r="B273" t="str">
        <f>INDEX('ram ou '!$A:$A,ROW(BDD!B272)-COUNTA('ram ou '!A:A)*ROUNDDOWN((ROW()-ROW(BDD!$B$2))/COUNTA('ram ou '!$A:$A),0),1)</f>
        <v>RAM + 21h30 TOURS</v>
      </c>
      <c r="C273">
        <f>SUMPRODUCT((Tableau1[[#Headers],[BARRE]:[HUET]]=BDD[[#This Row],[Chauffeur]])*(Tableau1[[BARRE]:[HUET]]=BDD[[#This Row],[Tournée]]))</f>
        <v>1</v>
      </c>
    </row>
    <row r="274" spans="1:3" x14ac:dyDescent="0.25">
      <c r="A274" t="str">
        <f>INDEX(Tableau1[[#Headers],[BARRE]:[HUET]],1,1+(ROW()-2)/COUNTA('ram ou '!$A:$A))</f>
        <v>GUEZENNEC</v>
      </c>
      <c r="B274" t="str">
        <f>INDEX('ram ou '!$A:$A,ROW(BDD!B273)-COUNTA('ram ou '!A:A)*ROUNDDOWN((ROW()-ROW(BDD!$B$2))/COUNTA('ram ou '!$A:$A),0),1)</f>
        <v>RAM + ANGERS 21H30</v>
      </c>
      <c r="C274">
        <f>SUMPRODUCT((Tableau1[[#Headers],[BARRE]:[HUET]]=BDD[[#This Row],[Chauffeur]])*(Tableau1[[BARRE]:[HUET]]=BDD[[#This Row],[Tournée]]))</f>
        <v>0</v>
      </c>
    </row>
    <row r="275" spans="1:3" x14ac:dyDescent="0.25">
      <c r="A275" t="str">
        <f>INDEX(Tableau1[[#Headers],[BARRE]:[HUET]],1,1+(ROW()-2)/COUNTA('ram ou '!$A:$A))</f>
        <v>GUEZENNEC</v>
      </c>
      <c r="B275" t="str">
        <f>INDEX('ram ou '!$A:$A,ROW(BDD!B274)-COUNTA('ram ou '!A:A)*ROUNDDOWN((ROW()-ROW(BDD!$B$2))/COUNTA('ram ou '!$A:$A),0),1)</f>
        <v>RAM + ATHIS 1</v>
      </c>
      <c r="C275">
        <f>SUMPRODUCT((Tableau1[[#Headers],[BARRE]:[HUET]]=BDD[[#This Row],[Chauffeur]])*(Tableau1[[BARRE]:[HUET]]=BDD[[#This Row],[Tournée]]))</f>
        <v>0</v>
      </c>
    </row>
    <row r="276" spans="1:3" x14ac:dyDescent="0.25">
      <c r="A276" t="str">
        <f>INDEX(Tableau1[[#Headers],[BARRE]:[HUET]],1,1+(ROW()-2)/COUNTA('ram ou '!$A:$A))</f>
        <v>GUEZENNEC</v>
      </c>
      <c r="B276" t="str">
        <f>INDEX('ram ou '!$A:$A,ROW(BDD!B275)-COUNTA('ram ou '!A:A)*ROUNDDOWN((ROW()-ROW(BDD!$B$2))/COUNTA('ram ou '!$A:$A),0),1)</f>
        <v>RAM + CAEN 21H15</v>
      </c>
      <c r="C276">
        <f>SUMPRODUCT((Tableau1[[#Headers],[BARRE]:[HUET]]=BDD[[#This Row],[Chauffeur]])*(Tableau1[[BARRE]:[HUET]]=BDD[[#This Row],[Tournée]]))</f>
        <v>0</v>
      </c>
    </row>
    <row r="277" spans="1:3" x14ac:dyDescent="0.25">
      <c r="A277" t="str">
        <f>INDEX(Tableau1[[#Headers],[BARRE]:[HUET]],1,1+(ROW()-2)/COUNTA('ram ou '!$A:$A))</f>
        <v>GUEZENNEC</v>
      </c>
      <c r="B277" t="str">
        <f>INDEX('ram ou '!$A:$A,ROW(BDD!B276)-COUNTA('ram ou '!A:A)*ROUNDDOWN((ROW()-ROW(BDD!$B$2))/COUNTA('ram ou '!$A:$A),0),1)</f>
        <v>RAM + NANTES 1</v>
      </c>
      <c r="C277">
        <f>SUMPRODUCT((Tableau1[[#Headers],[BARRE]:[HUET]]=BDD[[#This Row],[Chauffeur]])*(Tableau1[[BARRE]:[HUET]]=BDD[[#This Row],[Tournée]]))</f>
        <v>1</v>
      </c>
    </row>
    <row r="278" spans="1:3" x14ac:dyDescent="0.25">
      <c r="A278" t="str">
        <f>INDEX(Tableau1[[#Headers],[BARRE]:[HUET]],1,1+(ROW()-2)/COUNTA('ram ou '!$A:$A))</f>
        <v>GUEZENNEC</v>
      </c>
      <c r="B278" t="str">
        <f>INDEX('ram ou '!$A:$A,ROW(BDD!B277)-COUNTA('ram ou '!A:A)*ROUNDDOWN((ROW()-ROW(BDD!$B$2))/COUNTA('ram ou '!$A:$A),0),1)</f>
        <v>RAM + ORLEANS 21H</v>
      </c>
      <c r="C278">
        <f>SUMPRODUCT((Tableau1[[#Headers],[BARRE]:[HUET]]=BDD[[#This Row],[Chauffeur]])*(Tableau1[[BARRE]:[HUET]]=BDD[[#This Row],[Tournée]]))</f>
        <v>0</v>
      </c>
    </row>
    <row r="279" spans="1:3" x14ac:dyDescent="0.25">
      <c r="A279" t="str">
        <f>INDEX(Tableau1[[#Headers],[BARRE]:[HUET]],1,1+(ROW()-2)/COUNTA('ram ou '!$A:$A))</f>
        <v>GUEZENNEC</v>
      </c>
      <c r="B279" t="str">
        <f>INDEX('ram ou '!$A:$A,ROW(BDD!B278)-COUNTA('ram ou '!A:A)*ROUNDDOWN((ROW()-ROW(BDD!$B$2))/COUNTA('ram ou '!$A:$A),0),1)</f>
        <v>RAM 14H00</v>
      </c>
      <c r="C279">
        <f>SUMPRODUCT((Tableau1[[#Headers],[BARRE]:[HUET]]=BDD[[#This Row],[Chauffeur]])*(Tableau1[[BARRE]:[HUET]]=BDD[[#This Row],[Tournée]]))</f>
        <v>0</v>
      </c>
    </row>
    <row r="280" spans="1:3" x14ac:dyDescent="0.25">
      <c r="A280" t="str">
        <f>INDEX(Tableau1[[#Headers],[BARRE]:[HUET]],1,1+(ROW()-2)/COUNTA('ram ou '!$A:$A))</f>
        <v>GUEZENNEC</v>
      </c>
      <c r="B280" t="str">
        <f>INDEX('ram ou '!$A:$A,ROW(BDD!B279)-COUNTA('ram ou '!A:A)*ROUNDDOWN((ROW()-ROW(BDD!$B$2))/COUNTA('ram ou '!$A:$A),0),1)</f>
        <v>AGEN</v>
      </c>
      <c r="C280">
        <f>SUMPRODUCT((Tableau1[[#Headers],[BARRE]:[HUET]]=BDD[[#This Row],[Chauffeur]])*(Tableau1[[BARRE]:[HUET]]=BDD[[#This Row],[Tournée]]))</f>
        <v>0</v>
      </c>
    </row>
    <row r="281" spans="1:3" x14ac:dyDescent="0.25">
      <c r="A281" t="str">
        <f>INDEX(Tableau1[[#Headers],[BARRE]:[HUET]],1,1+(ROW()-2)/COUNTA('ram ou '!$A:$A))</f>
        <v>GUEZENNEC</v>
      </c>
      <c r="B281" t="str">
        <f>INDEX('ram ou '!$A:$A,ROW(BDD!B280)-COUNTA('ram ou '!A:A)*ROUNDDOWN((ROW()-ROW(BDD!$B$2))/COUNTA('ram ou '!$A:$A),0),1)</f>
        <v>AGEN DIM</v>
      </c>
      <c r="C281">
        <f>SUMPRODUCT((Tableau1[[#Headers],[BARRE]:[HUET]]=BDD[[#This Row],[Chauffeur]])*(Tableau1[[BARRE]:[HUET]]=BDD[[#This Row],[Tournée]]))</f>
        <v>0</v>
      </c>
    </row>
    <row r="282" spans="1:3" x14ac:dyDescent="0.25">
      <c r="A282" t="str">
        <f>INDEX(Tableau1[[#Headers],[BARRE]:[HUET]],1,1+(ROW()-2)/COUNTA('ram ou '!$A:$A))</f>
        <v>GUEZENNEC</v>
      </c>
      <c r="B282" t="str">
        <f>INDEX('ram ou '!$A:$A,ROW(BDD!B281)-COUNTA('ram ou '!A:A)*ROUNDDOWN((ROW()-ROW(BDD!$B$2))/COUNTA('ram ou '!$A:$A),0),1)</f>
        <v>AMILLY / SENS</v>
      </c>
      <c r="C282">
        <f>SUMPRODUCT((Tableau1[[#Headers],[BARRE]:[HUET]]=BDD[[#This Row],[Chauffeur]])*(Tableau1[[BARRE]:[HUET]]=BDD[[#This Row],[Tournée]]))</f>
        <v>0</v>
      </c>
    </row>
    <row r="283" spans="1:3" x14ac:dyDescent="0.25">
      <c r="A283" t="str">
        <f>INDEX(Tableau1[[#Headers],[BARRE]:[HUET]],1,1+(ROW()-2)/COUNTA('ram ou '!$A:$A))</f>
        <v>GUEZENNEC</v>
      </c>
      <c r="B283" t="str">
        <f>INDEX('ram ou '!$A:$A,ROW(BDD!B282)-COUNTA('ram ou '!A:A)*ROUNDDOWN((ROW()-ROW(BDD!$B$2))/COUNTA('ram ou '!$A:$A),0),1)</f>
        <v>JACQUET SA</v>
      </c>
      <c r="C283">
        <f>SUMPRODUCT((Tableau1[[#Headers],[BARRE]:[HUET]]=BDD[[#This Row],[Chauffeur]])*(Tableau1[[BARRE]:[HUET]]=BDD[[#This Row],[Tournée]]))</f>
        <v>0</v>
      </c>
    </row>
    <row r="284" spans="1:3" x14ac:dyDescent="0.25">
      <c r="A284" t="str">
        <f>INDEX(Tableau1[[#Headers],[BARRE]:[HUET]],1,1+(ROW()-2)/COUNTA('ram ou '!$A:$A))</f>
        <v>GUEZENNEC</v>
      </c>
      <c r="B284" t="str">
        <f>INDEX('ram ou '!$A:$A,ROW(BDD!B283)-COUNTA('ram ou '!A:A)*ROUNDDOWN((ROW()-ROW(BDD!$B$2))/COUNTA('ram ou '!$A:$A),0),1)</f>
        <v>PARIS 13H30</v>
      </c>
      <c r="C284">
        <f>SUMPRODUCT((Tableau1[[#Headers],[BARRE]:[HUET]]=BDD[[#This Row],[Chauffeur]])*(Tableau1[[BARRE]:[HUET]]=BDD[[#This Row],[Tournée]]))</f>
        <v>0</v>
      </c>
    </row>
    <row r="285" spans="1:3" x14ac:dyDescent="0.25">
      <c r="A285" t="str">
        <f>INDEX(Tableau1[[#Headers],[BARRE]:[HUET]],1,1+(ROW()-2)/COUNTA('ram ou '!$A:$A))</f>
        <v>GUEZENNEC</v>
      </c>
      <c r="B285" t="str">
        <f>INDEX('ram ou '!$A:$A,ROW(BDD!B284)-COUNTA('ram ou '!A:A)*ROUNDDOWN((ROW()-ROW(BDD!$B$2))/COUNTA('ram ou '!$A:$A),0),1)</f>
        <v>RETOUR AGEN</v>
      </c>
      <c r="C285">
        <f>SUMPRODUCT((Tableau1[[#Headers],[BARRE]:[HUET]]=BDD[[#This Row],[Chauffeur]])*(Tableau1[[BARRE]:[HUET]]=BDD[[#This Row],[Tournée]]))</f>
        <v>0</v>
      </c>
    </row>
    <row r="286" spans="1:3" x14ac:dyDescent="0.25">
      <c r="A286" t="str">
        <f>INDEX(Tableau1[[#Headers],[BARRE]:[HUET]],1,1+(ROW()-2)/COUNTA('ram ou '!$A:$A))</f>
        <v>GUEZENNEC</v>
      </c>
      <c r="B286" t="str">
        <f>INDEX('ram ou '!$A:$A,ROW(BDD!B285)-COUNTA('ram ou '!A:A)*ROUNDDOWN((ROW()-ROW(BDD!$B$2))/COUNTA('ram ou '!$A:$A),0),1)</f>
        <v>RETOUR ORLEANS</v>
      </c>
      <c r="C286">
        <f>SUMPRODUCT((Tableau1[[#Headers],[BARRE]:[HUET]]=BDD[[#This Row],[Chauffeur]])*(Tableau1[[BARRE]:[HUET]]=BDD[[#This Row],[Tournée]]))</f>
        <v>0</v>
      </c>
    </row>
    <row r="287" spans="1:3" x14ac:dyDescent="0.25">
      <c r="A287" t="str">
        <f>INDEX(Tableau1[[#Headers],[BARRE]:[HUET]],1,1+(ROW()-2)/COUNTA('ram ou '!$A:$A))</f>
        <v>GUEZENNEC</v>
      </c>
      <c r="B287" t="str">
        <f>INDEX('ram ou '!$A:$A,ROW(BDD!B286)-COUNTA('ram ou '!A:A)*ROUNDDOWN((ROW()-ROW(BDD!$B$2))/COUNTA('ram ou '!$A:$A),0),1)</f>
        <v>RETOUR ORLEANS LU</v>
      </c>
      <c r="C287">
        <f>SUMPRODUCT((Tableau1[[#Headers],[BARRE]:[HUET]]=BDD[[#This Row],[Chauffeur]])*(Tableau1[[BARRE]:[HUET]]=BDD[[#This Row],[Tournée]]))</f>
        <v>0</v>
      </c>
    </row>
    <row r="288" spans="1:3" x14ac:dyDescent="0.25">
      <c r="A288" t="str">
        <f>INDEX(Tableau1[[#Headers],[BARRE]:[HUET]],1,1+(ROW()-2)/COUNTA('ram ou '!$A:$A))</f>
        <v>GUEZENNEC</v>
      </c>
      <c r="B288" t="str">
        <f>INDEX('ram ou '!$A:$A,ROW(BDD!B287)-COUNTA('ram ou '!A:A)*ROUNDDOWN((ROW()-ROW(BDD!$B$2))/COUNTA('ram ou '!$A:$A),0),1)</f>
        <v>RETOUR ORLEANS SA</v>
      </c>
      <c r="C288">
        <f>SUMPRODUCT((Tableau1[[#Headers],[BARRE]:[HUET]]=BDD[[#This Row],[Chauffeur]])*(Tableau1[[BARRE]:[HUET]]=BDD[[#This Row],[Tournée]]))</f>
        <v>0</v>
      </c>
    </row>
    <row r="289" spans="1:3" x14ac:dyDescent="0.25">
      <c r="A289" t="str">
        <f>INDEX(Tableau1[[#Headers],[BARRE]:[HUET]],1,1+(ROW()-2)/COUNTA('ram ou '!$A:$A))</f>
        <v>GUEZENNEC</v>
      </c>
      <c r="B289" t="str">
        <f>INDEX('ram ou '!$A:$A,ROW(BDD!B288)-COUNTA('ram ou '!A:A)*ROUNDDOWN((ROW()-ROW(BDD!$B$2))/COUNTA('ram ou '!$A:$A),0),1)</f>
        <v>SUP A/A PARIS</v>
      </c>
      <c r="C289">
        <f>SUMPRODUCT((Tableau1[[#Headers],[BARRE]:[HUET]]=BDD[[#This Row],[Chauffeur]])*(Tableau1[[BARRE]:[HUET]]=BDD[[#This Row],[Tournée]]))</f>
        <v>0</v>
      </c>
    </row>
    <row r="290" spans="1:3" x14ac:dyDescent="0.25">
      <c r="A290" t="str">
        <f>INDEX(Tableau1[[#Headers],[BARRE]:[HUET]],1,1+(ROW()-2)/COUNTA('ram ou '!$A:$A))</f>
        <v>GUEZENNEC</v>
      </c>
      <c r="B290" t="str">
        <f>INDEX('ram ou '!$A:$A,ROW(BDD!B289)-COUNTA('ram ou '!A:A)*ROUNDDOWN((ROW()-ROW(BDD!$B$2))/COUNTA('ram ou '!$A:$A),0),1)</f>
        <v>VENDEE</v>
      </c>
      <c r="C290">
        <f>SUMPRODUCT((Tableau1[[#Headers],[BARRE]:[HUET]]=BDD[[#This Row],[Chauffeur]])*(Tableau1[[BARRE]:[HUET]]=BDD[[#This Row],[Tournée]]))</f>
        <v>0</v>
      </c>
    </row>
    <row r="291" spans="1:3" x14ac:dyDescent="0.25">
      <c r="A291" t="str">
        <f>INDEX(Tableau1[[#Headers],[BARRE]:[HUET]],1,1+(ROW()-2)/COUNTA('ram ou '!$A:$A))</f>
        <v>GUEZENNEC</v>
      </c>
      <c r="B291" t="str">
        <f>INDEX('ram ou '!$A:$A,ROW(BDD!B290)-COUNTA('ram ou '!A:A)*ROUNDDOWN((ROW()-ROW(BDD!$B$2))/COUNTA('ram ou '!$A:$A),0),1)</f>
        <v>RAM MALO + LAVAL</v>
      </c>
      <c r="C291">
        <f>SUMPRODUCT((Tableau1[[#Headers],[BARRE]:[HUET]]=BDD[[#This Row],[Chauffeur]])*(Tableau1[[BARRE]:[HUET]]=BDD[[#This Row],[Tournée]]))</f>
        <v>0</v>
      </c>
    </row>
    <row r="292" spans="1:3" x14ac:dyDescent="0.25">
      <c r="A292" t="str">
        <f>INDEX(Tableau1[[#Headers],[BARRE]:[HUET]],1,1+(ROW()-2)/COUNTA('ram ou '!$A:$A))</f>
        <v>GUEZENNEC</v>
      </c>
      <c r="B292" t="str">
        <f>INDEX('ram ou '!$A:$A,ROW(BDD!B291)-COUNTA('ram ou '!A:A)*ROUNDDOWN((ROW()-ROW(BDD!$B$2))/COUNTA('ram ou '!$A:$A),0),1)</f>
        <v>NAV LANGRE DIM</v>
      </c>
      <c r="C292">
        <f>SUMPRODUCT((Tableau1[[#Headers],[BARRE]:[HUET]]=BDD[[#This Row],[Chauffeur]])*(Tableau1[[BARRE]:[HUET]]=BDD[[#This Row],[Tournée]]))</f>
        <v>0</v>
      </c>
    </row>
    <row r="293" spans="1:3" x14ac:dyDescent="0.25">
      <c r="A293" t="str">
        <f>INDEX(Tableau1[[#Headers],[BARRE]:[HUET]],1,1+(ROW()-2)/COUNTA('ram ou '!$A:$A))</f>
        <v>GUEZENNEC</v>
      </c>
      <c r="B293" t="str">
        <f>INDEX('ram ou '!$A:$A,ROW(BDD!B292)-COUNTA('ram ou '!A:A)*ROUNDDOWN((ROW()-ROW(BDD!$B$2))/COUNTA('ram ou '!$A:$A),0),1)</f>
        <v>SU FONTENAY 12H</v>
      </c>
      <c r="C293">
        <f>SUMPRODUCT((Tableau1[[#Headers],[BARRE]:[HUET]]=BDD[[#This Row],[Chauffeur]])*(Tableau1[[BARRE]:[HUET]]=BDD[[#This Row],[Tournée]]))</f>
        <v>0</v>
      </c>
    </row>
    <row r="294" spans="1:3" x14ac:dyDescent="0.25">
      <c r="A294" t="str">
        <f>INDEX(Tableau1[[#Headers],[BARRE]:[HUET]],1,1+(ROW()-2)/COUNTA('ram ou '!$A:$A))</f>
        <v>GUEZENNEC</v>
      </c>
      <c r="B294" t="str">
        <f>INDEX('ram ou '!$A:$A,ROW(BDD!B293)-COUNTA('ram ou '!A:A)*ROUNDDOWN((ROW()-ROW(BDD!$B$2))/COUNTA('ram ou '!$A:$A),0),1)</f>
        <v>PLAINTEL DIM</v>
      </c>
      <c r="C294">
        <f>SUMPRODUCT((Tableau1[[#Headers],[BARRE]:[HUET]]=BDD[[#This Row],[Chauffeur]])*(Tableau1[[BARRE]:[HUET]]=BDD[[#This Row],[Tournée]]))</f>
        <v>1</v>
      </c>
    </row>
    <row r="295" spans="1:3" x14ac:dyDescent="0.25">
      <c r="A295" t="str">
        <f>INDEX(Tableau1[[#Headers],[BARRE]:[HUET]],1,1+(ROW()-2)/COUNTA('ram ou '!$A:$A))</f>
        <v>GUEZENNEC</v>
      </c>
      <c r="B295" t="str">
        <f>INDEX('ram ou '!$A:$A,ROW(BDD!B294)-COUNTA('ram ou '!A:A)*ROUNDDOWN((ROW()-ROW(BDD!$B$2))/COUNTA('ram ou '!$A:$A),0),1)</f>
        <v>ROUEN + BASES</v>
      </c>
      <c r="C295">
        <f>SUMPRODUCT((Tableau1[[#Headers],[BARRE]:[HUET]]=BDD[[#This Row],[Chauffeur]])*(Tableau1[[BARRE]:[HUET]]=BDD[[#This Row],[Tournée]]))</f>
        <v>0</v>
      </c>
    </row>
    <row r="296" spans="1:3" x14ac:dyDescent="0.25">
      <c r="A296" t="str">
        <f>INDEX(Tableau1[[#Headers],[BARRE]:[HUET]],1,1+(ROW()-2)/COUNTA('ram ou '!$A:$A))</f>
        <v>GUEZENNEC</v>
      </c>
      <c r="B296" t="str">
        <f>INDEX('ram ou '!$A:$A,ROW(BDD!B295)-COUNTA('ram ou '!A:A)*ROUNDDOWN((ROW()-ROW(BDD!$B$2))/COUNTA('ram ou '!$A:$A),0),1)</f>
        <v>LE MANS A/A</v>
      </c>
      <c r="C296">
        <f>SUMPRODUCT((Tableau1[[#Headers],[BARRE]:[HUET]]=BDD[[#This Row],[Chauffeur]])*(Tableau1[[BARRE]:[HUET]]=BDD[[#This Row],[Tournée]]))</f>
        <v>0</v>
      </c>
    </row>
    <row r="297" spans="1:3" x14ac:dyDescent="0.25">
      <c r="A297" t="str">
        <f>INDEX(Tableau1[[#Headers],[BARRE]:[HUET]],1,1+(ROW()-2)/COUNTA('ram ou '!$A:$A))</f>
        <v>GUEZENNEC</v>
      </c>
      <c r="B297" t="str">
        <f>INDEX('ram ou '!$A:$A,ROW(BDD!B296)-COUNTA('ram ou '!A:A)*ROUNDDOWN((ROW()-ROW(BDD!$B$2))/COUNTA('ram ou '!$A:$A),0),1)</f>
        <v>NAV TOURS</v>
      </c>
      <c r="C297">
        <f>SUMPRODUCT((Tableau1[[#Headers],[BARRE]:[HUET]]=BDD[[#This Row],[Chauffeur]])*(Tableau1[[BARRE]:[HUET]]=BDD[[#This Row],[Tournée]]))</f>
        <v>0</v>
      </c>
    </row>
    <row r="298" spans="1:3" x14ac:dyDescent="0.25">
      <c r="A298" t="str">
        <f>INDEX(Tableau1[[#Headers],[BARRE]:[HUET]],1,1+(ROW()-2)/COUNTA('ram ou '!$A:$A))</f>
        <v>HENRY</v>
      </c>
      <c r="B298" t="str">
        <f>INDEX('ram ou '!$A:$A,ROW(BDD!B297)-COUNTA('ram ou '!A:A)*ROUNDDOWN((ROW()-ROW(BDD!$B$2))/COUNTA('ram ou '!$A:$A),0),1)</f>
        <v>NAV ATHIS 2</v>
      </c>
      <c r="C298">
        <f>SUMPRODUCT((Tableau1[[#Headers],[BARRE]:[HUET]]=BDD[[#This Row],[Chauffeur]])*(Tableau1[[BARRE]:[HUET]]=BDD[[#This Row],[Tournée]]))</f>
        <v>1</v>
      </c>
    </row>
    <row r="299" spans="1:3" x14ac:dyDescent="0.25">
      <c r="A299" t="str">
        <f>INDEX(Tableau1[[#Headers],[BARRE]:[HUET]],1,1+(ROW()-2)/COUNTA('ram ou '!$A:$A))</f>
        <v>HENRY</v>
      </c>
      <c r="B299" t="str">
        <f>INDEX('ram ou '!$A:$A,ROW(BDD!B298)-COUNTA('ram ou '!A:A)*ROUNDDOWN((ROW()-ROW(BDD!$B$2))/COUNTA('ram ou '!$A:$A),0),1)</f>
        <v>NAV CHATEAUBOUR</v>
      </c>
      <c r="C299">
        <f>SUMPRODUCT((Tableau1[[#Headers],[BARRE]:[HUET]]=BDD[[#This Row],[Chauffeur]])*(Tableau1[[BARRE]:[HUET]]=BDD[[#This Row],[Tournée]]))</f>
        <v>0</v>
      </c>
    </row>
    <row r="300" spans="1:3" x14ac:dyDescent="0.25">
      <c r="A300" t="str">
        <f>INDEX(Tableau1[[#Headers],[BARRE]:[HUET]],1,1+(ROW()-2)/COUNTA('ram ou '!$A:$A))</f>
        <v>HENRY</v>
      </c>
      <c r="B300" t="str">
        <f>INDEX('ram ou '!$A:$A,ROW(BDD!B299)-COUNTA('ram ou '!A:A)*ROUNDDOWN((ROW()-ROW(BDD!$B$2))/COUNTA('ram ou '!$A:$A),0),1)</f>
        <v>NAV CHAULNES</v>
      </c>
      <c r="C300">
        <f>SUMPRODUCT((Tableau1[[#Headers],[BARRE]:[HUET]]=BDD[[#This Row],[Chauffeur]])*(Tableau1[[BARRE]:[HUET]]=BDD[[#This Row],[Tournée]]))</f>
        <v>0</v>
      </c>
    </row>
    <row r="301" spans="1:3" x14ac:dyDescent="0.25">
      <c r="A301" t="str">
        <f>INDEX(Tableau1[[#Headers],[BARRE]:[HUET]],1,1+(ROW()-2)/COUNTA('ram ou '!$A:$A))</f>
        <v>HENRY</v>
      </c>
      <c r="B301" t="str">
        <f>INDEX('ram ou '!$A:$A,ROW(BDD!B300)-COUNTA('ram ou '!A:A)*ROUNDDOWN((ROW()-ROW(BDD!$B$2))/COUNTA('ram ou '!$A:$A),0),1)</f>
        <v>NAV CLERMONT</v>
      </c>
      <c r="C301">
        <f>SUMPRODUCT((Tableau1[[#Headers],[BARRE]:[HUET]]=BDD[[#This Row],[Chauffeur]])*(Tableau1[[BARRE]:[HUET]]=BDD[[#This Row],[Tournée]]))</f>
        <v>1</v>
      </c>
    </row>
    <row r="302" spans="1:3" x14ac:dyDescent="0.25">
      <c r="A302" t="str">
        <f>INDEX(Tableau1[[#Headers],[BARRE]:[HUET]],1,1+(ROW()-2)/COUNTA('ram ou '!$A:$A))</f>
        <v>HENRY</v>
      </c>
      <c r="B302" t="str">
        <f>INDEX('ram ou '!$A:$A,ROW(BDD!B301)-COUNTA('ram ou '!A:A)*ROUNDDOWN((ROW()-ROW(BDD!$B$2))/COUNTA('ram ou '!$A:$A),0),1)</f>
        <v>NAV DIJON</v>
      </c>
      <c r="C302">
        <f>SUMPRODUCT((Tableau1[[#Headers],[BARRE]:[HUET]]=BDD[[#This Row],[Chauffeur]])*(Tableau1[[BARRE]:[HUET]]=BDD[[#This Row],[Tournée]]))</f>
        <v>0</v>
      </c>
    </row>
    <row r="303" spans="1:3" x14ac:dyDescent="0.25">
      <c r="A303" t="str">
        <f>INDEX(Tableau1[[#Headers],[BARRE]:[HUET]],1,1+(ROW()-2)/COUNTA('ram ou '!$A:$A))</f>
        <v>HENRY</v>
      </c>
      <c r="B303" t="str">
        <f>INDEX('ram ou '!$A:$A,ROW(BDD!B302)-COUNTA('ram ou '!A:A)*ROUNDDOWN((ROW()-ROW(BDD!$B$2))/COUNTA('ram ou '!$A:$A),0),1)</f>
        <v>NAV LANGRES</v>
      </c>
      <c r="C303">
        <f>SUMPRODUCT((Tableau1[[#Headers],[BARRE]:[HUET]]=BDD[[#This Row],[Chauffeur]])*(Tableau1[[BARRE]:[HUET]]=BDD[[#This Row],[Tournée]]))</f>
        <v>0</v>
      </c>
    </row>
    <row r="304" spans="1:3" x14ac:dyDescent="0.25">
      <c r="A304" t="str">
        <f>INDEX(Tableau1[[#Headers],[BARRE]:[HUET]],1,1+(ROW()-2)/COUNTA('ram ou '!$A:$A))</f>
        <v>HENRY</v>
      </c>
      <c r="B304" t="str">
        <f>INDEX('ram ou '!$A:$A,ROW(BDD!B303)-COUNTA('ram ou '!A:A)*ROUNDDOWN((ROW()-ROW(BDD!$B$2))/COUNTA('ram ou '!$A:$A),0),1)</f>
        <v>NAV LILLE</v>
      </c>
      <c r="C304">
        <f>SUMPRODUCT((Tableau1[[#Headers],[BARRE]:[HUET]]=BDD[[#This Row],[Chauffeur]])*(Tableau1[[BARRE]:[HUET]]=BDD[[#This Row],[Tournée]]))</f>
        <v>0</v>
      </c>
    </row>
    <row r="305" spans="1:3" x14ac:dyDescent="0.25">
      <c r="A305" t="str">
        <f>INDEX(Tableau1[[#Headers],[BARRE]:[HUET]],1,1+(ROW()-2)/COUNTA('ram ou '!$A:$A))</f>
        <v>HENRY</v>
      </c>
      <c r="B305" t="str">
        <f>INDEX('ram ou '!$A:$A,ROW(BDD!B304)-COUNTA('ram ou '!A:A)*ROUNDDOWN((ROW()-ROW(BDD!$B$2))/COUNTA('ram ou '!$A:$A),0),1)</f>
        <v>NAV NIORT</v>
      </c>
      <c r="C305">
        <f>SUMPRODUCT((Tableau1[[#Headers],[BARRE]:[HUET]]=BDD[[#This Row],[Chauffeur]])*(Tableau1[[BARRE]:[HUET]]=BDD[[#This Row],[Tournée]]))</f>
        <v>1</v>
      </c>
    </row>
    <row r="306" spans="1:3" x14ac:dyDescent="0.25">
      <c r="A306" t="str">
        <f>INDEX(Tableau1[[#Headers],[BARRE]:[HUET]],1,1+(ROW()-2)/COUNTA('ram ou '!$A:$A))</f>
        <v>HENRY</v>
      </c>
      <c r="B306" t="str">
        <f>INDEX('ram ou '!$A:$A,ROW(BDD!B305)-COUNTA('ram ou '!A:A)*ROUNDDOWN((ROW()-ROW(BDD!$B$2))/COUNTA('ram ou '!$A:$A),0),1)</f>
        <v xml:space="preserve">NAV ST SEVER </v>
      </c>
      <c r="C306">
        <f>SUMPRODUCT((Tableau1[[#Headers],[BARRE]:[HUET]]=BDD[[#This Row],[Chauffeur]])*(Tableau1[[BARRE]:[HUET]]=BDD[[#This Row],[Tournée]]))</f>
        <v>0</v>
      </c>
    </row>
    <row r="307" spans="1:3" x14ac:dyDescent="0.25">
      <c r="A307" t="str">
        <f>INDEX(Tableau1[[#Headers],[BARRE]:[HUET]],1,1+(ROW()-2)/COUNTA('ram ou '!$A:$A))</f>
        <v>HENRY</v>
      </c>
      <c r="B307" t="str">
        <f>INDEX('ram ou '!$A:$A,ROW(BDD!B306)-COUNTA('ram ou '!A:A)*ROUNDDOWN((ROW()-ROW(BDD!$B$2))/COUNTA('ram ou '!$A:$A),0),1)</f>
        <v>NAV VELAINES</v>
      </c>
      <c r="C307">
        <f>SUMPRODUCT((Tableau1[[#Headers],[BARRE]:[HUET]]=BDD[[#This Row],[Chauffeur]])*(Tableau1[[BARRE]:[HUET]]=BDD[[#This Row],[Tournée]]))</f>
        <v>1</v>
      </c>
    </row>
    <row r="308" spans="1:3" x14ac:dyDescent="0.25">
      <c r="A308" t="str">
        <f>INDEX(Tableau1[[#Headers],[BARRE]:[HUET]],1,1+(ROW()-2)/COUNTA('ram ou '!$A:$A))</f>
        <v>HENRY</v>
      </c>
      <c r="B308" t="str">
        <f>INDEX('ram ou '!$A:$A,ROW(BDD!B307)-COUNTA('ram ou '!A:A)*ROUNDDOWN((ROW()-ROW(BDD!$B$2))/COUNTA('ram ou '!$A:$A),0),1)</f>
        <v>RAM +  NANTES 21H</v>
      </c>
      <c r="C308">
        <f>SUMPRODUCT((Tableau1[[#Headers],[BARRE]:[HUET]]=BDD[[#This Row],[Chauffeur]])*(Tableau1[[BARRE]:[HUET]]=BDD[[#This Row],[Tournée]]))</f>
        <v>0</v>
      </c>
    </row>
    <row r="309" spans="1:3" x14ac:dyDescent="0.25">
      <c r="A309" t="str">
        <f>INDEX(Tableau1[[#Headers],[BARRE]:[HUET]],1,1+(ROW()-2)/COUNTA('ram ou '!$A:$A))</f>
        <v>HENRY</v>
      </c>
      <c r="B309" t="str">
        <f>INDEX('ram ou '!$A:$A,ROW(BDD!B308)-COUNTA('ram ou '!A:A)*ROUNDDOWN((ROW()-ROW(BDD!$B$2))/COUNTA('ram ou '!$A:$A),0),1)</f>
        <v>RAM + 20H TOURS</v>
      </c>
      <c r="C309">
        <f>SUMPRODUCT((Tableau1[[#Headers],[BARRE]:[HUET]]=BDD[[#This Row],[Chauffeur]])*(Tableau1[[BARRE]:[HUET]]=BDD[[#This Row],[Tournée]]))</f>
        <v>0</v>
      </c>
    </row>
    <row r="310" spans="1:3" x14ac:dyDescent="0.25">
      <c r="A310" t="str">
        <f>INDEX(Tableau1[[#Headers],[BARRE]:[HUET]],1,1+(ROW()-2)/COUNTA('ram ou '!$A:$A))</f>
        <v>HENRY</v>
      </c>
      <c r="B310" t="str">
        <f>INDEX('ram ou '!$A:$A,ROW(BDD!B309)-COUNTA('ram ou '!A:A)*ROUNDDOWN((ROW()-ROW(BDD!$B$2))/COUNTA('ram ou '!$A:$A),0),1)</f>
        <v>RAM + 21h30 TOURS</v>
      </c>
      <c r="C310">
        <f>SUMPRODUCT((Tableau1[[#Headers],[BARRE]:[HUET]]=BDD[[#This Row],[Chauffeur]])*(Tableau1[[BARRE]:[HUET]]=BDD[[#This Row],[Tournée]]))</f>
        <v>1</v>
      </c>
    </row>
    <row r="311" spans="1:3" x14ac:dyDescent="0.25">
      <c r="A311" t="str">
        <f>INDEX(Tableau1[[#Headers],[BARRE]:[HUET]],1,1+(ROW()-2)/COUNTA('ram ou '!$A:$A))</f>
        <v>HENRY</v>
      </c>
      <c r="B311" t="str">
        <f>INDEX('ram ou '!$A:$A,ROW(BDD!B310)-COUNTA('ram ou '!A:A)*ROUNDDOWN((ROW()-ROW(BDD!$B$2))/COUNTA('ram ou '!$A:$A),0),1)</f>
        <v>RAM + ANGERS 21H30</v>
      </c>
      <c r="C311">
        <f>SUMPRODUCT((Tableau1[[#Headers],[BARRE]:[HUET]]=BDD[[#This Row],[Chauffeur]])*(Tableau1[[BARRE]:[HUET]]=BDD[[#This Row],[Tournée]]))</f>
        <v>0</v>
      </c>
    </row>
    <row r="312" spans="1:3" x14ac:dyDescent="0.25">
      <c r="A312" t="str">
        <f>INDEX(Tableau1[[#Headers],[BARRE]:[HUET]],1,1+(ROW()-2)/COUNTA('ram ou '!$A:$A))</f>
        <v>HENRY</v>
      </c>
      <c r="B312" t="str">
        <f>INDEX('ram ou '!$A:$A,ROW(BDD!B311)-COUNTA('ram ou '!A:A)*ROUNDDOWN((ROW()-ROW(BDD!$B$2))/COUNTA('ram ou '!$A:$A),0),1)</f>
        <v>RAM + ATHIS 1</v>
      </c>
      <c r="C312">
        <f>SUMPRODUCT((Tableau1[[#Headers],[BARRE]:[HUET]]=BDD[[#This Row],[Chauffeur]])*(Tableau1[[BARRE]:[HUET]]=BDD[[#This Row],[Tournée]]))</f>
        <v>0</v>
      </c>
    </row>
    <row r="313" spans="1:3" x14ac:dyDescent="0.25">
      <c r="A313" t="str">
        <f>INDEX(Tableau1[[#Headers],[BARRE]:[HUET]],1,1+(ROW()-2)/COUNTA('ram ou '!$A:$A))</f>
        <v>HENRY</v>
      </c>
      <c r="B313" t="str">
        <f>INDEX('ram ou '!$A:$A,ROW(BDD!B312)-COUNTA('ram ou '!A:A)*ROUNDDOWN((ROW()-ROW(BDD!$B$2))/COUNTA('ram ou '!$A:$A),0),1)</f>
        <v>RAM + CAEN 21H15</v>
      </c>
      <c r="C313">
        <f>SUMPRODUCT((Tableau1[[#Headers],[BARRE]:[HUET]]=BDD[[#This Row],[Chauffeur]])*(Tableau1[[BARRE]:[HUET]]=BDD[[#This Row],[Tournée]]))</f>
        <v>0</v>
      </c>
    </row>
    <row r="314" spans="1:3" x14ac:dyDescent="0.25">
      <c r="A314" t="str">
        <f>INDEX(Tableau1[[#Headers],[BARRE]:[HUET]],1,1+(ROW()-2)/COUNTA('ram ou '!$A:$A))</f>
        <v>HENRY</v>
      </c>
      <c r="B314" t="str">
        <f>INDEX('ram ou '!$A:$A,ROW(BDD!B313)-COUNTA('ram ou '!A:A)*ROUNDDOWN((ROW()-ROW(BDD!$B$2))/COUNTA('ram ou '!$A:$A),0),1)</f>
        <v>RAM + NANTES 1</v>
      </c>
      <c r="C314">
        <f>SUMPRODUCT((Tableau1[[#Headers],[BARRE]:[HUET]]=BDD[[#This Row],[Chauffeur]])*(Tableau1[[BARRE]:[HUET]]=BDD[[#This Row],[Tournée]]))</f>
        <v>0</v>
      </c>
    </row>
    <row r="315" spans="1:3" x14ac:dyDescent="0.25">
      <c r="A315" t="str">
        <f>INDEX(Tableau1[[#Headers],[BARRE]:[HUET]],1,1+(ROW()-2)/COUNTA('ram ou '!$A:$A))</f>
        <v>HENRY</v>
      </c>
      <c r="B315" t="str">
        <f>INDEX('ram ou '!$A:$A,ROW(BDD!B314)-COUNTA('ram ou '!A:A)*ROUNDDOWN((ROW()-ROW(BDD!$B$2))/COUNTA('ram ou '!$A:$A),0),1)</f>
        <v>RAM + ORLEANS 21H</v>
      </c>
      <c r="C315">
        <f>SUMPRODUCT((Tableau1[[#Headers],[BARRE]:[HUET]]=BDD[[#This Row],[Chauffeur]])*(Tableau1[[BARRE]:[HUET]]=BDD[[#This Row],[Tournée]]))</f>
        <v>0</v>
      </c>
    </row>
    <row r="316" spans="1:3" x14ac:dyDescent="0.25">
      <c r="A316" t="str">
        <f>INDEX(Tableau1[[#Headers],[BARRE]:[HUET]],1,1+(ROW()-2)/COUNTA('ram ou '!$A:$A))</f>
        <v>HENRY</v>
      </c>
      <c r="B316" t="str">
        <f>INDEX('ram ou '!$A:$A,ROW(BDD!B315)-COUNTA('ram ou '!A:A)*ROUNDDOWN((ROW()-ROW(BDD!$B$2))/COUNTA('ram ou '!$A:$A),0),1)</f>
        <v>RAM 14H00</v>
      </c>
      <c r="C316">
        <f>SUMPRODUCT((Tableau1[[#Headers],[BARRE]:[HUET]]=BDD[[#This Row],[Chauffeur]])*(Tableau1[[BARRE]:[HUET]]=BDD[[#This Row],[Tournée]]))</f>
        <v>0</v>
      </c>
    </row>
    <row r="317" spans="1:3" x14ac:dyDescent="0.25">
      <c r="A317" t="str">
        <f>INDEX(Tableau1[[#Headers],[BARRE]:[HUET]],1,1+(ROW()-2)/COUNTA('ram ou '!$A:$A))</f>
        <v>HENRY</v>
      </c>
      <c r="B317" t="str">
        <f>INDEX('ram ou '!$A:$A,ROW(BDD!B316)-COUNTA('ram ou '!A:A)*ROUNDDOWN((ROW()-ROW(BDD!$B$2))/COUNTA('ram ou '!$A:$A),0),1)</f>
        <v>AGEN</v>
      </c>
      <c r="C317">
        <f>SUMPRODUCT((Tableau1[[#Headers],[BARRE]:[HUET]]=BDD[[#This Row],[Chauffeur]])*(Tableau1[[BARRE]:[HUET]]=BDD[[#This Row],[Tournée]]))</f>
        <v>0</v>
      </c>
    </row>
    <row r="318" spans="1:3" x14ac:dyDescent="0.25">
      <c r="A318" t="str">
        <f>INDEX(Tableau1[[#Headers],[BARRE]:[HUET]],1,1+(ROW()-2)/COUNTA('ram ou '!$A:$A))</f>
        <v>HENRY</v>
      </c>
      <c r="B318" t="str">
        <f>INDEX('ram ou '!$A:$A,ROW(BDD!B317)-COUNTA('ram ou '!A:A)*ROUNDDOWN((ROW()-ROW(BDD!$B$2))/COUNTA('ram ou '!$A:$A),0),1)</f>
        <v>AGEN DIM</v>
      </c>
      <c r="C318">
        <f>SUMPRODUCT((Tableau1[[#Headers],[BARRE]:[HUET]]=BDD[[#This Row],[Chauffeur]])*(Tableau1[[BARRE]:[HUET]]=BDD[[#This Row],[Tournée]]))</f>
        <v>0</v>
      </c>
    </row>
    <row r="319" spans="1:3" x14ac:dyDescent="0.25">
      <c r="A319" t="str">
        <f>INDEX(Tableau1[[#Headers],[BARRE]:[HUET]],1,1+(ROW()-2)/COUNTA('ram ou '!$A:$A))</f>
        <v>HENRY</v>
      </c>
      <c r="B319" t="str">
        <f>INDEX('ram ou '!$A:$A,ROW(BDD!B318)-COUNTA('ram ou '!A:A)*ROUNDDOWN((ROW()-ROW(BDD!$B$2))/COUNTA('ram ou '!$A:$A),0),1)</f>
        <v>AMILLY / SENS</v>
      </c>
      <c r="C319">
        <f>SUMPRODUCT((Tableau1[[#Headers],[BARRE]:[HUET]]=BDD[[#This Row],[Chauffeur]])*(Tableau1[[BARRE]:[HUET]]=BDD[[#This Row],[Tournée]]))</f>
        <v>0</v>
      </c>
    </row>
    <row r="320" spans="1:3" x14ac:dyDescent="0.25">
      <c r="A320" t="str">
        <f>INDEX(Tableau1[[#Headers],[BARRE]:[HUET]],1,1+(ROW()-2)/COUNTA('ram ou '!$A:$A))</f>
        <v>HENRY</v>
      </c>
      <c r="B320" t="str">
        <f>INDEX('ram ou '!$A:$A,ROW(BDD!B319)-COUNTA('ram ou '!A:A)*ROUNDDOWN((ROW()-ROW(BDD!$B$2))/COUNTA('ram ou '!$A:$A),0),1)</f>
        <v>JACQUET SA</v>
      </c>
      <c r="C320">
        <f>SUMPRODUCT((Tableau1[[#Headers],[BARRE]:[HUET]]=BDD[[#This Row],[Chauffeur]])*(Tableau1[[BARRE]:[HUET]]=BDD[[#This Row],[Tournée]]))</f>
        <v>0</v>
      </c>
    </row>
    <row r="321" spans="1:3" x14ac:dyDescent="0.25">
      <c r="A321" t="str">
        <f>INDEX(Tableau1[[#Headers],[BARRE]:[HUET]],1,1+(ROW()-2)/COUNTA('ram ou '!$A:$A))</f>
        <v>HENRY</v>
      </c>
      <c r="B321" t="str">
        <f>INDEX('ram ou '!$A:$A,ROW(BDD!B320)-COUNTA('ram ou '!A:A)*ROUNDDOWN((ROW()-ROW(BDD!$B$2))/COUNTA('ram ou '!$A:$A),0),1)</f>
        <v>PARIS 13H30</v>
      </c>
      <c r="C321">
        <f>SUMPRODUCT((Tableau1[[#Headers],[BARRE]:[HUET]]=BDD[[#This Row],[Chauffeur]])*(Tableau1[[BARRE]:[HUET]]=BDD[[#This Row],[Tournée]]))</f>
        <v>0</v>
      </c>
    </row>
    <row r="322" spans="1:3" x14ac:dyDescent="0.25">
      <c r="A322" t="str">
        <f>INDEX(Tableau1[[#Headers],[BARRE]:[HUET]],1,1+(ROW()-2)/COUNTA('ram ou '!$A:$A))</f>
        <v>HENRY</v>
      </c>
      <c r="B322" t="str">
        <f>INDEX('ram ou '!$A:$A,ROW(BDD!B321)-COUNTA('ram ou '!A:A)*ROUNDDOWN((ROW()-ROW(BDD!$B$2))/COUNTA('ram ou '!$A:$A),0),1)</f>
        <v>RETOUR AGEN</v>
      </c>
      <c r="C322">
        <f>SUMPRODUCT((Tableau1[[#Headers],[BARRE]:[HUET]]=BDD[[#This Row],[Chauffeur]])*(Tableau1[[BARRE]:[HUET]]=BDD[[#This Row],[Tournée]]))</f>
        <v>0</v>
      </c>
    </row>
    <row r="323" spans="1:3" x14ac:dyDescent="0.25">
      <c r="A323" t="str">
        <f>INDEX(Tableau1[[#Headers],[BARRE]:[HUET]],1,1+(ROW()-2)/COUNTA('ram ou '!$A:$A))</f>
        <v>HENRY</v>
      </c>
      <c r="B323" t="str">
        <f>INDEX('ram ou '!$A:$A,ROW(BDD!B322)-COUNTA('ram ou '!A:A)*ROUNDDOWN((ROW()-ROW(BDD!$B$2))/COUNTA('ram ou '!$A:$A),0),1)</f>
        <v>RETOUR ORLEANS</v>
      </c>
      <c r="C323">
        <f>SUMPRODUCT((Tableau1[[#Headers],[BARRE]:[HUET]]=BDD[[#This Row],[Chauffeur]])*(Tableau1[[BARRE]:[HUET]]=BDD[[#This Row],[Tournée]]))</f>
        <v>0</v>
      </c>
    </row>
    <row r="324" spans="1:3" x14ac:dyDescent="0.25">
      <c r="A324" t="str">
        <f>INDEX(Tableau1[[#Headers],[BARRE]:[HUET]],1,1+(ROW()-2)/COUNTA('ram ou '!$A:$A))</f>
        <v>HENRY</v>
      </c>
      <c r="B324" t="str">
        <f>INDEX('ram ou '!$A:$A,ROW(BDD!B323)-COUNTA('ram ou '!A:A)*ROUNDDOWN((ROW()-ROW(BDD!$B$2))/COUNTA('ram ou '!$A:$A),0),1)</f>
        <v>RETOUR ORLEANS LU</v>
      </c>
      <c r="C324">
        <f>SUMPRODUCT((Tableau1[[#Headers],[BARRE]:[HUET]]=BDD[[#This Row],[Chauffeur]])*(Tableau1[[BARRE]:[HUET]]=BDD[[#This Row],[Tournée]]))</f>
        <v>0</v>
      </c>
    </row>
    <row r="325" spans="1:3" x14ac:dyDescent="0.25">
      <c r="A325" t="str">
        <f>INDEX(Tableau1[[#Headers],[BARRE]:[HUET]],1,1+(ROW()-2)/COUNTA('ram ou '!$A:$A))</f>
        <v>HENRY</v>
      </c>
      <c r="B325" t="str">
        <f>INDEX('ram ou '!$A:$A,ROW(BDD!B324)-COUNTA('ram ou '!A:A)*ROUNDDOWN((ROW()-ROW(BDD!$B$2))/COUNTA('ram ou '!$A:$A),0),1)</f>
        <v>RETOUR ORLEANS SA</v>
      </c>
      <c r="C325">
        <f>SUMPRODUCT((Tableau1[[#Headers],[BARRE]:[HUET]]=BDD[[#This Row],[Chauffeur]])*(Tableau1[[BARRE]:[HUET]]=BDD[[#This Row],[Tournée]]))</f>
        <v>0</v>
      </c>
    </row>
    <row r="326" spans="1:3" x14ac:dyDescent="0.25">
      <c r="A326" t="str">
        <f>INDEX(Tableau1[[#Headers],[BARRE]:[HUET]],1,1+(ROW()-2)/COUNTA('ram ou '!$A:$A))</f>
        <v>HENRY</v>
      </c>
      <c r="B326" t="str">
        <f>INDEX('ram ou '!$A:$A,ROW(BDD!B325)-COUNTA('ram ou '!A:A)*ROUNDDOWN((ROW()-ROW(BDD!$B$2))/COUNTA('ram ou '!$A:$A),0),1)</f>
        <v>SUP A/A PARIS</v>
      </c>
      <c r="C326">
        <f>SUMPRODUCT((Tableau1[[#Headers],[BARRE]:[HUET]]=BDD[[#This Row],[Chauffeur]])*(Tableau1[[BARRE]:[HUET]]=BDD[[#This Row],[Tournée]]))</f>
        <v>0</v>
      </c>
    </row>
    <row r="327" spans="1:3" x14ac:dyDescent="0.25">
      <c r="A327" t="str">
        <f>INDEX(Tableau1[[#Headers],[BARRE]:[HUET]],1,1+(ROW()-2)/COUNTA('ram ou '!$A:$A))</f>
        <v>HENRY</v>
      </c>
      <c r="B327" t="str">
        <f>INDEX('ram ou '!$A:$A,ROW(BDD!B326)-COUNTA('ram ou '!A:A)*ROUNDDOWN((ROW()-ROW(BDD!$B$2))/COUNTA('ram ou '!$A:$A),0),1)</f>
        <v>VENDEE</v>
      </c>
      <c r="C327">
        <f>SUMPRODUCT((Tableau1[[#Headers],[BARRE]:[HUET]]=BDD[[#This Row],[Chauffeur]])*(Tableau1[[BARRE]:[HUET]]=BDD[[#This Row],[Tournée]]))</f>
        <v>0</v>
      </c>
    </row>
    <row r="328" spans="1:3" x14ac:dyDescent="0.25">
      <c r="A328" t="str">
        <f>INDEX(Tableau1[[#Headers],[BARRE]:[HUET]],1,1+(ROW()-2)/COUNTA('ram ou '!$A:$A))</f>
        <v>HENRY</v>
      </c>
      <c r="B328" t="str">
        <f>INDEX('ram ou '!$A:$A,ROW(BDD!B327)-COUNTA('ram ou '!A:A)*ROUNDDOWN((ROW()-ROW(BDD!$B$2))/COUNTA('ram ou '!$A:$A),0),1)</f>
        <v>RAM MALO + LAVAL</v>
      </c>
      <c r="C328">
        <f>SUMPRODUCT((Tableau1[[#Headers],[BARRE]:[HUET]]=BDD[[#This Row],[Chauffeur]])*(Tableau1[[BARRE]:[HUET]]=BDD[[#This Row],[Tournée]]))</f>
        <v>0</v>
      </c>
    </row>
    <row r="329" spans="1:3" x14ac:dyDescent="0.25">
      <c r="A329" t="str">
        <f>INDEX(Tableau1[[#Headers],[BARRE]:[HUET]],1,1+(ROW()-2)/COUNTA('ram ou '!$A:$A))</f>
        <v>HENRY</v>
      </c>
      <c r="B329" t="str">
        <f>INDEX('ram ou '!$A:$A,ROW(BDD!B328)-COUNTA('ram ou '!A:A)*ROUNDDOWN((ROW()-ROW(BDD!$B$2))/COUNTA('ram ou '!$A:$A),0),1)</f>
        <v>NAV LANGRE DIM</v>
      </c>
      <c r="C329">
        <f>SUMPRODUCT((Tableau1[[#Headers],[BARRE]:[HUET]]=BDD[[#This Row],[Chauffeur]])*(Tableau1[[BARRE]:[HUET]]=BDD[[#This Row],[Tournée]]))</f>
        <v>0</v>
      </c>
    </row>
    <row r="330" spans="1:3" x14ac:dyDescent="0.25">
      <c r="A330" t="str">
        <f>INDEX(Tableau1[[#Headers],[BARRE]:[HUET]],1,1+(ROW()-2)/COUNTA('ram ou '!$A:$A))</f>
        <v>HENRY</v>
      </c>
      <c r="B330" t="str">
        <f>INDEX('ram ou '!$A:$A,ROW(BDD!B329)-COUNTA('ram ou '!A:A)*ROUNDDOWN((ROW()-ROW(BDD!$B$2))/COUNTA('ram ou '!$A:$A),0),1)</f>
        <v>SU FONTENAY 12H</v>
      </c>
      <c r="C330">
        <f>SUMPRODUCT((Tableau1[[#Headers],[BARRE]:[HUET]]=BDD[[#This Row],[Chauffeur]])*(Tableau1[[BARRE]:[HUET]]=BDD[[#This Row],[Tournée]]))</f>
        <v>0</v>
      </c>
    </row>
    <row r="331" spans="1:3" x14ac:dyDescent="0.25">
      <c r="A331" t="str">
        <f>INDEX(Tableau1[[#Headers],[BARRE]:[HUET]],1,1+(ROW()-2)/COUNTA('ram ou '!$A:$A))</f>
        <v>HENRY</v>
      </c>
      <c r="B331" t="str">
        <f>INDEX('ram ou '!$A:$A,ROW(BDD!B330)-COUNTA('ram ou '!A:A)*ROUNDDOWN((ROW()-ROW(BDD!$B$2))/COUNTA('ram ou '!$A:$A),0),1)</f>
        <v>PLAINTEL DIM</v>
      </c>
      <c r="C331">
        <f>SUMPRODUCT((Tableau1[[#Headers],[BARRE]:[HUET]]=BDD[[#This Row],[Chauffeur]])*(Tableau1[[BARRE]:[HUET]]=BDD[[#This Row],[Tournée]]))</f>
        <v>0</v>
      </c>
    </row>
    <row r="332" spans="1:3" x14ac:dyDescent="0.25">
      <c r="A332" t="str">
        <f>INDEX(Tableau1[[#Headers],[BARRE]:[HUET]],1,1+(ROW()-2)/COUNTA('ram ou '!$A:$A))</f>
        <v>HENRY</v>
      </c>
      <c r="B332" t="str">
        <f>INDEX('ram ou '!$A:$A,ROW(BDD!B331)-COUNTA('ram ou '!A:A)*ROUNDDOWN((ROW()-ROW(BDD!$B$2))/COUNTA('ram ou '!$A:$A),0),1)</f>
        <v>ROUEN + BASES</v>
      </c>
      <c r="C332">
        <f>SUMPRODUCT((Tableau1[[#Headers],[BARRE]:[HUET]]=BDD[[#This Row],[Chauffeur]])*(Tableau1[[BARRE]:[HUET]]=BDD[[#This Row],[Tournée]]))</f>
        <v>0</v>
      </c>
    </row>
    <row r="333" spans="1:3" x14ac:dyDescent="0.25">
      <c r="A333" t="str">
        <f>INDEX(Tableau1[[#Headers],[BARRE]:[HUET]],1,1+(ROW()-2)/COUNTA('ram ou '!$A:$A))</f>
        <v>HENRY</v>
      </c>
      <c r="B333" t="str">
        <f>INDEX('ram ou '!$A:$A,ROW(BDD!B332)-COUNTA('ram ou '!A:A)*ROUNDDOWN((ROW()-ROW(BDD!$B$2))/COUNTA('ram ou '!$A:$A),0),1)</f>
        <v>LE MANS A/A</v>
      </c>
      <c r="C333">
        <f>SUMPRODUCT((Tableau1[[#Headers],[BARRE]:[HUET]]=BDD[[#This Row],[Chauffeur]])*(Tableau1[[BARRE]:[HUET]]=BDD[[#This Row],[Tournée]]))</f>
        <v>0</v>
      </c>
    </row>
    <row r="334" spans="1:3" x14ac:dyDescent="0.25">
      <c r="A334" t="str">
        <f>INDEX(Tableau1[[#Headers],[BARRE]:[HUET]],1,1+(ROW()-2)/COUNTA('ram ou '!$A:$A))</f>
        <v>HENRY</v>
      </c>
      <c r="B334" t="str">
        <f>INDEX('ram ou '!$A:$A,ROW(BDD!B333)-COUNTA('ram ou '!A:A)*ROUNDDOWN((ROW()-ROW(BDD!$B$2))/COUNTA('ram ou '!$A:$A),0),1)</f>
        <v>NAV TOURS</v>
      </c>
      <c r="C334">
        <f>SUMPRODUCT((Tableau1[[#Headers],[BARRE]:[HUET]]=BDD[[#This Row],[Chauffeur]])*(Tableau1[[BARRE]:[HUET]]=BDD[[#This Row],[Tournée]]))</f>
        <v>0</v>
      </c>
    </row>
    <row r="335" spans="1:3" x14ac:dyDescent="0.25">
      <c r="A335" t="str">
        <f>INDEX(Tableau1[[#Headers],[BARRE]:[HUET]],1,1+(ROW()-2)/COUNTA('ram ou '!$A:$A))</f>
        <v>HORVAIS</v>
      </c>
      <c r="B335" t="str">
        <f>INDEX('ram ou '!$A:$A,ROW(BDD!B334)-COUNTA('ram ou '!A:A)*ROUNDDOWN((ROW()-ROW(BDD!$B$2))/COUNTA('ram ou '!$A:$A),0),1)</f>
        <v>NAV ATHIS 2</v>
      </c>
      <c r="C335">
        <f>SUMPRODUCT((Tableau1[[#Headers],[BARRE]:[HUET]]=BDD[[#This Row],[Chauffeur]])*(Tableau1[[BARRE]:[HUET]]=BDD[[#This Row],[Tournée]]))</f>
        <v>0</v>
      </c>
    </row>
    <row r="336" spans="1:3" x14ac:dyDescent="0.25">
      <c r="A336" t="str">
        <f>INDEX(Tableau1[[#Headers],[BARRE]:[HUET]],1,1+(ROW()-2)/COUNTA('ram ou '!$A:$A))</f>
        <v>HORVAIS</v>
      </c>
      <c r="B336" t="str">
        <f>INDEX('ram ou '!$A:$A,ROW(BDD!B335)-COUNTA('ram ou '!A:A)*ROUNDDOWN((ROW()-ROW(BDD!$B$2))/COUNTA('ram ou '!$A:$A),0),1)</f>
        <v>NAV CHATEAUBOUR</v>
      </c>
      <c r="C336">
        <f>SUMPRODUCT((Tableau1[[#Headers],[BARRE]:[HUET]]=BDD[[#This Row],[Chauffeur]])*(Tableau1[[BARRE]:[HUET]]=BDD[[#This Row],[Tournée]]))</f>
        <v>0</v>
      </c>
    </row>
    <row r="337" spans="1:3" x14ac:dyDescent="0.25">
      <c r="A337" t="str">
        <f>INDEX(Tableau1[[#Headers],[BARRE]:[HUET]],1,1+(ROW()-2)/COUNTA('ram ou '!$A:$A))</f>
        <v>HORVAIS</v>
      </c>
      <c r="B337" t="str">
        <f>INDEX('ram ou '!$A:$A,ROW(BDD!B336)-COUNTA('ram ou '!A:A)*ROUNDDOWN((ROW()-ROW(BDD!$B$2))/COUNTA('ram ou '!$A:$A),0),1)</f>
        <v>NAV CHAULNES</v>
      </c>
      <c r="C337">
        <f>SUMPRODUCT((Tableau1[[#Headers],[BARRE]:[HUET]]=BDD[[#This Row],[Chauffeur]])*(Tableau1[[BARRE]:[HUET]]=BDD[[#This Row],[Tournée]]))</f>
        <v>0</v>
      </c>
    </row>
    <row r="338" spans="1:3" x14ac:dyDescent="0.25">
      <c r="A338" t="str">
        <f>INDEX(Tableau1[[#Headers],[BARRE]:[HUET]],1,1+(ROW()-2)/COUNTA('ram ou '!$A:$A))</f>
        <v>HORVAIS</v>
      </c>
      <c r="B338" t="str">
        <f>INDEX('ram ou '!$A:$A,ROW(BDD!B337)-COUNTA('ram ou '!A:A)*ROUNDDOWN((ROW()-ROW(BDD!$B$2))/COUNTA('ram ou '!$A:$A),0),1)</f>
        <v>NAV CLERMONT</v>
      </c>
      <c r="C338">
        <f>SUMPRODUCT((Tableau1[[#Headers],[BARRE]:[HUET]]=BDD[[#This Row],[Chauffeur]])*(Tableau1[[BARRE]:[HUET]]=BDD[[#This Row],[Tournée]]))</f>
        <v>0</v>
      </c>
    </row>
    <row r="339" spans="1:3" x14ac:dyDescent="0.25">
      <c r="A339" t="str">
        <f>INDEX(Tableau1[[#Headers],[BARRE]:[HUET]],1,1+(ROW()-2)/COUNTA('ram ou '!$A:$A))</f>
        <v>HORVAIS</v>
      </c>
      <c r="B339" t="str">
        <f>INDEX('ram ou '!$A:$A,ROW(BDD!B338)-COUNTA('ram ou '!A:A)*ROUNDDOWN((ROW()-ROW(BDD!$B$2))/COUNTA('ram ou '!$A:$A),0),1)</f>
        <v>NAV DIJON</v>
      </c>
      <c r="C339">
        <f>SUMPRODUCT((Tableau1[[#Headers],[BARRE]:[HUET]]=BDD[[#This Row],[Chauffeur]])*(Tableau1[[BARRE]:[HUET]]=BDD[[#This Row],[Tournée]]))</f>
        <v>0</v>
      </c>
    </row>
    <row r="340" spans="1:3" x14ac:dyDescent="0.25">
      <c r="A340" t="str">
        <f>INDEX(Tableau1[[#Headers],[BARRE]:[HUET]],1,1+(ROW()-2)/COUNTA('ram ou '!$A:$A))</f>
        <v>HORVAIS</v>
      </c>
      <c r="B340" t="str">
        <f>INDEX('ram ou '!$A:$A,ROW(BDD!B339)-COUNTA('ram ou '!A:A)*ROUNDDOWN((ROW()-ROW(BDD!$B$2))/COUNTA('ram ou '!$A:$A),0),1)</f>
        <v>NAV LANGRES</v>
      </c>
      <c r="C340">
        <f>SUMPRODUCT((Tableau1[[#Headers],[BARRE]:[HUET]]=BDD[[#This Row],[Chauffeur]])*(Tableau1[[BARRE]:[HUET]]=BDD[[#This Row],[Tournée]]))</f>
        <v>0</v>
      </c>
    </row>
    <row r="341" spans="1:3" x14ac:dyDescent="0.25">
      <c r="A341" t="str">
        <f>INDEX(Tableau1[[#Headers],[BARRE]:[HUET]],1,1+(ROW()-2)/COUNTA('ram ou '!$A:$A))</f>
        <v>HORVAIS</v>
      </c>
      <c r="B341" t="str">
        <f>INDEX('ram ou '!$A:$A,ROW(BDD!B340)-COUNTA('ram ou '!A:A)*ROUNDDOWN((ROW()-ROW(BDD!$B$2))/COUNTA('ram ou '!$A:$A),0),1)</f>
        <v>NAV LILLE</v>
      </c>
      <c r="C341">
        <f>SUMPRODUCT((Tableau1[[#Headers],[BARRE]:[HUET]]=BDD[[#This Row],[Chauffeur]])*(Tableau1[[BARRE]:[HUET]]=BDD[[#This Row],[Tournée]]))</f>
        <v>0</v>
      </c>
    </row>
    <row r="342" spans="1:3" x14ac:dyDescent="0.25">
      <c r="A342" t="str">
        <f>INDEX(Tableau1[[#Headers],[BARRE]:[HUET]],1,1+(ROW()-2)/COUNTA('ram ou '!$A:$A))</f>
        <v>HORVAIS</v>
      </c>
      <c r="B342" t="str">
        <f>INDEX('ram ou '!$A:$A,ROW(BDD!B341)-COUNTA('ram ou '!A:A)*ROUNDDOWN((ROW()-ROW(BDD!$B$2))/COUNTA('ram ou '!$A:$A),0),1)</f>
        <v>NAV NIORT</v>
      </c>
      <c r="C342">
        <f>SUMPRODUCT((Tableau1[[#Headers],[BARRE]:[HUET]]=BDD[[#This Row],[Chauffeur]])*(Tableau1[[BARRE]:[HUET]]=BDD[[#This Row],[Tournée]]))</f>
        <v>0</v>
      </c>
    </row>
    <row r="343" spans="1:3" x14ac:dyDescent="0.25">
      <c r="A343" t="str">
        <f>INDEX(Tableau1[[#Headers],[BARRE]:[HUET]],1,1+(ROW()-2)/COUNTA('ram ou '!$A:$A))</f>
        <v>HORVAIS</v>
      </c>
      <c r="B343" t="str">
        <f>INDEX('ram ou '!$A:$A,ROW(BDD!B342)-COUNTA('ram ou '!A:A)*ROUNDDOWN((ROW()-ROW(BDD!$B$2))/COUNTA('ram ou '!$A:$A),0),1)</f>
        <v xml:space="preserve">NAV ST SEVER </v>
      </c>
      <c r="C343">
        <f>SUMPRODUCT((Tableau1[[#Headers],[BARRE]:[HUET]]=BDD[[#This Row],[Chauffeur]])*(Tableau1[[BARRE]:[HUET]]=BDD[[#This Row],[Tournée]]))</f>
        <v>0</v>
      </c>
    </row>
    <row r="344" spans="1:3" x14ac:dyDescent="0.25">
      <c r="A344" t="str">
        <f>INDEX(Tableau1[[#Headers],[BARRE]:[HUET]],1,1+(ROW()-2)/COUNTA('ram ou '!$A:$A))</f>
        <v>HORVAIS</v>
      </c>
      <c r="B344" t="str">
        <f>INDEX('ram ou '!$A:$A,ROW(BDD!B343)-COUNTA('ram ou '!A:A)*ROUNDDOWN((ROW()-ROW(BDD!$B$2))/COUNTA('ram ou '!$A:$A),0),1)</f>
        <v>NAV VELAINES</v>
      </c>
      <c r="C344">
        <f>SUMPRODUCT((Tableau1[[#Headers],[BARRE]:[HUET]]=BDD[[#This Row],[Chauffeur]])*(Tableau1[[BARRE]:[HUET]]=BDD[[#This Row],[Tournée]]))</f>
        <v>0</v>
      </c>
    </row>
    <row r="345" spans="1:3" x14ac:dyDescent="0.25">
      <c r="A345" t="str">
        <f>INDEX(Tableau1[[#Headers],[BARRE]:[HUET]],1,1+(ROW()-2)/COUNTA('ram ou '!$A:$A))</f>
        <v>HORVAIS</v>
      </c>
      <c r="B345" t="str">
        <f>INDEX('ram ou '!$A:$A,ROW(BDD!B344)-COUNTA('ram ou '!A:A)*ROUNDDOWN((ROW()-ROW(BDD!$B$2))/COUNTA('ram ou '!$A:$A),0),1)</f>
        <v>RAM +  NANTES 21H</v>
      </c>
      <c r="C345">
        <f>SUMPRODUCT((Tableau1[[#Headers],[BARRE]:[HUET]]=BDD[[#This Row],[Chauffeur]])*(Tableau1[[BARRE]:[HUET]]=BDD[[#This Row],[Tournée]]))</f>
        <v>1</v>
      </c>
    </row>
    <row r="346" spans="1:3" x14ac:dyDescent="0.25">
      <c r="A346" t="str">
        <f>INDEX(Tableau1[[#Headers],[BARRE]:[HUET]],1,1+(ROW()-2)/COUNTA('ram ou '!$A:$A))</f>
        <v>HORVAIS</v>
      </c>
      <c r="B346" t="str">
        <f>INDEX('ram ou '!$A:$A,ROW(BDD!B345)-COUNTA('ram ou '!A:A)*ROUNDDOWN((ROW()-ROW(BDD!$B$2))/COUNTA('ram ou '!$A:$A),0),1)</f>
        <v>RAM + 20H TOURS</v>
      </c>
      <c r="C346">
        <f>SUMPRODUCT((Tableau1[[#Headers],[BARRE]:[HUET]]=BDD[[#This Row],[Chauffeur]])*(Tableau1[[BARRE]:[HUET]]=BDD[[#This Row],[Tournée]]))</f>
        <v>0</v>
      </c>
    </row>
    <row r="347" spans="1:3" x14ac:dyDescent="0.25">
      <c r="A347" t="str">
        <f>INDEX(Tableau1[[#Headers],[BARRE]:[HUET]],1,1+(ROW()-2)/COUNTA('ram ou '!$A:$A))</f>
        <v>HORVAIS</v>
      </c>
      <c r="B347" t="str">
        <f>INDEX('ram ou '!$A:$A,ROW(BDD!B346)-COUNTA('ram ou '!A:A)*ROUNDDOWN((ROW()-ROW(BDD!$B$2))/COUNTA('ram ou '!$A:$A),0),1)</f>
        <v>RAM + 21h30 TOURS</v>
      </c>
      <c r="C347">
        <f>SUMPRODUCT((Tableau1[[#Headers],[BARRE]:[HUET]]=BDD[[#This Row],[Chauffeur]])*(Tableau1[[BARRE]:[HUET]]=BDD[[#This Row],[Tournée]]))</f>
        <v>0</v>
      </c>
    </row>
    <row r="348" spans="1:3" x14ac:dyDescent="0.25">
      <c r="A348" t="str">
        <f>INDEX(Tableau1[[#Headers],[BARRE]:[HUET]],1,1+(ROW()-2)/COUNTA('ram ou '!$A:$A))</f>
        <v>HORVAIS</v>
      </c>
      <c r="B348" t="str">
        <f>INDEX('ram ou '!$A:$A,ROW(BDD!B347)-COUNTA('ram ou '!A:A)*ROUNDDOWN((ROW()-ROW(BDD!$B$2))/COUNTA('ram ou '!$A:$A),0),1)</f>
        <v>RAM + ANGERS 21H30</v>
      </c>
      <c r="C348">
        <f>SUMPRODUCT((Tableau1[[#Headers],[BARRE]:[HUET]]=BDD[[#This Row],[Chauffeur]])*(Tableau1[[BARRE]:[HUET]]=BDD[[#This Row],[Tournée]]))</f>
        <v>0</v>
      </c>
    </row>
    <row r="349" spans="1:3" x14ac:dyDescent="0.25">
      <c r="A349" t="str">
        <f>INDEX(Tableau1[[#Headers],[BARRE]:[HUET]],1,1+(ROW()-2)/COUNTA('ram ou '!$A:$A))</f>
        <v>HORVAIS</v>
      </c>
      <c r="B349" t="str">
        <f>INDEX('ram ou '!$A:$A,ROW(BDD!B348)-COUNTA('ram ou '!A:A)*ROUNDDOWN((ROW()-ROW(BDD!$B$2))/COUNTA('ram ou '!$A:$A),0),1)</f>
        <v>RAM + ATHIS 1</v>
      </c>
      <c r="C349">
        <f>SUMPRODUCT((Tableau1[[#Headers],[BARRE]:[HUET]]=BDD[[#This Row],[Chauffeur]])*(Tableau1[[BARRE]:[HUET]]=BDD[[#This Row],[Tournée]]))</f>
        <v>0</v>
      </c>
    </row>
    <row r="350" spans="1:3" x14ac:dyDescent="0.25">
      <c r="A350" t="str">
        <f>INDEX(Tableau1[[#Headers],[BARRE]:[HUET]],1,1+(ROW()-2)/COUNTA('ram ou '!$A:$A))</f>
        <v>HORVAIS</v>
      </c>
      <c r="B350" t="str">
        <f>INDEX('ram ou '!$A:$A,ROW(BDD!B349)-COUNTA('ram ou '!A:A)*ROUNDDOWN((ROW()-ROW(BDD!$B$2))/COUNTA('ram ou '!$A:$A),0),1)</f>
        <v>RAM + CAEN 21H15</v>
      </c>
      <c r="C350">
        <f>SUMPRODUCT((Tableau1[[#Headers],[BARRE]:[HUET]]=BDD[[#This Row],[Chauffeur]])*(Tableau1[[BARRE]:[HUET]]=BDD[[#This Row],[Tournée]]))</f>
        <v>5</v>
      </c>
    </row>
    <row r="351" spans="1:3" x14ac:dyDescent="0.25">
      <c r="A351" t="str">
        <f>INDEX(Tableau1[[#Headers],[BARRE]:[HUET]],1,1+(ROW()-2)/COUNTA('ram ou '!$A:$A))</f>
        <v>HORVAIS</v>
      </c>
      <c r="B351" t="str">
        <f>INDEX('ram ou '!$A:$A,ROW(BDD!B350)-COUNTA('ram ou '!A:A)*ROUNDDOWN((ROW()-ROW(BDD!$B$2))/COUNTA('ram ou '!$A:$A),0),1)</f>
        <v>RAM + NANTES 1</v>
      </c>
      <c r="C351">
        <f>SUMPRODUCT((Tableau1[[#Headers],[BARRE]:[HUET]]=BDD[[#This Row],[Chauffeur]])*(Tableau1[[BARRE]:[HUET]]=BDD[[#This Row],[Tournée]]))</f>
        <v>1</v>
      </c>
    </row>
    <row r="352" spans="1:3" x14ac:dyDescent="0.25">
      <c r="A352" t="str">
        <f>INDEX(Tableau1[[#Headers],[BARRE]:[HUET]],1,1+(ROW()-2)/COUNTA('ram ou '!$A:$A))</f>
        <v>HORVAIS</v>
      </c>
      <c r="B352" t="str">
        <f>INDEX('ram ou '!$A:$A,ROW(BDD!B351)-COUNTA('ram ou '!A:A)*ROUNDDOWN((ROW()-ROW(BDD!$B$2))/COUNTA('ram ou '!$A:$A),0),1)</f>
        <v>RAM + ORLEANS 21H</v>
      </c>
      <c r="C352">
        <f>SUMPRODUCT((Tableau1[[#Headers],[BARRE]:[HUET]]=BDD[[#This Row],[Chauffeur]])*(Tableau1[[BARRE]:[HUET]]=BDD[[#This Row],[Tournée]]))</f>
        <v>0</v>
      </c>
    </row>
    <row r="353" spans="1:3" x14ac:dyDescent="0.25">
      <c r="A353" t="str">
        <f>INDEX(Tableau1[[#Headers],[BARRE]:[HUET]],1,1+(ROW()-2)/COUNTA('ram ou '!$A:$A))</f>
        <v>HORVAIS</v>
      </c>
      <c r="B353" t="str">
        <f>INDEX('ram ou '!$A:$A,ROW(BDD!B352)-COUNTA('ram ou '!A:A)*ROUNDDOWN((ROW()-ROW(BDD!$B$2))/COUNTA('ram ou '!$A:$A),0),1)</f>
        <v>RAM 14H00</v>
      </c>
      <c r="C353">
        <f>SUMPRODUCT((Tableau1[[#Headers],[BARRE]:[HUET]]=BDD[[#This Row],[Chauffeur]])*(Tableau1[[BARRE]:[HUET]]=BDD[[#This Row],[Tournée]]))</f>
        <v>0</v>
      </c>
    </row>
    <row r="354" spans="1:3" x14ac:dyDescent="0.25">
      <c r="A354" t="str">
        <f>INDEX(Tableau1[[#Headers],[BARRE]:[HUET]],1,1+(ROW()-2)/COUNTA('ram ou '!$A:$A))</f>
        <v>HORVAIS</v>
      </c>
      <c r="B354" t="str">
        <f>INDEX('ram ou '!$A:$A,ROW(BDD!B353)-COUNTA('ram ou '!A:A)*ROUNDDOWN((ROW()-ROW(BDD!$B$2))/COUNTA('ram ou '!$A:$A),0),1)</f>
        <v>AGEN</v>
      </c>
      <c r="C354">
        <f>SUMPRODUCT((Tableau1[[#Headers],[BARRE]:[HUET]]=BDD[[#This Row],[Chauffeur]])*(Tableau1[[BARRE]:[HUET]]=BDD[[#This Row],[Tournée]]))</f>
        <v>0</v>
      </c>
    </row>
    <row r="355" spans="1:3" x14ac:dyDescent="0.25">
      <c r="A355" t="str">
        <f>INDEX(Tableau1[[#Headers],[BARRE]:[HUET]],1,1+(ROW()-2)/COUNTA('ram ou '!$A:$A))</f>
        <v>HORVAIS</v>
      </c>
      <c r="B355" t="str">
        <f>INDEX('ram ou '!$A:$A,ROW(BDD!B354)-COUNTA('ram ou '!A:A)*ROUNDDOWN((ROW()-ROW(BDD!$B$2))/COUNTA('ram ou '!$A:$A),0),1)</f>
        <v>AGEN DIM</v>
      </c>
      <c r="C355">
        <f>SUMPRODUCT((Tableau1[[#Headers],[BARRE]:[HUET]]=BDD[[#This Row],[Chauffeur]])*(Tableau1[[BARRE]:[HUET]]=BDD[[#This Row],[Tournée]]))</f>
        <v>0</v>
      </c>
    </row>
    <row r="356" spans="1:3" x14ac:dyDescent="0.25">
      <c r="A356" t="str">
        <f>INDEX(Tableau1[[#Headers],[BARRE]:[HUET]],1,1+(ROW()-2)/COUNTA('ram ou '!$A:$A))</f>
        <v>HORVAIS</v>
      </c>
      <c r="B356" t="str">
        <f>INDEX('ram ou '!$A:$A,ROW(BDD!B355)-COUNTA('ram ou '!A:A)*ROUNDDOWN((ROW()-ROW(BDD!$B$2))/COUNTA('ram ou '!$A:$A),0),1)</f>
        <v>AMILLY / SENS</v>
      </c>
      <c r="C356">
        <f>SUMPRODUCT((Tableau1[[#Headers],[BARRE]:[HUET]]=BDD[[#This Row],[Chauffeur]])*(Tableau1[[BARRE]:[HUET]]=BDD[[#This Row],[Tournée]]))</f>
        <v>0</v>
      </c>
    </row>
    <row r="357" spans="1:3" x14ac:dyDescent="0.25">
      <c r="A357" t="str">
        <f>INDEX(Tableau1[[#Headers],[BARRE]:[HUET]],1,1+(ROW()-2)/COUNTA('ram ou '!$A:$A))</f>
        <v>HORVAIS</v>
      </c>
      <c r="B357" t="str">
        <f>INDEX('ram ou '!$A:$A,ROW(BDD!B356)-COUNTA('ram ou '!A:A)*ROUNDDOWN((ROW()-ROW(BDD!$B$2))/COUNTA('ram ou '!$A:$A),0),1)</f>
        <v>JACQUET SA</v>
      </c>
      <c r="C357">
        <f>SUMPRODUCT((Tableau1[[#Headers],[BARRE]:[HUET]]=BDD[[#This Row],[Chauffeur]])*(Tableau1[[BARRE]:[HUET]]=BDD[[#This Row],[Tournée]]))</f>
        <v>0</v>
      </c>
    </row>
    <row r="358" spans="1:3" x14ac:dyDescent="0.25">
      <c r="A358" t="str">
        <f>INDEX(Tableau1[[#Headers],[BARRE]:[HUET]],1,1+(ROW()-2)/COUNTA('ram ou '!$A:$A))</f>
        <v>HORVAIS</v>
      </c>
      <c r="B358" t="str">
        <f>INDEX('ram ou '!$A:$A,ROW(BDD!B357)-COUNTA('ram ou '!A:A)*ROUNDDOWN((ROW()-ROW(BDD!$B$2))/COUNTA('ram ou '!$A:$A),0),1)</f>
        <v>PARIS 13H30</v>
      </c>
      <c r="C358">
        <f>SUMPRODUCT((Tableau1[[#Headers],[BARRE]:[HUET]]=BDD[[#This Row],[Chauffeur]])*(Tableau1[[BARRE]:[HUET]]=BDD[[#This Row],[Tournée]]))</f>
        <v>0</v>
      </c>
    </row>
    <row r="359" spans="1:3" x14ac:dyDescent="0.25">
      <c r="A359" t="str">
        <f>INDEX(Tableau1[[#Headers],[BARRE]:[HUET]],1,1+(ROW()-2)/COUNTA('ram ou '!$A:$A))</f>
        <v>HORVAIS</v>
      </c>
      <c r="B359" t="str">
        <f>INDEX('ram ou '!$A:$A,ROW(BDD!B358)-COUNTA('ram ou '!A:A)*ROUNDDOWN((ROW()-ROW(BDD!$B$2))/COUNTA('ram ou '!$A:$A),0),1)</f>
        <v>RETOUR AGEN</v>
      </c>
      <c r="C359">
        <f>SUMPRODUCT((Tableau1[[#Headers],[BARRE]:[HUET]]=BDD[[#This Row],[Chauffeur]])*(Tableau1[[BARRE]:[HUET]]=BDD[[#This Row],[Tournée]]))</f>
        <v>0</v>
      </c>
    </row>
    <row r="360" spans="1:3" x14ac:dyDescent="0.25">
      <c r="A360" t="str">
        <f>INDEX(Tableau1[[#Headers],[BARRE]:[HUET]],1,1+(ROW()-2)/COUNTA('ram ou '!$A:$A))</f>
        <v>HORVAIS</v>
      </c>
      <c r="B360" t="str">
        <f>INDEX('ram ou '!$A:$A,ROW(BDD!B359)-COUNTA('ram ou '!A:A)*ROUNDDOWN((ROW()-ROW(BDD!$B$2))/COUNTA('ram ou '!$A:$A),0),1)</f>
        <v>RETOUR ORLEANS</v>
      </c>
      <c r="C360">
        <f>SUMPRODUCT((Tableau1[[#Headers],[BARRE]:[HUET]]=BDD[[#This Row],[Chauffeur]])*(Tableau1[[BARRE]:[HUET]]=BDD[[#This Row],[Tournée]]))</f>
        <v>0</v>
      </c>
    </row>
    <row r="361" spans="1:3" x14ac:dyDescent="0.25">
      <c r="A361" t="str">
        <f>INDEX(Tableau1[[#Headers],[BARRE]:[HUET]],1,1+(ROW()-2)/COUNTA('ram ou '!$A:$A))</f>
        <v>HORVAIS</v>
      </c>
      <c r="B361" t="str">
        <f>INDEX('ram ou '!$A:$A,ROW(BDD!B360)-COUNTA('ram ou '!A:A)*ROUNDDOWN((ROW()-ROW(BDD!$B$2))/COUNTA('ram ou '!$A:$A),0),1)</f>
        <v>RETOUR ORLEANS LU</v>
      </c>
      <c r="C361">
        <f>SUMPRODUCT((Tableau1[[#Headers],[BARRE]:[HUET]]=BDD[[#This Row],[Chauffeur]])*(Tableau1[[BARRE]:[HUET]]=BDD[[#This Row],[Tournée]]))</f>
        <v>0</v>
      </c>
    </row>
    <row r="362" spans="1:3" x14ac:dyDescent="0.25">
      <c r="A362" t="str">
        <f>INDEX(Tableau1[[#Headers],[BARRE]:[HUET]],1,1+(ROW()-2)/COUNTA('ram ou '!$A:$A))</f>
        <v>HORVAIS</v>
      </c>
      <c r="B362" t="str">
        <f>INDEX('ram ou '!$A:$A,ROW(BDD!B361)-COUNTA('ram ou '!A:A)*ROUNDDOWN((ROW()-ROW(BDD!$B$2))/COUNTA('ram ou '!$A:$A),0),1)</f>
        <v>RETOUR ORLEANS SA</v>
      </c>
      <c r="C362">
        <f>SUMPRODUCT((Tableau1[[#Headers],[BARRE]:[HUET]]=BDD[[#This Row],[Chauffeur]])*(Tableau1[[BARRE]:[HUET]]=BDD[[#This Row],[Tournée]]))</f>
        <v>0</v>
      </c>
    </row>
    <row r="363" spans="1:3" x14ac:dyDescent="0.25">
      <c r="A363" t="str">
        <f>INDEX(Tableau1[[#Headers],[BARRE]:[HUET]],1,1+(ROW()-2)/COUNTA('ram ou '!$A:$A))</f>
        <v>HORVAIS</v>
      </c>
      <c r="B363" t="str">
        <f>INDEX('ram ou '!$A:$A,ROW(BDD!B362)-COUNTA('ram ou '!A:A)*ROUNDDOWN((ROW()-ROW(BDD!$B$2))/COUNTA('ram ou '!$A:$A),0),1)</f>
        <v>SUP A/A PARIS</v>
      </c>
      <c r="C363">
        <f>SUMPRODUCT((Tableau1[[#Headers],[BARRE]:[HUET]]=BDD[[#This Row],[Chauffeur]])*(Tableau1[[BARRE]:[HUET]]=BDD[[#This Row],[Tournée]]))</f>
        <v>0</v>
      </c>
    </row>
    <row r="364" spans="1:3" x14ac:dyDescent="0.25">
      <c r="A364" t="str">
        <f>INDEX(Tableau1[[#Headers],[BARRE]:[HUET]],1,1+(ROW()-2)/COUNTA('ram ou '!$A:$A))</f>
        <v>HORVAIS</v>
      </c>
      <c r="B364" t="str">
        <f>INDEX('ram ou '!$A:$A,ROW(BDD!B363)-COUNTA('ram ou '!A:A)*ROUNDDOWN((ROW()-ROW(BDD!$B$2))/COUNTA('ram ou '!$A:$A),0),1)</f>
        <v>VENDEE</v>
      </c>
      <c r="C364">
        <f>SUMPRODUCT((Tableau1[[#Headers],[BARRE]:[HUET]]=BDD[[#This Row],[Chauffeur]])*(Tableau1[[BARRE]:[HUET]]=BDD[[#This Row],[Tournée]]))</f>
        <v>0</v>
      </c>
    </row>
    <row r="365" spans="1:3" x14ac:dyDescent="0.25">
      <c r="A365" t="str">
        <f>INDEX(Tableau1[[#Headers],[BARRE]:[HUET]],1,1+(ROW()-2)/COUNTA('ram ou '!$A:$A))</f>
        <v>HORVAIS</v>
      </c>
      <c r="B365" t="str">
        <f>INDEX('ram ou '!$A:$A,ROW(BDD!B364)-COUNTA('ram ou '!A:A)*ROUNDDOWN((ROW()-ROW(BDD!$B$2))/COUNTA('ram ou '!$A:$A),0),1)</f>
        <v>RAM MALO + LAVAL</v>
      </c>
      <c r="C365">
        <f>SUMPRODUCT((Tableau1[[#Headers],[BARRE]:[HUET]]=BDD[[#This Row],[Chauffeur]])*(Tableau1[[BARRE]:[HUET]]=BDD[[#This Row],[Tournée]]))</f>
        <v>0</v>
      </c>
    </row>
    <row r="366" spans="1:3" x14ac:dyDescent="0.25">
      <c r="A366" t="str">
        <f>INDEX(Tableau1[[#Headers],[BARRE]:[HUET]],1,1+(ROW()-2)/COUNTA('ram ou '!$A:$A))</f>
        <v>HORVAIS</v>
      </c>
      <c r="B366" t="str">
        <f>INDEX('ram ou '!$A:$A,ROW(BDD!B365)-COUNTA('ram ou '!A:A)*ROUNDDOWN((ROW()-ROW(BDD!$B$2))/COUNTA('ram ou '!$A:$A),0),1)</f>
        <v>NAV LANGRE DIM</v>
      </c>
      <c r="C366">
        <f>SUMPRODUCT((Tableau1[[#Headers],[BARRE]:[HUET]]=BDD[[#This Row],[Chauffeur]])*(Tableau1[[BARRE]:[HUET]]=BDD[[#This Row],[Tournée]]))</f>
        <v>0</v>
      </c>
    </row>
    <row r="367" spans="1:3" x14ac:dyDescent="0.25">
      <c r="A367" t="str">
        <f>INDEX(Tableau1[[#Headers],[BARRE]:[HUET]],1,1+(ROW()-2)/COUNTA('ram ou '!$A:$A))</f>
        <v>HORVAIS</v>
      </c>
      <c r="B367" t="str">
        <f>INDEX('ram ou '!$A:$A,ROW(BDD!B366)-COUNTA('ram ou '!A:A)*ROUNDDOWN((ROW()-ROW(BDD!$B$2))/COUNTA('ram ou '!$A:$A),0),1)</f>
        <v>SU FONTENAY 12H</v>
      </c>
      <c r="C367">
        <f>SUMPRODUCT((Tableau1[[#Headers],[BARRE]:[HUET]]=BDD[[#This Row],[Chauffeur]])*(Tableau1[[BARRE]:[HUET]]=BDD[[#This Row],[Tournée]]))</f>
        <v>1</v>
      </c>
    </row>
    <row r="368" spans="1:3" x14ac:dyDescent="0.25">
      <c r="A368" t="str">
        <f>INDEX(Tableau1[[#Headers],[BARRE]:[HUET]],1,1+(ROW()-2)/COUNTA('ram ou '!$A:$A))</f>
        <v>HORVAIS</v>
      </c>
      <c r="B368" t="str">
        <f>INDEX('ram ou '!$A:$A,ROW(BDD!B367)-COUNTA('ram ou '!A:A)*ROUNDDOWN((ROW()-ROW(BDD!$B$2))/COUNTA('ram ou '!$A:$A),0),1)</f>
        <v>PLAINTEL DIM</v>
      </c>
      <c r="C368">
        <f>SUMPRODUCT((Tableau1[[#Headers],[BARRE]:[HUET]]=BDD[[#This Row],[Chauffeur]])*(Tableau1[[BARRE]:[HUET]]=BDD[[#This Row],[Tournée]]))</f>
        <v>0</v>
      </c>
    </row>
    <row r="369" spans="1:3" x14ac:dyDescent="0.25">
      <c r="A369" t="str">
        <f>INDEX(Tableau1[[#Headers],[BARRE]:[HUET]],1,1+(ROW()-2)/COUNTA('ram ou '!$A:$A))</f>
        <v>HORVAIS</v>
      </c>
      <c r="B369" t="str">
        <f>INDEX('ram ou '!$A:$A,ROW(BDD!B368)-COUNTA('ram ou '!A:A)*ROUNDDOWN((ROW()-ROW(BDD!$B$2))/COUNTA('ram ou '!$A:$A),0),1)</f>
        <v>ROUEN + BASES</v>
      </c>
      <c r="C369">
        <f>SUMPRODUCT((Tableau1[[#Headers],[BARRE]:[HUET]]=BDD[[#This Row],[Chauffeur]])*(Tableau1[[BARRE]:[HUET]]=BDD[[#This Row],[Tournée]]))</f>
        <v>0</v>
      </c>
    </row>
    <row r="370" spans="1:3" x14ac:dyDescent="0.25">
      <c r="A370" t="str">
        <f>INDEX(Tableau1[[#Headers],[BARRE]:[HUET]],1,1+(ROW()-2)/COUNTA('ram ou '!$A:$A))</f>
        <v>HORVAIS</v>
      </c>
      <c r="B370" t="str">
        <f>INDEX('ram ou '!$A:$A,ROW(BDD!B369)-COUNTA('ram ou '!A:A)*ROUNDDOWN((ROW()-ROW(BDD!$B$2))/COUNTA('ram ou '!$A:$A),0),1)</f>
        <v>LE MANS A/A</v>
      </c>
      <c r="C370">
        <f>SUMPRODUCT((Tableau1[[#Headers],[BARRE]:[HUET]]=BDD[[#This Row],[Chauffeur]])*(Tableau1[[BARRE]:[HUET]]=BDD[[#This Row],[Tournée]]))</f>
        <v>0</v>
      </c>
    </row>
    <row r="371" spans="1:3" x14ac:dyDescent="0.25">
      <c r="A371" t="str">
        <f>INDEX(Tableau1[[#Headers],[BARRE]:[HUET]],1,1+(ROW()-2)/COUNTA('ram ou '!$A:$A))</f>
        <v>HORVAIS</v>
      </c>
      <c r="B371" t="str">
        <f>INDEX('ram ou '!$A:$A,ROW(BDD!B370)-COUNTA('ram ou '!A:A)*ROUNDDOWN((ROW()-ROW(BDD!$B$2))/COUNTA('ram ou '!$A:$A),0),1)</f>
        <v>NAV TOURS</v>
      </c>
      <c r="C371">
        <f>SUMPRODUCT((Tableau1[[#Headers],[BARRE]:[HUET]]=BDD[[#This Row],[Chauffeur]])*(Tableau1[[BARRE]:[HUET]]=BDD[[#This Row],[Tournée]]))</f>
        <v>0</v>
      </c>
    </row>
    <row r="372" spans="1:3" x14ac:dyDescent="0.25">
      <c r="A372" t="str">
        <f>INDEX(Tableau1[[#Headers],[BARRE]:[HUET]],1,1+(ROW()-2)/COUNTA('ram ou '!$A:$A))</f>
        <v>LAABID R</v>
      </c>
      <c r="B372" t="str">
        <f>INDEX('ram ou '!$A:$A,ROW(BDD!B371)-COUNTA('ram ou '!A:A)*ROUNDDOWN((ROW()-ROW(BDD!$B$2))/COUNTA('ram ou '!$A:$A),0),1)</f>
        <v>NAV ATHIS 2</v>
      </c>
      <c r="C372">
        <f>SUMPRODUCT((Tableau1[[#Headers],[BARRE]:[HUET]]=BDD[[#This Row],[Chauffeur]])*(Tableau1[[BARRE]:[HUET]]=BDD[[#This Row],[Tournée]]))</f>
        <v>0</v>
      </c>
    </row>
    <row r="373" spans="1:3" x14ac:dyDescent="0.25">
      <c r="A373" t="str">
        <f>INDEX(Tableau1[[#Headers],[BARRE]:[HUET]],1,1+(ROW()-2)/COUNTA('ram ou '!$A:$A))</f>
        <v>LAABID R</v>
      </c>
      <c r="B373" t="str">
        <f>INDEX('ram ou '!$A:$A,ROW(BDD!B372)-COUNTA('ram ou '!A:A)*ROUNDDOWN((ROW()-ROW(BDD!$B$2))/COUNTA('ram ou '!$A:$A),0),1)</f>
        <v>NAV CHATEAUBOUR</v>
      </c>
      <c r="C373">
        <f>SUMPRODUCT((Tableau1[[#Headers],[BARRE]:[HUET]]=BDD[[#This Row],[Chauffeur]])*(Tableau1[[BARRE]:[HUET]]=BDD[[#This Row],[Tournée]]))</f>
        <v>0</v>
      </c>
    </row>
    <row r="374" spans="1:3" x14ac:dyDescent="0.25">
      <c r="A374" t="str">
        <f>INDEX(Tableau1[[#Headers],[BARRE]:[HUET]],1,1+(ROW()-2)/COUNTA('ram ou '!$A:$A))</f>
        <v>LAABID R</v>
      </c>
      <c r="B374" t="str">
        <f>INDEX('ram ou '!$A:$A,ROW(BDD!B373)-COUNTA('ram ou '!A:A)*ROUNDDOWN((ROW()-ROW(BDD!$B$2))/COUNTA('ram ou '!$A:$A),0),1)</f>
        <v>NAV CHAULNES</v>
      </c>
      <c r="C374">
        <f>SUMPRODUCT((Tableau1[[#Headers],[BARRE]:[HUET]]=BDD[[#This Row],[Chauffeur]])*(Tableau1[[BARRE]:[HUET]]=BDD[[#This Row],[Tournée]]))</f>
        <v>0</v>
      </c>
    </row>
    <row r="375" spans="1:3" x14ac:dyDescent="0.25">
      <c r="A375" t="str">
        <f>INDEX(Tableau1[[#Headers],[BARRE]:[HUET]],1,1+(ROW()-2)/COUNTA('ram ou '!$A:$A))</f>
        <v>LAABID R</v>
      </c>
      <c r="B375" t="str">
        <f>INDEX('ram ou '!$A:$A,ROW(BDD!B374)-COUNTA('ram ou '!A:A)*ROUNDDOWN((ROW()-ROW(BDD!$B$2))/COUNTA('ram ou '!$A:$A),0),1)</f>
        <v>NAV CLERMONT</v>
      </c>
      <c r="C375">
        <f>SUMPRODUCT((Tableau1[[#Headers],[BARRE]:[HUET]]=BDD[[#This Row],[Chauffeur]])*(Tableau1[[BARRE]:[HUET]]=BDD[[#This Row],[Tournée]]))</f>
        <v>0</v>
      </c>
    </row>
    <row r="376" spans="1:3" x14ac:dyDescent="0.25">
      <c r="A376" t="str">
        <f>INDEX(Tableau1[[#Headers],[BARRE]:[HUET]],1,1+(ROW()-2)/COUNTA('ram ou '!$A:$A))</f>
        <v>LAABID R</v>
      </c>
      <c r="B376" t="str">
        <f>INDEX('ram ou '!$A:$A,ROW(BDD!B375)-COUNTA('ram ou '!A:A)*ROUNDDOWN((ROW()-ROW(BDD!$B$2))/COUNTA('ram ou '!$A:$A),0),1)</f>
        <v>NAV DIJON</v>
      </c>
      <c r="C376">
        <f>SUMPRODUCT((Tableau1[[#Headers],[BARRE]:[HUET]]=BDD[[#This Row],[Chauffeur]])*(Tableau1[[BARRE]:[HUET]]=BDD[[#This Row],[Tournée]]))</f>
        <v>0</v>
      </c>
    </row>
    <row r="377" spans="1:3" x14ac:dyDescent="0.25">
      <c r="A377" t="str">
        <f>INDEX(Tableau1[[#Headers],[BARRE]:[HUET]],1,1+(ROW()-2)/COUNTA('ram ou '!$A:$A))</f>
        <v>LAABID R</v>
      </c>
      <c r="B377" t="str">
        <f>INDEX('ram ou '!$A:$A,ROW(BDD!B376)-COUNTA('ram ou '!A:A)*ROUNDDOWN((ROW()-ROW(BDD!$B$2))/COUNTA('ram ou '!$A:$A),0),1)</f>
        <v>NAV LANGRES</v>
      </c>
      <c r="C377">
        <f>SUMPRODUCT((Tableau1[[#Headers],[BARRE]:[HUET]]=BDD[[#This Row],[Chauffeur]])*(Tableau1[[BARRE]:[HUET]]=BDD[[#This Row],[Tournée]]))</f>
        <v>0</v>
      </c>
    </row>
    <row r="378" spans="1:3" x14ac:dyDescent="0.25">
      <c r="A378" t="str">
        <f>INDEX(Tableau1[[#Headers],[BARRE]:[HUET]],1,1+(ROW()-2)/COUNTA('ram ou '!$A:$A))</f>
        <v>LAABID R</v>
      </c>
      <c r="B378" t="str">
        <f>INDEX('ram ou '!$A:$A,ROW(BDD!B377)-COUNTA('ram ou '!A:A)*ROUNDDOWN((ROW()-ROW(BDD!$B$2))/COUNTA('ram ou '!$A:$A),0),1)</f>
        <v>NAV LILLE</v>
      </c>
      <c r="C378">
        <f>SUMPRODUCT((Tableau1[[#Headers],[BARRE]:[HUET]]=BDD[[#This Row],[Chauffeur]])*(Tableau1[[BARRE]:[HUET]]=BDD[[#This Row],[Tournée]]))</f>
        <v>0</v>
      </c>
    </row>
    <row r="379" spans="1:3" x14ac:dyDescent="0.25">
      <c r="A379" t="str">
        <f>INDEX(Tableau1[[#Headers],[BARRE]:[HUET]],1,1+(ROW()-2)/COUNTA('ram ou '!$A:$A))</f>
        <v>LAABID R</v>
      </c>
      <c r="B379" t="str">
        <f>INDEX('ram ou '!$A:$A,ROW(BDD!B378)-COUNTA('ram ou '!A:A)*ROUNDDOWN((ROW()-ROW(BDD!$B$2))/COUNTA('ram ou '!$A:$A),0),1)</f>
        <v>NAV NIORT</v>
      </c>
      <c r="C379">
        <f>SUMPRODUCT((Tableau1[[#Headers],[BARRE]:[HUET]]=BDD[[#This Row],[Chauffeur]])*(Tableau1[[BARRE]:[HUET]]=BDD[[#This Row],[Tournée]]))</f>
        <v>0</v>
      </c>
    </row>
    <row r="380" spans="1:3" x14ac:dyDescent="0.25">
      <c r="A380" t="str">
        <f>INDEX(Tableau1[[#Headers],[BARRE]:[HUET]],1,1+(ROW()-2)/COUNTA('ram ou '!$A:$A))</f>
        <v>LAABID R</v>
      </c>
      <c r="B380" t="str">
        <f>INDEX('ram ou '!$A:$A,ROW(BDD!B379)-COUNTA('ram ou '!A:A)*ROUNDDOWN((ROW()-ROW(BDD!$B$2))/COUNTA('ram ou '!$A:$A),0),1)</f>
        <v xml:space="preserve">NAV ST SEVER </v>
      </c>
      <c r="C380">
        <f>SUMPRODUCT((Tableau1[[#Headers],[BARRE]:[HUET]]=BDD[[#This Row],[Chauffeur]])*(Tableau1[[BARRE]:[HUET]]=BDD[[#This Row],[Tournée]]))</f>
        <v>0</v>
      </c>
    </row>
    <row r="381" spans="1:3" x14ac:dyDescent="0.25">
      <c r="A381" t="str">
        <f>INDEX(Tableau1[[#Headers],[BARRE]:[HUET]],1,1+(ROW()-2)/COUNTA('ram ou '!$A:$A))</f>
        <v>LAABID R</v>
      </c>
      <c r="B381" t="str">
        <f>INDEX('ram ou '!$A:$A,ROW(BDD!B380)-COUNTA('ram ou '!A:A)*ROUNDDOWN((ROW()-ROW(BDD!$B$2))/COUNTA('ram ou '!$A:$A),0),1)</f>
        <v>NAV VELAINES</v>
      </c>
      <c r="C381">
        <f>SUMPRODUCT((Tableau1[[#Headers],[BARRE]:[HUET]]=BDD[[#This Row],[Chauffeur]])*(Tableau1[[BARRE]:[HUET]]=BDD[[#This Row],[Tournée]]))</f>
        <v>0</v>
      </c>
    </row>
    <row r="382" spans="1:3" x14ac:dyDescent="0.25">
      <c r="A382" t="str">
        <f>INDEX(Tableau1[[#Headers],[BARRE]:[HUET]],1,1+(ROW()-2)/COUNTA('ram ou '!$A:$A))</f>
        <v>LAABID R</v>
      </c>
      <c r="B382" t="str">
        <f>INDEX('ram ou '!$A:$A,ROW(BDD!B381)-COUNTA('ram ou '!A:A)*ROUNDDOWN((ROW()-ROW(BDD!$B$2))/COUNTA('ram ou '!$A:$A),0),1)</f>
        <v>RAM +  NANTES 21H</v>
      </c>
      <c r="C382">
        <f>SUMPRODUCT((Tableau1[[#Headers],[BARRE]:[HUET]]=BDD[[#This Row],[Chauffeur]])*(Tableau1[[BARRE]:[HUET]]=BDD[[#This Row],[Tournée]]))</f>
        <v>0</v>
      </c>
    </row>
    <row r="383" spans="1:3" x14ac:dyDescent="0.25">
      <c r="A383" t="str">
        <f>INDEX(Tableau1[[#Headers],[BARRE]:[HUET]],1,1+(ROW()-2)/COUNTA('ram ou '!$A:$A))</f>
        <v>LAABID R</v>
      </c>
      <c r="B383" t="str">
        <f>INDEX('ram ou '!$A:$A,ROW(BDD!B382)-COUNTA('ram ou '!A:A)*ROUNDDOWN((ROW()-ROW(BDD!$B$2))/COUNTA('ram ou '!$A:$A),0),1)</f>
        <v>RAM + 20H TOURS</v>
      </c>
      <c r="C383">
        <f>SUMPRODUCT((Tableau1[[#Headers],[BARRE]:[HUET]]=BDD[[#This Row],[Chauffeur]])*(Tableau1[[BARRE]:[HUET]]=BDD[[#This Row],[Tournée]]))</f>
        <v>0</v>
      </c>
    </row>
    <row r="384" spans="1:3" x14ac:dyDescent="0.25">
      <c r="A384" t="str">
        <f>INDEX(Tableau1[[#Headers],[BARRE]:[HUET]],1,1+(ROW()-2)/COUNTA('ram ou '!$A:$A))</f>
        <v>LAABID R</v>
      </c>
      <c r="B384" t="str">
        <f>INDEX('ram ou '!$A:$A,ROW(BDD!B383)-COUNTA('ram ou '!A:A)*ROUNDDOWN((ROW()-ROW(BDD!$B$2))/COUNTA('ram ou '!$A:$A),0),1)</f>
        <v>RAM + 21h30 TOURS</v>
      </c>
      <c r="C384">
        <f>SUMPRODUCT((Tableau1[[#Headers],[BARRE]:[HUET]]=BDD[[#This Row],[Chauffeur]])*(Tableau1[[BARRE]:[HUET]]=BDD[[#This Row],[Tournée]]))</f>
        <v>0</v>
      </c>
    </row>
    <row r="385" spans="1:3" x14ac:dyDescent="0.25">
      <c r="A385" t="str">
        <f>INDEX(Tableau1[[#Headers],[BARRE]:[HUET]],1,1+(ROW()-2)/COUNTA('ram ou '!$A:$A))</f>
        <v>LAABID R</v>
      </c>
      <c r="B385" t="str">
        <f>INDEX('ram ou '!$A:$A,ROW(BDD!B384)-COUNTA('ram ou '!A:A)*ROUNDDOWN((ROW()-ROW(BDD!$B$2))/COUNTA('ram ou '!$A:$A),0),1)</f>
        <v>RAM + ANGERS 21H30</v>
      </c>
      <c r="C385">
        <f>SUMPRODUCT((Tableau1[[#Headers],[BARRE]:[HUET]]=BDD[[#This Row],[Chauffeur]])*(Tableau1[[BARRE]:[HUET]]=BDD[[#This Row],[Tournée]]))</f>
        <v>0</v>
      </c>
    </row>
    <row r="386" spans="1:3" x14ac:dyDescent="0.25">
      <c r="A386" t="str">
        <f>INDEX(Tableau1[[#Headers],[BARRE]:[HUET]],1,1+(ROW()-2)/COUNTA('ram ou '!$A:$A))</f>
        <v>LAABID R</v>
      </c>
      <c r="B386" t="str">
        <f>INDEX('ram ou '!$A:$A,ROW(BDD!B385)-COUNTA('ram ou '!A:A)*ROUNDDOWN((ROW()-ROW(BDD!$B$2))/COUNTA('ram ou '!$A:$A),0),1)</f>
        <v>RAM + ATHIS 1</v>
      </c>
      <c r="C386">
        <f>SUMPRODUCT((Tableau1[[#Headers],[BARRE]:[HUET]]=BDD[[#This Row],[Chauffeur]])*(Tableau1[[BARRE]:[HUET]]=BDD[[#This Row],[Tournée]]))</f>
        <v>0</v>
      </c>
    </row>
    <row r="387" spans="1:3" x14ac:dyDescent="0.25">
      <c r="A387" t="str">
        <f>INDEX(Tableau1[[#Headers],[BARRE]:[HUET]],1,1+(ROW()-2)/COUNTA('ram ou '!$A:$A))</f>
        <v>LAABID R</v>
      </c>
      <c r="B387" t="str">
        <f>INDEX('ram ou '!$A:$A,ROW(BDD!B386)-COUNTA('ram ou '!A:A)*ROUNDDOWN((ROW()-ROW(BDD!$B$2))/COUNTA('ram ou '!$A:$A),0),1)</f>
        <v>RAM + CAEN 21H15</v>
      </c>
      <c r="C387">
        <f>SUMPRODUCT((Tableau1[[#Headers],[BARRE]:[HUET]]=BDD[[#This Row],[Chauffeur]])*(Tableau1[[BARRE]:[HUET]]=BDD[[#This Row],[Tournée]]))</f>
        <v>0</v>
      </c>
    </row>
    <row r="388" spans="1:3" x14ac:dyDescent="0.25">
      <c r="A388" t="str">
        <f>INDEX(Tableau1[[#Headers],[BARRE]:[HUET]],1,1+(ROW()-2)/COUNTA('ram ou '!$A:$A))</f>
        <v>LAABID R</v>
      </c>
      <c r="B388" t="str">
        <f>INDEX('ram ou '!$A:$A,ROW(BDD!B387)-COUNTA('ram ou '!A:A)*ROUNDDOWN((ROW()-ROW(BDD!$B$2))/COUNTA('ram ou '!$A:$A),0),1)</f>
        <v>RAM + NANTES 1</v>
      </c>
      <c r="C388">
        <f>SUMPRODUCT((Tableau1[[#Headers],[BARRE]:[HUET]]=BDD[[#This Row],[Chauffeur]])*(Tableau1[[BARRE]:[HUET]]=BDD[[#This Row],[Tournée]]))</f>
        <v>0</v>
      </c>
    </row>
    <row r="389" spans="1:3" x14ac:dyDescent="0.25">
      <c r="A389" t="str">
        <f>INDEX(Tableau1[[#Headers],[BARRE]:[HUET]],1,1+(ROW()-2)/COUNTA('ram ou '!$A:$A))</f>
        <v>LAABID R</v>
      </c>
      <c r="B389" t="str">
        <f>INDEX('ram ou '!$A:$A,ROW(BDD!B388)-COUNTA('ram ou '!A:A)*ROUNDDOWN((ROW()-ROW(BDD!$B$2))/COUNTA('ram ou '!$A:$A),0),1)</f>
        <v>RAM + ORLEANS 21H</v>
      </c>
      <c r="C389">
        <f>SUMPRODUCT((Tableau1[[#Headers],[BARRE]:[HUET]]=BDD[[#This Row],[Chauffeur]])*(Tableau1[[BARRE]:[HUET]]=BDD[[#This Row],[Tournée]]))</f>
        <v>0</v>
      </c>
    </row>
    <row r="390" spans="1:3" x14ac:dyDescent="0.25">
      <c r="A390" t="str">
        <f>INDEX(Tableau1[[#Headers],[BARRE]:[HUET]],1,1+(ROW()-2)/COUNTA('ram ou '!$A:$A))</f>
        <v>LAABID R</v>
      </c>
      <c r="B390" t="str">
        <f>INDEX('ram ou '!$A:$A,ROW(BDD!B389)-COUNTA('ram ou '!A:A)*ROUNDDOWN((ROW()-ROW(BDD!$B$2))/COUNTA('ram ou '!$A:$A),0),1)</f>
        <v>RAM 14H00</v>
      </c>
      <c r="C390">
        <f>SUMPRODUCT((Tableau1[[#Headers],[BARRE]:[HUET]]=BDD[[#This Row],[Chauffeur]])*(Tableau1[[BARRE]:[HUET]]=BDD[[#This Row],[Tournée]]))</f>
        <v>0</v>
      </c>
    </row>
    <row r="391" spans="1:3" x14ac:dyDescent="0.25">
      <c r="A391" t="str">
        <f>INDEX(Tableau1[[#Headers],[BARRE]:[HUET]],1,1+(ROW()-2)/COUNTA('ram ou '!$A:$A))</f>
        <v>LAABID R</v>
      </c>
      <c r="B391" t="str">
        <f>INDEX('ram ou '!$A:$A,ROW(BDD!B390)-COUNTA('ram ou '!A:A)*ROUNDDOWN((ROW()-ROW(BDD!$B$2))/COUNTA('ram ou '!$A:$A),0),1)</f>
        <v>AGEN</v>
      </c>
      <c r="C391">
        <f>SUMPRODUCT((Tableau1[[#Headers],[BARRE]:[HUET]]=BDD[[#This Row],[Chauffeur]])*(Tableau1[[BARRE]:[HUET]]=BDD[[#This Row],[Tournée]]))</f>
        <v>0</v>
      </c>
    </row>
    <row r="392" spans="1:3" x14ac:dyDescent="0.25">
      <c r="A392" t="str">
        <f>INDEX(Tableau1[[#Headers],[BARRE]:[HUET]],1,1+(ROW()-2)/COUNTA('ram ou '!$A:$A))</f>
        <v>LAABID R</v>
      </c>
      <c r="B392" t="str">
        <f>INDEX('ram ou '!$A:$A,ROW(BDD!B391)-COUNTA('ram ou '!A:A)*ROUNDDOWN((ROW()-ROW(BDD!$B$2))/COUNTA('ram ou '!$A:$A),0),1)</f>
        <v>AGEN DIM</v>
      </c>
      <c r="C392">
        <f>SUMPRODUCT((Tableau1[[#Headers],[BARRE]:[HUET]]=BDD[[#This Row],[Chauffeur]])*(Tableau1[[BARRE]:[HUET]]=BDD[[#This Row],[Tournée]]))</f>
        <v>0</v>
      </c>
    </row>
    <row r="393" spans="1:3" x14ac:dyDescent="0.25">
      <c r="A393" t="str">
        <f>INDEX(Tableau1[[#Headers],[BARRE]:[HUET]],1,1+(ROW()-2)/COUNTA('ram ou '!$A:$A))</f>
        <v>LAABID R</v>
      </c>
      <c r="B393" t="str">
        <f>INDEX('ram ou '!$A:$A,ROW(BDD!B392)-COUNTA('ram ou '!A:A)*ROUNDDOWN((ROW()-ROW(BDD!$B$2))/COUNTA('ram ou '!$A:$A),0),1)</f>
        <v>AMILLY / SENS</v>
      </c>
      <c r="C393">
        <f>SUMPRODUCT((Tableau1[[#Headers],[BARRE]:[HUET]]=BDD[[#This Row],[Chauffeur]])*(Tableau1[[BARRE]:[HUET]]=BDD[[#This Row],[Tournée]]))</f>
        <v>0</v>
      </c>
    </row>
    <row r="394" spans="1:3" x14ac:dyDescent="0.25">
      <c r="A394" t="str">
        <f>INDEX(Tableau1[[#Headers],[BARRE]:[HUET]],1,1+(ROW()-2)/COUNTA('ram ou '!$A:$A))</f>
        <v>LAABID R</v>
      </c>
      <c r="B394" t="str">
        <f>INDEX('ram ou '!$A:$A,ROW(BDD!B393)-COUNTA('ram ou '!A:A)*ROUNDDOWN((ROW()-ROW(BDD!$B$2))/COUNTA('ram ou '!$A:$A),0),1)</f>
        <v>JACQUET SA</v>
      </c>
      <c r="C394">
        <f>SUMPRODUCT((Tableau1[[#Headers],[BARRE]:[HUET]]=BDD[[#This Row],[Chauffeur]])*(Tableau1[[BARRE]:[HUET]]=BDD[[#This Row],[Tournée]]))</f>
        <v>0</v>
      </c>
    </row>
    <row r="395" spans="1:3" x14ac:dyDescent="0.25">
      <c r="A395" t="str">
        <f>INDEX(Tableau1[[#Headers],[BARRE]:[HUET]],1,1+(ROW()-2)/COUNTA('ram ou '!$A:$A))</f>
        <v>LAABID R</v>
      </c>
      <c r="B395" t="str">
        <f>INDEX('ram ou '!$A:$A,ROW(BDD!B394)-COUNTA('ram ou '!A:A)*ROUNDDOWN((ROW()-ROW(BDD!$B$2))/COUNTA('ram ou '!$A:$A),0),1)</f>
        <v>PARIS 13H30</v>
      </c>
      <c r="C395">
        <f>SUMPRODUCT((Tableau1[[#Headers],[BARRE]:[HUET]]=BDD[[#This Row],[Chauffeur]])*(Tableau1[[BARRE]:[HUET]]=BDD[[#This Row],[Tournée]]))</f>
        <v>0</v>
      </c>
    </row>
    <row r="396" spans="1:3" x14ac:dyDescent="0.25">
      <c r="A396" t="str">
        <f>INDEX(Tableau1[[#Headers],[BARRE]:[HUET]],1,1+(ROW()-2)/COUNTA('ram ou '!$A:$A))</f>
        <v>LAABID R</v>
      </c>
      <c r="B396" t="str">
        <f>INDEX('ram ou '!$A:$A,ROW(BDD!B395)-COUNTA('ram ou '!A:A)*ROUNDDOWN((ROW()-ROW(BDD!$B$2))/COUNTA('ram ou '!$A:$A),0),1)</f>
        <v>RETOUR AGEN</v>
      </c>
      <c r="C396">
        <f>SUMPRODUCT((Tableau1[[#Headers],[BARRE]:[HUET]]=BDD[[#This Row],[Chauffeur]])*(Tableau1[[BARRE]:[HUET]]=BDD[[#This Row],[Tournée]]))</f>
        <v>0</v>
      </c>
    </row>
    <row r="397" spans="1:3" x14ac:dyDescent="0.25">
      <c r="A397" t="str">
        <f>INDEX(Tableau1[[#Headers],[BARRE]:[HUET]],1,1+(ROW()-2)/COUNTA('ram ou '!$A:$A))</f>
        <v>LAABID R</v>
      </c>
      <c r="B397" t="str">
        <f>INDEX('ram ou '!$A:$A,ROW(BDD!B396)-COUNTA('ram ou '!A:A)*ROUNDDOWN((ROW()-ROW(BDD!$B$2))/COUNTA('ram ou '!$A:$A),0),1)</f>
        <v>RETOUR ORLEANS</v>
      </c>
      <c r="C397">
        <f>SUMPRODUCT((Tableau1[[#Headers],[BARRE]:[HUET]]=BDD[[#This Row],[Chauffeur]])*(Tableau1[[BARRE]:[HUET]]=BDD[[#This Row],[Tournée]]))</f>
        <v>0</v>
      </c>
    </row>
    <row r="398" spans="1:3" x14ac:dyDescent="0.25">
      <c r="A398" t="str">
        <f>INDEX(Tableau1[[#Headers],[BARRE]:[HUET]],1,1+(ROW()-2)/COUNTA('ram ou '!$A:$A))</f>
        <v>LAABID R</v>
      </c>
      <c r="B398" t="str">
        <f>INDEX('ram ou '!$A:$A,ROW(BDD!B397)-COUNTA('ram ou '!A:A)*ROUNDDOWN((ROW()-ROW(BDD!$B$2))/COUNTA('ram ou '!$A:$A),0),1)</f>
        <v>RETOUR ORLEANS LU</v>
      </c>
      <c r="C398">
        <f>SUMPRODUCT((Tableau1[[#Headers],[BARRE]:[HUET]]=BDD[[#This Row],[Chauffeur]])*(Tableau1[[BARRE]:[HUET]]=BDD[[#This Row],[Tournée]]))</f>
        <v>0</v>
      </c>
    </row>
    <row r="399" spans="1:3" x14ac:dyDescent="0.25">
      <c r="A399" t="str">
        <f>INDEX(Tableau1[[#Headers],[BARRE]:[HUET]],1,1+(ROW()-2)/COUNTA('ram ou '!$A:$A))</f>
        <v>LAABID R</v>
      </c>
      <c r="B399" t="str">
        <f>INDEX('ram ou '!$A:$A,ROW(BDD!B398)-COUNTA('ram ou '!A:A)*ROUNDDOWN((ROW()-ROW(BDD!$B$2))/COUNTA('ram ou '!$A:$A),0),1)</f>
        <v>RETOUR ORLEANS SA</v>
      </c>
      <c r="C399">
        <f>SUMPRODUCT((Tableau1[[#Headers],[BARRE]:[HUET]]=BDD[[#This Row],[Chauffeur]])*(Tableau1[[BARRE]:[HUET]]=BDD[[#This Row],[Tournée]]))</f>
        <v>0</v>
      </c>
    </row>
    <row r="400" spans="1:3" x14ac:dyDescent="0.25">
      <c r="A400" t="str">
        <f>INDEX(Tableau1[[#Headers],[BARRE]:[HUET]],1,1+(ROW()-2)/COUNTA('ram ou '!$A:$A))</f>
        <v>LAABID R</v>
      </c>
      <c r="B400" t="str">
        <f>INDEX('ram ou '!$A:$A,ROW(BDD!B399)-COUNTA('ram ou '!A:A)*ROUNDDOWN((ROW()-ROW(BDD!$B$2))/COUNTA('ram ou '!$A:$A),0),1)</f>
        <v>SUP A/A PARIS</v>
      </c>
      <c r="C400">
        <f>SUMPRODUCT((Tableau1[[#Headers],[BARRE]:[HUET]]=BDD[[#This Row],[Chauffeur]])*(Tableau1[[BARRE]:[HUET]]=BDD[[#This Row],[Tournée]]))</f>
        <v>0</v>
      </c>
    </row>
    <row r="401" spans="1:3" x14ac:dyDescent="0.25">
      <c r="A401" t="str">
        <f>INDEX(Tableau1[[#Headers],[BARRE]:[HUET]],1,1+(ROW()-2)/COUNTA('ram ou '!$A:$A))</f>
        <v>LAABID R</v>
      </c>
      <c r="B401" t="str">
        <f>INDEX('ram ou '!$A:$A,ROW(BDD!B400)-COUNTA('ram ou '!A:A)*ROUNDDOWN((ROW()-ROW(BDD!$B$2))/COUNTA('ram ou '!$A:$A),0),1)</f>
        <v>VENDEE</v>
      </c>
      <c r="C401">
        <f>SUMPRODUCT((Tableau1[[#Headers],[BARRE]:[HUET]]=BDD[[#This Row],[Chauffeur]])*(Tableau1[[BARRE]:[HUET]]=BDD[[#This Row],[Tournée]]))</f>
        <v>0</v>
      </c>
    </row>
    <row r="402" spans="1:3" x14ac:dyDescent="0.25">
      <c r="A402" t="str">
        <f>INDEX(Tableau1[[#Headers],[BARRE]:[HUET]],1,1+(ROW()-2)/COUNTA('ram ou '!$A:$A))</f>
        <v>LAABID R</v>
      </c>
      <c r="B402" t="str">
        <f>INDEX('ram ou '!$A:$A,ROW(BDD!B401)-COUNTA('ram ou '!A:A)*ROUNDDOWN((ROW()-ROW(BDD!$B$2))/COUNTA('ram ou '!$A:$A),0),1)</f>
        <v>RAM MALO + LAVAL</v>
      </c>
      <c r="C402">
        <f>SUMPRODUCT((Tableau1[[#Headers],[BARRE]:[HUET]]=BDD[[#This Row],[Chauffeur]])*(Tableau1[[BARRE]:[HUET]]=BDD[[#This Row],[Tournée]]))</f>
        <v>0</v>
      </c>
    </row>
    <row r="403" spans="1:3" x14ac:dyDescent="0.25">
      <c r="A403" t="str">
        <f>INDEX(Tableau1[[#Headers],[BARRE]:[HUET]],1,1+(ROW()-2)/COUNTA('ram ou '!$A:$A))</f>
        <v>LAABID R</v>
      </c>
      <c r="B403" t="str">
        <f>INDEX('ram ou '!$A:$A,ROW(BDD!B402)-COUNTA('ram ou '!A:A)*ROUNDDOWN((ROW()-ROW(BDD!$B$2))/COUNTA('ram ou '!$A:$A),0),1)</f>
        <v>NAV LANGRE DIM</v>
      </c>
      <c r="C403">
        <f>SUMPRODUCT((Tableau1[[#Headers],[BARRE]:[HUET]]=BDD[[#This Row],[Chauffeur]])*(Tableau1[[BARRE]:[HUET]]=BDD[[#This Row],[Tournée]]))</f>
        <v>0</v>
      </c>
    </row>
    <row r="404" spans="1:3" x14ac:dyDescent="0.25">
      <c r="A404" t="str">
        <f>INDEX(Tableau1[[#Headers],[BARRE]:[HUET]],1,1+(ROW()-2)/COUNTA('ram ou '!$A:$A))</f>
        <v>LAABID R</v>
      </c>
      <c r="B404" t="str">
        <f>INDEX('ram ou '!$A:$A,ROW(BDD!B403)-COUNTA('ram ou '!A:A)*ROUNDDOWN((ROW()-ROW(BDD!$B$2))/COUNTA('ram ou '!$A:$A),0),1)</f>
        <v>SU FONTENAY 12H</v>
      </c>
      <c r="C404">
        <f>SUMPRODUCT((Tableau1[[#Headers],[BARRE]:[HUET]]=BDD[[#This Row],[Chauffeur]])*(Tableau1[[BARRE]:[HUET]]=BDD[[#This Row],[Tournée]]))</f>
        <v>0</v>
      </c>
    </row>
    <row r="405" spans="1:3" x14ac:dyDescent="0.25">
      <c r="A405" t="str">
        <f>INDEX(Tableau1[[#Headers],[BARRE]:[HUET]],1,1+(ROW()-2)/COUNTA('ram ou '!$A:$A))</f>
        <v>LAABID R</v>
      </c>
      <c r="B405" t="str">
        <f>INDEX('ram ou '!$A:$A,ROW(BDD!B404)-COUNTA('ram ou '!A:A)*ROUNDDOWN((ROW()-ROW(BDD!$B$2))/COUNTA('ram ou '!$A:$A),0),1)</f>
        <v>PLAINTEL DIM</v>
      </c>
      <c r="C405">
        <f>SUMPRODUCT((Tableau1[[#Headers],[BARRE]:[HUET]]=BDD[[#This Row],[Chauffeur]])*(Tableau1[[BARRE]:[HUET]]=BDD[[#This Row],[Tournée]]))</f>
        <v>0</v>
      </c>
    </row>
    <row r="406" spans="1:3" x14ac:dyDescent="0.25">
      <c r="A406" t="str">
        <f>INDEX(Tableau1[[#Headers],[BARRE]:[HUET]],1,1+(ROW()-2)/COUNTA('ram ou '!$A:$A))</f>
        <v>LAABID R</v>
      </c>
      <c r="B406" t="str">
        <f>INDEX('ram ou '!$A:$A,ROW(BDD!B405)-COUNTA('ram ou '!A:A)*ROUNDDOWN((ROW()-ROW(BDD!$B$2))/COUNTA('ram ou '!$A:$A),0),1)</f>
        <v>ROUEN + BASES</v>
      </c>
      <c r="C406">
        <f>SUMPRODUCT((Tableau1[[#Headers],[BARRE]:[HUET]]=BDD[[#This Row],[Chauffeur]])*(Tableau1[[BARRE]:[HUET]]=BDD[[#This Row],[Tournée]]))</f>
        <v>0</v>
      </c>
    </row>
    <row r="407" spans="1:3" x14ac:dyDescent="0.25">
      <c r="A407" t="str">
        <f>INDEX(Tableau1[[#Headers],[BARRE]:[HUET]],1,1+(ROW()-2)/COUNTA('ram ou '!$A:$A))</f>
        <v>LAABID R</v>
      </c>
      <c r="B407" t="str">
        <f>INDEX('ram ou '!$A:$A,ROW(BDD!B406)-COUNTA('ram ou '!A:A)*ROUNDDOWN((ROW()-ROW(BDD!$B$2))/COUNTA('ram ou '!$A:$A),0),1)</f>
        <v>LE MANS A/A</v>
      </c>
      <c r="C407">
        <f>SUMPRODUCT((Tableau1[[#Headers],[BARRE]:[HUET]]=BDD[[#This Row],[Chauffeur]])*(Tableau1[[BARRE]:[HUET]]=BDD[[#This Row],[Tournée]]))</f>
        <v>0</v>
      </c>
    </row>
    <row r="408" spans="1:3" x14ac:dyDescent="0.25">
      <c r="A408" t="str">
        <f>INDEX(Tableau1[[#Headers],[BARRE]:[HUET]],1,1+(ROW()-2)/COUNTA('ram ou '!$A:$A))</f>
        <v>LAABID R</v>
      </c>
      <c r="B408" t="str">
        <f>INDEX('ram ou '!$A:$A,ROW(BDD!B407)-COUNTA('ram ou '!A:A)*ROUNDDOWN((ROW()-ROW(BDD!$B$2))/COUNTA('ram ou '!$A:$A),0),1)</f>
        <v>NAV TOURS</v>
      </c>
      <c r="C408">
        <f>SUMPRODUCT((Tableau1[[#Headers],[BARRE]:[HUET]]=BDD[[#This Row],[Chauffeur]])*(Tableau1[[BARRE]:[HUET]]=BDD[[#This Row],[Tournée]]))</f>
        <v>0</v>
      </c>
    </row>
    <row r="409" spans="1:3" x14ac:dyDescent="0.25">
      <c r="A409" t="str">
        <f>INDEX(Tableau1[[#Headers],[BARRE]:[HUET]],1,1+(ROW()-2)/COUNTA('ram ou '!$A:$A))</f>
        <v>LEMARCHAND</v>
      </c>
      <c r="B409" t="str">
        <f>INDEX('ram ou '!$A:$A,ROW(BDD!B408)-COUNTA('ram ou '!A:A)*ROUNDDOWN((ROW()-ROW(BDD!$B$2))/COUNTA('ram ou '!$A:$A),0),1)</f>
        <v>NAV ATHIS 2</v>
      </c>
      <c r="C409">
        <f>SUMPRODUCT((Tableau1[[#Headers],[BARRE]:[HUET]]=BDD[[#This Row],[Chauffeur]])*(Tableau1[[BARRE]:[HUET]]=BDD[[#This Row],[Tournée]]))</f>
        <v>1</v>
      </c>
    </row>
    <row r="410" spans="1:3" x14ac:dyDescent="0.25">
      <c r="A410" t="str">
        <f>INDEX(Tableau1[[#Headers],[BARRE]:[HUET]],1,1+(ROW()-2)/COUNTA('ram ou '!$A:$A))</f>
        <v>LEMARCHAND</v>
      </c>
      <c r="B410" t="str">
        <f>INDEX('ram ou '!$A:$A,ROW(BDD!B409)-COUNTA('ram ou '!A:A)*ROUNDDOWN((ROW()-ROW(BDD!$B$2))/COUNTA('ram ou '!$A:$A),0),1)</f>
        <v>NAV CHATEAUBOUR</v>
      </c>
      <c r="C410">
        <f>SUMPRODUCT((Tableau1[[#Headers],[BARRE]:[HUET]]=BDD[[#This Row],[Chauffeur]])*(Tableau1[[BARRE]:[HUET]]=BDD[[#This Row],[Tournée]]))</f>
        <v>0</v>
      </c>
    </row>
    <row r="411" spans="1:3" x14ac:dyDescent="0.25">
      <c r="A411" t="str">
        <f>INDEX(Tableau1[[#Headers],[BARRE]:[HUET]],1,1+(ROW()-2)/COUNTA('ram ou '!$A:$A))</f>
        <v>LEMARCHAND</v>
      </c>
      <c r="B411" t="str">
        <f>INDEX('ram ou '!$A:$A,ROW(BDD!B410)-COUNTA('ram ou '!A:A)*ROUNDDOWN((ROW()-ROW(BDD!$B$2))/COUNTA('ram ou '!$A:$A),0),1)</f>
        <v>NAV CHAULNES</v>
      </c>
      <c r="C411">
        <f>SUMPRODUCT((Tableau1[[#Headers],[BARRE]:[HUET]]=BDD[[#This Row],[Chauffeur]])*(Tableau1[[BARRE]:[HUET]]=BDD[[#This Row],[Tournée]]))</f>
        <v>0</v>
      </c>
    </row>
    <row r="412" spans="1:3" x14ac:dyDescent="0.25">
      <c r="A412" t="str">
        <f>INDEX(Tableau1[[#Headers],[BARRE]:[HUET]],1,1+(ROW()-2)/COUNTA('ram ou '!$A:$A))</f>
        <v>LEMARCHAND</v>
      </c>
      <c r="B412" t="str">
        <f>INDEX('ram ou '!$A:$A,ROW(BDD!B411)-COUNTA('ram ou '!A:A)*ROUNDDOWN((ROW()-ROW(BDD!$B$2))/COUNTA('ram ou '!$A:$A),0),1)</f>
        <v>NAV CLERMONT</v>
      </c>
      <c r="C412">
        <f>SUMPRODUCT((Tableau1[[#Headers],[BARRE]:[HUET]]=BDD[[#This Row],[Chauffeur]])*(Tableau1[[BARRE]:[HUET]]=BDD[[#This Row],[Tournée]]))</f>
        <v>1</v>
      </c>
    </row>
    <row r="413" spans="1:3" x14ac:dyDescent="0.25">
      <c r="A413" t="str">
        <f>INDEX(Tableau1[[#Headers],[BARRE]:[HUET]],1,1+(ROW()-2)/COUNTA('ram ou '!$A:$A))</f>
        <v>LEMARCHAND</v>
      </c>
      <c r="B413" t="str">
        <f>INDEX('ram ou '!$A:$A,ROW(BDD!B412)-COUNTA('ram ou '!A:A)*ROUNDDOWN((ROW()-ROW(BDD!$B$2))/COUNTA('ram ou '!$A:$A),0),1)</f>
        <v>NAV DIJON</v>
      </c>
      <c r="C413">
        <f>SUMPRODUCT((Tableau1[[#Headers],[BARRE]:[HUET]]=BDD[[#This Row],[Chauffeur]])*(Tableau1[[BARRE]:[HUET]]=BDD[[#This Row],[Tournée]]))</f>
        <v>1</v>
      </c>
    </row>
    <row r="414" spans="1:3" x14ac:dyDescent="0.25">
      <c r="A414" t="str">
        <f>INDEX(Tableau1[[#Headers],[BARRE]:[HUET]],1,1+(ROW()-2)/COUNTA('ram ou '!$A:$A))</f>
        <v>LEMARCHAND</v>
      </c>
      <c r="B414" t="str">
        <f>INDEX('ram ou '!$A:$A,ROW(BDD!B413)-COUNTA('ram ou '!A:A)*ROUNDDOWN((ROW()-ROW(BDD!$B$2))/COUNTA('ram ou '!$A:$A),0),1)</f>
        <v>NAV LANGRES</v>
      </c>
      <c r="C414">
        <f>SUMPRODUCT((Tableau1[[#Headers],[BARRE]:[HUET]]=BDD[[#This Row],[Chauffeur]])*(Tableau1[[BARRE]:[HUET]]=BDD[[#This Row],[Tournée]]))</f>
        <v>0</v>
      </c>
    </row>
    <row r="415" spans="1:3" x14ac:dyDescent="0.25">
      <c r="A415" t="str">
        <f>INDEX(Tableau1[[#Headers],[BARRE]:[HUET]],1,1+(ROW()-2)/COUNTA('ram ou '!$A:$A))</f>
        <v>LEMARCHAND</v>
      </c>
      <c r="B415" t="str">
        <f>INDEX('ram ou '!$A:$A,ROW(BDD!B414)-COUNTA('ram ou '!A:A)*ROUNDDOWN((ROW()-ROW(BDD!$B$2))/COUNTA('ram ou '!$A:$A),0),1)</f>
        <v>NAV LILLE</v>
      </c>
      <c r="C415">
        <f>SUMPRODUCT((Tableau1[[#Headers],[BARRE]:[HUET]]=BDD[[#This Row],[Chauffeur]])*(Tableau1[[BARRE]:[HUET]]=BDD[[#This Row],[Tournée]]))</f>
        <v>0</v>
      </c>
    </row>
    <row r="416" spans="1:3" x14ac:dyDescent="0.25">
      <c r="A416" t="str">
        <f>INDEX(Tableau1[[#Headers],[BARRE]:[HUET]],1,1+(ROW()-2)/COUNTA('ram ou '!$A:$A))</f>
        <v>LEMARCHAND</v>
      </c>
      <c r="B416" t="str">
        <f>INDEX('ram ou '!$A:$A,ROW(BDD!B415)-COUNTA('ram ou '!A:A)*ROUNDDOWN((ROW()-ROW(BDD!$B$2))/COUNTA('ram ou '!$A:$A),0),1)</f>
        <v>NAV NIORT</v>
      </c>
      <c r="C416">
        <f>SUMPRODUCT((Tableau1[[#Headers],[BARRE]:[HUET]]=BDD[[#This Row],[Chauffeur]])*(Tableau1[[BARRE]:[HUET]]=BDD[[#This Row],[Tournée]]))</f>
        <v>1</v>
      </c>
    </row>
    <row r="417" spans="1:3" x14ac:dyDescent="0.25">
      <c r="A417" t="str">
        <f>INDEX(Tableau1[[#Headers],[BARRE]:[HUET]],1,1+(ROW()-2)/COUNTA('ram ou '!$A:$A))</f>
        <v>LEMARCHAND</v>
      </c>
      <c r="B417" t="str">
        <f>INDEX('ram ou '!$A:$A,ROW(BDD!B416)-COUNTA('ram ou '!A:A)*ROUNDDOWN((ROW()-ROW(BDD!$B$2))/COUNTA('ram ou '!$A:$A),0),1)</f>
        <v xml:space="preserve">NAV ST SEVER </v>
      </c>
      <c r="C417">
        <f>SUMPRODUCT((Tableau1[[#Headers],[BARRE]:[HUET]]=BDD[[#This Row],[Chauffeur]])*(Tableau1[[BARRE]:[HUET]]=BDD[[#This Row],[Tournée]]))</f>
        <v>0</v>
      </c>
    </row>
    <row r="418" spans="1:3" x14ac:dyDescent="0.25">
      <c r="A418" t="str">
        <f>INDEX(Tableau1[[#Headers],[BARRE]:[HUET]],1,1+(ROW()-2)/COUNTA('ram ou '!$A:$A))</f>
        <v>LEMARCHAND</v>
      </c>
      <c r="B418" t="str">
        <f>INDEX('ram ou '!$A:$A,ROW(BDD!B417)-COUNTA('ram ou '!A:A)*ROUNDDOWN((ROW()-ROW(BDD!$B$2))/COUNTA('ram ou '!$A:$A),0),1)</f>
        <v>NAV VELAINES</v>
      </c>
      <c r="C418">
        <f>SUMPRODUCT((Tableau1[[#Headers],[BARRE]:[HUET]]=BDD[[#This Row],[Chauffeur]])*(Tableau1[[BARRE]:[HUET]]=BDD[[#This Row],[Tournée]]))</f>
        <v>1</v>
      </c>
    </row>
    <row r="419" spans="1:3" x14ac:dyDescent="0.25">
      <c r="A419" t="str">
        <f>INDEX(Tableau1[[#Headers],[BARRE]:[HUET]],1,1+(ROW()-2)/COUNTA('ram ou '!$A:$A))</f>
        <v>LEMARCHAND</v>
      </c>
      <c r="B419" t="str">
        <f>INDEX('ram ou '!$A:$A,ROW(BDD!B418)-COUNTA('ram ou '!A:A)*ROUNDDOWN((ROW()-ROW(BDD!$B$2))/COUNTA('ram ou '!$A:$A),0),1)</f>
        <v>RAM +  NANTES 21H</v>
      </c>
      <c r="C419">
        <f>SUMPRODUCT((Tableau1[[#Headers],[BARRE]:[HUET]]=BDD[[#This Row],[Chauffeur]])*(Tableau1[[BARRE]:[HUET]]=BDD[[#This Row],[Tournée]]))</f>
        <v>0</v>
      </c>
    </row>
    <row r="420" spans="1:3" x14ac:dyDescent="0.25">
      <c r="A420" t="str">
        <f>INDEX(Tableau1[[#Headers],[BARRE]:[HUET]],1,1+(ROW()-2)/COUNTA('ram ou '!$A:$A))</f>
        <v>LEMARCHAND</v>
      </c>
      <c r="B420" t="str">
        <f>INDEX('ram ou '!$A:$A,ROW(BDD!B419)-COUNTA('ram ou '!A:A)*ROUNDDOWN((ROW()-ROW(BDD!$B$2))/COUNTA('ram ou '!$A:$A),0),1)</f>
        <v>RAM + 20H TOURS</v>
      </c>
      <c r="C420">
        <f>SUMPRODUCT((Tableau1[[#Headers],[BARRE]:[HUET]]=BDD[[#This Row],[Chauffeur]])*(Tableau1[[BARRE]:[HUET]]=BDD[[#This Row],[Tournée]]))</f>
        <v>0</v>
      </c>
    </row>
    <row r="421" spans="1:3" x14ac:dyDescent="0.25">
      <c r="A421" t="str">
        <f>INDEX(Tableau1[[#Headers],[BARRE]:[HUET]],1,1+(ROW()-2)/COUNTA('ram ou '!$A:$A))</f>
        <v>LEMARCHAND</v>
      </c>
      <c r="B421" t="str">
        <f>INDEX('ram ou '!$A:$A,ROW(BDD!B420)-COUNTA('ram ou '!A:A)*ROUNDDOWN((ROW()-ROW(BDD!$B$2))/COUNTA('ram ou '!$A:$A),0),1)</f>
        <v>RAM + 21h30 TOURS</v>
      </c>
      <c r="C421">
        <f>SUMPRODUCT((Tableau1[[#Headers],[BARRE]:[HUET]]=BDD[[#This Row],[Chauffeur]])*(Tableau1[[BARRE]:[HUET]]=BDD[[#This Row],[Tournée]]))</f>
        <v>1</v>
      </c>
    </row>
    <row r="422" spans="1:3" x14ac:dyDescent="0.25">
      <c r="A422" t="str">
        <f>INDEX(Tableau1[[#Headers],[BARRE]:[HUET]],1,1+(ROW()-2)/COUNTA('ram ou '!$A:$A))</f>
        <v>LEMARCHAND</v>
      </c>
      <c r="B422" t="str">
        <f>INDEX('ram ou '!$A:$A,ROW(BDD!B421)-COUNTA('ram ou '!A:A)*ROUNDDOWN((ROW()-ROW(BDD!$B$2))/COUNTA('ram ou '!$A:$A),0),1)</f>
        <v>RAM + ANGERS 21H30</v>
      </c>
      <c r="C422">
        <f>SUMPRODUCT((Tableau1[[#Headers],[BARRE]:[HUET]]=BDD[[#This Row],[Chauffeur]])*(Tableau1[[BARRE]:[HUET]]=BDD[[#This Row],[Tournée]]))</f>
        <v>0</v>
      </c>
    </row>
    <row r="423" spans="1:3" x14ac:dyDescent="0.25">
      <c r="A423" t="str">
        <f>INDEX(Tableau1[[#Headers],[BARRE]:[HUET]],1,1+(ROW()-2)/COUNTA('ram ou '!$A:$A))</f>
        <v>LEMARCHAND</v>
      </c>
      <c r="B423" t="str">
        <f>INDEX('ram ou '!$A:$A,ROW(BDD!B422)-COUNTA('ram ou '!A:A)*ROUNDDOWN((ROW()-ROW(BDD!$B$2))/COUNTA('ram ou '!$A:$A),0),1)</f>
        <v>RAM + ATHIS 1</v>
      </c>
      <c r="C423">
        <f>SUMPRODUCT((Tableau1[[#Headers],[BARRE]:[HUET]]=BDD[[#This Row],[Chauffeur]])*(Tableau1[[BARRE]:[HUET]]=BDD[[#This Row],[Tournée]]))</f>
        <v>0</v>
      </c>
    </row>
    <row r="424" spans="1:3" x14ac:dyDescent="0.25">
      <c r="A424" t="str">
        <f>INDEX(Tableau1[[#Headers],[BARRE]:[HUET]],1,1+(ROW()-2)/COUNTA('ram ou '!$A:$A))</f>
        <v>LEMARCHAND</v>
      </c>
      <c r="B424" t="str">
        <f>INDEX('ram ou '!$A:$A,ROW(BDD!B423)-COUNTA('ram ou '!A:A)*ROUNDDOWN((ROW()-ROW(BDD!$B$2))/COUNTA('ram ou '!$A:$A),0),1)</f>
        <v>RAM + CAEN 21H15</v>
      </c>
      <c r="C424">
        <f>SUMPRODUCT((Tableau1[[#Headers],[BARRE]:[HUET]]=BDD[[#This Row],[Chauffeur]])*(Tableau1[[BARRE]:[HUET]]=BDD[[#This Row],[Tournée]]))</f>
        <v>0</v>
      </c>
    </row>
    <row r="425" spans="1:3" x14ac:dyDescent="0.25">
      <c r="A425" t="str">
        <f>INDEX(Tableau1[[#Headers],[BARRE]:[HUET]],1,1+(ROW()-2)/COUNTA('ram ou '!$A:$A))</f>
        <v>LEMARCHAND</v>
      </c>
      <c r="B425" t="str">
        <f>INDEX('ram ou '!$A:$A,ROW(BDD!B424)-COUNTA('ram ou '!A:A)*ROUNDDOWN((ROW()-ROW(BDD!$B$2))/COUNTA('ram ou '!$A:$A),0),1)</f>
        <v>RAM + NANTES 1</v>
      </c>
      <c r="C425">
        <f>SUMPRODUCT((Tableau1[[#Headers],[BARRE]:[HUET]]=BDD[[#This Row],[Chauffeur]])*(Tableau1[[BARRE]:[HUET]]=BDD[[#This Row],[Tournée]]))</f>
        <v>1</v>
      </c>
    </row>
    <row r="426" spans="1:3" x14ac:dyDescent="0.25">
      <c r="A426" t="str">
        <f>INDEX(Tableau1[[#Headers],[BARRE]:[HUET]],1,1+(ROW()-2)/COUNTA('ram ou '!$A:$A))</f>
        <v>LEMARCHAND</v>
      </c>
      <c r="B426" t="str">
        <f>INDEX('ram ou '!$A:$A,ROW(BDD!B425)-COUNTA('ram ou '!A:A)*ROUNDDOWN((ROW()-ROW(BDD!$B$2))/COUNTA('ram ou '!$A:$A),0),1)</f>
        <v>RAM + ORLEANS 21H</v>
      </c>
      <c r="C426">
        <f>SUMPRODUCT((Tableau1[[#Headers],[BARRE]:[HUET]]=BDD[[#This Row],[Chauffeur]])*(Tableau1[[BARRE]:[HUET]]=BDD[[#This Row],[Tournée]]))</f>
        <v>0</v>
      </c>
    </row>
    <row r="427" spans="1:3" x14ac:dyDescent="0.25">
      <c r="A427" t="str">
        <f>INDEX(Tableau1[[#Headers],[BARRE]:[HUET]],1,1+(ROW()-2)/COUNTA('ram ou '!$A:$A))</f>
        <v>LEMARCHAND</v>
      </c>
      <c r="B427" t="str">
        <f>INDEX('ram ou '!$A:$A,ROW(BDD!B426)-COUNTA('ram ou '!A:A)*ROUNDDOWN((ROW()-ROW(BDD!$B$2))/COUNTA('ram ou '!$A:$A),0),1)</f>
        <v>RAM 14H00</v>
      </c>
      <c r="C427">
        <f>SUMPRODUCT((Tableau1[[#Headers],[BARRE]:[HUET]]=BDD[[#This Row],[Chauffeur]])*(Tableau1[[BARRE]:[HUET]]=BDD[[#This Row],[Tournée]]))</f>
        <v>1</v>
      </c>
    </row>
    <row r="428" spans="1:3" x14ac:dyDescent="0.25">
      <c r="A428" t="str">
        <f>INDEX(Tableau1[[#Headers],[BARRE]:[HUET]],1,1+(ROW()-2)/COUNTA('ram ou '!$A:$A))</f>
        <v>LEMARCHAND</v>
      </c>
      <c r="B428" t="str">
        <f>INDEX('ram ou '!$A:$A,ROW(BDD!B427)-COUNTA('ram ou '!A:A)*ROUNDDOWN((ROW()-ROW(BDD!$B$2))/COUNTA('ram ou '!$A:$A),0),1)</f>
        <v>AGEN</v>
      </c>
      <c r="C428">
        <f>SUMPRODUCT((Tableau1[[#Headers],[BARRE]:[HUET]]=BDD[[#This Row],[Chauffeur]])*(Tableau1[[BARRE]:[HUET]]=BDD[[#This Row],[Tournée]]))</f>
        <v>0</v>
      </c>
    </row>
    <row r="429" spans="1:3" x14ac:dyDescent="0.25">
      <c r="A429" t="str">
        <f>INDEX(Tableau1[[#Headers],[BARRE]:[HUET]],1,1+(ROW()-2)/COUNTA('ram ou '!$A:$A))</f>
        <v>LEMARCHAND</v>
      </c>
      <c r="B429" t="str">
        <f>INDEX('ram ou '!$A:$A,ROW(BDD!B428)-COUNTA('ram ou '!A:A)*ROUNDDOWN((ROW()-ROW(BDD!$B$2))/COUNTA('ram ou '!$A:$A),0),1)</f>
        <v>AGEN DIM</v>
      </c>
      <c r="C429">
        <f>SUMPRODUCT((Tableau1[[#Headers],[BARRE]:[HUET]]=BDD[[#This Row],[Chauffeur]])*(Tableau1[[BARRE]:[HUET]]=BDD[[#This Row],[Tournée]]))</f>
        <v>0</v>
      </c>
    </row>
    <row r="430" spans="1:3" x14ac:dyDescent="0.25">
      <c r="A430" t="str">
        <f>INDEX(Tableau1[[#Headers],[BARRE]:[HUET]],1,1+(ROW()-2)/COUNTA('ram ou '!$A:$A))</f>
        <v>LEMARCHAND</v>
      </c>
      <c r="B430" t="str">
        <f>INDEX('ram ou '!$A:$A,ROW(BDD!B429)-COUNTA('ram ou '!A:A)*ROUNDDOWN((ROW()-ROW(BDD!$B$2))/COUNTA('ram ou '!$A:$A),0),1)</f>
        <v>AMILLY / SENS</v>
      </c>
      <c r="C430">
        <f>SUMPRODUCT((Tableau1[[#Headers],[BARRE]:[HUET]]=BDD[[#This Row],[Chauffeur]])*(Tableau1[[BARRE]:[HUET]]=BDD[[#This Row],[Tournée]]))</f>
        <v>0</v>
      </c>
    </row>
    <row r="431" spans="1:3" x14ac:dyDescent="0.25">
      <c r="A431" t="str">
        <f>INDEX(Tableau1[[#Headers],[BARRE]:[HUET]],1,1+(ROW()-2)/COUNTA('ram ou '!$A:$A))</f>
        <v>LEMARCHAND</v>
      </c>
      <c r="B431" t="str">
        <f>INDEX('ram ou '!$A:$A,ROW(BDD!B430)-COUNTA('ram ou '!A:A)*ROUNDDOWN((ROW()-ROW(BDD!$B$2))/COUNTA('ram ou '!$A:$A),0),1)</f>
        <v>JACQUET SA</v>
      </c>
      <c r="C431">
        <f>SUMPRODUCT((Tableau1[[#Headers],[BARRE]:[HUET]]=BDD[[#This Row],[Chauffeur]])*(Tableau1[[BARRE]:[HUET]]=BDD[[#This Row],[Tournée]]))</f>
        <v>0</v>
      </c>
    </row>
    <row r="432" spans="1:3" x14ac:dyDescent="0.25">
      <c r="A432" t="str">
        <f>INDEX(Tableau1[[#Headers],[BARRE]:[HUET]],1,1+(ROW()-2)/COUNTA('ram ou '!$A:$A))</f>
        <v>LEMARCHAND</v>
      </c>
      <c r="B432" t="str">
        <f>INDEX('ram ou '!$A:$A,ROW(BDD!B431)-COUNTA('ram ou '!A:A)*ROUNDDOWN((ROW()-ROW(BDD!$B$2))/COUNTA('ram ou '!$A:$A),0),1)</f>
        <v>PARIS 13H30</v>
      </c>
      <c r="C432">
        <f>SUMPRODUCT((Tableau1[[#Headers],[BARRE]:[HUET]]=BDD[[#This Row],[Chauffeur]])*(Tableau1[[BARRE]:[HUET]]=BDD[[#This Row],[Tournée]]))</f>
        <v>0</v>
      </c>
    </row>
    <row r="433" spans="1:3" x14ac:dyDescent="0.25">
      <c r="A433" t="str">
        <f>INDEX(Tableau1[[#Headers],[BARRE]:[HUET]],1,1+(ROW()-2)/COUNTA('ram ou '!$A:$A))</f>
        <v>LEMARCHAND</v>
      </c>
      <c r="B433" t="str">
        <f>INDEX('ram ou '!$A:$A,ROW(BDD!B432)-COUNTA('ram ou '!A:A)*ROUNDDOWN((ROW()-ROW(BDD!$B$2))/COUNTA('ram ou '!$A:$A),0),1)</f>
        <v>RETOUR AGEN</v>
      </c>
      <c r="C433">
        <f>SUMPRODUCT((Tableau1[[#Headers],[BARRE]:[HUET]]=BDD[[#This Row],[Chauffeur]])*(Tableau1[[BARRE]:[HUET]]=BDD[[#This Row],[Tournée]]))</f>
        <v>0</v>
      </c>
    </row>
    <row r="434" spans="1:3" x14ac:dyDescent="0.25">
      <c r="A434" t="str">
        <f>INDEX(Tableau1[[#Headers],[BARRE]:[HUET]],1,1+(ROW()-2)/COUNTA('ram ou '!$A:$A))</f>
        <v>LEMARCHAND</v>
      </c>
      <c r="B434" t="str">
        <f>INDEX('ram ou '!$A:$A,ROW(BDD!B433)-COUNTA('ram ou '!A:A)*ROUNDDOWN((ROW()-ROW(BDD!$B$2))/COUNTA('ram ou '!$A:$A),0),1)</f>
        <v>RETOUR ORLEANS</v>
      </c>
      <c r="C434">
        <f>SUMPRODUCT((Tableau1[[#Headers],[BARRE]:[HUET]]=BDD[[#This Row],[Chauffeur]])*(Tableau1[[BARRE]:[HUET]]=BDD[[#This Row],[Tournée]]))</f>
        <v>0</v>
      </c>
    </row>
    <row r="435" spans="1:3" x14ac:dyDescent="0.25">
      <c r="A435" t="str">
        <f>INDEX(Tableau1[[#Headers],[BARRE]:[HUET]],1,1+(ROW()-2)/COUNTA('ram ou '!$A:$A))</f>
        <v>LEMARCHAND</v>
      </c>
      <c r="B435" t="str">
        <f>INDEX('ram ou '!$A:$A,ROW(BDD!B434)-COUNTA('ram ou '!A:A)*ROUNDDOWN((ROW()-ROW(BDD!$B$2))/COUNTA('ram ou '!$A:$A),0),1)</f>
        <v>RETOUR ORLEANS LU</v>
      </c>
      <c r="C435">
        <f>SUMPRODUCT((Tableau1[[#Headers],[BARRE]:[HUET]]=BDD[[#This Row],[Chauffeur]])*(Tableau1[[BARRE]:[HUET]]=BDD[[#This Row],[Tournée]]))</f>
        <v>0</v>
      </c>
    </row>
    <row r="436" spans="1:3" x14ac:dyDescent="0.25">
      <c r="A436" t="str">
        <f>INDEX(Tableau1[[#Headers],[BARRE]:[HUET]],1,1+(ROW()-2)/COUNTA('ram ou '!$A:$A))</f>
        <v>LEMARCHAND</v>
      </c>
      <c r="B436" t="str">
        <f>INDEX('ram ou '!$A:$A,ROW(BDD!B435)-COUNTA('ram ou '!A:A)*ROUNDDOWN((ROW()-ROW(BDD!$B$2))/COUNTA('ram ou '!$A:$A),0),1)</f>
        <v>RETOUR ORLEANS SA</v>
      </c>
      <c r="C436">
        <f>SUMPRODUCT((Tableau1[[#Headers],[BARRE]:[HUET]]=BDD[[#This Row],[Chauffeur]])*(Tableau1[[BARRE]:[HUET]]=BDD[[#This Row],[Tournée]]))</f>
        <v>0</v>
      </c>
    </row>
    <row r="437" spans="1:3" x14ac:dyDescent="0.25">
      <c r="A437" t="str">
        <f>INDEX(Tableau1[[#Headers],[BARRE]:[HUET]],1,1+(ROW()-2)/COUNTA('ram ou '!$A:$A))</f>
        <v>LEMARCHAND</v>
      </c>
      <c r="B437" t="str">
        <f>INDEX('ram ou '!$A:$A,ROW(BDD!B436)-COUNTA('ram ou '!A:A)*ROUNDDOWN((ROW()-ROW(BDD!$B$2))/COUNTA('ram ou '!$A:$A),0),1)</f>
        <v>SUP A/A PARIS</v>
      </c>
      <c r="C437">
        <f>SUMPRODUCT((Tableau1[[#Headers],[BARRE]:[HUET]]=BDD[[#This Row],[Chauffeur]])*(Tableau1[[BARRE]:[HUET]]=BDD[[#This Row],[Tournée]]))</f>
        <v>0</v>
      </c>
    </row>
    <row r="438" spans="1:3" x14ac:dyDescent="0.25">
      <c r="A438" t="str">
        <f>INDEX(Tableau1[[#Headers],[BARRE]:[HUET]],1,1+(ROW()-2)/COUNTA('ram ou '!$A:$A))</f>
        <v>LEMARCHAND</v>
      </c>
      <c r="B438" t="str">
        <f>INDEX('ram ou '!$A:$A,ROW(BDD!B437)-COUNTA('ram ou '!A:A)*ROUNDDOWN((ROW()-ROW(BDD!$B$2))/COUNTA('ram ou '!$A:$A),0),1)</f>
        <v>VENDEE</v>
      </c>
      <c r="C438">
        <f>SUMPRODUCT((Tableau1[[#Headers],[BARRE]:[HUET]]=BDD[[#This Row],[Chauffeur]])*(Tableau1[[BARRE]:[HUET]]=BDD[[#This Row],[Tournée]]))</f>
        <v>0</v>
      </c>
    </row>
    <row r="439" spans="1:3" x14ac:dyDescent="0.25">
      <c r="A439" t="str">
        <f>INDEX(Tableau1[[#Headers],[BARRE]:[HUET]],1,1+(ROW()-2)/COUNTA('ram ou '!$A:$A))</f>
        <v>LEMARCHAND</v>
      </c>
      <c r="B439" t="str">
        <f>INDEX('ram ou '!$A:$A,ROW(BDD!B438)-COUNTA('ram ou '!A:A)*ROUNDDOWN((ROW()-ROW(BDD!$B$2))/COUNTA('ram ou '!$A:$A),0),1)</f>
        <v>RAM MALO + LAVAL</v>
      </c>
      <c r="C439">
        <f>SUMPRODUCT((Tableau1[[#Headers],[BARRE]:[HUET]]=BDD[[#This Row],[Chauffeur]])*(Tableau1[[BARRE]:[HUET]]=BDD[[#This Row],[Tournée]]))</f>
        <v>0</v>
      </c>
    </row>
    <row r="440" spans="1:3" x14ac:dyDescent="0.25">
      <c r="A440" t="str">
        <f>INDEX(Tableau1[[#Headers],[BARRE]:[HUET]],1,1+(ROW()-2)/COUNTA('ram ou '!$A:$A))</f>
        <v>LEMARCHAND</v>
      </c>
      <c r="B440" t="str">
        <f>INDEX('ram ou '!$A:$A,ROW(BDD!B439)-COUNTA('ram ou '!A:A)*ROUNDDOWN((ROW()-ROW(BDD!$B$2))/COUNTA('ram ou '!$A:$A),0),1)</f>
        <v>NAV LANGRE DIM</v>
      </c>
      <c r="C440">
        <f>SUMPRODUCT((Tableau1[[#Headers],[BARRE]:[HUET]]=BDD[[#This Row],[Chauffeur]])*(Tableau1[[BARRE]:[HUET]]=BDD[[#This Row],[Tournée]]))</f>
        <v>0</v>
      </c>
    </row>
    <row r="441" spans="1:3" x14ac:dyDescent="0.25">
      <c r="A441" t="str">
        <f>INDEX(Tableau1[[#Headers],[BARRE]:[HUET]],1,1+(ROW()-2)/COUNTA('ram ou '!$A:$A))</f>
        <v>LEMARCHAND</v>
      </c>
      <c r="B441" t="str">
        <f>INDEX('ram ou '!$A:$A,ROW(BDD!B440)-COUNTA('ram ou '!A:A)*ROUNDDOWN((ROW()-ROW(BDD!$B$2))/COUNTA('ram ou '!$A:$A),0),1)</f>
        <v>SU FONTENAY 12H</v>
      </c>
      <c r="C441">
        <f>SUMPRODUCT((Tableau1[[#Headers],[BARRE]:[HUET]]=BDD[[#This Row],[Chauffeur]])*(Tableau1[[BARRE]:[HUET]]=BDD[[#This Row],[Tournée]]))</f>
        <v>0</v>
      </c>
    </row>
    <row r="442" spans="1:3" x14ac:dyDescent="0.25">
      <c r="A442" t="str">
        <f>INDEX(Tableau1[[#Headers],[BARRE]:[HUET]],1,1+(ROW()-2)/COUNTA('ram ou '!$A:$A))</f>
        <v>LEMARCHAND</v>
      </c>
      <c r="B442" t="str">
        <f>INDEX('ram ou '!$A:$A,ROW(BDD!B441)-COUNTA('ram ou '!A:A)*ROUNDDOWN((ROW()-ROW(BDD!$B$2))/COUNTA('ram ou '!$A:$A),0),1)</f>
        <v>PLAINTEL DIM</v>
      </c>
      <c r="C442">
        <f>SUMPRODUCT((Tableau1[[#Headers],[BARRE]:[HUET]]=BDD[[#This Row],[Chauffeur]])*(Tableau1[[BARRE]:[HUET]]=BDD[[#This Row],[Tournée]]))</f>
        <v>0</v>
      </c>
    </row>
    <row r="443" spans="1:3" x14ac:dyDescent="0.25">
      <c r="A443" t="str">
        <f>INDEX(Tableau1[[#Headers],[BARRE]:[HUET]],1,1+(ROW()-2)/COUNTA('ram ou '!$A:$A))</f>
        <v>LEMARCHAND</v>
      </c>
      <c r="B443" t="str">
        <f>INDEX('ram ou '!$A:$A,ROW(BDD!B442)-COUNTA('ram ou '!A:A)*ROUNDDOWN((ROW()-ROW(BDD!$B$2))/COUNTA('ram ou '!$A:$A),0),1)</f>
        <v>ROUEN + BASES</v>
      </c>
      <c r="C443">
        <f>SUMPRODUCT((Tableau1[[#Headers],[BARRE]:[HUET]]=BDD[[#This Row],[Chauffeur]])*(Tableau1[[BARRE]:[HUET]]=BDD[[#This Row],[Tournée]]))</f>
        <v>0</v>
      </c>
    </row>
    <row r="444" spans="1:3" x14ac:dyDescent="0.25">
      <c r="A444" t="str">
        <f>INDEX(Tableau1[[#Headers],[BARRE]:[HUET]],1,1+(ROW()-2)/COUNTA('ram ou '!$A:$A))</f>
        <v>LEMARCHAND</v>
      </c>
      <c r="B444" t="str">
        <f>INDEX('ram ou '!$A:$A,ROW(BDD!B443)-COUNTA('ram ou '!A:A)*ROUNDDOWN((ROW()-ROW(BDD!$B$2))/COUNTA('ram ou '!$A:$A),0),1)</f>
        <v>LE MANS A/A</v>
      </c>
      <c r="C444">
        <f>SUMPRODUCT((Tableau1[[#Headers],[BARRE]:[HUET]]=BDD[[#This Row],[Chauffeur]])*(Tableau1[[BARRE]:[HUET]]=BDD[[#This Row],[Tournée]]))</f>
        <v>0</v>
      </c>
    </row>
    <row r="445" spans="1:3" x14ac:dyDescent="0.25">
      <c r="A445" t="str">
        <f>INDEX(Tableau1[[#Headers],[BARRE]:[HUET]],1,1+(ROW()-2)/COUNTA('ram ou '!$A:$A))</f>
        <v>LEMARCHAND</v>
      </c>
      <c r="B445" t="str">
        <f>INDEX('ram ou '!$A:$A,ROW(BDD!B444)-COUNTA('ram ou '!A:A)*ROUNDDOWN((ROW()-ROW(BDD!$B$2))/COUNTA('ram ou '!$A:$A),0),1)</f>
        <v>NAV TOURS</v>
      </c>
      <c r="C445">
        <f>SUMPRODUCT((Tableau1[[#Headers],[BARRE]:[HUET]]=BDD[[#This Row],[Chauffeur]])*(Tableau1[[BARRE]:[HUET]]=BDD[[#This Row],[Tournée]]))</f>
        <v>0</v>
      </c>
    </row>
    <row r="446" spans="1:3" x14ac:dyDescent="0.25">
      <c r="A446" t="str">
        <f>INDEX(Tableau1[[#Headers],[BARRE]:[HUET]],1,1+(ROW()-2)/COUNTA('ram ou '!$A:$A))</f>
        <v>MACE</v>
      </c>
      <c r="B446" t="str">
        <f>INDEX('ram ou '!$A:$A,ROW(BDD!B445)-COUNTA('ram ou '!A:A)*ROUNDDOWN((ROW()-ROW(BDD!$B$2))/COUNTA('ram ou '!$A:$A),0),1)</f>
        <v>NAV ATHIS 2</v>
      </c>
      <c r="C446">
        <f>SUMPRODUCT((Tableau1[[#Headers],[BARRE]:[HUET]]=BDD[[#This Row],[Chauffeur]])*(Tableau1[[BARRE]:[HUET]]=BDD[[#This Row],[Tournée]]))</f>
        <v>2</v>
      </c>
    </row>
    <row r="447" spans="1:3" x14ac:dyDescent="0.25">
      <c r="A447" t="str">
        <f>INDEX(Tableau1[[#Headers],[BARRE]:[HUET]],1,1+(ROW()-2)/COUNTA('ram ou '!$A:$A))</f>
        <v>MACE</v>
      </c>
      <c r="B447" t="str">
        <f>INDEX('ram ou '!$A:$A,ROW(BDD!B446)-COUNTA('ram ou '!A:A)*ROUNDDOWN((ROW()-ROW(BDD!$B$2))/COUNTA('ram ou '!$A:$A),0),1)</f>
        <v>NAV CHATEAUBOUR</v>
      </c>
      <c r="C447">
        <f>SUMPRODUCT((Tableau1[[#Headers],[BARRE]:[HUET]]=BDD[[#This Row],[Chauffeur]])*(Tableau1[[BARRE]:[HUET]]=BDD[[#This Row],[Tournée]]))</f>
        <v>0</v>
      </c>
    </row>
    <row r="448" spans="1:3" x14ac:dyDescent="0.25">
      <c r="A448" t="str">
        <f>INDEX(Tableau1[[#Headers],[BARRE]:[HUET]],1,1+(ROW()-2)/COUNTA('ram ou '!$A:$A))</f>
        <v>MACE</v>
      </c>
      <c r="B448" t="str">
        <f>INDEX('ram ou '!$A:$A,ROW(BDD!B447)-COUNTA('ram ou '!A:A)*ROUNDDOWN((ROW()-ROW(BDD!$B$2))/COUNTA('ram ou '!$A:$A),0),1)</f>
        <v>NAV CHAULNES</v>
      </c>
      <c r="C448">
        <f>SUMPRODUCT((Tableau1[[#Headers],[BARRE]:[HUET]]=BDD[[#This Row],[Chauffeur]])*(Tableau1[[BARRE]:[HUET]]=BDD[[#This Row],[Tournée]]))</f>
        <v>0</v>
      </c>
    </row>
    <row r="449" spans="1:3" x14ac:dyDescent="0.25">
      <c r="A449" t="str">
        <f>INDEX(Tableau1[[#Headers],[BARRE]:[HUET]],1,1+(ROW()-2)/COUNTA('ram ou '!$A:$A))</f>
        <v>MACE</v>
      </c>
      <c r="B449" t="str">
        <f>INDEX('ram ou '!$A:$A,ROW(BDD!B448)-COUNTA('ram ou '!A:A)*ROUNDDOWN((ROW()-ROW(BDD!$B$2))/COUNTA('ram ou '!$A:$A),0),1)</f>
        <v>NAV CLERMONT</v>
      </c>
      <c r="C449">
        <f>SUMPRODUCT((Tableau1[[#Headers],[BARRE]:[HUET]]=BDD[[#This Row],[Chauffeur]])*(Tableau1[[BARRE]:[HUET]]=BDD[[#This Row],[Tournée]]))</f>
        <v>0</v>
      </c>
    </row>
    <row r="450" spans="1:3" x14ac:dyDescent="0.25">
      <c r="A450" t="str">
        <f>INDEX(Tableau1[[#Headers],[BARRE]:[HUET]],1,1+(ROW()-2)/COUNTA('ram ou '!$A:$A))</f>
        <v>MACE</v>
      </c>
      <c r="B450" t="str">
        <f>INDEX('ram ou '!$A:$A,ROW(BDD!B449)-COUNTA('ram ou '!A:A)*ROUNDDOWN((ROW()-ROW(BDD!$B$2))/COUNTA('ram ou '!$A:$A),0),1)</f>
        <v>NAV DIJON</v>
      </c>
      <c r="C450">
        <f>SUMPRODUCT((Tableau1[[#Headers],[BARRE]:[HUET]]=BDD[[#This Row],[Chauffeur]])*(Tableau1[[BARRE]:[HUET]]=BDD[[#This Row],[Tournée]]))</f>
        <v>0</v>
      </c>
    </row>
    <row r="451" spans="1:3" x14ac:dyDescent="0.25">
      <c r="A451" t="str">
        <f>INDEX(Tableau1[[#Headers],[BARRE]:[HUET]],1,1+(ROW()-2)/COUNTA('ram ou '!$A:$A))</f>
        <v>MACE</v>
      </c>
      <c r="B451" t="str">
        <f>INDEX('ram ou '!$A:$A,ROW(BDD!B450)-COUNTA('ram ou '!A:A)*ROUNDDOWN((ROW()-ROW(BDD!$B$2))/COUNTA('ram ou '!$A:$A),0),1)</f>
        <v>NAV LANGRES</v>
      </c>
      <c r="C451">
        <f>SUMPRODUCT((Tableau1[[#Headers],[BARRE]:[HUET]]=BDD[[#This Row],[Chauffeur]])*(Tableau1[[BARRE]:[HUET]]=BDD[[#This Row],[Tournée]]))</f>
        <v>0</v>
      </c>
    </row>
    <row r="452" spans="1:3" x14ac:dyDescent="0.25">
      <c r="A452" t="str">
        <f>INDEX(Tableau1[[#Headers],[BARRE]:[HUET]],1,1+(ROW()-2)/COUNTA('ram ou '!$A:$A))</f>
        <v>MACE</v>
      </c>
      <c r="B452" t="str">
        <f>INDEX('ram ou '!$A:$A,ROW(BDD!B451)-COUNTA('ram ou '!A:A)*ROUNDDOWN((ROW()-ROW(BDD!$B$2))/COUNTA('ram ou '!$A:$A),0),1)</f>
        <v>NAV LILLE</v>
      </c>
      <c r="C452">
        <f>SUMPRODUCT((Tableau1[[#Headers],[BARRE]:[HUET]]=BDD[[#This Row],[Chauffeur]])*(Tableau1[[BARRE]:[HUET]]=BDD[[#This Row],[Tournée]]))</f>
        <v>0</v>
      </c>
    </row>
    <row r="453" spans="1:3" x14ac:dyDescent="0.25">
      <c r="A453" t="str">
        <f>INDEX(Tableau1[[#Headers],[BARRE]:[HUET]],1,1+(ROW()-2)/COUNTA('ram ou '!$A:$A))</f>
        <v>MACE</v>
      </c>
      <c r="B453" t="str">
        <f>INDEX('ram ou '!$A:$A,ROW(BDD!B452)-COUNTA('ram ou '!A:A)*ROUNDDOWN((ROW()-ROW(BDD!$B$2))/COUNTA('ram ou '!$A:$A),0),1)</f>
        <v>NAV NIORT</v>
      </c>
      <c r="C453">
        <f>SUMPRODUCT((Tableau1[[#Headers],[BARRE]:[HUET]]=BDD[[#This Row],[Chauffeur]])*(Tableau1[[BARRE]:[HUET]]=BDD[[#This Row],[Tournée]]))</f>
        <v>0</v>
      </c>
    </row>
    <row r="454" spans="1:3" x14ac:dyDescent="0.25">
      <c r="A454" t="str">
        <f>INDEX(Tableau1[[#Headers],[BARRE]:[HUET]],1,1+(ROW()-2)/COUNTA('ram ou '!$A:$A))</f>
        <v>MACE</v>
      </c>
      <c r="B454" t="str">
        <f>INDEX('ram ou '!$A:$A,ROW(BDD!B453)-COUNTA('ram ou '!A:A)*ROUNDDOWN((ROW()-ROW(BDD!$B$2))/COUNTA('ram ou '!$A:$A),0),1)</f>
        <v xml:space="preserve">NAV ST SEVER </v>
      </c>
      <c r="C454">
        <f>SUMPRODUCT((Tableau1[[#Headers],[BARRE]:[HUET]]=BDD[[#This Row],[Chauffeur]])*(Tableau1[[BARRE]:[HUET]]=BDD[[#This Row],[Tournée]]))</f>
        <v>1</v>
      </c>
    </row>
    <row r="455" spans="1:3" x14ac:dyDescent="0.25">
      <c r="A455" t="str">
        <f>INDEX(Tableau1[[#Headers],[BARRE]:[HUET]],1,1+(ROW()-2)/COUNTA('ram ou '!$A:$A))</f>
        <v>MACE</v>
      </c>
      <c r="B455" t="str">
        <f>INDEX('ram ou '!$A:$A,ROW(BDD!B454)-COUNTA('ram ou '!A:A)*ROUNDDOWN((ROW()-ROW(BDD!$B$2))/COUNTA('ram ou '!$A:$A),0),1)</f>
        <v>NAV VELAINES</v>
      </c>
      <c r="C455">
        <f>SUMPRODUCT((Tableau1[[#Headers],[BARRE]:[HUET]]=BDD[[#This Row],[Chauffeur]])*(Tableau1[[BARRE]:[HUET]]=BDD[[#This Row],[Tournée]]))</f>
        <v>0</v>
      </c>
    </row>
    <row r="456" spans="1:3" x14ac:dyDescent="0.25">
      <c r="A456" t="str">
        <f>INDEX(Tableau1[[#Headers],[BARRE]:[HUET]],1,1+(ROW()-2)/COUNTA('ram ou '!$A:$A))</f>
        <v>MACE</v>
      </c>
      <c r="B456" t="str">
        <f>INDEX('ram ou '!$A:$A,ROW(BDD!B455)-COUNTA('ram ou '!A:A)*ROUNDDOWN((ROW()-ROW(BDD!$B$2))/COUNTA('ram ou '!$A:$A),0),1)</f>
        <v>RAM +  NANTES 21H</v>
      </c>
      <c r="C456">
        <f>SUMPRODUCT((Tableau1[[#Headers],[BARRE]:[HUET]]=BDD[[#This Row],[Chauffeur]])*(Tableau1[[BARRE]:[HUET]]=BDD[[#This Row],[Tournée]]))</f>
        <v>0</v>
      </c>
    </row>
    <row r="457" spans="1:3" x14ac:dyDescent="0.25">
      <c r="A457" t="str">
        <f>INDEX(Tableau1[[#Headers],[BARRE]:[HUET]],1,1+(ROW()-2)/COUNTA('ram ou '!$A:$A))</f>
        <v>MACE</v>
      </c>
      <c r="B457" t="str">
        <f>INDEX('ram ou '!$A:$A,ROW(BDD!B456)-COUNTA('ram ou '!A:A)*ROUNDDOWN((ROW()-ROW(BDD!$B$2))/COUNTA('ram ou '!$A:$A),0),1)</f>
        <v>RAM + 20H TOURS</v>
      </c>
      <c r="C457">
        <f>SUMPRODUCT((Tableau1[[#Headers],[BARRE]:[HUET]]=BDD[[#This Row],[Chauffeur]])*(Tableau1[[BARRE]:[HUET]]=BDD[[#This Row],[Tournée]]))</f>
        <v>0</v>
      </c>
    </row>
    <row r="458" spans="1:3" x14ac:dyDescent="0.25">
      <c r="A458" t="str">
        <f>INDEX(Tableau1[[#Headers],[BARRE]:[HUET]],1,1+(ROW()-2)/COUNTA('ram ou '!$A:$A))</f>
        <v>MACE</v>
      </c>
      <c r="B458" t="str">
        <f>INDEX('ram ou '!$A:$A,ROW(BDD!B457)-COUNTA('ram ou '!A:A)*ROUNDDOWN((ROW()-ROW(BDD!$B$2))/COUNTA('ram ou '!$A:$A),0),1)</f>
        <v>RAM + 21h30 TOURS</v>
      </c>
      <c r="C458">
        <f>SUMPRODUCT((Tableau1[[#Headers],[BARRE]:[HUET]]=BDD[[#This Row],[Chauffeur]])*(Tableau1[[BARRE]:[HUET]]=BDD[[#This Row],[Tournée]]))</f>
        <v>0</v>
      </c>
    </row>
    <row r="459" spans="1:3" x14ac:dyDescent="0.25">
      <c r="A459" t="str">
        <f>INDEX(Tableau1[[#Headers],[BARRE]:[HUET]],1,1+(ROW()-2)/COUNTA('ram ou '!$A:$A))</f>
        <v>MACE</v>
      </c>
      <c r="B459" t="str">
        <f>INDEX('ram ou '!$A:$A,ROW(BDD!B458)-COUNTA('ram ou '!A:A)*ROUNDDOWN((ROW()-ROW(BDD!$B$2))/COUNTA('ram ou '!$A:$A),0),1)</f>
        <v>RAM + ANGERS 21H30</v>
      </c>
      <c r="C459">
        <f>SUMPRODUCT((Tableau1[[#Headers],[BARRE]:[HUET]]=BDD[[#This Row],[Chauffeur]])*(Tableau1[[BARRE]:[HUET]]=BDD[[#This Row],[Tournée]]))</f>
        <v>0</v>
      </c>
    </row>
    <row r="460" spans="1:3" x14ac:dyDescent="0.25">
      <c r="A460" t="str">
        <f>INDEX(Tableau1[[#Headers],[BARRE]:[HUET]],1,1+(ROW()-2)/COUNTA('ram ou '!$A:$A))</f>
        <v>MACE</v>
      </c>
      <c r="B460" t="str">
        <f>INDEX('ram ou '!$A:$A,ROW(BDD!B459)-COUNTA('ram ou '!A:A)*ROUNDDOWN((ROW()-ROW(BDD!$B$2))/COUNTA('ram ou '!$A:$A),0),1)</f>
        <v>RAM + ATHIS 1</v>
      </c>
      <c r="C460">
        <f>SUMPRODUCT((Tableau1[[#Headers],[BARRE]:[HUET]]=BDD[[#This Row],[Chauffeur]])*(Tableau1[[BARRE]:[HUET]]=BDD[[#This Row],[Tournée]]))</f>
        <v>0</v>
      </c>
    </row>
    <row r="461" spans="1:3" x14ac:dyDescent="0.25">
      <c r="A461" t="str">
        <f>INDEX(Tableau1[[#Headers],[BARRE]:[HUET]],1,1+(ROW()-2)/COUNTA('ram ou '!$A:$A))</f>
        <v>MACE</v>
      </c>
      <c r="B461" t="str">
        <f>INDEX('ram ou '!$A:$A,ROW(BDD!B460)-COUNTA('ram ou '!A:A)*ROUNDDOWN((ROW()-ROW(BDD!$B$2))/COUNTA('ram ou '!$A:$A),0),1)</f>
        <v>RAM + CAEN 21H15</v>
      </c>
      <c r="C461">
        <f>SUMPRODUCT((Tableau1[[#Headers],[BARRE]:[HUET]]=BDD[[#This Row],[Chauffeur]])*(Tableau1[[BARRE]:[HUET]]=BDD[[#This Row],[Tournée]]))</f>
        <v>0</v>
      </c>
    </row>
    <row r="462" spans="1:3" x14ac:dyDescent="0.25">
      <c r="A462" t="str">
        <f>INDEX(Tableau1[[#Headers],[BARRE]:[HUET]],1,1+(ROW()-2)/COUNTA('ram ou '!$A:$A))</f>
        <v>MACE</v>
      </c>
      <c r="B462" t="str">
        <f>INDEX('ram ou '!$A:$A,ROW(BDD!B461)-COUNTA('ram ou '!A:A)*ROUNDDOWN((ROW()-ROW(BDD!$B$2))/COUNTA('ram ou '!$A:$A),0),1)</f>
        <v>RAM + NANTES 1</v>
      </c>
      <c r="C462">
        <f>SUMPRODUCT((Tableau1[[#Headers],[BARRE]:[HUET]]=BDD[[#This Row],[Chauffeur]])*(Tableau1[[BARRE]:[HUET]]=BDD[[#This Row],[Tournée]]))</f>
        <v>0</v>
      </c>
    </row>
    <row r="463" spans="1:3" x14ac:dyDescent="0.25">
      <c r="A463" t="str">
        <f>INDEX(Tableau1[[#Headers],[BARRE]:[HUET]],1,1+(ROW()-2)/COUNTA('ram ou '!$A:$A))</f>
        <v>MACE</v>
      </c>
      <c r="B463" t="str">
        <f>INDEX('ram ou '!$A:$A,ROW(BDD!B462)-COUNTA('ram ou '!A:A)*ROUNDDOWN((ROW()-ROW(BDD!$B$2))/COUNTA('ram ou '!$A:$A),0),1)</f>
        <v>RAM + ORLEANS 21H</v>
      </c>
      <c r="C463">
        <f>SUMPRODUCT((Tableau1[[#Headers],[BARRE]:[HUET]]=BDD[[#This Row],[Chauffeur]])*(Tableau1[[BARRE]:[HUET]]=BDD[[#This Row],[Tournée]]))</f>
        <v>0</v>
      </c>
    </row>
    <row r="464" spans="1:3" x14ac:dyDescent="0.25">
      <c r="A464" t="str">
        <f>INDEX(Tableau1[[#Headers],[BARRE]:[HUET]],1,1+(ROW()-2)/COUNTA('ram ou '!$A:$A))</f>
        <v>MACE</v>
      </c>
      <c r="B464" t="str">
        <f>INDEX('ram ou '!$A:$A,ROW(BDD!B463)-COUNTA('ram ou '!A:A)*ROUNDDOWN((ROW()-ROW(BDD!$B$2))/COUNTA('ram ou '!$A:$A),0),1)</f>
        <v>RAM 14H00</v>
      </c>
      <c r="C464">
        <f>SUMPRODUCT((Tableau1[[#Headers],[BARRE]:[HUET]]=BDD[[#This Row],[Chauffeur]])*(Tableau1[[BARRE]:[HUET]]=BDD[[#This Row],[Tournée]]))</f>
        <v>0</v>
      </c>
    </row>
    <row r="465" spans="1:3" x14ac:dyDescent="0.25">
      <c r="A465" t="str">
        <f>INDEX(Tableau1[[#Headers],[BARRE]:[HUET]],1,1+(ROW()-2)/COUNTA('ram ou '!$A:$A))</f>
        <v>MACE</v>
      </c>
      <c r="B465" t="str">
        <f>INDEX('ram ou '!$A:$A,ROW(BDD!B464)-COUNTA('ram ou '!A:A)*ROUNDDOWN((ROW()-ROW(BDD!$B$2))/COUNTA('ram ou '!$A:$A),0),1)</f>
        <v>AGEN</v>
      </c>
      <c r="C465">
        <f>SUMPRODUCT((Tableau1[[#Headers],[BARRE]:[HUET]]=BDD[[#This Row],[Chauffeur]])*(Tableau1[[BARRE]:[HUET]]=BDD[[#This Row],[Tournée]]))</f>
        <v>0</v>
      </c>
    </row>
    <row r="466" spans="1:3" x14ac:dyDescent="0.25">
      <c r="A466" t="str">
        <f>INDEX(Tableau1[[#Headers],[BARRE]:[HUET]],1,1+(ROW()-2)/COUNTA('ram ou '!$A:$A))</f>
        <v>MACE</v>
      </c>
      <c r="B466" t="str">
        <f>INDEX('ram ou '!$A:$A,ROW(BDD!B465)-COUNTA('ram ou '!A:A)*ROUNDDOWN((ROW()-ROW(BDD!$B$2))/COUNTA('ram ou '!$A:$A),0),1)</f>
        <v>AGEN DIM</v>
      </c>
      <c r="C466">
        <f>SUMPRODUCT((Tableau1[[#Headers],[BARRE]:[HUET]]=BDD[[#This Row],[Chauffeur]])*(Tableau1[[BARRE]:[HUET]]=BDD[[#This Row],[Tournée]]))</f>
        <v>0</v>
      </c>
    </row>
    <row r="467" spans="1:3" x14ac:dyDescent="0.25">
      <c r="A467" t="str">
        <f>INDEX(Tableau1[[#Headers],[BARRE]:[HUET]],1,1+(ROW()-2)/COUNTA('ram ou '!$A:$A))</f>
        <v>MACE</v>
      </c>
      <c r="B467" t="str">
        <f>INDEX('ram ou '!$A:$A,ROW(BDD!B466)-COUNTA('ram ou '!A:A)*ROUNDDOWN((ROW()-ROW(BDD!$B$2))/COUNTA('ram ou '!$A:$A),0),1)</f>
        <v>AMILLY / SENS</v>
      </c>
      <c r="C467">
        <f>SUMPRODUCT((Tableau1[[#Headers],[BARRE]:[HUET]]=BDD[[#This Row],[Chauffeur]])*(Tableau1[[BARRE]:[HUET]]=BDD[[#This Row],[Tournée]]))</f>
        <v>0</v>
      </c>
    </row>
    <row r="468" spans="1:3" x14ac:dyDescent="0.25">
      <c r="A468" t="str">
        <f>INDEX(Tableau1[[#Headers],[BARRE]:[HUET]],1,1+(ROW()-2)/COUNTA('ram ou '!$A:$A))</f>
        <v>MACE</v>
      </c>
      <c r="B468" t="str">
        <f>INDEX('ram ou '!$A:$A,ROW(BDD!B467)-COUNTA('ram ou '!A:A)*ROUNDDOWN((ROW()-ROW(BDD!$B$2))/COUNTA('ram ou '!$A:$A),0),1)</f>
        <v>JACQUET SA</v>
      </c>
      <c r="C468">
        <f>SUMPRODUCT((Tableau1[[#Headers],[BARRE]:[HUET]]=BDD[[#This Row],[Chauffeur]])*(Tableau1[[BARRE]:[HUET]]=BDD[[#This Row],[Tournée]]))</f>
        <v>0</v>
      </c>
    </row>
    <row r="469" spans="1:3" x14ac:dyDescent="0.25">
      <c r="A469" t="str">
        <f>INDEX(Tableau1[[#Headers],[BARRE]:[HUET]],1,1+(ROW()-2)/COUNTA('ram ou '!$A:$A))</f>
        <v>MACE</v>
      </c>
      <c r="B469" t="str">
        <f>INDEX('ram ou '!$A:$A,ROW(BDD!B468)-COUNTA('ram ou '!A:A)*ROUNDDOWN((ROW()-ROW(BDD!$B$2))/COUNTA('ram ou '!$A:$A),0),1)</f>
        <v>PARIS 13H30</v>
      </c>
      <c r="C469">
        <f>SUMPRODUCT((Tableau1[[#Headers],[BARRE]:[HUET]]=BDD[[#This Row],[Chauffeur]])*(Tableau1[[BARRE]:[HUET]]=BDD[[#This Row],[Tournée]]))</f>
        <v>0</v>
      </c>
    </row>
    <row r="470" spans="1:3" x14ac:dyDescent="0.25">
      <c r="A470" t="str">
        <f>INDEX(Tableau1[[#Headers],[BARRE]:[HUET]],1,1+(ROW()-2)/COUNTA('ram ou '!$A:$A))</f>
        <v>MACE</v>
      </c>
      <c r="B470" t="str">
        <f>INDEX('ram ou '!$A:$A,ROW(BDD!B469)-COUNTA('ram ou '!A:A)*ROUNDDOWN((ROW()-ROW(BDD!$B$2))/COUNTA('ram ou '!$A:$A),0),1)</f>
        <v>RETOUR AGEN</v>
      </c>
      <c r="C470">
        <f>SUMPRODUCT((Tableau1[[#Headers],[BARRE]:[HUET]]=BDD[[#This Row],[Chauffeur]])*(Tableau1[[BARRE]:[HUET]]=BDD[[#This Row],[Tournée]]))</f>
        <v>0</v>
      </c>
    </row>
    <row r="471" spans="1:3" x14ac:dyDescent="0.25">
      <c r="A471" t="str">
        <f>INDEX(Tableau1[[#Headers],[BARRE]:[HUET]],1,1+(ROW()-2)/COUNTA('ram ou '!$A:$A))</f>
        <v>MACE</v>
      </c>
      <c r="B471" t="str">
        <f>INDEX('ram ou '!$A:$A,ROW(BDD!B470)-COUNTA('ram ou '!A:A)*ROUNDDOWN((ROW()-ROW(BDD!$B$2))/COUNTA('ram ou '!$A:$A),0),1)</f>
        <v>RETOUR ORLEANS</v>
      </c>
      <c r="C471">
        <f>SUMPRODUCT((Tableau1[[#Headers],[BARRE]:[HUET]]=BDD[[#This Row],[Chauffeur]])*(Tableau1[[BARRE]:[HUET]]=BDD[[#This Row],[Tournée]]))</f>
        <v>0</v>
      </c>
    </row>
    <row r="472" spans="1:3" x14ac:dyDescent="0.25">
      <c r="A472" t="str">
        <f>INDEX(Tableau1[[#Headers],[BARRE]:[HUET]],1,1+(ROW()-2)/COUNTA('ram ou '!$A:$A))</f>
        <v>MACE</v>
      </c>
      <c r="B472" t="str">
        <f>INDEX('ram ou '!$A:$A,ROW(BDD!B471)-COUNTA('ram ou '!A:A)*ROUNDDOWN((ROW()-ROW(BDD!$B$2))/COUNTA('ram ou '!$A:$A),0),1)</f>
        <v>RETOUR ORLEANS LU</v>
      </c>
      <c r="C472">
        <f>SUMPRODUCT((Tableau1[[#Headers],[BARRE]:[HUET]]=BDD[[#This Row],[Chauffeur]])*(Tableau1[[BARRE]:[HUET]]=BDD[[#This Row],[Tournée]]))</f>
        <v>0</v>
      </c>
    </row>
    <row r="473" spans="1:3" x14ac:dyDescent="0.25">
      <c r="A473" t="str">
        <f>INDEX(Tableau1[[#Headers],[BARRE]:[HUET]],1,1+(ROW()-2)/COUNTA('ram ou '!$A:$A))</f>
        <v>MACE</v>
      </c>
      <c r="B473" t="str">
        <f>INDEX('ram ou '!$A:$A,ROW(BDD!B472)-COUNTA('ram ou '!A:A)*ROUNDDOWN((ROW()-ROW(BDD!$B$2))/COUNTA('ram ou '!$A:$A),0),1)</f>
        <v>RETOUR ORLEANS SA</v>
      </c>
      <c r="C473">
        <f>SUMPRODUCT((Tableau1[[#Headers],[BARRE]:[HUET]]=BDD[[#This Row],[Chauffeur]])*(Tableau1[[BARRE]:[HUET]]=BDD[[#This Row],[Tournée]]))</f>
        <v>0</v>
      </c>
    </row>
    <row r="474" spans="1:3" x14ac:dyDescent="0.25">
      <c r="A474" t="str">
        <f>INDEX(Tableau1[[#Headers],[BARRE]:[HUET]],1,1+(ROW()-2)/COUNTA('ram ou '!$A:$A))</f>
        <v>MACE</v>
      </c>
      <c r="B474" t="str">
        <f>INDEX('ram ou '!$A:$A,ROW(BDD!B473)-COUNTA('ram ou '!A:A)*ROUNDDOWN((ROW()-ROW(BDD!$B$2))/COUNTA('ram ou '!$A:$A),0),1)</f>
        <v>SUP A/A PARIS</v>
      </c>
      <c r="C474">
        <f>SUMPRODUCT((Tableau1[[#Headers],[BARRE]:[HUET]]=BDD[[#This Row],[Chauffeur]])*(Tableau1[[BARRE]:[HUET]]=BDD[[#This Row],[Tournée]]))</f>
        <v>0</v>
      </c>
    </row>
    <row r="475" spans="1:3" x14ac:dyDescent="0.25">
      <c r="A475" t="str">
        <f>INDEX(Tableau1[[#Headers],[BARRE]:[HUET]],1,1+(ROW()-2)/COUNTA('ram ou '!$A:$A))</f>
        <v>MACE</v>
      </c>
      <c r="B475" t="str">
        <f>INDEX('ram ou '!$A:$A,ROW(BDD!B474)-COUNTA('ram ou '!A:A)*ROUNDDOWN((ROW()-ROW(BDD!$B$2))/COUNTA('ram ou '!$A:$A),0),1)</f>
        <v>VENDEE</v>
      </c>
      <c r="C475">
        <f>SUMPRODUCT((Tableau1[[#Headers],[BARRE]:[HUET]]=BDD[[#This Row],[Chauffeur]])*(Tableau1[[BARRE]:[HUET]]=BDD[[#This Row],[Tournée]]))</f>
        <v>0</v>
      </c>
    </row>
    <row r="476" spans="1:3" x14ac:dyDescent="0.25">
      <c r="A476" t="str">
        <f>INDEX(Tableau1[[#Headers],[BARRE]:[HUET]],1,1+(ROW()-2)/COUNTA('ram ou '!$A:$A))</f>
        <v>MACE</v>
      </c>
      <c r="B476" t="str">
        <f>INDEX('ram ou '!$A:$A,ROW(BDD!B475)-COUNTA('ram ou '!A:A)*ROUNDDOWN((ROW()-ROW(BDD!$B$2))/COUNTA('ram ou '!$A:$A),0),1)</f>
        <v>RAM MALO + LAVAL</v>
      </c>
      <c r="C476">
        <f>SUMPRODUCT((Tableau1[[#Headers],[BARRE]:[HUET]]=BDD[[#This Row],[Chauffeur]])*(Tableau1[[BARRE]:[HUET]]=BDD[[#This Row],[Tournée]]))</f>
        <v>0</v>
      </c>
    </row>
    <row r="477" spans="1:3" x14ac:dyDescent="0.25">
      <c r="A477" t="str">
        <f>INDEX(Tableau1[[#Headers],[BARRE]:[HUET]],1,1+(ROW()-2)/COUNTA('ram ou '!$A:$A))</f>
        <v>MACE</v>
      </c>
      <c r="B477" t="str">
        <f>INDEX('ram ou '!$A:$A,ROW(BDD!B476)-COUNTA('ram ou '!A:A)*ROUNDDOWN((ROW()-ROW(BDD!$B$2))/COUNTA('ram ou '!$A:$A),0),1)</f>
        <v>NAV LANGRE DIM</v>
      </c>
      <c r="C477">
        <f>SUMPRODUCT((Tableau1[[#Headers],[BARRE]:[HUET]]=BDD[[#This Row],[Chauffeur]])*(Tableau1[[BARRE]:[HUET]]=BDD[[#This Row],[Tournée]]))</f>
        <v>0</v>
      </c>
    </row>
    <row r="478" spans="1:3" x14ac:dyDescent="0.25">
      <c r="A478" t="str">
        <f>INDEX(Tableau1[[#Headers],[BARRE]:[HUET]],1,1+(ROW()-2)/COUNTA('ram ou '!$A:$A))</f>
        <v>MACE</v>
      </c>
      <c r="B478" t="str">
        <f>INDEX('ram ou '!$A:$A,ROW(BDD!B477)-COUNTA('ram ou '!A:A)*ROUNDDOWN((ROW()-ROW(BDD!$B$2))/COUNTA('ram ou '!$A:$A),0),1)</f>
        <v>SU FONTENAY 12H</v>
      </c>
      <c r="C478">
        <f>SUMPRODUCT((Tableau1[[#Headers],[BARRE]:[HUET]]=BDD[[#This Row],[Chauffeur]])*(Tableau1[[BARRE]:[HUET]]=BDD[[#This Row],[Tournée]]))</f>
        <v>0</v>
      </c>
    </row>
    <row r="479" spans="1:3" x14ac:dyDescent="0.25">
      <c r="A479" t="str">
        <f>INDEX(Tableau1[[#Headers],[BARRE]:[HUET]],1,1+(ROW()-2)/COUNTA('ram ou '!$A:$A))</f>
        <v>MACE</v>
      </c>
      <c r="B479" t="str">
        <f>INDEX('ram ou '!$A:$A,ROW(BDD!B478)-COUNTA('ram ou '!A:A)*ROUNDDOWN((ROW()-ROW(BDD!$B$2))/COUNTA('ram ou '!$A:$A),0),1)</f>
        <v>PLAINTEL DIM</v>
      </c>
      <c r="C479">
        <f>SUMPRODUCT((Tableau1[[#Headers],[BARRE]:[HUET]]=BDD[[#This Row],[Chauffeur]])*(Tableau1[[BARRE]:[HUET]]=BDD[[#This Row],[Tournée]]))</f>
        <v>0</v>
      </c>
    </row>
    <row r="480" spans="1:3" x14ac:dyDescent="0.25">
      <c r="A480" t="str">
        <f>INDEX(Tableau1[[#Headers],[BARRE]:[HUET]],1,1+(ROW()-2)/COUNTA('ram ou '!$A:$A))</f>
        <v>MACE</v>
      </c>
      <c r="B480" t="str">
        <f>INDEX('ram ou '!$A:$A,ROW(BDD!B479)-COUNTA('ram ou '!A:A)*ROUNDDOWN((ROW()-ROW(BDD!$B$2))/COUNTA('ram ou '!$A:$A),0),1)</f>
        <v>ROUEN + BASES</v>
      </c>
      <c r="C480">
        <f>SUMPRODUCT((Tableau1[[#Headers],[BARRE]:[HUET]]=BDD[[#This Row],[Chauffeur]])*(Tableau1[[BARRE]:[HUET]]=BDD[[#This Row],[Tournée]]))</f>
        <v>6</v>
      </c>
    </row>
    <row r="481" spans="1:3" x14ac:dyDescent="0.25">
      <c r="A481" t="str">
        <f>INDEX(Tableau1[[#Headers],[BARRE]:[HUET]],1,1+(ROW()-2)/COUNTA('ram ou '!$A:$A))</f>
        <v>MACE</v>
      </c>
      <c r="B481" t="str">
        <f>INDEX('ram ou '!$A:$A,ROW(BDD!B480)-COUNTA('ram ou '!A:A)*ROUNDDOWN((ROW()-ROW(BDD!$B$2))/COUNTA('ram ou '!$A:$A),0),1)</f>
        <v>LE MANS A/A</v>
      </c>
      <c r="C481">
        <f>SUMPRODUCT((Tableau1[[#Headers],[BARRE]:[HUET]]=BDD[[#This Row],[Chauffeur]])*(Tableau1[[BARRE]:[HUET]]=BDD[[#This Row],[Tournée]]))</f>
        <v>0</v>
      </c>
    </row>
    <row r="482" spans="1:3" x14ac:dyDescent="0.25">
      <c r="A482" t="str">
        <f>INDEX(Tableau1[[#Headers],[BARRE]:[HUET]],1,1+(ROW()-2)/COUNTA('ram ou '!$A:$A))</f>
        <v>MACE</v>
      </c>
      <c r="B482" t="str">
        <f>INDEX('ram ou '!$A:$A,ROW(BDD!B481)-COUNTA('ram ou '!A:A)*ROUNDDOWN((ROW()-ROW(BDD!$B$2))/COUNTA('ram ou '!$A:$A),0),1)</f>
        <v>NAV TOURS</v>
      </c>
      <c r="C482">
        <f>SUMPRODUCT((Tableau1[[#Headers],[BARRE]:[HUET]]=BDD[[#This Row],[Chauffeur]])*(Tableau1[[BARRE]:[HUET]]=BDD[[#This Row],[Tournée]]))</f>
        <v>0</v>
      </c>
    </row>
    <row r="483" spans="1:3" x14ac:dyDescent="0.25">
      <c r="A483" t="str">
        <f>INDEX(Tableau1[[#Headers],[BARRE]:[HUET]],1,1+(ROW()-2)/COUNTA('ram ou '!$A:$A))</f>
        <v>MEURDRAC</v>
      </c>
      <c r="B483" t="str">
        <f>INDEX('ram ou '!$A:$A,ROW(BDD!B482)-COUNTA('ram ou '!A:A)*ROUNDDOWN((ROW()-ROW(BDD!$B$2))/COUNTA('ram ou '!$A:$A),0),1)</f>
        <v>NAV ATHIS 2</v>
      </c>
      <c r="C483">
        <f>SUMPRODUCT((Tableau1[[#Headers],[BARRE]:[HUET]]=BDD[[#This Row],[Chauffeur]])*(Tableau1[[BARRE]:[HUET]]=BDD[[#This Row],[Tournée]]))</f>
        <v>0</v>
      </c>
    </row>
    <row r="484" spans="1:3" x14ac:dyDescent="0.25">
      <c r="A484" t="str">
        <f>INDEX(Tableau1[[#Headers],[BARRE]:[HUET]],1,1+(ROW()-2)/COUNTA('ram ou '!$A:$A))</f>
        <v>MEURDRAC</v>
      </c>
      <c r="B484" t="str">
        <f>INDEX('ram ou '!$A:$A,ROW(BDD!B483)-COUNTA('ram ou '!A:A)*ROUNDDOWN((ROW()-ROW(BDD!$B$2))/COUNTA('ram ou '!$A:$A),0),1)</f>
        <v>NAV CHATEAUBOUR</v>
      </c>
      <c r="C484">
        <f>SUMPRODUCT((Tableau1[[#Headers],[BARRE]:[HUET]]=BDD[[#This Row],[Chauffeur]])*(Tableau1[[BARRE]:[HUET]]=BDD[[#This Row],[Tournée]]))</f>
        <v>0</v>
      </c>
    </row>
    <row r="485" spans="1:3" x14ac:dyDescent="0.25">
      <c r="A485" t="str">
        <f>INDEX(Tableau1[[#Headers],[BARRE]:[HUET]],1,1+(ROW()-2)/COUNTA('ram ou '!$A:$A))</f>
        <v>MEURDRAC</v>
      </c>
      <c r="B485" t="str">
        <f>INDEX('ram ou '!$A:$A,ROW(BDD!B484)-COUNTA('ram ou '!A:A)*ROUNDDOWN((ROW()-ROW(BDD!$B$2))/COUNTA('ram ou '!$A:$A),0),1)</f>
        <v>NAV CHAULNES</v>
      </c>
      <c r="C485">
        <f>SUMPRODUCT((Tableau1[[#Headers],[BARRE]:[HUET]]=BDD[[#This Row],[Chauffeur]])*(Tableau1[[BARRE]:[HUET]]=BDD[[#This Row],[Tournée]]))</f>
        <v>0</v>
      </c>
    </row>
    <row r="486" spans="1:3" x14ac:dyDescent="0.25">
      <c r="A486" t="str">
        <f>INDEX(Tableau1[[#Headers],[BARRE]:[HUET]],1,1+(ROW()-2)/COUNTA('ram ou '!$A:$A))</f>
        <v>MEURDRAC</v>
      </c>
      <c r="B486" t="str">
        <f>INDEX('ram ou '!$A:$A,ROW(BDD!B485)-COUNTA('ram ou '!A:A)*ROUNDDOWN((ROW()-ROW(BDD!$B$2))/COUNTA('ram ou '!$A:$A),0),1)</f>
        <v>NAV CLERMONT</v>
      </c>
      <c r="C486">
        <f>SUMPRODUCT((Tableau1[[#Headers],[BARRE]:[HUET]]=BDD[[#This Row],[Chauffeur]])*(Tableau1[[BARRE]:[HUET]]=BDD[[#This Row],[Tournée]]))</f>
        <v>0</v>
      </c>
    </row>
    <row r="487" spans="1:3" x14ac:dyDescent="0.25">
      <c r="A487" t="str">
        <f>INDEX(Tableau1[[#Headers],[BARRE]:[HUET]],1,1+(ROW()-2)/COUNTA('ram ou '!$A:$A))</f>
        <v>MEURDRAC</v>
      </c>
      <c r="B487" t="str">
        <f>INDEX('ram ou '!$A:$A,ROW(BDD!B486)-COUNTA('ram ou '!A:A)*ROUNDDOWN((ROW()-ROW(BDD!$B$2))/COUNTA('ram ou '!$A:$A),0),1)</f>
        <v>NAV DIJON</v>
      </c>
      <c r="C487">
        <f>SUMPRODUCT((Tableau1[[#Headers],[BARRE]:[HUET]]=BDD[[#This Row],[Chauffeur]])*(Tableau1[[BARRE]:[HUET]]=BDD[[#This Row],[Tournée]]))</f>
        <v>0</v>
      </c>
    </row>
    <row r="488" spans="1:3" x14ac:dyDescent="0.25">
      <c r="A488" t="str">
        <f>INDEX(Tableau1[[#Headers],[BARRE]:[HUET]],1,1+(ROW()-2)/COUNTA('ram ou '!$A:$A))</f>
        <v>MEURDRAC</v>
      </c>
      <c r="B488" t="str">
        <f>INDEX('ram ou '!$A:$A,ROW(BDD!B487)-COUNTA('ram ou '!A:A)*ROUNDDOWN((ROW()-ROW(BDD!$B$2))/COUNTA('ram ou '!$A:$A),0),1)</f>
        <v>NAV LANGRES</v>
      </c>
      <c r="C488">
        <f>SUMPRODUCT((Tableau1[[#Headers],[BARRE]:[HUET]]=BDD[[#This Row],[Chauffeur]])*(Tableau1[[BARRE]:[HUET]]=BDD[[#This Row],[Tournée]]))</f>
        <v>0</v>
      </c>
    </row>
    <row r="489" spans="1:3" x14ac:dyDescent="0.25">
      <c r="A489" t="str">
        <f>INDEX(Tableau1[[#Headers],[BARRE]:[HUET]],1,1+(ROW()-2)/COUNTA('ram ou '!$A:$A))</f>
        <v>MEURDRAC</v>
      </c>
      <c r="B489" t="str">
        <f>INDEX('ram ou '!$A:$A,ROW(BDD!B488)-COUNTA('ram ou '!A:A)*ROUNDDOWN((ROW()-ROW(BDD!$B$2))/COUNTA('ram ou '!$A:$A),0),1)</f>
        <v>NAV LILLE</v>
      </c>
      <c r="C489">
        <f>SUMPRODUCT((Tableau1[[#Headers],[BARRE]:[HUET]]=BDD[[#This Row],[Chauffeur]])*(Tableau1[[BARRE]:[HUET]]=BDD[[#This Row],[Tournée]]))</f>
        <v>0</v>
      </c>
    </row>
    <row r="490" spans="1:3" x14ac:dyDescent="0.25">
      <c r="A490" t="str">
        <f>INDEX(Tableau1[[#Headers],[BARRE]:[HUET]],1,1+(ROW()-2)/COUNTA('ram ou '!$A:$A))</f>
        <v>MEURDRAC</v>
      </c>
      <c r="B490" t="str">
        <f>INDEX('ram ou '!$A:$A,ROW(BDD!B489)-COUNTA('ram ou '!A:A)*ROUNDDOWN((ROW()-ROW(BDD!$B$2))/COUNTA('ram ou '!$A:$A),0),1)</f>
        <v>NAV NIORT</v>
      </c>
      <c r="C490">
        <f>SUMPRODUCT((Tableau1[[#Headers],[BARRE]:[HUET]]=BDD[[#This Row],[Chauffeur]])*(Tableau1[[BARRE]:[HUET]]=BDD[[#This Row],[Tournée]]))</f>
        <v>0</v>
      </c>
    </row>
    <row r="491" spans="1:3" x14ac:dyDescent="0.25">
      <c r="A491" t="str">
        <f>INDEX(Tableau1[[#Headers],[BARRE]:[HUET]],1,1+(ROW()-2)/COUNTA('ram ou '!$A:$A))</f>
        <v>MEURDRAC</v>
      </c>
      <c r="B491" t="str">
        <f>INDEX('ram ou '!$A:$A,ROW(BDD!B490)-COUNTA('ram ou '!A:A)*ROUNDDOWN((ROW()-ROW(BDD!$B$2))/COUNTA('ram ou '!$A:$A),0),1)</f>
        <v xml:space="preserve">NAV ST SEVER </v>
      </c>
      <c r="C491">
        <f>SUMPRODUCT((Tableau1[[#Headers],[BARRE]:[HUET]]=BDD[[#This Row],[Chauffeur]])*(Tableau1[[BARRE]:[HUET]]=BDD[[#This Row],[Tournée]]))</f>
        <v>0</v>
      </c>
    </row>
    <row r="492" spans="1:3" x14ac:dyDescent="0.25">
      <c r="A492" t="str">
        <f>INDEX(Tableau1[[#Headers],[BARRE]:[HUET]],1,1+(ROW()-2)/COUNTA('ram ou '!$A:$A))</f>
        <v>MEURDRAC</v>
      </c>
      <c r="B492" t="str">
        <f>INDEX('ram ou '!$A:$A,ROW(BDD!B491)-COUNTA('ram ou '!A:A)*ROUNDDOWN((ROW()-ROW(BDD!$B$2))/COUNTA('ram ou '!$A:$A),0),1)</f>
        <v>NAV VELAINES</v>
      </c>
      <c r="C492">
        <f>SUMPRODUCT((Tableau1[[#Headers],[BARRE]:[HUET]]=BDD[[#This Row],[Chauffeur]])*(Tableau1[[BARRE]:[HUET]]=BDD[[#This Row],[Tournée]]))</f>
        <v>0</v>
      </c>
    </row>
    <row r="493" spans="1:3" x14ac:dyDescent="0.25">
      <c r="A493" t="str">
        <f>INDEX(Tableau1[[#Headers],[BARRE]:[HUET]],1,1+(ROW()-2)/COUNTA('ram ou '!$A:$A))</f>
        <v>MEURDRAC</v>
      </c>
      <c r="B493" t="str">
        <f>INDEX('ram ou '!$A:$A,ROW(BDD!B492)-COUNTA('ram ou '!A:A)*ROUNDDOWN((ROW()-ROW(BDD!$B$2))/COUNTA('ram ou '!$A:$A),0),1)</f>
        <v>RAM +  NANTES 21H</v>
      </c>
      <c r="C493">
        <f>SUMPRODUCT((Tableau1[[#Headers],[BARRE]:[HUET]]=BDD[[#This Row],[Chauffeur]])*(Tableau1[[BARRE]:[HUET]]=BDD[[#This Row],[Tournée]]))</f>
        <v>0</v>
      </c>
    </row>
    <row r="494" spans="1:3" x14ac:dyDescent="0.25">
      <c r="A494" t="str">
        <f>INDEX(Tableau1[[#Headers],[BARRE]:[HUET]],1,1+(ROW()-2)/COUNTA('ram ou '!$A:$A))</f>
        <v>MEURDRAC</v>
      </c>
      <c r="B494" t="str">
        <f>INDEX('ram ou '!$A:$A,ROW(BDD!B493)-COUNTA('ram ou '!A:A)*ROUNDDOWN((ROW()-ROW(BDD!$B$2))/COUNTA('ram ou '!$A:$A),0),1)</f>
        <v>RAM + 20H TOURS</v>
      </c>
      <c r="C494">
        <f>SUMPRODUCT((Tableau1[[#Headers],[BARRE]:[HUET]]=BDD[[#This Row],[Chauffeur]])*(Tableau1[[BARRE]:[HUET]]=BDD[[#This Row],[Tournée]]))</f>
        <v>0</v>
      </c>
    </row>
    <row r="495" spans="1:3" x14ac:dyDescent="0.25">
      <c r="A495" t="str">
        <f>INDEX(Tableau1[[#Headers],[BARRE]:[HUET]],1,1+(ROW()-2)/COUNTA('ram ou '!$A:$A))</f>
        <v>MEURDRAC</v>
      </c>
      <c r="B495" t="str">
        <f>INDEX('ram ou '!$A:$A,ROW(BDD!B494)-COUNTA('ram ou '!A:A)*ROUNDDOWN((ROW()-ROW(BDD!$B$2))/COUNTA('ram ou '!$A:$A),0),1)</f>
        <v>RAM + 21h30 TOURS</v>
      </c>
      <c r="C495">
        <f>SUMPRODUCT((Tableau1[[#Headers],[BARRE]:[HUET]]=BDD[[#This Row],[Chauffeur]])*(Tableau1[[BARRE]:[HUET]]=BDD[[#This Row],[Tournée]]))</f>
        <v>0</v>
      </c>
    </row>
    <row r="496" spans="1:3" x14ac:dyDescent="0.25">
      <c r="A496" t="str">
        <f>INDEX(Tableau1[[#Headers],[BARRE]:[HUET]],1,1+(ROW()-2)/COUNTA('ram ou '!$A:$A))</f>
        <v>MEURDRAC</v>
      </c>
      <c r="B496" t="str">
        <f>INDEX('ram ou '!$A:$A,ROW(BDD!B495)-COUNTA('ram ou '!A:A)*ROUNDDOWN((ROW()-ROW(BDD!$B$2))/COUNTA('ram ou '!$A:$A),0),1)</f>
        <v>RAM + ANGERS 21H30</v>
      </c>
      <c r="C496">
        <f>SUMPRODUCT((Tableau1[[#Headers],[BARRE]:[HUET]]=BDD[[#This Row],[Chauffeur]])*(Tableau1[[BARRE]:[HUET]]=BDD[[#This Row],[Tournée]]))</f>
        <v>0</v>
      </c>
    </row>
    <row r="497" spans="1:3" x14ac:dyDescent="0.25">
      <c r="A497" t="str">
        <f>INDEX(Tableau1[[#Headers],[BARRE]:[HUET]],1,1+(ROW()-2)/COUNTA('ram ou '!$A:$A))</f>
        <v>MEURDRAC</v>
      </c>
      <c r="B497" t="str">
        <f>INDEX('ram ou '!$A:$A,ROW(BDD!B496)-COUNTA('ram ou '!A:A)*ROUNDDOWN((ROW()-ROW(BDD!$B$2))/COUNTA('ram ou '!$A:$A),0),1)</f>
        <v>RAM + ATHIS 1</v>
      </c>
      <c r="C497">
        <f>SUMPRODUCT((Tableau1[[#Headers],[BARRE]:[HUET]]=BDD[[#This Row],[Chauffeur]])*(Tableau1[[BARRE]:[HUET]]=BDD[[#This Row],[Tournée]]))</f>
        <v>0</v>
      </c>
    </row>
    <row r="498" spans="1:3" x14ac:dyDescent="0.25">
      <c r="A498" t="str">
        <f>INDEX(Tableau1[[#Headers],[BARRE]:[HUET]],1,1+(ROW()-2)/COUNTA('ram ou '!$A:$A))</f>
        <v>MEURDRAC</v>
      </c>
      <c r="B498" t="str">
        <f>INDEX('ram ou '!$A:$A,ROW(BDD!B497)-COUNTA('ram ou '!A:A)*ROUNDDOWN((ROW()-ROW(BDD!$B$2))/COUNTA('ram ou '!$A:$A),0),1)</f>
        <v>RAM + CAEN 21H15</v>
      </c>
      <c r="C498">
        <f>SUMPRODUCT((Tableau1[[#Headers],[BARRE]:[HUET]]=BDD[[#This Row],[Chauffeur]])*(Tableau1[[BARRE]:[HUET]]=BDD[[#This Row],[Tournée]]))</f>
        <v>0</v>
      </c>
    </row>
    <row r="499" spans="1:3" x14ac:dyDescent="0.25">
      <c r="A499" t="str">
        <f>INDEX(Tableau1[[#Headers],[BARRE]:[HUET]],1,1+(ROW()-2)/COUNTA('ram ou '!$A:$A))</f>
        <v>MEURDRAC</v>
      </c>
      <c r="B499" t="str">
        <f>INDEX('ram ou '!$A:$A,ROW(BDD!B498)-COUNTA('ram ou '!A:A)*ROUNDDOWN((ROW()-ROW(BDD!$B$2))/COUNTA('ram ou '!$A:$A),0),1)</f>
        <v>RAM + NANTES 1</v>
      </c>
      <c r="C499">
        <f>SUMPRODUCT((Tableau1[[#Headers],[BARRE]:[HUET]]=BDD[[#This Row],[Chauffeur]])*(Tableau1[[BARRE]:[HUET]]=BDD[[#This Row],[Tournée]]))</f>
        <v>0</v>
      </c>
    </row>
    <row r="500" spans="1:3" x14ac:dyDescent="0.25">
      <c r="A500" t="str">
        <f>INDEX(Tableau1[[#Headers],[BARRE]:[HUET]],1,1+(ROW()-2)/COUNTA('ram ou '!$A:$A))</f>
        <v>MEURDRAC</v>
      </c>
      <c r="B500" t="str">
        <f>INDEX('ram ou '!$A:$A,ROW(BDD!B499)-COUNTA('ram ou '!A:A)*ROUNDDOWN((ROW()-ROW(BDD!$B$2))/COUNTA('ram ou '!$A:$A),0),1)</f>
        <v>RAM + ORLEANS 21H</v>
      </c>
      <c r="C500">
        <f>SUMPRODUCT((Tableau1[[#Headers],[BARRE]:[HUET]]=BDD[[#This Row],[Chauffeur]])*(Tableau1[[BARRE]:[HUET]]=BDD[[#This Row],[Tournée]]))</f>
        <v>0</v>
      </c>
    </row>
    <row r="501" spans="1:3" x14ac:dyDescent="0.25">
      <c r="A501" t="str">
        <f>INDEX(Tableau1[[#Headers],[BARRE]:[HUET]],1,1+(ROW()-2)/COUNTA('ram ou '!$A:$A))</f>
        <v>MEURDRAC</v>
      </c>
      <c r="B501" t="str">
        <f>INDEX('ram ou '!$A:$A,ROW(BDD!B500)-COUNTA('ram ou '!A:A)*ROUNDDOWN((ROW()-ROW(BDD!$B$2))/COUNTA('ram ou '!$A:$A),0),1)</f>
        <v>RAM 14H00</v>
      </c>
      <c r="C501">
        <f>SUMPRODUCT((Tableau1[[#Headers],[BARRE]:[HUET]]=BDD[[#This Row],[Chauffeur]])*(Tableau1[[BARRE]:[HUET]]=BDD[[#This Row],[Tournée]]))</f>
        <v>3</v>
      </c>
    </row>
    <row r="502" spans="1:3" x14ac:dyDescent="0.25">
      <c r="A502" t="str">
        <f>INDEX(Tableau1[[#Headers],[BARRE]:[HUET]],1,1+(ROW()-2)/COUNTA('ram ou '!$A:$A))</f>
        <v>MEURDRAC</v>
      </c>
      <c r="B502" t="str">
        <f>INDEX('ram ou '!$A:$A,ROW(BDD!B501)-COUNTA('ram ou '!A:A)*ROUNDDOWN((ROW()-ROW(BDD!$B$2))/COUNTA('ram ou '!$A:$A),0),1)</f>
        <v>AGEN</v>
      </c>
      <c r="C502">
        <f>SUMPRODUCT((Tableau1[[#Headers],[BARRE]:[HUET]]=BDD[[#This Row],[Chauffeur]])*(Tableau1[[BARRE]:[HUET]]=BDD[[#This Row],[Tournée]]))</f>
        <v>0</v>
      </c>
    </row>
    <row r="503" spans="1:3" x14ac:dyDescent="0.25">
      <c r="A503" t="str">
        <f>INDEX(Tableau1[[#Headers],[BARRE]:[HUET]],1,1+(ROW()-2)/COUNTA('ram ou '!$A:$A))</f>
        <v>MEURDRAC</v>
      </c>
      <c r="B503" t="str">
        <f>INDEX('ram ou '!$A:$A,ROW(BDD!B502)-COUNTA('ram ou '!A:A)*ROUNDDOWN((ROW()-ROW(BDD!$B$2))/COUNTA('ram ou '!$A:$A),0),1)</f>
        <v>AGEN DIM</v>
      </c>
      <c r="C503">
        <f>SUMPRODUCT((Tableau1[[#Headers],[BARRE]:[HUET]]=BDD[[#This Row],[Chauffeur]])*(Tableau1[[BARRE]:[HUET]]=BDD[[#This Row],[Tournée]]))</f>
        <v>0</v>
      </c>
    </row>
    <row r="504" spans="1:3" x14ac:dyDescent="0.25">
      <c r="A504" t="str">
        <f>INDEX(Tableau1[[#Headers],[BARRE]:[HUET]],1,1+(ROW()-2)/COUNTA('ram ou '!$A:$A))</f>
        <v>MEURDRAC</v>
      </c>
      <c r="B504" t="str">
        <f>INDEX('ram ou '!$A:$A,ROW(BDD!B503)-COUNTA('ram ou '!A:A)*ROUNDDOWN((ROW()-ROW(BDD!$B$2))/COUNTA('ram ou '!$A:$A),0),1)</f>
        <v>AMILLY / SENS</v>
      </c>
      <c r="C504">
        <f>SUMPRODUCT((Tableau1[[#Headers],[BARRE]:[HUET]]=BDD[[#This Row],[Chauffeur]])*(Tableau1[[BARRE]:[HUET]]=BDD[[#This Row],[Tournée]]))</f>
        <v>0</v>
      </c>
    </row>
    <row r="505" spans="1:3" x14ac:dyDescent="0.25">
      <c r="A505" t="str">
        <f>INDEX(Tableau1[[#Headers],[BARRE]:[HUET]],1,1+(ROW()-2)/COUNTA('ram ou '!$A:$A))</f>
        <v>MEURDRAC</v>
      </c>
      <c r="B505" t="str">
        <f>INDEX('ram ou '!$A:$A,ROW(BDD!B504)-COUNTA('ram ou '!A:A)*ROUNDDOWN((ROW()-ROW(BDD!$B$2))/COUNTA('ram ou '!$A:$A),0),1)</f>
        <v>JACQUET SA</v>
      </c>
      <c r="C505">
        <f>SUMPRODUCT((Tableau1[[#Headers],[BARRE]:[HUET]]=BDD[[#This Row],[Chauffeur]])*(Tableau1[[BARRE]:[HUET]]=BDD[[#This Row],[Tournée]]))</f>
        <v>0</v>
      </c>
    </row>
    <row r="506" spans="1:3" x14ac:dyDescent="0.25">
      <c r="A506" t="str">
        <f>INDEX(Tableau1[[#Headers],[BARRE]:[HUET]],1,1+(ROW()-2)/COUNTA('ram ou '!$A:$A))</f>
        <v>MEURDRAC</v>
      </c>
      <c r="B506" t="str">
        <f>INDEX('ram ou '!$A:$A,ROW(BDD!B505)-COUNTA('ram ou '!A:A)*ROUNDDOWN((ROW()-ROW(BDD!$B$2))/COUNTA('ram ou '!$A:$A),0),1)</f>
        <v>PARIS 13H30</v>
      </c>
      <c r="C506">
        <f>SUMPRODUCT((Tableau1[[#Headers],[BARRE]:[HUET]]=BDD[[#This Row],[Chauffeur]])*(Tableau1[[BARRE]:[HUET]]=BDD[[#This Row],[Tournée]]))</f>
        <v>0</v>
      </c>
    </row>
    <row r="507" spans="1:3" x14ac:dyDescent="0.25">
      <c r="A507" t="str">
        <f>INDEX(Tableau1[[#Headers],[BARRE]:[HUET]],1,1+(ROW()-2)/COUNTA('ram ou '!$A:$A))</f>
        <v>MEURDRAC</v>
      </c>
      <c r="B507" t="str">
        <f>INDEX('ram ou '!$A:$A,ROW(BDD!B506)-COUNTA('ram ou '!A:A)*ROUNDDOWN((ROW()-ROW(BDD!$B$2))/COUNTA('ram ou '!$A:$A),0),1)</f>
        <v>RETOUR AGEN</v>
      </c>
      <c r="C507">
        <f>SUMPRODUCT((Tableau1[[#Headers],[BARRE]:[HUET]]=BDD[[#This Row],[Chauffeur]])*(Tableau1[[BARRE]:[HUET]]=BDD[[#This Row],[Tournée]]))</f>
        <v>0</v>
      </c>
    </row>
    <row r="508" spans="1:3" x14ac:dyDescent="0.25">
      <c r="A508" t="str">
        <f>INDEX(Tableau1[[#Headers],[BARRE]:[HUET]],1,1+(ROW()-2)/COUNTA('ram ou '!$A:$A))</f>
        <v>MEURDRAC</v>
      </c>
      <c r="B508" t="str">
        <f>INDEX('ram ou '!$A:$A,ROW(BDD!B507)-COUNTA('ram ou '!A:A)*ROUNDDOWN((ROW()-ROW(BDD!$B$2))/COUNTA('ram ou '!$A:$A),0),1)</f>
        <v>RETOUR ORLEANS</v>
      </c>
      <c r="C508">
        <f>SUMPRODUCT((Tableau1[[#Headers],[BARRE]:[HUET]]=BDD[[#This Row],[Chauffeur]])*(Tableau1[[BARRE]:[HUET]]=BDD[[#This Row],[Tournée]]))</f>
        <v>0</v>
      </c>
    </row>
    <row r="509" spans="1:3" x14ac:dyDescent="0.25">
      <c r="A509" t="str">
        <f>INDEX(Tableau1[[#Headers],[BARRE]:[HUET]],1,1+(ROW()-2)/COUNTA('ram ou '!$A:$A))</f>
        <v>MEURDRAC</v>
      </c>
      <c r="B509" t="str">
        <f>INDEX('ram ou '!$A:$A,ROW(BDD!B508)-COUNTA('ram ou '!A:A)*ROUNDDOWN((ROW()-ROW(BDD!$B$2))/COUNTA('ram ou '!$A:$A),0),1)</f>
        <v>RETOUR ORLEANS LU</v>
      </c>
      <c r="C509">
        <f>SUMPRODUCT((Tableau1[[#Headers],[BARRE]:[HUET]]=BDD[[#This Row],[Chauffeur]])*(Tableau1[[BARRE]:[HUET]]=BDD[[#This Row],[Tournée]]))</f>
        <v>0</v>
      </c>
    </row>
    <row r="510" spans="1:3" x14ac:dyDescent="0.25">
      <c r="A510" t="str">
        <f>INDEX(Tableau1[[#Headers],[BARRE]:[HUET]],1,1+(ROW()-2)/COUNTA('ram ou '!$A:$A))</f>
        <v>MEURDRAC</v>
      </c>
      <c r="B510" t="str">
        <f>INDEX('ram ou '!$A:$A,ROW(BDD!B509)-COUNTA('ram ou '!A:A)*ROUNDDOWN((ROW()-ROW(BDD!$B$2))/COUNTA('ram ou '!$A:$A),0),1)</f>
        <v>RETOUR ORLEANS SA</v>
      </c>
      <c r="C510">
        <f>SUMPRODUCT((Tableau1[[#Headers],[BARRE]:[HUET]]=BDD[[#This Row],[Chauffeur]])*(Tableau1[[BARRE]:[HUET]]=BDD[[#This Row],[Tournée]]))</f>
        <v>0</v>
      </c>
    </row>
    <row r="511" spans="1:3" x14ac:dyDescent="0.25">
      <c r="A511" t="str">
        <f>INDEX(Tableau1[[#Headers],[BARRE]:[HUET]],1,1+(ROW()-2)/COUNTA('ram ou '!$A:$A))</f>
        <v>MEURDRAC</v>
      </c>
      <c r="B511" t="str">
        <f>INDEX('ram ou '!$A:$A,ROW(BDD!B510)-COUNTA('ram ou '!A:A)*ROUNDDOWN((ROW()-ROW(BDD!$B$2))/COUNTA('ram ou '!$A:$A),0),1)</f>
        <v>SUP A/A PARIS</v>
      </c>
      <c r="C511">
        <f>SUMPRODUCT((Tableau1[[#Headers],[BARRE]:[HUET]]=BDD[[#This Row],[Chauffeur]])*(Tableau1[[BARRE]:[HUET]]=BDD[[#This Row],[Tournée]]))</f>
        <v>0</v>
      </c>
    </row>
    <row r="512" spans="1:3" x14ac:dyDescent="0.25">
      <c r="A512" t="str">
        <f>INDEX(Tableau1[[#Headers],[BARRE]:[HUET]],1,1+(ROW()-2)/COUNTA('ram ou '!$A:$A))</f>
        <v>MEURDRAC</v>
      </c>
      <c r="B512" t="str">
        <f>INDEX('ram ou '!$A:$A,ROW(BDD!B511)-COUNTA('ram ou '!A:A)*ROUNDDOWN((ROW()-ROW(BDD!$B$2))/COUNTA('ram ou '!$A:$A),0),1)</f>
        <v>VENDEE</v>
      </c>
      <c r="C512">
        <f>SUMPRODUCT((Tableau1[[#Headers],[BARRE]:[HUET]]=BDD[[#This Row],[Chauffeur]])*(Tableau1[[BARRE]:[HUET]]=BDD[[#This Row],[Tournée]]))</f>
        <v>0</v>
      </c>
    </row>
    <row r="513" spans="1:3" x14ac:dyDescent="0.25">
      <c r="A513" t="str">
        <f>INDEX(Tableau1[[#Headers],[BARRE]:[HUET]],1,1+(ROW()-2)/COUNTA('ram ou '!$A:$A))</f>
        <v>MEURDRAC</v>
      </c>
      <c r="B513" t="str">
        <f>INDEX('ram ou '!$A:$A,ROW(BDD!B512)-COUNTA('ram ou '!A:A)*ROUNDDOWN((ROW()-ROW(BDD!$B$2))/COUNTA('ram ou '!$A:$A),0),1)</f>
        <v>RAM MALO + LAVAL</v>
      </c>
      <c r="C513">
        <f>SUMPRODUCT((Tableau1[[#Headers],[BARRE]:[HUET]]=BDD[[#This Row],[Chauffeur]])*(Tableau1[[BARRE]:[HUET]]=BDD[[#This Row],[Tournée]]))</f>
        <v>0</v>
      </c>
    </row>
    <row r="514" spans="1:3" x14ac:dyDescent="0.25">
      <c r="A514" t="str">
        <f>INDEX(Tableau1[[#Headers],[BARRE]:[HUET]],1,1+(ROW()-2)/COUNTA('ram ou '!$A:$A))</f>
        <v>MEURDRAC</v>
      </c>
      <c r="B514" t="str">
        <f>INDEX('ram ou '!$A:$A,ROW(BDD!B513)-COUNTA('ram ou '!A:A)*ROUNDDOWN((ROW()-ROW(BDD!$B$2))/COUNTA('ram ou '!$A:$A),0),1)</f>
        <v>NAV LANGRE DIM</v>
      </c>
      <c r="C514">
        <f>SUMPRODUCT((Tableau1[[#Headers],[BARRE]:[HUET]]=BDD[[#This Row],[Chauffeur]])*(Tableau1[[BARRE]:[HUET]]=BDD[[#This Row],[Tournée]]))</f>
        <v>0</v>
      </c>
    </row>
    <row r="515" spans="1:3" x14ac:dyDescent="0.25">
      <c r="A515" t="str">
        <f>INDEX(Tableau1[[#Headers],[BARRE]:[HUET]],1,1+(ROW()-2)/COUNTA('ram ou '!$A:$A))</f>
        <v>MEURDRAC</v>
      </c>
      <c r="B515" t="str">
        <f>INDEX('ram ou '!$A:$A,ROW(BDD!B514)-COUNTA('ram ou '!A:A)*ROUNDDOWN((ROW()-ROW(BDD!$B$2))/COUNTA('ram ou '!$A:$A),0),1)</f>
        <v>SU FONTENAY 12H</v>
      </c>
      <c r="C515">
        <f>SUMPRODUCT((Tableau1[[#Headers],[BARRE]:[HUET]]=BDD[[#This Row],[Chauffeur]])*(Tableau1[[BARRE]:[HUET]]=BDD[[#This Row],[Tournée]]))</f>
        <v>0</v>
      </c>
    </row>
    <row r="516" spans="1:3" x14ac:dyDescent="0.25">
      <c r="A516" t="str">
        <f>INDEX(Tableau1[[#Headers],[BARRE]:[HUET]],1,1+(ROW()-2)/COUNTA('ram ou '!$A:$A))</f>
        <v>MEURDRAC</v>
      </c>
      <c r="B516" t="str">
        <f>INDEX('ram ou '!$A:$A,ROW(BDD!B515)-COUNTA('ram ou '!A:A)*ROUNDDOWN((ROW()-ROW(BDD!$B$2))/COUNTA('ram ou '!$A:$A),0),1)</f>
        <v>PLAINTEL DIM</v>
      </c>
      <c r="C516">
        <f>SUMPRODUCT((Tableau1[[#Headers],[BARRE]:[HUET]]=BDD[[#This Row],[Chauffeur]])*(Tableau1[[BARRE]:[HUET]]=BDD[[#This Row],[Tournée]]))</f>
        <v>0</v>
      </c>
    </row>
    <row r="517" spans="1:3" x14ac:dyDescent="0.25">
      <c r="A517" t="str">
        <f>INDEX(Tableau1[[#Headers],[BARRE]:[HUET]],1,1+(ROW()-2)/COUNTA('ram ou '!$A:$A))</f>
        <v>MEURDRAC</v>
      </c>
      <c r="B517" t="str">
        <f>INDEX('ram ou '!$A:$A,ROW(BDD!B516)-COUNTA('ram ou '!A:A)*ROUNDDOWN((ROW()-ROW(BDD!$B$2))/COUNTA('ram ou '!$A:$A),0),1)</f>
        <v>ROUEN + BASES</v>
      </c>
      <c r="C517">
        <f>SUMPRODUCT((Tableau1[[#Headers],[BARRE]:[HUET]]=BDD[[#This Row],[Chauffeur]])*(Tableau1[[BARRE]:[HUET]]=BDD[[#This Row],[Tournée]]))</f>
        <v>0</v>
      </c>
    </row>
    <row r="518" spans="1:3" x14ac:dyDescent="0.25">
      <c r="A518" t="str">
        <f>INDEX(Tableau1[[#Headers],[BARRE]:[HUET]],1,1+(ROW()-2)/COUNTA('ram ou '!$A:$A))</f>
        <v>MEURDRAC</v>
      </c>
      <c r="B518" t="str">
        <f>INDEX('ram ou '!$A:$A,ROW(BDD!B517)-COUNTA('ram ou '!A:A)*ROUNDDOWN((ROW()-ROW(BDD!$B$2))/COUNTA('ram ou '!$A:$A),0),1)</f>
        <v>LE MANS A/A</v>
      </c>
      <c r="C518">
        <f>SUMPRODUCT((Tableau1[[#Headers],[BARRE]:[HUET]]=BDD[[#This Row],[Chauffeur]])*(Tableau1[[BARRE]:[HUET]]=BDD[[#This Row],[Tournée]]))</f>
        <v>0</v>
      </c>
    </row>
    <row r="519" spans="1:3" x14ac:dyDescent="0.25">
      <c r="A519" t="str">
        <f>INDEX(Tableau1[[#Headers],[BARRE]:[HUET]],1,1+(ROW()-2)/COUNTA('ram ou '!$A:$A))</f>
        <v>MEURDRAC</v>
      </c>
      <c r="B519" t="str">
        <f>INDEX('ram ou '!$A:$A,ROW(BDD!B518)-COUNTA('ram ou '!A:A)*ROUNDDOWN((ROW()-ROW(BDD!$B$2))/COUNTA('ram ou '!$A:$A),0),1)</f>
        <v>NAV TOURS</v>
      </c>
      <c r="C519">
        <f>SUMPRODUCT((Tableau1[[#Headers],[BARRE]:[HUET]]=BDD[[#This Row],[Chauffeur]])*(Tableau1[[BARRE]:[HUET]]=BDD[[#This Row],[Tournée]]))</f>
        <v>0</v>
      </c>
    </row>
    <row r="520" spans="1:3" x14ac:dyDescent="0.25">
      <c r="A520" t="str">
        <f>INDEX(Tableau1[[#Headers],[BARRE]:[HUET]],1,1+(ROW()-2)/COUNTA('ram ou '!$A:$A))</f>
        <v>NICOL</v>
      </c>
      <c r="B520" t="str">
        <f>INDEX('ram ou '!$A:$A,ROW(BDD!B519)-COUNTA('ram ou '!A:A)*ROUNDDOWN((ROW()-ROW(BDD!$B$2))/COUNTA('ram ou '!$A:$A),0),1)</f>
        <v>NAV ATHIS 2</v>
      </c>
      <c r="C520">
        <f>SUMPRODUCT((Tableau1[[#Headers],[BARRE]:[HUET]]=BDD[[#This Row],[Chauffeur]])*(Tableau1[[BARRE]:[HUET]]=BDD[[#This Row],[Tournée]]))</f>
        <v>0</v>
      </c>
    </row>
    <row r="521" spans="1:3" x14ac:dyDescent="0.25">
      <c r="A521" t="str">
        <f>INDEX(Tableau1[[#Headers],[BARRE]:[HUET]],1,1+(ROW()-2)/COUNTA('ram ou '!$A:$A))</f>
        <v>NICOL</v>
      </c>
      <c r="B521" t="str">
        <f>INDEX('ram ou '!$A:$A,ROW(BDD!B520)-COUNTA('ram ou '!A:A)*ROUNDDOWN((ROW()-ROW(BDD!$B$2))/COUNTA('ram ou '!$A:$A),0),1)</f>
        <v>NAV CHATEAUBOUR</v>
      </c>
      <c r="C521">
        <f>SUMPRODUCT((Tableau1[[#Headers],[BARRE]:[HUET]]=BDD[[#This Row],[Chauffeur]])*(Tableau1[[BARRE]:[HUET]]=BDD[[#This Row],[Tournée]]))</f>
        <v>0</v>
      </c>
    </row>
    <row r="522" spans="1:3" x14ac:dyDescent="0.25">
      <c r="A522" t="str">
        <f>INDEX(Tableau1[[#Headers],[BARRE]:[HUET]],1,1+(ROW()-2)/COUNTA('ram ou '!$A:$A))</f>
        <v>NICOL</v>
      </c>
      <c r="B522" t="str">
        <f>INDEX('ram ou '!$A:$A,ROW(BDD!B521)-COUNTA('ram ou '!A:A)*ROUNDDOWN((ROW()-ROW(BDD!$B$2))/COUNTA('ram ou '!$A:$A),0),1)</f>
        <v>NAV CHAULNES</v>
      </c>
      <c r="C522">
        <f>SUMPRODUCT((Tableau1[[#Headers],[BARRE]:[HUET]]=BDD[[#This Row],[Chauffeur]])*(Tableau1[[BARRE]:[HUET]]=BDD[[#This Row],[Tournée]]))</f>
        <v>0</v>
      </c>
    </row>
    <row r="523" spans="1:3" x14ac:dyDescent="0.25">
      <c r="A523" t="str">
        <f>INDEX(Tableau1[[#Headers],[BARRE]:[HUET]],1,1+(ROW()-2)/COUNTA('ram ou '!$A:$A))</f>
        <v>NICOL</v>
      </c>
      <c r="B523" t="str">
        <f>INDEX('ram ou '!$A:$A,ROW(BDD!B522)-COUNTA('ram ou '!A:A)*ROUNDDOWN((ROW()-ROW(BDD!$B$2))/COUNTA('ram ou '!$A:$A),0),1)</f>
        <v>NAV CLERMONT</v>
      </c>
      <c r="C523">
        <f>SUMPRODUCT((Tableau1[[#Headers],[BARRE]:[HUET]]=BDD[[#This Row],[Chauffeur]])*(Tableau1[[BARRE]:[HUET]]=BDD[[#This Row],[Tournée]]))</f>
        <v>0</v>
      </c>
    </row>
    <row r="524" spans="1:3" x14ac:dyDescent="0.25">
      <c r="A524" t="str">
        <f>INDEX(Tableau1[[#Headers],[BARRE]:[HUET]],1,1+(ROW()-2)/COUNTA('ram ou '!$A:$A))</f>
        <v>NICOL</v>
      </c>
      <c r="B524" t="str">
        <f>INDEX('ram ou '!$A:$A,ROW(BDD!B523)-COUNTA('ram ou '!A:A)*ROUNDDOWN((ROW()-ROW(BDD!$B$2))/COUNTA('ram ou '!$A:$A),0),1)</f>
        <v>NAV DIJON</v>
      </c>
      <c r="C524">
        <f>SUMPRODUCT((Tableau1[[#Headers],[BARRE]:[HUET]]=BDD[[#This Row],[Chauffeur]])*(Tableau1[[BARRE]:[HUET]]=BDD[[#This Row],[Tournée]]))</f>
        <v>0</v>
      </c>
    </row>
    <row r="525" spans="1:3" x14ac:dyDescent="0.25">
      <c r="A525" t="str">
        <f>INDEX(Tableau1[[#Headers],[BARRE]:[HUET]],1,1+(ROW()-2)/COUNTA('ram ou '!$A:$A))</f>
        <v>NICOL</v>
      </c>
      <c r="B525" t="str">
        <f>INDEX('ram ou '!$A:$A,ROW(BDD!B524)-COUNTA('ram ou '!A:A)*ROUNDDOWN((ROW()-ROW(BDD!$B$2))/COUNTA('ram ou '!$A:$A),0),1)</f>
        <v>NAV LANGRES</v>
      </c>
      <c r="C525">
        <f>SUMPRODUCT((Tableau1[[#Headers],[BARRE]:[HUET]]=BDD[[#This Row],[Chauffeur]])*(Tableau1[[BARRE]:[HUET]]=BDD[[#This Row],[Tournée]]))</f>
        <v>1</v>
      </c>
    </row>
    <row r="526" spans="1:3" x14ac:dyDescent="0.25">
      <c r="A526" t="str">
        <f>INDEX(Tableau1[[#Headers],[BARRE]:[HUET]],1,1+(ROW()-2)/COUNTA('ram ou '!$A:$A))</f>
        <v>NICOL</v>
      </c>
      <c r="B526" t="str">
        <f>INDEX('ram ou '!$A:$A,ROW(BDD!B525)-COUNTA('ram ou '!A:A)*ROUNDDOWN((ROW()-ROW(BDD!$B$2))/COUNTA('ram ou '!$A:$A),0),1)</f>
        <v>NAV LILLE</v>
      </c>
      <c r="C526">
        <f>SUMPRODUCT((Tableau1[[#Headers],[BARRE]:[HUET]]=BDD[[#This Row],[Chauffeur]])*(Tableau1[[BARRE]:[HUET]]=BDD[[#This Row],[Tournée]]))</f>
        <v>0</v>
      </c>
    </row>
    <row r="527" spans="1:3" x14ac:dyDescent="0.25">
      <c r="A527" t="str">
        <f>INDEX(Tableau1[[#Headers],[BARRE]:[HUET]],1,1+(ROW()-2)/COUNTA('ram ou '!$A:$A))</f>
        <v>NICOL</v>
      </c>
      <c r="B527" t="str">
        <f>INDEX('ram ou '!$A:$A,ROW(BDD!B526)-COUNTA('ram ou '!A:A)*ROUNDDOWN((ROW()-ROW(BDD!$B$2))/COUNTA('ram ou '!$A:$A),0),1)</f>
        <v>NAV NIORT</v>
      </c>
      <c r="C527">
        <f>SUMPRODUCT((Tableau1[[#Headers],[BARRE]:[HUET]]=BDD[[#This Row],[Chauffeur]])*(Tableau1[[BARRE]:[HUET]]=BDD[[#This Row],[Tournée]]))</f>
        <v>0</v>
      </c>
    </row>
    <row r="528" spans="1:3" x14ac:dyDescent="0.25">
      <c r="A528" t="str">
        <f>INDEX(Tableau1[[#Headers],[BARRE]:[HUET]],1,1+(ROW()-2)/COUNTA('ram ou '!$A:$A))</f>
        <v>NICOL</v>
      </c>
      <c r="B528" t="str">
        <f>INDEX('ram ou '!$A:$A,ROW(BDD!B527)-COUNTA('ram ou '!A:A)*ROUNDDOWN((ROW()-ROW(BDD!$B$2))/COUNTA('ram ou '!$A:$A),0),1)</f>
        <v xml:space="preserve">NAV ST SEVER </v>
      </c>
      <c r="C528">
        <f>SUMPRODUCT((Tableau1[[#Headers],[BARRE]:[HUET]]=BDD[[#This Row],[Chauffeur]])*(Tableau1[[BARRE]:[HUET]]=BDD[[#This Row],[Tournée]]))</f>
        <v>0</v>
      </c>
    </row>
    <row r="529" spans="1:3" x14ac:dyDescent="0.25">
      <c r="A529" t="str">
        <f>INDEX(Tableau1[[#Headers],[BARRE]:[HUET]],1,1+(ROW()-2)/COUNTA('ram ou '!$A:$A))</f>
        <v>NICOL</v>
      </c>
      <c r="B529" t="str">
        <f>INDEX('ram ou '!$A:$A,ROW(BDD!B528)-COUNTA('ram ou '!A:A)*ROUNDDOWN((ROW()-ROW(BDD!$B$2))/COUNTA('ram ou '!$A:$A),0),1)</f>
        <v>NAV VELAINES</v>
      </c>
      <c r="C529">
        <f>SUMPRODUCT((Tableau1[[#Headers],[BARRE]:[HUET]]=BDD[[#This Row],[Chauffeur]])*(Tableau1[[BARRE]:[HUET]]=BDD[[#This Row],[Tournée]]))</f>
        <v>0</v>
      </c>
    </row>
    <row r="530" spans="1:3" x14ac:dyDescent="0.25">
      <c r="A530" t="str">
        <f>INDEX(Tableau1[[#Headers],[BARRE]:[HUET]],1,1+(ROW()-2)/COUNTA('ram ou '!$A:$A))</f>
        <v>NICOL</v>
      </c>
      <c r="B530" t="str">
        <f>INDEX('ram ou '!$A:$A,ROW(BDD!B529)-COUNTA('ram ou '!A:A)*ROUNDDOWN((ROW()-ROW(BDD!$B$2))/COUNTA('ram ou '!$A:$A),0),1)</f>
        <v>RAM +  NANTES 21H</v>
      </c>
      <c r="C530">
        <f>SUMPRODUCT((Tableau1[[#Headers],[BARRE]:[HUET]]=BDD[[#This Row],[Chauffeur]])*(Tableau1[[BARRE]:[HUET]]=BDD[[#This Row],[Tournée]]))</f>
        <v>1</v>
      </c>
    </row>
    <row r="531" spans="1:3" x14ac:dyDescent="0.25">
      <c r="A531" t="str">
        <f>INDEX(Tableau1[[#Headers],[BARRE]:[HUET]],1,1+(ROW()-2)/COUNTA('ram ou '!$A:$A))</f>
        <v>NICOL</v>
      </c>
      <c r="B531" t="str">
        <f>INDEX('ram ou '!$A:$A,ROW(BDD!B530)-COUNTA('ram ou '!A:A)*ROUNDDOWN((ROW()-ROW(BDD!$B$2))/COUNTA('ram ou '!$A:$A),0),1)</f>
        <v>RAM + 20H TOURS</v>
      </c>
      <c r="C531">
        <f>SUMPRODUCT((Tableau1[[#Headers],[BARRE]:[HUET]]=BDD[[#This Row],[Chauffeur]])*(Tableau1[[BARRE]:[HUET]]=BDD[[#This Row],[Tournée]]))</f>
        <v>0</v>
      </c>
    </row>
    <row r="532" spans="1:3" x14ac:dyDescent="0.25">
      <c r="A532" t="str">
        <f>INDEX(Tableau1[[#Headers],[BARRE]:[HUET]],1,1+(ROW()-2)/COUNTA('ram ou '!$A:$A))</f>
        <v>NICOL</v>
      </c>
      <c r="B532" t="str">
        <f>INDEX('ram ou '!$A:$A,ROW(BDD!B531)-COUNTA('ram ou '!A:A)*ROUNDDOWN((ROW()-ROW(BDD!$B$2))/COUNTA('ram ou '!$A:$A),0),1)</f>
        <v>RAM + 21h30 TOURS</v>
      </c>
      <c r="C532">
        <f>SUMPRODUCT((Tableau1[[#Headers],[BARRE]:[HUET]]=BDD[[#This Row],[Chauffeur]])*(Tableau1[[BARRE]:[HUET]]=BDD[[#This Row],[Tournée]]))</f>
        <v>0</v>
      </c>
    </row>
    <row r="533" spans="1:3" x14ac:dyDescent="0.25">
      <c r="A533" t="str">
        <f>INDEX(Tableau1[[#Headers],[BARRE]:[HUET]],1,1+(ROW()-2)/COUNTA('ram ou '!$A:$A))</f>
        <v>NICOL</v>
      </c>
      <c r="B533" t="str">
        <f>INDEX('ram ou '!$A:$A,ROW(BDD!B532)-COUNTA('ram ou '!A:A)*ROUNDDOWN((ROW()-ROW(BDD!$B$2))/COUNTA('ram ou '!$A:$A),0),1)</f>
        <v>RAM + ANGERS 21H30</v>
      </c>
      <c r="C533">
        <f>SUMPRODUCT((Tableau1[[#Headers],[BARRE]:[HUET]]=BDD[[#This Row],[Chauffeur]])*(Tableau1[[BARRE]:[HUET]]=BDD[[#This Row],[Tournée]]))</f>
        <v>5</v>
      </c>
    </row>
    <row r="534" spans="1:3" x14ac:dyDescent="0.25">
      <c r="A534" t="str">
        <f>INDEX(Tableau1[[#Headers],[BARRE]:[HUET]],1,1+(ROW()-2)/COUNTA('ram ou '!$A:$A))</f>
        <v>NICOL</v>
      </c>
      <c r="B534" t="str">
        <f>INDEX('ram ou '!$A:$A,ROW(BDD!B533)-COUNTA('ram ou '!A:A)*ROUNDDOWN((ROW()-ROW(BDD!$B$2))/COUNTA('ram ou '!$A:$A),0),1)</f>
        <v>RAM + ATHIS 1</v>
      </c>
      <c r="C534">
        <f>SUMPRODUCT((Tableau1[[#Headers],[BARRE]:[HUET]]=BDD[[#This Row],[Chauffeur]])*(Tableau1[[BARRE]:[HUET]]=BDD[[#This Row],[Tournée]]))</f>
        <v>0</v>
      </c>
    </row>
    <row r="535" spans="1:3" x14ac:dyDescent="0.25">
      <c r="A535" t="str">
        <f>INDEX(Tableau1[[#Headers],[BARRE]:[HUET]],1,1+(ROW()-2)/COUNTA('ram ou '!$A:$A))</f>
        <v>NICOL</v>
      </c>
      <c r="B535" t="str">
        <f>INDEX('ram ou '!$A:$A,ROW(BDD!B534)-COUNTA('ram ou '!A:A)*ROUNDDOWN((ROW()-ROW(BDD!$B$2))/COUNTA('ram ou '!$A:$A),0),1)</f>
        <v>RAM + CAEN 21H15</v>
      </c>
      <c r="C535">
        <f>SUMPRODUCT((Tableau1[[#Headers],[BARRE]:[HUET]]=BDD[[#This Row],[Chauffeur]])*(Tableau1[[BARRE]:[HUET]]=BDD[[#This Row],[Tournée]]))</f>
        <v>2</v>
      </c>
    </row>
    <row r="536" spans="1:3" x14ac:dyDescent="0.25">
      <c r="A536" t="str">
        <f>INDEX(Tableau1[[#Headers],[BARRE]:[HUET]],1,1+(ROW()-2)/COUNTA('ram ou '!$A:$A))</f>
        <v>NICOL</v>
      </c>
      <c r="B536" t="str">
        <f>INDEX('ram ou '!$A:$A,ROW(BDD!B535)-COUNTA('ram ou '!A:A)*ROUNDDOWN((ROW()-ROW(BDD!$B$2))/COUNTA('ram ou '!$A:$A),0),1)</f>
        <v>RAM + NANTES 1</v>
      </c>
      <c r="C536">
        <f>SUMPRODUCT((Tableau1[[#Headers],[BARRE]:[HUET]]=BDD[[#This Row],[Chauffeur]])*(Tableau1[[BARRE]:[HUET]]=BDD[[#This Row],[Tournée]]))</f>
        <v>0</v>
      </c>
    </row>
    <row r="537" spans="1:3" x14ac:dyDescent="0.25">
      <c r="A537" t="str">
        <f>INDEX(Tableau1[[#Headers],[BARRE]:[HUET]],1,1+(ROW()-2)/COUNTA('ram ou '!$A:$A))</f>
        <v>NICOL</v>
      </c>
      <c r="B537" t="str">
        <f>INDEX('ram ou '!$A:$A,ROW(BDD!B536)-COUNTA('ram ou '!A:A)*ROUNDDOWN((ROW()-ROW(BDD!$B$2))/COUNTA('ram ou '!$A:$A),0),1)</f>
        <v>RAM + ORLEANS 21H</v>
      </c>
      <c r="C537">
        <f>SUMPRODUCT((Tableau1[[#Headers],[BARRE]:[HUET]]=BDD[[#This Row],[Chauffeur]])*(Tableau1[[BARRE]:[HUET]]=BDD[[#This Row],[Tournée]]))</f>
        <v>0</v>
      </c>
    </row>
    <row r="538" spans="1:3" x14ac:dyDescent="0.25">
      <c r="A538" t="str">
        <f>INDEX(Tableau1[[#Headers],[BARRE]:[HUET]],1,1+(ROW()-2)/COUNTA('ram ou '!$A:$A))</f>
        <v>NICOL</v>
      </c>
      <c r="B538" t="str">
        <f>INDEX('ram ou '!$A:$A,ROW(BDD!B537)-COUNTA('ram ou '!A:A)*ROUNDDOWN((ROW()-ROW(BDD!$B$2))/COUNTA('ram ou '!$A:$A),0),1)</f>
        <v>RAM 14H00</v>
      </c>
      <c r="C538">
        <f>SUMPRODUCT((Tableau1[[#Headers],[BARRE]:[HUET]]=BDD[[#This Row],[Chauffeur]])*(Tableau1[[BARRE]:[HUET]]=BDD[[#This Row],[Tournée]]))</f>
        <v>0</v>
      </c>
    </row>
    <row r="539" spans="1:3" x14ac:dyDescent="0.25">
      <c r="A539" t="str">
        <f>INDEX(Tableau1[[#Headers],[BARRE]:[HUET]],1,1+(ROW()-2)/COUNTA('ram ou '!$A:$A))</f>
        <v>NICOL</v>
      </c>
      <c r="B539" t="str">
        <f>INDEX('ram ou '!$A:$A,ROW(BDD!B538)-COUNTA('ram ou '!A:A)*ROUNDDOWN((ROW()-ROW(BDD!$B$2))/COUNTA('ram ou '!$A:$A),0),1)</f>
        <v>AGEN</v>
      </c>
      <c r="C539">
        <f>SUMPRODUCT((Tableau1[[#Headers],[BARRE]:[HUET]]=BDD[[#This Row],[Chauffeur]])*(Tableau1[[BARRE]:[HUET]]=BDD[[#This Row],[Tournée]]))</f>
        <v>0</v>
      </c>
    </row>
    <row r="540" spans="1:3" x14ac:dyDescent="0.25">
      <c r="A540" t="str">
        <f>INDEX(Tableau1[[#Headers],[BARRE]:[HUET]],1,1+(ROW()-2)/COUNTA('ram ou '!$A:$A))</f>
        <v>NICOL</v>
      </c>
      <c r="B540" t="str">
        <f>INDEX('ram ou '!$A:$A,ROW(BDD!B539)-COUNTA('ram ou '!A:A)*ROUNDDOWN((ROW()-ROW(BDD!$B$2))/COUNTA('ram ou '!$A:$A),0),1)</f>
        <v>AGEN DIM</v>
      </c>
      <c r="C540">
        <f>SUMPRODUCT((Tableau1[[#Headers],[BARRE]:[HUET]]=BDD[[#This Row],[Chauffeur]])*(Tableau1[[BARRE]:[HUET]]=BDD[[#This Row],[Tournée]]))</f>
        <v>0</v>
      </c>
    </row>
    <row r="541" spans="1:3" x14ac:dyDescent="0.25">
      <c r="A541" t="str">
        <f>INDEX(Tableau1[[#Headers],[BARRE]:[HUET]],1,1+(ROW()-2)/COUNTA('ram ou '!$A:$A))</f>
        <v>NICOL</v>
      </c>
      <c r="B541" t="str">
        <f>INDEX('ram ou '!$A:$A,ROW(BDD!B540)-COUNTA('ram ou '!A:A)*ROUNDDOWN((ROW()-ROW(BDD!$B$2))/COUNTA('ram ou '!$A:$A),0),1)</f>
        <v>AMILLY / SENS</v>
      </c>
      <c r="C541">
        <f>SUMPRODUCT((Tableau1[[#Headers],[BARRE]:[HUET]]=BDD[[#This Row],[Chauffeur]])*(Tableau1[[BARRE]:[HUET]]=BDD[[#This Row],[Tournée]]))</f>
        <v>0</v>
      </c>
    </row>
    <row r="542" spans="1:3" x14ac:dyDescent="0.25">
      <c r="A542" t="str">
        <f>INDEX(Tableau1[[#Headers],[BARRE]:[HUET]],1,1+(ROW()-2)/COUNTA('ram ou '!$A:$A))</f>
        <v>NICOL</v>
      </c>
      <c r="B542" t="str">
        <f>INDEX('ram ou '!$A:$A,ROW(BDD!B541)-COUNTA('ram ou '!A:A)*ROUNDDOWN((ROW()-ROW(BDD!$B$2))/COUNTA('ram ou '!$A:$A),0),1)</f>
        <v>JACQUET SA</v>
      </c>
      <c r="C542">
        <f>SUMPRODUCT((Tableau1[[#Headers],[BARRE]:[HUET]]=BDD[[#This Row],[Chauffeur]])*(Tableau1[[BARRE]:[HUET]]=BDD[[#This Row],[Tournée]]))</f>
        <v>0</v>
      </c>
    </row>
    <row r="543" spans="1:3" x14ac:dyDescent="0.25">
      <c r="A543" t="str">
        <f>INDEX(Tableau1[[#Headers],[BARRE]:[HUET]],1,1+(ROW()-2)/COUNTA('ram ou '!$A:$A))</f>
        <v>NICOL</v>
      </c>
      <c r="B543" t="str">
        <f>INDEX('ram ou '!$A:$A,ROW(BDD!B542)-COUNTA('ram ou '!A:A)*ROUNDDOWN((ROW()-ROW(BDD!$B$2))/COUNTA('ram ou '!$A:$A),0),1)</f>
        <v>PARIS 13H30</v>
      </c>
      <c r="C543">
        <f>SUMPRODUCT((Tableau1[[#Headers],[BARRE]:[HUET]]=BDD[[#This Row],[Chauffeur]])*(Tableau1[[BARRE]:[HUET]]=BDD[[#This Row],[Tournée]]))</f>
        <v>0</v>
      </c>
    </row>
    <row r="544" spans="1:3" x14ac:dyDescent="0.25">
      <c r="A544" t="str">
        <f>INDEX(Tableau1[[#Headers],[BARRE]:[HUET]],1,1+(ROW()-2)/COUNTA('ram ou '!$A:$A))</f>
        <v>NICOL</v>
      </c>
      <c r="B544" t="str">
        <f>INDEX('ram ou '!$A:$A,ROW(BDD!B543)-COUNTA('ram ou '!A:A)*ROUNDDOWN((ROW()-ROW(BDD!$B$2))/COUNTA('ram ou '!$A:$A),0),1)</f>
        <v>RETOUR AGEN</v>
      </c>
      <c r="C544">
        <f>SUMPRODUCT((Tableau1[[#Headers],[BARRE]:[HUET]]=BDD[[#This Row],[Chauffeur]])*(Tableau1[[BARRE]:[HUET]]=BDD[[#This Row],[Tournée]]))</f>
        <v>0</v>
      </c>
    </row>
    <row r="545" spans="1:3" x14ac:dyDescent="0.25">
      <c r="A545" t="str">
        <f>INDEX(Tableau1[[#Headers],[BARRE]:[HUET]],1,1+(ROW()-2)/COUNTA('ram ou '!$A:$A))</f>
        <v>NICOL</v>
      </c>
      <c r="B545" t="str">
        <f>INDEX('ram ou '!$A:$A,ROW(BDD!B544)-COUNTA('ram ou '!A:A)*ROUNDDOWN((ROW()-ROW(BDD!$B$2))/COUNTA('ram ou '!$A:$A),0),1)</f>
        <v>RETOUR ORLEANS</v>
      </c>
      <c r="C545">
        <f>SUMPRODUCT((Tableau1[[#Headers],[BARRE]:[HUET]]=BDD[[#This Row],[Chauffeur]])*(Tableau1[[BARRE]:[HUET]]=BDD[[#This Row],[Tournée]]))</f>
        <v>0</v>
      </c>
    </row>
    <row r="546" spans="1:3" x14ac:dyDescent="0.25">
      <c r="A546" t="str">
        <f>INDEX(Tableau1[[#Headers],[BARRE]:[HUET]],1,1+(ROW()-2)/COUNTA('ram ou '!$A:$A))</f>
        <v>NICOL</v>
      </c>
      <c r="B546" t="str">
        <f>INDEX('ram ou '!$A:$A,ROW(BDD!B545)-COUNTA('ram ou '!A:A)*ROUNDDOWN((ROW()-ROW(BDD!$B$2))/COUNTA('ram ou '!$A:$A),0),1)</f>
        <v>RETOUR ORLEANS LU</v>
      </c>
      <c r="C546">
        <f>SUMPRODUCT((Tableau1[[#Headers],[BARRE]:[HUET]]=BDD[[#This Row],[Chauffeur]])*(Tableau1[[BARRE]:[HUET]]=BDD[[#This Row],[Tournée]]))</f>
        <v>0</v>
      </c>
    </row>
    <row r="547" spans="1:3" x14ac:dyDescent="0.25">
      <c r="A547" t="str">
        <f>INDEX(Tableau1[[#Headers],[BARRE]:[HUET]],1,1+(ROW()-2)/COUNTA('ram ou '!$A:$A))</f>
        <v>NICOL</v>
      </c>
      <c r="B547" t="str">
        <f>INDEX('ram ou '!$A:$A,ROW(BDD!B546)-COUNTA('ram ou '!A:A)*ROUNDDOWN((ROW()-ROW(BDD!$B$2))/COUNTA('ram ou '!$A:$A),0),1)</f>
        <v>RETOUR ORLEANS SA</v>
      </c>
      <c r="C547">
        <f>SUMPRODUCT((Tableau1[[#Headers],[BARRE]:[HUET]]=BDD[[#This Row],[Chauffeur]])*(Tableau1[[BARRE]:[HUET]]=BDD[[#This Row],[Tournée]]))</f>
        <v>0</v>
      </c>
    </row>
    <row r="548" spans="1:3" x14ac:dyDescent="0.25">
      <c r="A548" t="str">
        <f>INDEX(Tableau1[[#Headers],[BARRE]:[HUET]],1,1+(ROW()-2)/COUNTA('ram ou '!$A:$A))</f>
        <v>NICOL</v>
      </c>
      <c r="B548" t="str">
        <f>INDEX('ram ou '!$A:$A,ROW(BDD!B547)-COUNTA('ram ou '!A:A)*ROUNDDOWN((ROW()-ROW(BDD!$B$2))/COUNTA('ram ou '!$A:$A),0),1)</f>
        <v>SUP A/A PARIS</v>
      </c>
      <c r="C548">
        <f>SUMPRODUCT((Tableau1[[#Headers],[BARRE]:[HUET]]=BDD[[#This Row],[Chauffeur]])*(Tableau1[[BARRE]:[HUET]]=BDD[[#This Row],[Tournée]]))</f>
        <v>0</v>
      </c>
    </row>
    <row r="549" spans="1:3" x14ac:dyDescent="0.25">
      <c r="A549" t="str">
        <f>INDEX(Tableau1[[#Headers],[BARRE]:[HUET]],1,1+(ROW()-2)/COUNTA('ram ou '!$A:$A))</f>
        <v>NICOL</v>
      </c>
      <c r="B549" t="str">
        <f>INDEX('ram ou '!$A:$A,ROW(BDD!B548)-COUNTA('ram ou '!A:A)*ROUNDDOWN((ROW()-ROW(BDD!$B$2))/COUNTA('ram ou '!$A:$A),0),1)</f>
        <v>VENDEE</v>
      </c>
      <c r="C549">
        <f>SUMPRODUCT((Tableau1[[#Headers],[BARRE]:[HUET]]=BDD[[#This Row],[Chauffeur]])*(Tableau1[[BARRE]:[HUET]]=BDD[[#This Row],[Tournée]]))</f>
        <v>0</v>
      </c>
    </row>
    <row r="550" spans="1:3" x14ac:dyDescent="0.25">
      <c r="A550" t="str">
        <f>INDEX(Tableau1[[#Headers],[BARRE]:[HUET]],1,1+(ROW()-2)/COUNTA('ram ou '!$A:$A))</f>
        <v>NICOL</v>
      </c>
      <c r="B550" t="str">
        <f>INDEX('ram ou '!$A:$A,ROW(BDD!B549)-COUNTA('ram ou '!A:A)*ROUNDDOWN((ROW()-ROW(BDD!$B$2))/COUNTA('ram ou '!$A:$A),0),1)</f>
        <v>RAM MALO + LAVAL</v>
      </c>
      <c r="C550">
        <f>SUMPRODUCT((Tableau1[[#Headers],[BARRE]:[HUET]]=BDD[[#This Row],[Chauffeur]])*(Tableau1[[BARRE]:[HUET]]=BDD[[#This Row],[Tournée]]))</f>
        <v>0</v>
      </c>
    </row>
    <row r="551" spans="1:3" x14ac:dyDescent="0.25">
      <c r="A551" t="str">
        <f>INDEX(Tableau1[[#Headers],[BARRE]:[HUET]],1,1+(ROW()-2)/COUNTA('ram ou '!$A:$A))</f>
        <v>NICOL</v>
      </c>
      <c r="B551" t="str">
        <f>INDEX('ram ou '!$A:$A,ROW(BDD!B550)-COUNTA('ram ou '!A:A)*ROUNDDOWN((ROW()-ROW(BDD!$B$2))/COUNTA('ram ou '!$A:$A),0),1)</f>
        <v>NAV LANGRE DIM</v>
      </c>
      <c r="C551">
        <f>SUMPRODUCT((Tableau1[[#Headers],[BARRE]:[HUET]]=BDD[[#This Row],[Chauffeur]])*(Tableau1[[BARRE]:[HUET]]=BDD[[#This Row],[Tournée]]))</f>
        <v>0</v>
      </c>
    </row>
    <row r="552" spans="1:3" x14ac:dyDescent="0.25">
      <c r="A552" t="str">
        <f>INDEX(Tableau1[[#Headers],[BARRE]:[HUET]],1,1+(ROW()-2)/COUNTA('ram ou '!$A:$A))</f>
        <v>NICOL</v>
      </c>
      <c r="B552" t="str">
        <f>INDEX('ram ou '!$A:$A,ROW(BDD!B551)-COUNTA('ram ou '!A:A)*ROUNDDOWN((ROW()-ROW(BDD!$B$2))/COUNTA('ram ou '!$A:$A),0),1)</f>
        <v>SU FONTENAY 12H</v>
      </c>
      <c r="C552">
        <f>SUMPRODUCT((Tableau1[[#Headers],[BARRE]:[HUET]]=BDD[[#This Row],[Chauffeur]])*(Tableau1[[BARRE]:[HUET]]=BDD[[#This Row],[Tournée]]))</f>
        <v>0</v>
      </c>
    </row>
    <row r="553" spans="1:3" x14ac:dyDescent="0.25">
      <c r="A553" t="str">
        <f>INDEX(Tableau1[[#Headers],[BARRE]:[HUET]],1,1+(ROW()-2)/COUNTA('ram ou '!$A:$A))</f>
        <v>NICOL</v>
      </c>
      <c r="B553" t="str">
        <f>INDEX('ram ou '!$A:$A,ROW(BDD!B552)-COUNTA('ram ou '!A:A)*ROUNDDOWN((ROW()-ROW(BDD!$B$2))/COUNTA('ram ou '!$A:$A),0),1)</f>
        <v>PLAINTEL DIM</v>
      </c>
      <c r="C553">
        <f>SUMPRODUCT((Tableau1[[#Headers],[BARRE]:[HUET]]=BDD[[#This Row],[Chauffeur]])*(Tableau1[[BARRE]:[HUET]]=BDD[[#This Row],[Tournée]]))</f>
        <v>0</v>
      </c>
    </row>
    <row r="554" spans="1:3" x14ac:dyDescent="0.25">
      <c r="A554" t="str">
        <f>INDEX(Tableau1[[#Headers],[BARRE]:[HUET]],1,1+(ROW()-2)/COUNTA('ram ou '!$A:$A))</f>
        <v>NICOL</v>
      </c>
      <c r="B554" t="str">
        <f>INDEX('ram ou '!$A:$A,ROW(BDD!B553)-COUNTA('ram ou '!A:A)*ROUNDDOWN((ROW()-ROW(BDD!$B$2))/COUNTA('ram ou '!$A:$A),0),1)</f>
        <v>ROUEN + BASES</v>
      </c>
      <c r="C554">
        <f>SUMPRODUCT((Tableau1[[#Headers],[BARRE]:[HUET]]=BDD[[#This Row],[Chauffeur]])*(Tableau1[[BARRE]:[HUET]]=BDD[[#This Row],[Tournée]]))</f>
        <v>0</v>
      </c>
    </row>
    <row r="555" spans="1:3" x14ac:dyDescent="0.25">
      <c r="A555" t="str">
        <f>INDEX(Tableau1[[#Headers],[BARRE]:[HUET]],1,1+(ROW()-2)/COUNTA('ram ou '!$A:$A))</f>
        <v>NICOL</v>
      </c>
      <c r="B555" t="str">
        <f>INDEX('ram ou '!$A:$A,ROW(BDD!B554)-COUNTA('ram ou '!A:A)*ROUNDDOWN((ROW()-ROW(BDD!$B$2))/COUNTA('ram ou '!$A:$A),0),1)</f>
        <v>LE MANS A/A</v>
      </c>
      <c r="C555">
        <f>SUMPRODUCT((Tableau1[[#Headers],[BARRE]:[HUET]]=BDD[[#This Row],[Chauffeur]])*(Tableau1[[BARRE]:[HUET]]=BDD[[#This Row],[Tournée]]))</f>
        <v>0</v>
      </c>
    </row>
    <row r="556" spans="1:3" x14ac:dyDescent="0.25">
      <c r="A556" t="str">
        <f>INDEX(Tableau1[[#Headers],[BARRE]:[HUET]],1,1+(ROW()-2)/COUNTA('ram ou '!$A:$A))</f>
        <v>NICOL</v>
      </c>
      <c r="B556" t="str">
        <f>INDEX('ram ou '!$A:$A,ROW(BDD!B555)-COUNTA('ram ou '!A:A)*ROUNDDOWN((ROW()-ROW(BDD!$B$2))/COUNTA('ram ou '!$A:$A),0),1)</f>
        <v>NAV TOURS</v>
      </c>
      <c r="C556">
        <f>SUMPRODUCT((Tableau1[[#Headers],[BARRE]:[HUET]]=BDD[[#This Row],[Chauffeur]])*(Tableau1[[BARRE]:[HUET]]=BDD[[#This Row],[Tournée]]))</f>
        <v>0</v>
      </c>
    </row>
    <row r="557" spans="1:3" x14ac:dyDescent="0.25">
      <c r="A557" t="str">
        <f>INDEX(Tableau1[[#Headers],[BARRE]:[HUET]],1,1+(ROW()-2)/COUNTA('ram ou '!$A:$A))</f>
        <v>NOLLET</v>
      </c>
      <c r="B557" t="str">
        <f>INDEX('ram ou '!$A:$A,ROW(BDD!B556)-COUNTA('ram ou '!A:A)*ROUNDDOWN((ROW()-ROW(BDD!$B$2))/COUNTA('ram ou '!$A:$A),0),1)</f>
        <v>NAV ATHIS 2</v>
      </c>
      <c r="C557">
        <f>SUMPRODUCT((Tableau1[[#Headers],[BARRE]:[HUET]]=BDD[[#This Row],[Chauffeur]])*(Tableau1[[BARRE]:[HUET]]=BDD[[#This Row],[Tournée]]))</f>
        <v>1</v>
      </c>
    </row>
    <row r="558" spans="1:3" x14ac:dyDescent="0.25">
      <c r="A558" t="str">
        <f>INDEX(Tableau1[[#Headers],[BARRE]:[HUET]],1,1+(ROW()-2)/COUNTA('ram ou '!$A:$A))</f>
        <v>NOLLET</v>
      </c>
      <c r="B558" t="str">
        <f>INDEX('ram ou '!$A:$A,ROW(BDD!B557)-COUNTA('ram ou '!A:A)*ROUNDDOWN((ROW()-ROW(BDD!$B$2))/COUNTA('ram ou '!$A:$A),0),1)</f>
        <v>NAV CHATEAUBOUR</v>
      </c>
      <c r="C558">
        <f>SUMPRODUCT((Tableau1[[#Headers],[BARRE]:[HUET]]=BDD[[#This Row],[Chauffeur]])*(Tableau1[[BARRE]:[HUET]]=BDD[[#This Row],[Tournée]]))</f>
        <v>0</v>
      </c>
    </row>
    <row r="559" spans="1:3" x14ac:dyDescent="0.25">
      <c r="A559" t="str">
        <f>INDEX(Tableau1[[#Headers],[BARRE]:[HUET]],1,1+(ROW()-2)/COUNTA('ram ou '!$A:$A))</f>
        <v>NOLLET</v>
      </c>
      <c r="B559" t="str">
        <f>INDEX('ram ou '!$A:$A,ROW(BDD!B558)-COUNTA('ram ou '!A:A)*ROUNDDOWN((ROW()-ROW(BDD!$B$2))/COUNTA('ram ou '!$A:$A),0),1)</f>
        <v>NAV CHAULNES</v>
      </c>
      <c r="C559">
        <f>SUMPRODUCT((Tableau1[[#Headers],[BARRE]:[HUET]]=BDD[[#This Row],[Chauffeur]])*(Tableau1[[BARRE]:[HUET]]=BDD[[#This Row],[Tournée]]))</f>
        <v>0</v>
      </c>
    </row>
    <row r="560" spans="1:3" x14ac:dyDescent="0.25">
      <c r="A560" t="str">
        <f>INDEX(Tableau1[[#Headers],[BARRE]:[HUET]],1,1+(ROW()-2)/COUNTA('ram ou '!$A:$A))</f>
        <v>NOLLET</v>
      </c>
      <c r="B560" t="str">
        <f>INDEX('ram ou '!$A:$A,ROW(BDD!B559)-COUNTA('ram ou '!A:A)*ROUNDDOWN((ROW()-ROW(BDD!$B$2))/COUNTA('ram ou '!$A:$A),0),1)</f>
        <v>NAV CLERMONT</v>
      </c>
      <c r="C560">
        <f>SUMPRODUCT((Tableau1[[#Headers],[BARRE]:[HUET]]=BDD[[#This Row],[Chauffeur]])*(Tableau1[[BARRE]:[HUET]]=BDD[[#This Row],[Tournée]]))</f>
        <v>1</v>
      </c>
    </row>
    <row r="561" spans="1:3" x14ac:dyDescent="0.25">
      <c r="A561" t="str">
        <f>INDEX(Tableau1[[#Headers],[BARRE]:[HUET]],1,1+(ROW()-2)/COUNTA('ram ou '!$A:$A))</f>
        <v>NOLLET</v>
      </c>
      <c r="B561" t="str">
        <f>INDEX('ram ou '!$A:$A,ROW(BDD!B560)-COUNTA('ram ou '!A:A)*ROUNDDOWN((ROW()-ROW(BDD!$B$2))/COUNTA('ram ou '!$A:$A),0),1)</f>
        <v>NAV DIJON</v>
      </c>
      <c r="C561">
        <f>SUMPRODUCT((Tableau1[[#Headers],[BARRE]:[HUET]]=BDD[[#This Row],[Chauffeur]])*(Tableau1[[BARRE]:[HUET]]=BDD[[#This Row],[Tournée]]))</f>
        <v>1</v>
      </c>
    </row>
    <row r="562" spans="1:3" x14ac:dyDescent="0.25">
      <c r="A562" t="str">
        <f>INDEX(Tableau1[[#Headers],[BARRE]:[HUET]],1,1+(ROW()-2)/COUNTA('ram ou '!$A:$A))</f>
        <v>NOLLET</v>
      </c>
      <c r="B562" t="str">
        <f>INDEX('ram ou '!$A:$A,ROW(BDD!B561)-COUNTA('ram ou '!A:A)*ROUNDDOWN((ROW()-ROW(BDD!$B$2))/COUNTA('ram ou '!$A:$A),0),1)</f>
        <v>NAV LANGRES</v>
      </c>
      <c r="C562">
        <f>SUMPRODUCT((Tableau1[[#Headers],[BARRE]:[HUET]]=BDD[[#This Row],[Chauffeur]])*(Tableau1[[BARRE]:[HUET]]=BDD[[#This Row],[Tournée]]))</f>
        <v>1</v>
      </c>
    </row>
    <row r="563" spans="1:3" x14ac:dyDescent="0.25">
      <c r="A563" t="str">
        <f>INDEX(Tableau1[[#Headers],[BARRE]:[HUET]],1,1+(ROW()-2)/COUNTA('ram ou '!$A:$A))</f>
        <v>NOLLET</v>
      </c>
      <c r="B563" t="str">
        <f>INDEX('ram ou '!$A:$A,ROW(BDD!B562)-COUNTA('ram ou '!A:A)*ROUNDDOWN((ROW()-ROW(BDD!$B$2))/COUNTA('ram ou '!$A:$A),0),1)</f>
        <v>NAV LILLE</v>
      </c>
      <c r="C563">
        <f>SUMPRODUCT((Tableau1[[#Headers],[BARRE]:[HUET]]=BDD[[#This Row],[Chauffeur]])*(Tableau1[[BARRE]:[HUET]]=BDD[[#This Row],[Tournée]]))</f>
        <v>0</v>
      </c>
    </row>
    <row r="564" spans="1:3" x14ac:dyDescent="0.25">
      <c r="A564" t="str">
        <f>INDEX(Tableau1[[#Headers],[BARRE]:[HUET]],1,1+(ROW()-2)/COUNTA('ram ou '!$A:$A))</f>
        <v>NOLLET</v>
      </c>
      <c r="B564" t="str">
        <f>INDEX('ram ou '!$A:$A,ROW(BDD!B563)-COUNTA('ram ou '!A:A)*ROUNDDOWN((ROW()-ROW(BDD!$B$2))/COUNTA('ram ou '!$A:$A),0),1)</f>
        <v>NAV NIORT</v>
      </c>
      <c r="C564">
        <f>SUMPRODUCT((Tableau1[[#Headers],[BARRE]:[HUET]]=BDD[[#This Row],[Chauffeur]])*(Tableau1[[BARRE]:[HUET]]=BDD[[#This Row],[Tournée]]))</f>
        <v>1</v>
      </c>
    </row>
    <row r="565" spans="1:3" x14ac:dyDescent="0.25">
      <c r="A565" t="str">
        <f>INDEX(Tableau1[[#Headers],[BARRE]:[HUET]],1,1+(ROW()-2)/COUNTA('ram ou '!$A:$A))</f>
        <v>NOLLET</v>
      </c>
      <c r="B565" t="str">
        <f>INDEX('ram ou '!$A:$A,ROW(BDD!B564)-COUNTA('ram ou '!A:A)*ROUNDDOWN((ROW()-ROW(BDD!$B$2))/COUNTA('ram ou '!$A:$A),0),1)</f>
        <v xml:space="preserve">NAV ST SEVER </v>
      </c>
      <c r="C565">
        <f>SUMPRODUCT((Tableau1[[#Headers],[BARRE]:[HUET]]=BDD[[#This Row],[Chauffeur]])*(Tableau1[[BARRE]:[HUET]]=BDD[[#This Row],[Tournée]]))</f>
        <v>0</v>
      </c>
    </row>
    <row r="566" spans="1:3" x14ac:dyDescent="0.25">
      <c r="A566" t="str">
        <f>INDEX(Tableau1[[#Headers],[BARRE]:[HUET]],1,1+(ROW()-2)/COUNTA('ram ou '!$A:$A))</f>
        <v>NOLLET</v>
      </c>
      <c r="B566" t="str">
        <f>INDEX('ram ou '!$A:$A,ROW(BDD!B565)-COUNTA('ram ou '!A:A)*ROUNDDOWN((ROW()-ROW(BDD!$B$2))/COUNTA('ram ou '!$A:$A),0),1)</f>
        <v>NAV VELAINES</v>
      </c>
      <c r="C566">
        <f>SUMPRODUCT((Tableau1[[#Headers],[BARRE]:[HUET]]=BDD[[#This Row],[Chauffeur]])*(Tableau1[[BARRE]:[HUET]]=BDD[[#This Row],[Tournée]]))</f>
        <v>0</v>
      </c>
    </row>
    <row r="567" spans="1:3" x14ac:dyDescent="0.25">
      <c r="A567" t="str">
        <f>INDEX(Tableau1[[#Headers],[BARRE]:[HUET]],1,1+(ROW()-2)/COUNTA('ram ou '!$A:$A))</f>
        <v>NOLLET</v>
      </c>
      <c r="B567" t="str">
        <f>INDEX('ram ou '!$A:$A,ROW(BDD!B566)-COUNTA('ram ou '!A:A)*ROUNDDOWN((ROW()-ROW(BDD!$B$2))/COUNTA('ram ou '!$A:$A),0),1)</f>
        <v>RAM +  NANTES 21H</v>
      </c>
      <c r="C567">
        <f>SUMPRODUCT((Tableau1[[#Headers],[BARRE]:[HUET]]=BDD[[#This Row],[Chauffeur]])*(Tableau1[[BARRE]:[HUET]]=BDD[[#This Row],[Tournée]]))</f>
        <v>1</v>
      </c>
    </row>
    <row r="568" spans="1:3" x14ac:dyDescent="0.25">
      <c r="A568" t="str">
        <f>INDEX(Tableau1[[#Headers],[BARRE]:[HUET]],1,1+(ROW()-2)/COUNTA('ram ou '!$A:$A))</f>
        <v>NOLLET</v>
      </c>
      <c r="B568" t="str">
        <f>INDEX('ram ou '!$A:$A,ROW(BDD!B567)-COUNTA('ram ou '!A:A)*ROUNDDOWN((ROW()-ROW(BDD!$B$2))/COUNTA('ram ou '!$A:$A),0),1)</f>
        <v>RAM + 20H TOURS</v>
      </c>
      <c r="C568">
        <f>SUMPRODUCT((Tableau1[[#Headers],[BARRE]:[HUET]]=BDD[[#This Row],[Chauffeur]])*(Tableau1[[BARRE]:[HUET]]=BDD[[#This Row],[Tournée]]))</f>
        <v>1</v>
      </c>
    </row>
    <row r="569" spans="1:3" x14ac:dyDescent="0.25">
      <c r="A569" t="str">
        <f>INDEX(Tableau1[[#Headers],[BARRE]:[HUET]],1,1+(ROW()-2)/COUNTA('ram ou '!$A:$A))</f>
        <v>NOLLET</v>
      </c>
      <c r="B569" t="str">
        <f>INDEX('ram ou '!$A:$A,ROW(BDD!B568)-COUNTA('ram ou '!A:A)*ROUNDDOWN((ROW()-ROW(BDD!$B$2))/COUNTA('ram ou '!$A:$A),0),1)</f>
        <v>RAM + 21h30 TOURS</v>
      </c>
      <c r="C569">
        <f>SUMPRODUCT((Tableau1[[#Headers],[BARRE]:[HUET]]=BDD[[#This Row],[Chauffeur]])*(Tableau1[[BARRE]:[HUET]]=BDD[[#This Row],[Tournée]]))</f>
        <v>0</v>
      </c>
    </row>
    <row r="570" spans="1:3" x14ac:dyDescent="0.25">
      <c r="A570" t="str">
        <f>INDEX(Tableau1[[#Headers],[BARRE]:[HUET]],1,1+(ROW()-2)/COUNTA('ram ou '!$A:$A))</f>
        <v>NOLLET</v>
      </c>
      <c r="B570" t="str">
        <f>INDEX('ram ou '!$A:$A,ROW(BDD!B569)-COUNTA('ram ou '!A:A)*ROUNDDOWN((ROW()-ROW(BDD!$B$2))/COUNTA('ram ou '!$A:$A),0),1)</f>
        <v>RAM + ANGERS 21H30</v>
      </c>
      <c r="C570">
        <f>SUMPRODUCT((Tableau1[[#Headers],[BARRE]:[HUET]]=BDD[[#This Row],[Chauffeur]])*(Tableau1[[BARRE]:[HUET]]=BDD[[#This Row],[Tournée]]))</f>
        <v>0</v>
      </c>
    </row>
    <row r="571" spans="1:3" x14ac:dyDescent="0.25">
      <c r="A571" t="str">
        <f>INDEX(Tableau1[[#Headers],[BARRE]:[HUET]],1,1+(ROW()-2)/COUNTA('ram ou '!$A:$A))</f>
        <v>NOLLET</v>
      </c>
      <c r="B571" t="str">
        <f>INDEX('ram ou '!$A:$A,ROW(BDD!B570)-COUNTA('ram ou '!A:A)*ROUNDDOWN((ROW()-ROW(BDD!$B$2))/COUNTA('ram ou '!$A:$A),0),1)</f>
        <v>RAM + ATHIS 1</v>
      </c>
      <c r="C571">
        <f>SUMPRODUCT((Tableau1[[#Headers],[BARRE]:[HUET]]=BDD[[#This Row],[Chauffeur]])*(Tableau1[[BARRE]:[HUET]]=BDD[[#This Row],[Tournée]]))</f>
        <v>0</v>
      </c>
    </row>
    <row r="572" spans="1:3" x14ac:dyDescent="0.25">
      <c r="A572" t="str">
        <f>INDEX(Tableau1[[#Headers],[BARRE]:[HUET]],1,1+(ROW()-2)/COUNTA('ram ou '!$A:$A))</f>
        <v>NOLLET</v>
      </c>
      <c r="B572" t="str">
        <f>INDEX('ram ou '!$A:$A,ROW(BDD!B571)-COUNTA('ram ou '!A:A)*ROUNDDOWN((ROW()-ROW(BDD!$B$2))/COUNTA('ram ou '!$A:$A),0),1)</f>
        <v>RAM + CAEN 21H15</v>
      </c>
      <c r="C572">
        <f>SUMPRODUCT((Tableau1[[#Headers],[BARRE]:[HUET]]=BDD[[#This Row],[Chauffeur]])*(Tableau1[[BARRE]:[HUET]]=BDD[[#This Row],[Tournée]]))</f>
        <v>0</v>
      </c>
    </row>
    <row r="573" spans="1:3" x14ac:dyDescent="0.25">
      <c r="A573" t="str">
        <f>INDEX(Tableau1[[#Headers],[BARRE]:[HUET]],1,1+(ROW()-2)/COUNTA('ram ou '!$A:$A))</f>
        <v>NOLLET</v>
      </c>
      <c r="B573" t="str">
        <f>INDEX('ram ou '!$A:$A,ROW(BDD!B572)-COUNTA('ram ou '!A:A)*ROUNDDOWN((ROW()-ROW(BDD!$B$2))/COUNTA('ram ou '!$A:$A),0),1)</f>
        <v>RAM + NANTES 1</v>
      </c>
      <c r="C573">
        <f>SUMPRODUCT((Tableau1[[#Headers],[BARRE]:[HUET]]=BDD[[#This Row],[Chauffeur]])*(Tableau1[[BARRE]:[HUET]]=BDD[[#This Row],[Tournée]]))</f>
        <v>0</v>
      </c>
    </row>
    <row r="574" spans="1:3" x14ac:dyDescent="0.25">
      <c r="A574" t="str">
        <f>INDEX(Tableau1[[#Headers],[BARRE]:[HUET]],1,1+(ROW()-2)/COUNTA('ram ou '!$A:$A))</f>
        <v>NOLLET</v>
      </c>
      <c r="B574" t="str">
        <f>INDEX('ram ou '!$A:$A,ROW(BDD!B573)-COUNTA('ram ou '!A:A)*ROUNDDOWN((ROW()-ROW(BDD!$B$2))/COUNTA('ram ou '!$A:$A),0),1)</f>
        <v>RAM + ORLEANS 21H</v>
      </c>
      <c r="C574">
        <f>SUMPRODUCT((Tableau1[[#Headers],[BARRE]:[HUET]]=BDD[[#This Row],[Chauffeur]])*(Tableau1[[BARRE]:[HUET]]=BDD[[#This Row],[Tournée]]))</f>
        <v>0</v>
      </c>
    </row>
    <row r="575" spans="1:3" x14ac:dyDescent="0.25">
      <c r="A575" t="str">
        <f>INDEX(Tableau1[[#Headers],[BARRE]:[HUET]],1,1+(ROW()-2)/COUNTA('ram ou '!$A:$A))</f>
        <v>NOLLET</v>
      </c>
      <c r="B575" t="str">
        <f>INDEX('ram ou '!$A:$A,ROW(BDD!B574)-COUNTA('ram ou '!A:A)*ROUNDDOWN((ROW()-ROW(BDD!$B$2))/COUNTA('ram ou '!$A:$A),0),1)</f>
        <v>RAM 14H00</v>
      </c>
      <c r="C575">
        <f>SUMPRODUCT((Tableau1[[#Headers],[BARRE]:[HUET]]=BDD[[#This Row],[Chauffeur]])*(Tableau1[[BARRE]:[HUET]]=BDD[[#This Row],[Tournée]]))</f>
        <v>0</v>
      </c>
    </row>
    <row r="576" spans="1:3" x14ac:dyDescent="0.25">
      <c r="A576" t="str">
        <f>INDEX(Tableau1[[#Headers],[BARRE]:[HUET]],1,1+(ROW()-2)/COUNTA('ram ou '!$A:$A))</f>
        <v>NOLLET</v>
      </c>
      <c r="B576" t="str">
        <f>INDEX('ram ou '!$A:$A,ROW(BDD!B575)-COUNTA('ram ou '!A:A)*ROUNDDOWN((ROW()-ROW(BDD!$B$2))/COUNTA('ram ou '!$A:$A),0),1)</f>
        <v>AGEN</v>
      </c>
      <c r="C576">
        <f>SUMPRODUCT((Tableau1[[#Headers],[BARRE]:[HUET]]=BDD[[#This Row],[Chauffeur]])*(Tableau1[[BARRE]:[HUET]]=BDD[[#This Row],[Tournée]]))</f>
        <v>0</v>
      </c>
    </row>
    <row r="577" spans="1:3" x14ac:dyDescent="0.25">
      <c r="A577" t="str">
        <f>INDEX(Tableau1[[#Headers],[BARRE]:[HUET]],1,1+(ROW()-2)/COUNTA('ram ou '!$A:$A))</f>
        <v>NOLLET</v>
      </c>
      <c r="B577" t="str">
        <f>INDEX('ram ou '!$A:$A,ROW(BDD!B576)-COUNTA('ram ou '!A:A)*ROUNDDOWN((ROW()-ROW(BDD!$B$2))/COUNTA('ram ou '!$A:$A),0),1)</f>
        <v>AGEN DIM</v>
      </c>
      <c r="C577">
        <f>SUMPRODUCT((Tableau1[[#Headers],[BARRE]:[HUET]]=BDD[[#This Row],[Chauffeur]])*(Tableau1[[BARRE]:[HUET]]=BDD[[#This Row],[Tournée]]))</f>
        <v>0</v>
      </c>
    </row>
    <row r="578" spans="1:3" x14ac:dyDescent="0.25">
      <c r="A578" t="str">
        <f>INDEX(Tableau1[[#Headers],[BARRE]:[HUET]],1,1+(ROW()-2)/COUNTA('ram ou '!$A:$A))</f>
        <v>NOLLET</v>
      </c>
      <c r="B578" t="str">
        <f>INDEX('ram ou '!$A:$A,ROW(BDD!B577)-COUNTA('ram ou '!A:A)*ROUNDDOWN((ROW()-ROW(BDD!$B$2))/COUNTA('ram ou '!$A:$A),0),1)</f>
        <v>AMILLY / SENS</v>
      </c>
      <c r="C578">
        <f>SUMPRODUCT((Tableau1[[#Headers],[BARRE]:[HUET]]=BDD[[#This Row],[Chauffeur]])*(Tableau1[[BARRE]:[HUET]]=BDD[[#This Row],[Tournée]]))</f>
        <v>0</v>
      </c>
    </row>
    <row r="579" spans="1:3" x14ac:dyDescent="0.25">
      <c r="A579" t="str">
        <f>INDEX(Tableau1[[#Headers],[BARRE]:[HUET]],1,1+(ROW()-2)/COUNTA('ram ou '!$A:$A))</f>
        <v>NOLLET</v>
      </c>
      <c r="B579" t="str">
        <f>INDEX('ram ou '!$A:$A,ROW(BDD!B578)-COUNTA('ram ou '!A:A)*ROUNDDOWN((ROW()-ROW(BDD!$B$2))/COUNTA('ram ou '!$A:$A),0),1)</f>
        <v>JACQUET SA</v>
      </c>
      <c r="C579">
        <f>SUMPRODUCT((Tableau1[[#Headers],[BARRE]:[HUET]]=BDD[[#This Row],[Chauffeur]])*(Tableau1[[BARRE]:[HUET]]=BDD[[#This Row],[Tournée]]))</f>
        <v>0</v>
      </c>
    </row>
    <row r="580" spans="1:3" x14ac:dyDescent="0.25">
      <c r="A580" t="str">
        <f>INDEX(Tableau1[[#Headers],[BARRE]:[HUET]],1,1+(ROW()-2)/COUNTA('ram ou '!$A:$A))</f>
        <v>NOLLET</v>
      </c>
      <c r="B580" t="str">
        <f>INDEX('ram ou '!$A:$A,ROW(BDD!B579)-COUNTA('ram ou '!A:A)*ROUNDDOWN((ROW()-ROW(BDD!$B$2))/COUNTA('ram ou '!$A:$A),0),1)</f>
        <v>PARIS 13H30</v>
      </c>
      <c r="C580">
        <f>SUMPRODUCT((Tableau1[[#Headers],[BARRE]:[HUET]]=BDD[[#This Row],[Chauffeur]])*(Tableau1[[BARRE]:[HUET]]=BDD[[#This Row],[Tournée]]))</f>
        <v>0</v>
      </c>
    </row>
    <row r="581" spans="1:3" x14ac:dyDescent="0.25">
      <c r="A581" t="str">
        <f>INDEX(Tableau1[[#Headers],[BARRE]:[HUET]],1,1+(ROW()-2)/COUNTA('ram ou '!$A:$A))</f>
        <v>NOLLET</v>
      </c>
      <c r="B581" t="str">
        <f>INDEX('ram ou '!$A:$A,ROW(BDD!B580)-COUNTA('ram ou '!A:A)*ROUNDDOWN((ROW()-ROW(BDD!$B$2))/COUNTA('ram ou '!$A:$A),0),1)</f>
        <v>RETOUR AGEN</v>
      </c>
      <c r="C581">
        <f>SUMPRODUCT((Tableau1[[#Headers],[BARRE]:[HUET]]=BDD[[#This Row],[Chauffeur]])*(Tableau1[[BARRE]:[HUET]]=BDD[[#This Row],[Tournée]]))</f>
        <v>0</v>
      </c>
    </row>
    <row r="582" spans="1:3" x14ac:dyDescent="0.25">
      <c r="A582" t="str">
        <f>INDEX(Tableau1[[#Headers],[BARRE]:[HUET]],1,1+(ROW()-2)/COUNTA('ram ou '!$A:$A))</f>
        <v>NOLLET</v>
      </c>
      <c r="B582" t="str">
        <f>INDEX('ram ou '!$A:$A,ROW(BDD!B581)-COUNTA('ram ou '!A:A)*ROUNDDOWN((ROW()-ROW(BDD!$B$2))/COUNTA('ram ou '!$A:$A),0),1)</f>
        <v>RETOUR ORLEANS</v>
      </c>
      <c r="C582">
        <f>SUMPRODUCT((Tableau1[[#Headers],[BARRE]:[HUET]]=BDD[[#This Row],[Chauffeur]])*(Tableau1[[BARRE]:[HUET]]=BDD[[#This Row],[Tournée]]))</f>
        <v>0</v>
      </c>
    </row>
    <row r="583" spans="1:3" x14ac:dyDescent="0.25">
      <c r="A583" t="str">
        <f>INDEX(Tableau1[[#Headers],[BARRE]:[HUET]],1,1+(ROW()-2)/COUNTA('ram ou '!$A:$A))</f>
        <v>NOLLET</v>
      </c>
      <c r="B583" t="str">
        <f>INDEX('ram ou '!$A:$A,ROW(BDD!B582)-COUNTA('ram ou '!A:A)*ROUNDDOWN((ROW()-ROW(BDD!$B$2))/COUNTA('ram ou '!$A:$A),0),1)</f>
        <v>RETOUR ORLEANS LU</v>
      </c>
      <c r="C583">
        <f>SUMPRODUCT((Tableau1[[#Headers],[BARRE]:[HUET]]=BDD[[#This Row],[Chauffeur]])*(Tableau1[[BARRE]:[HUET]]=BDD[[#This Row],[Tournée]]))</f>
        <v>0</v>
      </c>
    </row>
    <row r="584" spans="1:3" x14ac:dyDescent="0.25">
      <c r="A584" t="str">
        <f>INDEX(Tableau1[[#Headers],[BARRE]:[HUET]],1,1+(ROW()-2)/COUNTA('ram ou '!$A:$A))</f>
        <v>NOLLET</v>
      </c>
      <c r="B584" t="str">
        <f>INDEX('ram ou '!$A:$A,ROW(BDD!B583)-COUNTA('ram ou '!A:A)*ROUNDDOWN((ROW()-ROW(BDD!$B$2))/COUNTA('ram ou '!$A:$A),0),1)</f>
        <v>RETOUR ORLEANS SA</v>
      </c>
      <c r="C584">
        <f>SUMPRODUCT((Tableau1[[#Headers],[BARRE]:[HUET]]=BDD[[#This Row],[Chauffeur]])*(Tableau1[[BARRE]:[HUET]]=BDD[[#This Row],[Tournée]]))</f>
        <v>0</v>
      </c>
    </row>
    <row r="585" spans="1:3" x14ac:dyDescent="0.25">
      <c r="A585" t="str">
        <f>INDEX(Tableau1[[#Headers],[BARRE]:[HUET]],1,1+(ROW()-2)/COUNTA('ram ou '!$A:$A))</f>
        <v>NOLLET</v>
      </c>
      <c r="B585" t="str">
        <f>INDEX('ram ou '!$A:$A,ROW(BDD!B584)-COUNTA('ram ou '!A:A)*ROUNDDOWN((ROW()-ROW(BDD!$B$2))/COUNTA('ram ou '!$A:$A),0),1)</f>
        <v>SUP A/A PARIS</v>
      </c>
      <c r="C585">
        <f>SUMPRODUCT((Tableau1[[#Headers],[BARRE]:[HUET]]=BDD[[#This Row],[Chauffeur]])*(Tableau1[[BARRE]:[HUET]]=BDD[[#This Row],[Tournée]]))</f>
        <v>0</v>
      </c>
    </row>
    <row r="586" spans="1:3" x14ac:dyDescent="0.25">
      <c r="A586" t="str">
        <f>INDEX(Tableau1[[#Headers],[BARRE]:[HUET]],1,1+(ROW()-2)/COUNTA('ram ou '!$A:$A))</f>
        <v>NOLLET</v>
      </c>
      <c r="B586" t="str">
        <f>INDEX('ram ou '!$A:$A,ROW(BDD!B585)-COUNTA('ram ou '!A:A)*ROUNDDOWN((ROW()-ROW(BDD!$B$2))/COUNTA('ram ou '!$A:$A),0),1)</f>
        <v>VENDEE</v>
      </c>
      <c r="C586">
        <f>SUMPRODUCT((Tableau1[[#Headers],[BARRE]:[HUET]]=BDD[[#This Row],[Chauffeur]])*(Tableau1[[BARRE]:[HUET]]=BDD[[#This Row],[Tournée]]))</f>
        <v>0</v>
      </c>
    </row>
    <row r="587" spans="1:3" x14ac:dyDescent="0.25">
      <c r="A587" t="str">
        <f>INDEX(Tableau1[[#Headers],[BARRE]:[HUET]],1,1+(ROW()-2)/COUNTA('ram ou '!$A:$A))</f>
        <v>NOLLET</v>
      </c>
      <c r="B587" t="str">
        <f>INDEX('ram ou '!$A:$A,ROW(BDD!B586)-COUNTA('ram ou '!A:A)*ROUNDDOWN((ROW()-ROW(BDD!$B$2))/COUNTA('ram ou '!$A:$A),0),1)</f>
        <v>RAM MALO + LAVAL</v>
      </c>
      <c r="C587">
        <f>SUMPRODUCT((Tableau1[[#Headers],[BARRE]:[HUET]]=BDD[[#This Row],[Chauffeur]])*(Tableau1[[BARRE]:[HUET]]=BDD[[#This Row],[Tournée]]))</f>
        <v>0</v>
      </c>
    </row>
    <row r="588" spans="1:3" x14ac:dyDescent="0.25">
      <c r="A588" t="str">
        <f>INDEX(Tableau1[[#Headers],[BARRE]:[HUET]],1,1+(ROW()-2)/COUNTA('ram ou '!$A:$A))</f>
        <v>NOLLET</v>
      </c>
      <c r="B588" t="str">
        <f>INDEX('ram ou '!$A:$A,ROW(BDD!B587)-COUNTA('ram ou '!A:A)*ROUNDDOWN((ROW()-ROW(BDD!$B$2))/COUNTA('ram ou '!$A:$A),0),1)</f>
        <v>NAV LANGRE DIM</v>
      </c>
      <c r="C588">
        <f>SUMPRODUCT((Tableau1[[#Headers],[BARRE]:[HUET]]=BDD[[#This Row],[Chauffeur]])*(Tableau1[[BARRE]:[HUET]]=BDD[[#This Row],[Tournée]]))</f>
        <v>0</v>
      </c>
    </row>
    <row r="589" spans="1:3" x14ac:dyDescent="0.25">
      <c r="A589" t="str">
        <f>INDEX(Tableau1[[#Headers],[BARRE]:[HUET]],1,1+(ROW()-2)/COUNTA('ram ou '!$A:$A))</f>
        <v>NOLLET</v>
      </c>
      <c r="B589" t="str">
        <f>INDEX('ram ou '!$A:$A,ROW(BDD!B588)-COUNTA('ram ou '!A:A)*ROUNDDOWN((ROW()-ROW(BDD!$B$2))/COUNTA('ram ou '!$A:$A),0),1)</f>
        <v>SU FONTENAY 12H</v>
      </c>
      <c r="C589">
        <f>SUMPRODUCT((Tableau1[[#Headers],[BARRE]:[HUET]]=BDD[[#This Row],[Chauffeur]])*(Tableau1[[BARRE]:[HUET]]=BDD[[#This Row],[Tournée]]))</f>
        <v>0</v>
      </c>
    </row>
    <row r="590" spans="1:3" x14ac:dyDescent="0.25">
      <c r="A590" t="str">
        <f>INDEX(Tableau1[[#Headers],[BARRE]:[HUET]],1,1+(ROW()-2)/COUNTA('ram ou '!$A:$A))</f>
        <v>NOLLET</v>
      </c>
      <c r="B590" t="str">
        <f>INDEX('ram ou '!$A:$A,ROW(BDD!B589)-COUNTA('ram ou '!A:A)*ROUNDDOWN((ROW()-ROW(BDD!$B$2))/COUNTA('ram ou '!$A:$A),0),1)</f>
        <v>PLAINTEL DIM</v>
      </c>
      <c r="C590">
        <f>SUMPRODUCT((Tableau1[[#Headers],[BARRE]:[HUET]]=BDD[[#This Row],[Chauffeur]])*(Tableau1[[BARRE]:[HUET]]=BDD[[#This Row],[Tournée]]))</f>
        <v>0</v>
      </c>
    </row>
    <row r="591" spans="1:3" x14ac:dyDescent="0.25">
      <c r="A591" t="str">
        <f>INDEX(Tableau1[[#Headers],[BARRE]:[HUET]],1,1+(ROW()-2)/COUNTA('ram ou '!$A:$A))</f>
        <v>NOLLET</v>
      </c>
      <c r="B591" t="str">
        <f>INDEX('ram ou '!$A:$A,ROW(BDD!B590)-COUNTA('ram ou '!A:A)*ROUNDDOWN((ROW()-ROW(BDD!$B$2))/COUNTA('ram ou '!$A:$A),0),1)</f>
        <v>ROUEN + BASES</v>
      </c>
      <c r="C591">
        <f>SUMPRODUCT((Tableau1[[#Headers],[BARRE]:[HUET]]=BDD[[#This Row],[Chauffeur]])*(Tableau1[[BARRE]:[HUET]]=BDD[[#This Row],[Tournée]]))</f>
        <v>0</v>
      </c>
    </row>
    <row r="592" spans="1:3" x14ac:dyDescent="0.25">
      <c r="A592" t="str">
        <f>INDEX(Tableau1[[#Headers],[BARRE]:[HUET]],1,1+(ROW()-2)/COUNTA('ram ou '!$A:$A))</f>
        <v>NOLLET</v>
      </c>
      <c r="B592" t="str">
        <f>INDEX('ram ou '!$A:$A,ROW(BDD!B591)-COUNTA('ram ou '!A:A)*ROUNDDOWN((ROW()-ROW(BDD!$B$2))/COUNTA('ram ou '!$A:$A),0),1)</f>
        <v>LE MANS A/A</v>
      </c>
      <c r="C592">
        <f>SUMPRODUCT((Tableau1[[#Headers],[BARRE]:[HUET]]=BDD[[#This Row],[Chauffeur]])*(Tableau1[[BARRE]:[HUET]]=BDD[[#This Row],[Tournée]]))</f>
        <v>1</v>
      </c>
    </row>
    <row r="593" spans="1:3" x14ac:dyDescent="0.25">
      <c r="A593" t="str">
        <f>INDEX(Tableau1[[#Headers],[BARRE]:[HUET]],1,1+(ROW()-2)/COUNTA('ram ou '!$A:$A))</f>
        <v>NOLLET</v>
      </c>
      <c r="B593" t="str">
        <f>INDEX('ram ou '!$A:$A,ROW(BDD!B592)-COUNTA('ram ou '!A:A)*ROUNDDOWN((ROW()-ROW(BDD!$B$2))/COUNTA('ram ou '!$A:$A),0),1)</f>
        <v>NAV TOURS</v>
      </c>
      <c r="C593">
        <f>SUMPRODUCT((Tableau1[[#Headers],[BARRE]:[HUET]]=BDD[[#This Row],[Chauffeur]])*(Tableau1[[BARRE]:[HUET]]=BDD[[#This Row],[Tournée]]))</f>
        <v>0</v>
      </c>
    </row>
    <row r="594" spans="1:3" x14ac:dyDescent="0.25">
      <c r="A594" t="str">
        <f>INDEX(Tableau1[[#Headers],[BARRE]:[HUET]],1,1+(ROW()-2)/COUNTA('ram ou '!$A:$A))</f>
        <v>PETIT</v>
      </c>
      <c r="B594" t="str">
        <f>INDEX('ram ou '!$A:$A,ROW(BDD!B593)-COUNTA('ram ou '!A:A)*ROUNDDOWN((ROW()-ROW(BDD!$B$2))/COUNTA('ram ou '!$A:$A),0),1)</f>
        <v>NAV ATHIS 2</v>
      </c>
      <c r="C594">
        <f>SUMPRODUCT((Tableau1[[#Headers],[BARRE]:[HUET]]=BDD[[#This Row],[Chauffeur]])*(Tableau1[[BARRE]:[HUET]]=BDD[[#This Row],[Tournée]]))</f>
        <v>0</v>
      </c>
    </row>
    <row r="595" spans="1:3" x14ac:dyDescent="0.25">
      <c r="A595" t="str">
        <f>INDEX(Tableau1[[#Headers],[BARRE]:[HUET]],1,1+(ROW()-2)/COUNTA('ram ou '!$A:$A))</f>
        <v>PETIT</v>
      </c>
      <c r="B595" t="str">
        <f>INDEX('ram ou '!$A:$A,ROW(BDD!B594)-COUNTA('ram ou '!A:A)*ROUNDDOWN((ROW()-ROW(BDD!$B$2))/COUNTA('ram ou '!$A:$A),0),1)</f>
        <v>NAV CHATEAUBOUR</v>
      </c>
      <c r="C595">
        <f>SUMPRODUCT((Tableau1[[#Headers],[BARRE]:[HUET]]=BDD[[#This Row],[Chauffeur]])*(Tableau1[[BARRE]:[HUET]]=BDD[[#This Row],[Tournée]]))</f>
        <v>0</v>
      </c>
    </row>
    <row r="596" spans="1:3" x14ac:dyDescent="0.25">
      <c r="A596" t="str">
        <f>INDEX(Tableau1[[#Headers],[BARRE]:[HUET]],1,1+(ROW()-2)/COUNTA('ram ou '!$A:$A))</f>
        <v>PETIT</v>
      </c>
      <c r="B596" t="str">
        <f>INDEX('ram ou '!$A:$A,ROW(BDD!B595)-COUNTA('ram ou '!A:A)*ROUNDDOWN((ROW()-ROW(BDD!$B$2))/COUNTA('ram ou '!$A:$A),0),1)</f>
        <v>NAV CHAULNES</v>
      </c>
      <c r="C596">
        <f>SUMPRODUCT((Tableau1[[#Headers],[BARRE]:[HUET]]=BDD[[#This Row],[Chauffeur]])*(Tableau1[[BARRE]:[HUET]]=BDD[[#This Row],[Tournée]]))</f>
        <v>0</v>
      </c>
    </row>
    <row r="597" spans="1:3" x14ac:dyDescent="0.25">
      <c r="A597" t="str">
        <f>INDEX(Tableau1[[#Headers],[BARRE]:[HUET]],1,1+(ROW()-2)/COUNTA('ram ou '!$A:$A))</f>
        <v>PETIT</v>
      </c>
      <c r="B597" t="str">
        <f>INDEX('ram ou '!$A:$A,ROW(BDD!B596)-COUNTA('ram ou '!A:A)*ROUNDDOWN((ROW()-ROW(BDD!$B$2))/COUNTA('ram ou '!$A:$A),0),1)</f>
        <v>NAV CLERMONT</v>
      </c>
      <c r="C597">
        <f>SUMPRODUCT((Tableau1[[#Headers],[BARRE]:[HUET]]=BDD[[#This Row],[Chauffeur]])*(Tableau1[[BARRE]:[HUET]]=BDD[[#This Row],[Tournée]]))</f>
        <v>0</v>
      </c>
    </row>
    <row r="598" spans="1:3" x14ac:dyDescent="0.25">
      <c r="A598" t="str">
        <f>INDEX(Tableau1[[#Headers],[BARRE]:[HUET]],1,1+(ROW()-2)/COUNTA('ram ou '!$A:$A))</f>
        <v>PETIT</v>
      </c>
      <c r="B598" t="str">
        <f>INDEX('ram ou '!$A:$A,ROW(BDD!B597)-COUNTA('ram ou '!A:A)*ROUNDDOWN((ROW()-ROW(BDD!$B$2))/COUNTA('ram ou '!$A:$A),0),1)</f>
        <v>NAV DIJON</v>
      </c>
      <c r="C598">
        <f>SUMPRODUCT((Tableau1[[#Headers],[BARRE]:[HUET]]=BDD[[#This Row],[Chauffeur]])*(Tableau1[[BARRE]:[HUET]]=BDD[[#This Row],[Tournée]]))</f>
        <v>1</v>
      </c>
    </row>
    <row r="599" spans="1:3" x14ac:dyDescent="0.25">
      <c r="A599" t="str">
        <f>INDEX(Tableau1[[#Headers],[BARRE]:[HUET]],1,1+(ROW()-2)/COUNTA('ram ou '!$A:$A))</f>
        <v>PETIT</v>
      </c>
      <c r="B599" t="str">
        <f>INDEX('ram ou '!$A:$A,ROW(BDD!B598)-COUNTA('ram ou '!A:A)*ROUNDDOWN((ROW()-ROW(BDD!$B$2))/COUNTA('ram ou '!$A:$A),0),1)</f>
        <v>NAV LANGRES</v>
      </c>
      <c r="C599">
        <f>SUMPRODUCT((Tableau1[[#Headers],[BARRE]:[HUET]]=BDD[[#This Row],[Chauffeur]])*(Tableau1[[BARRE]:[HUET]]=BDD[[#This Row],[Tournée]]))</f>
        <v>0</v>
      </c>
    </row>
    <row r="600" spans="1:3" x14ac:dyDescent="0.25">
      <c r="A600" t="str">
        <f>INDEX(Tableau1[[#Headers],[BARRE]:[HUET]],1,1+(ROW()-2)/COUNTA('ram ou '!$A:$A))</f>
        <v>PETIT</v>
      </c>
      <c r="B600" t="str">
        <f>INDEX('ram ou '!$A:$A,ROW(BDD!B599)-COUNTA('ram ou '!A:A)*ROUNDDOWN((ROW()-ROW(BDD!$B$2))/COUNTA('ram ou '!$A:$A),0),1)</f>
        <v>NAV LILLE</v>
      </c>
      <c r="C600">
        <f>SUMPRODUCT((Tableau1[[#Headers],[BARRE]:[HUET]]=BDD[[#This Row],[Chauffeur]])*(Tableau1[[BARRE]:[HUET]]=BDD[[#This Row],[Tournée]]))</f>
        <v>0</v>
      </c>
    </row>
    <row r="601" spans="1:3" x14ac:dyDescent="0.25">
      <c r="A601" t="str">
        <f>INDEX(Tableau1[[#Headers],[BARRE]:[HUET]],1,1+(ROW()-2)/COUNTA('ram ou '!$A:$A))</f>
        <v>PETIT</v>
      </c>
      <c r="B601" t="str">
        <f>INDEX('ram ou '!$A:$A,ROW(BDD!B600)-COUNTA('ram ou '!A:A)*ROUNDDOWN((ROW()-ROW(BDD!$B$2))/COUNTA('ram ou '!$A:$A),0),1)</f>
        <v>NAV NIORT</v>
      </c>
      <c r="C601">
        <f>SUMPRODUCT((Tableau1[[#Headers],[BARRE]:[HUET]]=BDD[[#This Row],[Chauffeur]])*(Tableau1[[BARRE]:[HUET]]=BDD[[#This Row],[Tournée]]))</f>
        <v>0</v>
      </c>
    </row>
    <row r="602" spans="1:3" x14ac:dyDescent="0.25">
      <c r="A602" t="str">
        <f>INDEX(Tableau1[[#Headers],[BARRE]:[HUET]],1,1+(ROW()-2)/COUNTA('ram ou '!$A:$A))</f>
        <v>PETIT</v>
      </c>
      <c r="B602" t="str">
        <f>INDEX('ram ou '!$A:$A,ROW(BDD!B601)-COUNTA('ram ou '!A:A)*ROUNDDOWN((ROW()-ROW(BDD!$B$2))/COUNTA('ram ou '!$A:$A),0),1)</f>
        <v xml:space="preserve">NAV ST SEVER </v>
      </c>
      <c r="C602">
        <f>SUMPRODUCT((Tableau1[[#Headers],[BARRE]:[HUET]]=BDD[[#This Row],[Chauffeur]])*(Tableau1[[BARRE]:[HUET]]=BDD[[#This Row],[Tournée]]))</f>
        <v>0</v>
      </c>
    </row>
    <row r="603" spans="1:3" x14ac:dyDescent="0.25">
      <c r="A603" t="str">
        <f>INDEX(Tableau1[[#Headers],[BARRE]:[HUET]],1,1+(ROW()-2)/COUNTA('ram ou '!$A:$A))</f>
        <v>PETIT</v>
      </c>
      <c r="B603" t="str">
        <f>INDEX('ram ou '!$A:$A,ROW(BDD!B602)-COUNTA('ram ou '!A:A)*ROUNDDOWN((ROW()-ROW(BDD!$B$2))/COUNTA('ram ou '!$A:$A),0),1)</f>
        <v>NAV VELAINES</v>
      </c>
      <c r="C603">
        <f>SUMPRODUCT((Tableau1[[#Headers],[BARRE]:[HUET]]=BDD[[#This Row],[Chauffeur]])*(Tableau1[[BARRE]:[HUET]]=BDD[[#This Row],[Tournée]]))</f>
        <v>0</v>
      </c>
    </row>
    <row r="604" spans="1:3" x14ac:dyDescent="0.25">
      <c r="A604" t="str">
        <f>INDEX(Tableau1[[#Headers],[BARRE]:[HUET]],1,1+(ROW()-2)/COUNTA('ram ou '!$A:$A))</f>
        <v>PETIT</v>
      </c>
      <c r="B604" t="str">
        <f>INDEX('ram ou '!$A:$A,ROW(BDD!B603)-COUNTA('ram ou '!A:A)*ROUNDDOWN((ROW()-ROW(BDD!$B$2))/COUNTA('ram ou '!$A:$A),0),1)</f>
        <v>RAM +  NANTES 21H</v>
      </c>
      <c r="C604">
        <f>SUMPRODUCT((Tableau1[[#Headers],[BARRE]:[HUET]]=BDD[[#This Row],[Chauffeur]])*(Tableau1[[BARRE]:[HUET]]=BDD[[#This Row],[Tournée]]))</f>
        <v>1</v>
      </c>
    </row>
    <row r="605" spans="1:3" x14ac:dyDescent="0.25">
      <c r="A605" t="str">
        <f>INDEX(Tableau1[[#Headers],[BARRE]:[HUET]],1,1+(ROW()-2)/COUNTA('ram ou '!$A:$A))</f>
        <v>PETIT</v>
      </c>
      <c r="B605" t="str">
        <f>INDEX('ram ou '!$A:$A,ROW(BDD!B604)-COUNTA('ram ou '!A:A)*ROUNDDOWN((ROW()-ROW(BDD!$B$2))/COUNTA('ram ou '!$A:$A),0),1)</f>
        <v>RAM + 20H TOURS</v>
      </c>
      <c r="C605">
        <f>SUMPRODUCT((Tableau1[[#Headers],[BARRE]:[HUET]]=BDD[[#This Row],[Chauffeur]])*(Tableau1[[BARRE]:[HUET]]=BDD[[#This Row],[Tournée]]))</f>
        <v>0</v>
      </c>
    </row>
    <row r="606" spans="1:3" x14ac:dyDescent="0.25">
      <c r="A606" t="str">
        <f>INDEX(Tableau1[[#Headers],[BARRE]:[HUET]],1,1+(ROW()-2)/COUNTA('ram ou '!$A:$A))</f>
        <v>PETIT</v>
      </c>
      <c r="B606" t="str">
        <f>INDEX('ram ou '!$A:$A,ROW(BDD!B605)-COUNTA('ram ou '!A:A)*ROUNDDOWN((ROW()-ROW(BDD!$B$2))/COUNTA('ram ou '!$A:$A),0),1)</f>
        <v>RAM + 21h30 TOURS</v>
      </c>
      <c r="C606">
        <f>SUMPRODUCT((Tableau1[[#Headers],[BARRE]:[HUET]]=BDD[[#This Row],[Chauffeur]])*(Tableau1[[BARRE]:[HUET]]=BDD[[#This Row],[Tournée]]))</f>
        <v>0</v>
      </c>
    </row>
    <row r="607" spans="1:3" x14ac:dyDescent="0.25">
      <c r="A607" t="str">
        <f>INDEX(Tableau1[[#Headers],[BARRE]:[HUET]],1,1+(ROW()-2)/COUNTA('ram ou '!$A:$A))</f>
        <v>PETIT</v>
      </c>
      <c r="B607" t="str">
        <f>INDEX('ram ou '!$A:$A,ROW(BDD!B606)-COUNTA('ram ou '!A:A)*ROUNDDOWN((ROW()-ROW(BDD!$B$2))/COUNTA('ram ou '!$A:$A),0),1)</f>
        <v>RAM + ANGERS 21H30</v>
      </c>
      <c r="C607">
        <f>SUMPRODUCT((Tableau1[[#Headers],[BARRE]:[HUET]]=BDD[[#This Row],[Chauffeur]])*(Tableau1[[BARRE]:[HUET]]=BDD[[#This Row],[Tournée]]))</f>
        <v>0</v>
      </c>
    </row>
    <row r="608" spans="1:3" x14ac:dyDescent="0.25">
      <c r="A608" t="str">
        <f>INDEX(Tableau1[[#Headers],[BARRE]:[HUET]],1,1+(ROW()-2)/COUNTA('ram ou '!$A:$A))</f>
        <v>PETIT</v>
      </c>
      <c r="B608" t="str">
        <f>INDEX('ram ou '!$A:$A,ROW(BDD!B607)-COUNTA('ram ou '!A:A)*ROUNDDOWN((ROW()-ROW(BDD!$B$2))/COUNTA('ram ou '!$A:$A),0),1)</f>
        <v>RAM + ATHIS 1</v>
      </c>
      <c r="C608">
        <f>SUMPRODUCT((Tableau1[[#Headers],[BARRE]:[HUET]]=BDD[[#This Row],[Chauffeur]])*(Tableau1[[BARRE]:[HUET]]=BDD[[#This Row],[Tournée]]))</f>
        <v>0</v>
      </c>
    </row>
    <row r="609" spans="1:3" x14ac:dyDescent="0.25">
      <c r="A609" t="str">
        <f>INDEX(Tableau1[[#Headers],[BARRE]:[HUET]],1,1+(ROW()-2)/COUNTA('ram ou '!$A:$A))</f>
        <v>PETIT</v>
      </c>
      <c r="B609" t="str">
        <f>INDEX('ram ou '!$A:$A,ROW(BDD!B608)-COUNTA('ram ou '!A:A)*ROUNDDOWN((ROW()-ROW(BDD!$B$2))/COUNTA('ram ou '!$A:$A),0),1)</f>
        <v>RAM + CAEN 21H15</v>
      </c>
      <c r="C609">
        <f>SUMPRODUCT((Tableau1[[#Headers],[BARRE]:[HUET]]=BDD[[#This Row],[Chauffeur]])*(Tableau1[[BARRE]:[HUET]]=BDD[[#This Row],[Tournée]]))</f>
        <v>0</v>
      </c>
    </row>
    <row r="610" spans="1:3" x14ac:dyDescent="0.25">
      <c r="A610" t="str">
        <f>INDEX(Tableau1[[#Headers],[BARRE]:[HUET]],1,1+(ROW()-2)/COUNTA('ram ou '!$A:$A))</f>
        <v>PETIT</v>
      </c>
      <c r="B610" t="str">
        <f>INDEX('ram ou '!$A:$A,ROW(BDD!B609)-COUNTA('ram ou '!A:A)*ROUNDDOWN((ROW()-ROW(BDD!$B$2))/COUNTA('ram ou '!$A:$A),0),1)</f>
        <v>RAM + NANTES 1</v>
      </c>
      <c r="C610">
        <f>SUMPRODUCT((Tableau1[[#Headers],[BARRE]:[HUET]]=BDD[[#This Row],[Chauffeur]])*(Tableau1[[BARRE]:[HUET]]=BDD[[#This Row],[Tournée]]))</f>
        <v>0</v>
      </c>
    </row>
    <row r="611" spans="1:3" x14ac:dyDescent="0.25">
      <c r="A611" t="str">
        <f>INDEX(Tableau1[[#Headers],[BARRE]:[HUET]],1,1+(ROW()-2)/COUNTA('ram ou '!$A:$A))</f>
        <v>PETIT</v>
      </c>
      <c r="B611" t="str">
        <f>INDEX('ram ou '!$A:$A,ROW(BDD!B610)-COUNTA('ram ou '!A:A)*ROUNDDOWN((ROW()-ROW(BDD!$B$2))/COUNTA('ram ou '!$A:$A),0),1)</f>
        <v>RAM + ORLEANS 21H</v>
      </c>
      <c r="C611">
        <f>SUMPRODUCT((Tableau1[[#Headers],[BARRE]:[HUET]]=BDD[[#This Row],[Chauffeur]])*(Tableau1[[BARRE]:[HUET]]=BDD[[#This Row],[Tournée]]))</f>
        <v>1</v>
      </c>
    </row>
    <row r="612" spans="1:3" x14ac:dyDescent="0.25">
      <c r="A612" t="str">
        <f>INDEX(Tableau1[[#Headers],[BARRE]:[HUET]],1,1+(ROW()-2)/COUNTA('ram ou '!$A:$A))</f>
        <v>PETIT</v>
      </c>
      <c r="B612" t="str">
        <f>INDEX('ram ou '!$A:$A,ROW(BDD!B611)-COUNTA('ram ou '!A:A)*ROUNDDOWN((ROW()-ROW(BDD!$B$2))/COUNTA('ram ou '!$A:$A),0),1)</f>
        <v>RAM 14H00</v>
      </c>
      <c r="C612">
        <f>SUMPRODUCT((Tableau1[[#Headers],[BARRE]:[HUET]]=BDD[[#This Row],[Chauffeur]])*(Tableau1[[BARRE]:[HUET]]=BDD[[#This Row],[Tournée]]))</f>
        <v>2</v>
      </c>
    </row>
    <row r="613" spans="1:3" x14ac:dyDescent="0.25">
      <c r="A613" t="str">
        <f>INDEX(Tableau1[[#Headers],[BARRE]:[HUET]],1,1+(ROW()-2)/COUNTA('ram ou '!$A:$A))</f>
        <v>PETIT</v>
      </c>
      <c r="B613" t="str">
        <f>INDEX('ram ou '!$A:$A,ROW(BDD!B612)-COUNTA('ram ou '!A:A)*ROUNDDOWN((ROW()-ROW(BDD!$B$2))/COUNTA('ram ou '!$A:$A),0),1)</f>
        <v>AGEN</v>
      </c>
      <c r="C613">
        <f>SUMPRODUCT((Tableau1[[#Headers],[BARRE]:[HUET]]=BDD[[#This Row],[Chauffeur]])*(Tableau1[[BARRE]:[HUET]]=BDD[[#This Row],[Tournée]]))</f>
        <v>0</v>
      </c>
    </row>
    <row r="614" spans="1:3" x14ac:dyDescent="0.25">
      <c r="A614" t="str">
        <f>INDEX(Tableau1[[#Headers],[BARRE]:[HUET]],1,1+(ROW()-2)/COUNTA('ram ou '!$A:$A))</f>
        <v>PETIT</v>
      </c>
      <c r="B614" t="str">
        <f>INDEX('ram ou '!$A:$A,ROW(BDD!B613)-COUNTA('ram ou '!A:A)*ROUNDDOWN((ROW()-ROW(BDD!$B$2))/COUNTA('ram ou '!$A:$A),0),1)</f>
        <v>AGEN DIM</v>
      </c>
      <c r="C614">
        <f>SUMPRODUCT((Tableau1[[#Headers],[BARRE]:[HUET]]=BDD[[#This Row],[Chauffeur]])*(Tableau1[[BARRE]:[HUET]]=BDD[[#This Row],[Tournée]]))</f>
        <v>0</v>
      </c>
    </row>
    <row r="615" spans="1:3" x14ac:dyDescent="0.25">
      <c r="A615" t="str">
        <f>INDEX(Tableau1[[#Headers],[BARRE]:[HUET]],1,1+(ROW()-2)/COUNTA('ram ou '!$A:$A))</f>
        <v>PETIT</v>
      </c>
      <c r="B615" t="str">
        <f>INDEX('ram ou '!$A:$A,ROW(BDD!B614)-COUNTA('ram ou '!A:A)*ROUNDDOWN((ROW()-ROW(BDD!$B$2))/COUNTA('ram ou '!$A:$A),0),1)</f>
        <v>AMILLY / SENS</v>
      </c>
      <c r="C615">
        <f>SUMPRODUCT((Tableau1[[#Headers],[BARRE]:[HUET]]=BDD[[#This Row],[Chauffeur]])*(Tableau1[[BARRE]:[HUET]]=BDD[[#This Row],[Tournée]]))</f>
        <v>0</v>
      </c>
    </row>
    <row r="616" spans="1:3" x14ac:dyDescent="0.25">
      <c r="A616" t="str">
        <f>INDEX(Tableau1[[#Headers],[BARRE]:[HUET]],1,1+(ROW()-2)/COUNTA('ram ou '!$A:$A))</f>
        <v>PETIT</v>
      </c>
      <c r="B616" t="str">
        <f>INDEX('ram ou '!$A:$A,ROW(BDD!B615)-COUNTA('ram ou '!A:A)*ROUNDDOWN((ROW()-ROW(BDD!$B$2))/COUNTA('ram ou '!$A:$A),0),1)</f>
        <v>JACQUET SA</v>
      </c>
      <c r="C616">
        <f>SUMPRODUCT((Tableau1[[#Headers],[BARRE]:[HUET]]=BDD[[#This Row],[Chauffeur]])*(Tableau1[[BARRE]:[HUET]]=BDD[[#This Row],[Tournée]]))</f>
        <v>0</v>
      </c>
    </row>
    <row r="617" spans="1:3" x14ac:dyDescent="0.25">
      <c r="A617" t="str">
        <f>INDEX(Tableau1[[#Headers],[BARRE]:[HUET]],1,1+(ROW()-2)/COUNTA('ram ou '!$A:$A))</f>
        <v>PETIT</v>
      </c>
      <c r="B617" t="str">
        <f>INDEX('ram ou '!$A:$A,ROW(BDD!B616)-COUNTA('ram ou '!A:A)*ROUNDDOWN((ROW()-ROW(BDD!$B$2))/COUNTA('ram ou '!$A:$A),0),1)</f>
        <v>PARIS 13H30</v>
      </c>
      <c r="C617">
        <f>SUMPRODUCT((Tableau1[[#Headers],[BARRE]:[HUET]]=BDD[[#This Row],[Chauffeur]])*(Tableau1[[BARRE]:[HUET]]=BDD[[#This Row],[Tournée]]))</f>
        <v>0</v>
      </c>
    </row>
    <row r="618" spans="1:3" x14ac:dyDescent="0.25">
      <c r="A618" t="str">
        <f>INDEX(Tableau1[[#Headers],[BARRE]:[HUET]],1,1+(ROW()-2)/COUNTA('ram ou '!$A:$A))</f>
        <v>PETIT</v>
      </c>
      <c r="B618" t="str">
        <f>INDEX('ram ou '!$A:$A,ROW(BDD!B617)-COUNTA('ram ou '!A:A)*ROUNDDOWN((ROW()-ROW(BDD!$B$2))/COUNTA('ram ou '!$A:$A),0),1)</f>
        <v>RETOUR AGEN</v>
      </c>
      <c r="C618">
        <f>SUMPRODUCT((Tableau1[[#Headers],[BARRE]:[HUET]]=BDD[[#This Row],[Chauffeur]])*(Tableau1[[BARRE]:[HUET]]=BDD[[#This Row],[Tournée]]))</f>
        <v>0</v>
      </c>
    </row>
    <row r="619" spans="1:3" x14ac:dyDescent="0.25">
      <c r="A619" t="str">
        <f>INDEX(Tableau1[[#Headers],[BARRE]:[HUET]],1,1+(ROW()-2)/COUNTA('ram ou '!$A:$A))</f>
        <v>PETIT</v>
      </c>
      <c r="B619" t="str">
        <f>INDEX('ram ou '!$A:$A,ROW(BDD!B618)-COUNTA('ram ou '!A:A)*ROUNDDOWN((ROW()-ROW(BDD!$B$2))/COUNTA('ram ou '!$A:$A),0),1)</f>
        <v>RETOUR ORLEANS</v>
      </c>
      <c r="C619">
        <f>SUMPRODUCT((Tableau1[[#Headers],[BARRE]:[HUET]]=BDD[[#This Row],[Chauffeur]])*(Tableau1[[BARRE]:[HUET]]=BDD[[#This Row],[Tournée]]))</f>
        <v>0</v>
      </c>
    </row>
    <row r="620" spans="1:3" x14ac:dyDescent="0.25">
      <c r="A620" t="str">
        <f>INDEX(Tableau1[[#Headers],[BARRE]:[HUET]],1,1+(ROW()-2)/COUNTA('ram ou '!$A:$A))</f>
        <v>PETIT</v>
      </c>
      <c r="B620" t="str">
        <f>INDEX('ram ou '!$A:$A,ROW(BDD!B619)-COUNTA('ram ou '!A:A)*ROUNDDOWN((ROW()-ROW(BDD!$B$2))/COUNTA('ram ou '!$A:$A),0),1)</f>
        <v>RETOUR ORLEANS LU</v>
      </c>
      <c r="C620">
        <f>SUMPRODUCT((Tableau1[[#Headers],[BARRE]:[HUET]]=BDD[[#This Row],[Chauffeur]])*(Tableau1[[BARRE]:[HUET]]=BDD[[#This Row],[Tournée]]))</f>
        <v>0</v>
      </c>
    </row>
    <row r="621" spans="1:3" x14ac:dyDescent="0.25">
      <c r="A621" t="str">
        <f>INDEX(Tableau1[[#Headers],[BARRE]:[HUET]],1,1+(ROW()-2)/COUNTA('ram ou '!$A:$A))</f>
        <v>PETIT</v>
      </c>
      <c r="B621" t="str">
        <f>INDEX('ram ou '!$A:$A,ROW(BDD!B620)-COUNTA('ram ou '!A:A)*ROUNDDOWN((ROW()-ROW(BDD!$B$2))/COUNTA('ram ou '!$A:$A),0),1)</f>
        <v>RETOUR ORLEANS SA</v>
      </c>
      <c r="C621">
        <f>SUMPRODUCT((Tableau1[[#Headers],[BARRE]:[HUET]]=BDD[[#This Row],[Chauffeur]])*(Tableau1[[BARRE]:[HUET]]=BDD[[#This Row],[Tournée]]))</f>
        <v>0</v>
      </c>
    </row>
    <row r="622" spans="1:3" x14ac:dyDescent="0.25">
      <c r="A622" t="str">
        <f>INDEX(Tableau1[[#Headers],[BARRE]:[HUET]],1,1+(ROW()-2)/COUNTA('ram ou '!$A:$A))</f>
        <v>PETIT</v>
      </c>
      <c r="B622" t="str">
        <f>INDEX('ram ou '!$A:$A,ROW(BDD!B621)-COUNTA('ram ou '!A:A)*ROUNDDOWN((ROW()-ROW(BDD!$B$2))/COUNTA('ram ou '!$A:$A),0),1)</f>
        <v>SUP A/A PARIS</v>
      </c>
      <c r="C622">
        <f>SUMPRODUCT((Tableau1[[#Headers],[BARRE]:[HUET]]=BDD[[#This Row],[Chauffeur]])*(Tableau1[[BARRE]:[HUET]]=BDD[[#This Row],[Tournée]]))</f>
        <v>0</v>
      </c>
    </row>
    <row r="623" spans="1:3" x14ac:dyDescent="0.25">
      <c r="A623" t="str">
        <f>INDEX(Tableau1[[#Headers],[BARRE]:[HUET]],1,1+(ROW()-2)/COUNTA('ram ou '!$A:$A))</f>
        <v>PETIT</v>
      </c>
      <c r="B623" t="str">
        <f>INDEX('ram ou '!$A:$A,ROW(BDD!B622)-COUNTA('ram ou '!A:A)*ROUNDDOWN((ROW()-ROW(BDD!$B$2))/COUNTA('ram ou '!$A:$A),0),1)</f>
        <v>VENDEE</v>
      </c>
      <c r="C623">
        <f>SUMPRODUCT((Tableau1[[#Headers],[BARRE]:[HUET]]=BDD[[#This Row],[Chauffeur]])*(Tableau1[[BARRE]:[HUET]]=BDD[[#This Row],[Tournée]]))</f>
        <v>0</v>
      </c>
    </row>
    <row r="624" spans="1:3" x14ac:dyDescent="0.25">
      <c r="A624" t="str">
        <f>INDEX(Tableau1[[#Headers],[BARRE]:[HUET]],1,1+(ROW()-2)/COUNTA('ram ou '!$A:$A))</f>
        <v>PETIT</v>
      </c>
      <c r="B624" t="str">
        <f>INDEX('ram ou '!$A:$A,ROW(BDD!B623)-COUNTA('ram ou '!A:A)*ROUNDDOWN((ROW()-ROW(BDD!$B$2))/COUNTA('ram ou '!$A:$A),0),1)</f>
        <v>RAM MALO + LAVAL</v>
      </c>
      <c r="C624">
        <f>SUMPRODUCT((Tableau1[[#Headers],[BARRE]:[HUET]]=BDD[[#This Row],[Chauffeur]])*(Tableau1[[BARRE]:[HUET]]=BDD[[#This Row],[Tournée]]))</f>
        <v>0</v>
      </c>
    </row>
    <row r="625" spans="1:3" x14ac:dyDescent="0.25">
      <c r="A625" t="str">
        <f>INDEX(Tableau1[[#Headers],[BARRE]:[HUET]],1,1+(ROW()-2)/COUNTA('ram ou '!$A:$A))</f>
        <v>PETIT</v>
      </c>
      <c r="B625" t="str">
        <f>INDEX('ram ou '!$A:$A,ROW(BDD!B624)-COUNTA('ram ou '!A:A)*ROUNDDOWN((ROW()-ROW(BDD!$B$2))/COUNTA('ram ou '!$A:$A),0),1)</f>
        <v>NAV LANGRE DIM</v>
      </c>
      <c r="C625">
        <f>SUMPRODUCT((Tableau1[[#Headers],[BARRE]:[HUET]]=BDD[[#This Row],[Chauffeur]])*(Tableau1[[BARRE]:[HUET]]=BDD[[#This Row],[Tournée]]))</f>
        <v>0</v>
      </c>
    </row>
    <row r="626" spans="1:3" x14ac:dyDescent="0.25">
      <c r="A626" t="str">
        <f>INDEX(Tableau1[[#Headers],[BARRE]:[HUET]],1,1+(ROW()-2)/COUNTA('ram ou '!$A:$A))</f>
        <v>PETIT</v>
      </c>
      <c r="B626" t="str">
        <f>INDEX('ram ou '!$A:$A,ROW(BDD!B625)-COUNTA('ram ou '!A:A)*ROUNDDOWN((ROW()-ROW(BDD!$B$2))/COUNTA('ram ou '!$A:$A),0),1)</f>
        <v>SU FONTENAY 12H</v>
      </c>
      <c r="C626">
        <f>SUMPRODUCT((Tableau1[[#Headers],[BARRE]:[HUET]]=BDD[[#This Row],[Chauffeur]])*(Tableau1[[BARRE]:[HUET]]=BDD[[#This Row],[Tournée]]))</f>
        <v>0</v>
      </c>
    </row>
    <row r="627" spans="1:3" x14ac:dyDescent="0.25">
      <c r="A627" t="str">
        <f>INDEX(Tableau1[[#Headers],[BARRE]:[HUET]],1,1+(ROW()-2)/COUNTA('ram ou '!$A:$A))</f>
        <v>PETIT</v>
      </c>
      <c r="B627" t="str">
        <f>INDEX('ram ou '!$A:$A,ROW(BDD!B626)-COUNTA('ram ou '!A:A)*ROUNDDOWN((ROW()-ROW(BDD!$B$2))/COUNTA('ram ou '!$A:$A),0),1)</f>
        <v>PLAINTEL DIM</v>
      </c>
      <c r="C627">
        <f>SUMPRODUCT((Tableau1[[#Headers],[BARRE]:[HUET]]=BDD[[#This Row],[Chauffeur]])*(Tableau1[[BARRE]:[HUET]]=BDD[[#This Row],[Tournée]]))</f>
        <v>0</v>
      </c>
    </row>
    <row r="628" spans="1:3" x14ac:dyDescent="0.25">
      <c r="A628" t="str">
        <f>INDEX(Tableau1[[#Headers],[BARRE]:[HUET]],1,1+(ROW()-2)/COUNTA('ram ou '!$A:$A))</f>
        <v>PETIT</v>
      </c>
      <c r="B628" t="str">
        <f>INDEX('ram ou '!$A:$A,ROW(BDD!B627)-COUNTA('ram ou '!A:A)*ROUNDDOWN((ROW()-ROW(BDD!$B$2))/COUNTA('ram ou '!$A:$A),0),1)</f>
        <v>ROUEN + BASES</v>
      </c>
      <c r="C628">
        <f>SUMPRODUCT((Tableau1[[#Headers],[BARRE]:[HUET]]=BDD[[#This Row],[Chauffeur]])*(Tableau1[[BARRE]:[HUET]]=BDD[[#This Row],[Tournée]]))</f>
        <v>0</v>
      </c>
    </row>
    <row r="629" spans="1:3" x14ac:dyDescent="0.25">
      <c r="A629" t="str">
        <f>INDEX(Tableau1[[#Headers],[BARRE]:[HUET]],1,1+(ROW()-2)/COUNTA('ram ou '!$A:$A))</f>
        <v>PETIT</v>
      </c>
      <c r="B629" t="str">
        <f>INDEX('ram ou '!$A:$A,ROW(BDD!B628)-COUNTA('ram ou '!A:A)*ROUNDDOWN((ROW()-ROW(BDD!$B$2))/COUNTA('ram ou '!$A:$A),0),1)</f>
        <v>LE MANS A/A</v>
      </c>
      <c r="C629">
        <f>SUMPRODUCT((Tableau1[[#Headers],[BARRE]:[HUET]]=BDD[[#This Row],[Chauffeur]])*(Tableau1[[BARRE]:[HUET]]=BDD[[#This Row],[Tournée]]))</f>
        <v>0</v>
      </c>
    </row>
    <row r="630" spans="1:3" x14ac:dyDescent="0.25">
      <c r="A630" t="str">
        <f>INDEX(Tableau1[[#Headers],[BARRE]:[HUET]],1,1+(ROW()-2)/COUNTA('ram ou '!$A:$A))</f>
        <v>PETIT</v>
      </c>
      <c r="B630" t="str">
        <f>INDEX('ram ou '!$A:$A,ROW(BDD!B629)-COUNTA('ram ou '!A:A)*ROUNDDOWN((ROW()-ROW(BDD!$B$2))/COUNTA('ram ou '!$A:$A),0),1)</f>
        <v>NAV TOURS</v>
      </c>
      <c r="C630">
        <f>SUMPRODUCT((Tableau1[[#Headers],[BARRE]:[HUET]]=BDD[[#This Row],[Chauffeur]])*(Tableau1[[BARRE]:[HUET]]=BDD[[#This Row],[Tournée]]))</f>
        <v>0</v>
      </c>
    </row>
    <row r="631" spans="1:3" x14ac:dyDescent="0.25">
      <c r="A631" t="str">
        <f>INDEX(Tableau1[[#Headers],[BARRE]:[HUET]],1,1+(ROW()-2)/COUNTA('ram ou '!$A:$A))</f>
        <v>RAZE</v>
      </c>
      <c r="B631" t="str">
        <f>INDEX('ram ou '!$A:$A,ROW(BDD!B630)-COUNTA('ram ou '!A:A)*ROUNDDOWN((ROW()-ROW(BDD!$B$2))/COUNTA('ram ou '!$A:$A),0),1)</f>
        <v>NAV ATHIS 2</v>
      </c>
      <c r="C631">
        <f>SUMPRODUCT((Tableau1[[#Headers],[BARRE]:[HUET]]=BDD[[#This Row],[Chauffeur]])*(Tableau1[[BARRE]:[HUET]]=BDD[[#This Row],[Tournée]]))</f>
        <v>0</v>
      </c>
    </row>
    <row r="632" spans="1:3" x14ac:dyDescent="0.25">
      <c r="A632" t="str">
        <f>INDEX(Tableau1[[#Headers],[BARRE]:[HUET]],1,1+(ROW()-2)/COUNTA('ram ou '!$A:$A))</f>
        <v>RAZE</v>
      </c>
      <c r="B632" t="str">
        <f>INDEX('ram ou '!$A:$A,ROW(BDD!B631)-COUNTA('ram ou '!A:A)*ROUNDDOWN((ROW()-ROW(BDD!$B$2))/COUNTA('ram ou '!$A:$A),0),1)</f>
        <v>NAV CHATEAUBOUR</v>
      </c>
      <c r="C632">
        <f>SUMPRODUCT((Tableau1[[#Headers],[BARRE]:[HUET]]=BDD[[#This Row],[Chauffeur]])*(Tableau1[[BARRE]:[HUET]]=BDD[[#This Row],[Tournée]]))</f>
        <v>0</v>
      </c>
    </row>
    <row r="633" spans="1:3" x14ac:dyDescent="0.25">
      <c r="A633" t="str">
        <f>INDEX(Tableau1[[#Headers],[BARRE]:[HUET]],1,1+(ROW()-2)/COUNTA('ram ou '!$A:$A))</f>
        <v>RAZE</v>
      </c>
      <c r="B633" t="str">
        <f>INDEX('ram ou '!$A:$A,ROW(BDD!B632)-COUNTA('ram ou '!A:A)*ROUNDDOWN((ROW()-ROW(BDD!$B$2))/COUNTA('ram ou '!$A:$A),0),1)</f>
        <v>NAV CHAULNES</v>
      </c>
      <c r="C633">
        <f>SUMPRODUCT((Tableau1[[#Headers],[BARRE]:[HUET]]=BDD[[#This Row],[Chauffeur]])*(Tableau1[[BARRE]:[HUET]]=BDD[[#This Row],[Tournée]]))</f>
        <v>1</v>
      </c>
    </row>
    <row r="634" spans="1:3" x14ac:dyDescent="0.25">
      <c r="A634" t="str">
        <f>INDEX(Tableau1[[#Headers],[BARRE]:[HUET]],1,1+(ROW()-2)/COUNTA('ram ou '!$A:$A))</f>
        <v>RAZE</v>
      </c>
      <c r="B634" t="str">
        <f>INDEX('ram ou '!$A:$A,ROW(BDD!B633)-COUNTA('ram ou '!A:A)*ROUNDDOWN((ROW()-ROW(BDD!$B$2))/COUNTA('ram ou '!$A:$A),0),1)</f>
        <v>NAV CLERMONT</v>
      </c>
      <c r="C634">
        <f>SUMPRODUCT((Tableau1[[#Headers],[BARRE]:[HUET]]=BDD[[#This Row],[Chauffeur]])*(Tableau1[[BARRE]:[HUET]]=BDD[[#This Row],[Tournée]]))</f>
        <v>0</v>
      </c>
    </row>
    <row r="635" spans="1:3" x14ac:dyDescent="0.25">
      <c r="A635" t="str">
        <f>INDEX(Tableau1[[#Headers],[BARRE]:[HUET]],1,1+(ROW()-2)/COUNTA('ram ou '!$A:$A))</f>
        <v>RAZE</v>
      </c>
      <c r="B635" t="str">
        <f>INDEX('ram ou '!$A:$A,ROW(BDD!B634)-COUNTA('ram ou '!A:A)*ROUNDDOWN((ROW()-ROW(BDD!$B$2))/COUNTA('ram ou '!$A:$A),0),1)</f>
        <v>NAV DIJON</v>
      </c>
      <c r="C635">
        <f>SUMPRODUCT((Tableau1[[#Headers],[BARRE]:[HUET]]=BDD[[#This Row],[Chauffeur]])*(Tableau1[[BARRE]:[HUET]]=BDD[[#This Row],[Tournée]]))</f>
        <v>1</v>
      </c>
    </row>
    <row r="636" spans="1:3" x14ac:dyDescent="0.25">
      <c r="A636" t="str">
        <f>INDEX(Tableau1[[#Headers],[BARRE]:[HUET]],1,1+(ROW()-2)/COUNTA('ram ou '!$A:$A))</f>
        <v>RAZE</v>
      </c>
      <c r="B636" t="str">
        <f>INDEX('ram ou '!$A:$A,ROW(BDD!B635)-COUNTA('ram ou '!A:A)*ROUNDDOWN((ROW()-ROW(BDD!$B$2))/COUNTA('ram ou '!$A:$A),0),1)</f>
        <v>NAV LANGRES</v>
      </c>
      <c r="C636">
        <f>SUMPRODUCT((Tableau1[[#Headers],[BARRE]:[HUET]]=BDD[[#This Row],[Chauffeur]])*(Tableau1[[BARRE]:[HUET]]=BDD[[#This Row],[Tournée]]))</f>
        <v>0</v>
      </c>
    </row>
    <row r="637" spans="1:3" x14ac:dyDescent="0.25">
      <c r="A637" t="str">
        <f>INDEX(Tableau1[[#Headers],[BARRE]:[HUET]],1,1+(ROW()-2)/COUNTA('ram ou '!$A:$A))</f>
        <v>RAZE</v>
      </c>
      <c r="B637" t="str">
        <f>INDEX('ram ou '!$A:$A,ROW(BDD!B636)-COUNTA('ram ou '!A:A)*ROUNDDOWN((ROW()-ROW(BDD!$B$2))/COUNTA('ram ou '!$A:$A),0),1)</f>
        <v>NAV LILLE</v>
      </c>
      <c r="C637">
        <f>SUMPRODUCT((Tableau1[[#Headers],[BARRE]:[HUET]]=BDD[[#This Row],[Chauffeur]])*(Tableau1[[BARRE]:[HUET]]=BDD[[#This Row],[Tournée]]))</f>
        <v>1</v>
      </c>
    </row>
    <row r="638" spans="1:3" x14ac:dyDescent="0.25">
      <c r="A638" t="str">
        <f>INDEX(Tableau1[[#Headers],[BARRE]:[HUET]],1,1+(ROW()-2)/COUNTA('ram ou '!$A:$A))</f>
        <v>RAZE</v>
      </c>
      <c r="B638" t="str">
        <f>INDEX('ram ou '!$A:$A,ROW(BDD!B637)-COUNTA('ram ou '!A:A)*ROUNDDOWN((ROW()-ROW(BDD!$B$2))/COUNTA('ram ou '!$A:$A),0),1)</f>
        <v>NAV NIORT</v>
      </c>
      <c r="C638">
        <f>SUMPRODUCT((Tableau1[[#Headers],[BARRE]:[HUET]]=BDD[[#This Row],[Chauffeur]])*(Tableau1[[BARRE]:[HUET]]=BDD[[#This Row],[Tournée]]))</f>
        <v>0</v>
      </c>
    </row>
    <row r="639" spans="1:3" x14ac:dyDescent="0.25">
      <c r="A639" t="str">
        <f>INDEX(Tableau1[[#Headers],[BARRE]:[HUET]],1,1+(ROW()-2)/COUNTA('ram ou '!$A:$A))</f>
        <v>RAZE</v>
      </c>
      <c r="B639" t="str">
        <f>INDEX('ram ou '!$A:$A,ROW(BDD!B638)-COUNTA('ram ou '!A:A)*ROUNDDOWN((ROW()-ROW(BDD!$B$2))/COUNTA('ram ou '!$A:$A),0),1)</f>
        <v xml:space="preserve">NAV ST SEVER </v>
      </c>
      <c r="C639">
        <f>SUMPRODUCT((Tableau1[[#Headers],[BARRE]:[HUET]]=BDD[[#This Row],[Chauffeur]])*(Tableau1[[BARRE]:[HUET]]=BDD[[#This Row],[Tournée]]))</f>
        <v>0</v>
      </c>
    </row>
    <row r="640" spans="1:3" x14ac:dyDescent="0.25">
      <c r="A640" t="str">
        <f>INDEX(Tableau1[[#Headers],[BARRE]:[HUET]],1,1+(ROW()-2)/COUNTA('ram ou '!$A:$A))</f>
        <v>RAZE</v>
      </c>
      <c r="B640" t="str">
        <f>INDEX('ram ou '!$A:$A,ROW(BDD!B639)-COUNTA('ram ou '!A:A)*ROUNDDOWN((ROW()-ROW(BDD!$B$2))/COUNTA('ram ou '!$A:$A),0),1)</f>
        <v>NAV VELAINES</v>
      </c>
      <c r="C640">
        <f>SUMPRODUCT((Tableau1[[#Headers],[BARRE]:[HUET]]=BDD[[#This Row],[Chauffeur]])*(Tableau1[[BARRE]:[HUET]]=BDD[[#This Row],[Tournée]]))</f>
        <v>0</v>
      </c>
    </row>
    <row r="641" spans="1:3" x14ac:dyDescent="0.25">
      <c r="A641" t="str">
        <f>INDEX(Tableau1[[#Headers],[BARRE]:[HUET]],1,1+(ROW()-2)/COUNTA('ram ou '!$A:$A))</f>
        <v>RAZE</v>
      </c>
      <c r="B641" t="str">
        <f>INDEX('ram ou '!$A:$A,ROW(BDD!B640)-COUNTA('ram ou '!A:A)*ROUNDDOWN((ROW()-ROW(BDD!$B$2))/COUNTA('ram ou '!$A:$A),0),1)</f>
        <v>RAM +  NANTES 21H</v>
      </c>
      <c r="C641">
        <f>SUMPRODUCT((Tableau1[[#Headers],[BARRE]:[HUET]]=BDD[[#This Row],[Chauffeur]])*(Tableau1[[BARRE]:[HUET]]=BDD[[#This Row],[Tournée]]))</f>
        <v>1</v>
      </c>
    </row>
    <row r="642" spans="1:3" x14ac:dyDescent="0.25">
      <c r="A642" t="str">
        <f>INDEX(Tableau1[[#Headers],[BARRE]:[HUET]],1,1+(ROW()-2)/COUNTA('ram ou '!$A:$A))</f>
        <v>RAZE</v>
      </c>
      <c r="B642" t="str">
        <f>INDEX('ram ou '!$A:$A,ROW(BDD!B641)-COUNTA('ram ou '!A:A)*ROUNDDOWN((ROW()-ROW(BDD!$B$2))/COUNTA('ram ou '!$A:$A),0),1)</f>
        <v>RAM + 20H TOURS</v>
      </c>
      <c r="C642">
        <f>SUMPRODUCT((Tableau1[[#Headers],[BARRE]:[HUET]]=BDD[[#This Row],[Chauffeur]])*(Tableau1[[BARRE]:[HUET]]=BDD[[#This Row],[Tournée]]))</f>
        <v>0</v>
      </c>
    </row>
    <row r="643" spans="1:3" x14ac:dyDescent="0.25">
      <c r="A643" t="str">
        <f>INDEX(Tableau1[[#Headers],[BARRE]:[HUET]],1,1+(ROW()-2)/COUNTA('ram ou '!$A:$A))</f>
        <v>RAZE</v>
      </c>
      <c r="B643" t="str">
        <f>INDEX('ram ou '!$A:$A,ROW(BDD!B642)-COUNTA('ram ou '!A:A)*ROUNDDOWN((ROW()-ROW(BDD!$B$2))/COUNTA('ram ou '!$A:$A),0),1)</f>
        <v>RAM + 21h30 TOURS</v>
      </c>
      <c r="C643">
        <f>SUMPRODUCT((Tableau1[[#Headers],[BARRE]:[HUET]]=BDD[[#This Row],[Chauffeur]])*(Tableau1[[BARRE]:[HUET]]=BDD[[#This Row],[Tournée]]))</f>
        <v>0</v>
      </c>
    </row>
    <row r="644" spans="1:3" x14ac:dyDescent="0.25">
      <c r="A644" t="str">
        <f>INDEX(Tableau1[[#Headers],[BARRE]:[HUET]],1,1+(ROW()-2)/COUNTA('ram ou '!$A:$A))</f>
        <v>RAZE</v>
      </c>
      <c r="B644" t="str">
        <f>INDEX('ram ou '!$A:$A,ROW(BDD!B643)-COUNTA('ram ou '!A:A)*ROUNDDOWN((ROW()-ROW(BDD!$B$2))/COUNTA('ram ou '!$A:$A),0),1)</f>
        <v>RAM + ANGERS 21H30</v>
      </c>
      <c r="C644">
        <f>SUMPRODUCT((Tableau1[[#Headers],[BARRE]:[HUET]]=BDD[[#This Row],[Chauffeur]])*(Tableau1[[BARRE]:[HUET]]=BDD[[#This Row],[Tournée]]))</f>
        <v>0</v>
      </c>
    </row>
    <row r="645" spans="1:3" x14ac:dyDescent="0.25">
      <c r="A645" t="str">
        <f>INDEX(Tableau1[[#Headers],[BARRE]:[HUET]],1,1+(ROW()-2)/COUNTA('ram ou '!$A:$A))</f>
        <v>RAZE</v>
      </c>
      <c r="B645" t="str">
        <f>INDEX('ram ou '!$A:$A,ROW(BDD!B644)-COUNTA('ram ou '!A:A)*ROUNDDOWN((ROW()-ROW(BDD!$B$2))/COUNTA('ram ou '!$A:$A),0),1)</f>
        <v>RAM + ATHIS 1</v>
      </c>
      <c r="C645">
        <f>SUMPRODUCT((Tableau1[[#Headers],[BARRE]:[HUET]]=BDD[[#This Row],[Chauffeur]])*(Tableau1[[BARRE]:[HUET]]=BDD[[#This Row],[Tournée]]))</f>
        <v>1</v>
      </c>
    </row>
    <row r="646" spans="1:3" x14ac:dyDescent="0.25">
      <c r="A646" t="str">
        <f>INDEX(Tableau1[[#Headers],[BARRE]:[HUET]],1,1+(ROW()-2)/COUNTA('ram ou '!$A:$A))</f>
        <v>RAZE</v>
      </c>
      <c r="B646" t="str">
        <f>INDEX('ram ou '!$A:$A,ROW(BDD!B645)-COUNTA('ram ou '!A:A)*ROUNDDOWN((ROW()-ROW(BDD!$B$2))/COUNTA('ram ou '!$A:$A),0),1)</f>
        <v>RAM + CAEN 21H15</v>
      </c>
      <c r="C646">
        <f>SUMPRODUCT((Tableau1[[#Headers],[BARRE]:[HUET]]=BDD[[#This Row],[Chauffeur]])*(Tableau1[[BARRE]:[HUET]]=BDD[[#This Row],[Tournée]]))</f>
        <v>0</v>
      </c>
    </row>
    <row r="647" spans="1:3" x14ac:dyDescent="0.25">
      <c r="A647" t="str">
        <f>INDEX(Tableau1[[#Headers],[BARRE]:[HUET]],1,1+(ROW()-2)/COUNTA('ram ou '!$A:$A))</f>
        <v>RAZE</v>
      </c>
      <c r="B647" t="str">
        <f>INDEX('ram ou '!$A:$A,ROW(BDD!B646)-COUNTA('ram ou '!A:A)*ROUNDDOWN((ROW()-ROW(BDD!$B$2))/COUNTA('ram ou '!$A:$A),0),1)</f>
        <v>RAM + NANTES 1</v>
      </c>
      <c r="C647">
        <f>SUMPRODUCT((Tableau1[[#Headers],[BARRE]:[HUET]]=BDD[[#This Row],[Chauffeur]])*(Tableau1[[BARRE]:[HUET]]=BDD[[#This Row],[Tournée]]))</f>
        <v>0</v>
      </c>
    </row>
    <row r="648" spans="1:3" x14ac:dyDescent="0.25">
      <c r="A648" t="str">
        <f>INDEX(Tableau1[[#Headers],[BARRE]:[HUET]],1,1+(ROW()-2)/COUNTA('ram ou '!$A:$A))</f>
        <v>RAZE</v>
      </c>
      <c r="B648" t="str">
        <f>INDEX('ram ou '!$A:$A,ROW(BDD!B647)-COUNTA('ram ou '!A:A)*ROUNDDOWN((ROW()-ROW(BDD!$B$2))/COUNTA('ram ou '!$A:$A),0),1)</f>
        <v>RAM + ORLEANS 21H</v>
      </c>
      <c r="C648">
        <f>SUMPRODUCT((Tableau1[[#Headers],[BARRE]:[HUET]]=BDD[[#This Row],[Chauffeur]])*(Tableau1[[BARRE]:[HUET]]=BDD[[#This Row],[Tournée]]))</f>
        <v>0</v>
      </c>
    </row>
    <row r="649" spans="1:3" x14ac:dyDescent="0.25">
      <c r="A649" t="str">
        <f>INDEX(Tableau1[[#Headers],[BARRE]:[HUET]],1,1+(ROW()-2)/COUNTA('ram ou '!$A:$A))</f>
        <v>RAZE</v>
      </c>
      <c r="B649" t="str">
        <f>INDEX('ram ou '!$A:$A,ROW(BDD!B648)-COUNTA('ram ou '!A:A)*ROUNDDOWN((ROW()-ROW(BDD!$B$2))/COUNTA('ram ou '!$A:$A),0),1)</f>
        <v>RAM 14H00</v>
      </c>
      <c r="C649">
        <f>SUMPRODUCT((Tableau1[[#Headers],[BARRE]:[HUET]]=BDD[[#This Row],[Chauffeur]])*(Tableau1[[BARRE]:[HUET]]=BDD[[#This Row],[Tournée]]))</f>
        <v>2</v>
      </c>
    </row>
    <row r="650" spans="1:3" x14ac:dyDescent="0.25">
      <c r="A650" t="str">
        <f>INDEX(Tableau1[[#Headers],[BARRE]:[HUET]],1,1+(ROW()-2)/COUNTA('ram ou '!$A:$A))</f>
        <v>RAZE</v>
      </c>
      <c r="B650" t="str">
        <f>INDEX('ram ou '!$A:$A,ROW(BDD!B649)-COUNTA('ram ou '!A:A)*ROUNDDOWN((ROW()-ROW(BDD!$B$2))/COUNTA('ram ou '!$A:$A),0),1)</f>
        <v>AGEN</v>
      </c>
      <c r="C650">
        <f>SUMPRODUCT((Tableau1[[#Headers],[BARRE]:[HUET]]=BDD[[#This Row],[Chauffeur]])*(Tableau1[[BARRE]:[HUET]]=BDD[[#This Row],[Tournée]]))</f>
        <v>0</v>
      </c>
    </row>
    <row r="651" spans="1:3" x14ac:dyDescent="0.25">
      <c r="A651" t="str">
        <f>INDEX(Tableau1[[#Headers],[BARRE]:[HUET]],1,1+(ROW()-2)/COUNTA('ram ou '!$A:$A))</f>
        <v>RAZE</v>
      </c>
      <c r="B651" t="str">
        <f>INDEX('ram ou '!$A:$A,ROW(BDD!B650)-COUNTA('ram ou '!A:A)*ROUNDDOWN((ROW()-ROW(BDD!$B$2))/COUNTA('ram ou '!$A:$A),0),1)</f>
        <v>AGEN DIM</v>
      </c>
      <c r="C651">
        <f>SUMPRODUCT((Tableau1[[#Headers],[BARRE]:[HUET]]=BDD[[#This Row],[Chauffeur]])*(Tableau1[[BARRE]:[HUET]]=BDD[[#This Row],[Tournée]]))</f>
        <v>0</v>
      </c>
    </row>
    <row r="652" spans="1:3" x14ac:dyDescent="0.25">
      <c r="A652" t="str">
        <f>INDEX(Tableau1[[#Headers],[BARRE]:[HUET]],1,1+(ROW()-2)/COUNTA('ram ou '!$A:$A))</f>
        <v>RAZE</v>
      </c>
      <c r="B652" t="str">
        <f>INDEX('ram ou '!$A:$A,ROW(BDD!B651)-COUNTA('ram ou '!A:A)*ROUNDDOWN((ROW()-ROW(BDD!$B$2))/COUNTA('ram ou '!$A:$A),0),1)</f>
        <v>AMILLY / SENS</v>
      </c>
      <c r="C652">
        <f>SUMPRODUCT((Tableau1[[#Headers],[BARRE]:[HUET]]=BDD[[#This Row],[Chauffeur]])*(Tableau1[[BARRE]:[HUET]]=BDD[[#This Row],[Tournée]]))</f>
        <v>0</v>
      </c>
    </row>
    <row r="653" spans="1:3" x14ac:dyDescent="0.25">
      <c r="A653" t="str">
        <f>INDEX(Tableau1[[#Headers],[BARRE]:[HUET]],1,1+(ROW()-2)/COUNTA('ram ou '!$A:$A))</f>
        <v>RAZE</v>
      </c>
      <c r="B653" t="str">
        <f>INDEX('ram ou '!$A:$A,ROW(BDD!B652)-COUNTA('ram ou '!A:A)*ROUNDDOWN((ROW()-ROW(BDD!$B$2))/COUNTA('ram ou '!$A:$A),0),1)</f>
        <v>JACQUET SA</v>
      </c>
      <c r="C653">
        <f>SUMPRODUCT((Tableau1[[#Headers],[BARRE]:[HUET]]=BDD[[#This Row],[Chauffeur]])*(Tableau1[[BARRE]:[HUET]]=BDD[[#This Row],[Tournée]]))</f>
        <v>0</v>
      </c>
    </row>
    <row r="654" spans="1:3" x14ac:dyDescent="0.25">
      <c r="A654" t="str">
        <f>INDEX(Tableau1[[#Headers],[BARRE]:[HUET]],1,1+(ROW()-2)/COUNTA('ram ou '!$A:$A))</f>
        <v>RAZE</v>
      </c>
      <c r="B654" t="str">
        <f>INDEX('ram ou '!$A:$A,ROW(BDD!B653)-COUNTA('ram ou '!A:A)*ROUNDDOWN((ROW()-ROW(BDD!$B$2))/COUNTA('ram ou '!$A:$A),0),1)</f>
        <v>PARIS 13H30</v>
      </c>
      <c r="C654">
        <f>SUMPRODUCT((Tableau1[[#Headers],[BARRE]:[HUET]]=BDD[[#This Row],[Chauffeur]])*(Tableau1[[BARRE]:[HUET]]=BDD[[#This Row],[Tournée]]))</f>
        <v>0</v>
      </c>
    </row>
    <row r="655" spans="1:3" x14ac:dyDescent="0.25">
      <c r="A655" t="str">
        <f>INDEX(Tableau1[[#Headers],[BARRE]:[HUET]],1,1+(ROW()-2)/COUNTA('ram ou '!$A:$A))</f>
        <v>RAZE</v>
      </c>
      <c r="B655" t="str">
        <f>INDEX('ram ou '!$A:$A,ROW(BDD!B654)-COUNTA('ram ou '!A:A)*ROUNDDOWN((ROW()-ROW(BDD!$B$2))/COUNTA('ram ou '!$A:$A),0),1)</f>
        <v>RETOUR AGEN</v>
      </c>
      <c r="C655">
        <f>SUMPRODUCT((Tableau1[[#Headers],[BARRE]:[HUET]]=BDD[[#This Row],[Chauffeur]])*(Tableau1[[BARRE]:[HUET]]=BDD[[#This Row],[Tournée]]))</f>
        <v>0</v>
      </c>
    </row>
    <row r="656" spans="1:3" x14ac:dyDescent="0.25">
      <c r="A656" t="str">
        <f>INDEX(Tableau1[[#Headers],[BARRE]:[HUET]],1,1+(ROW()-2)/COUNTA('ram ou '!$A:$A))</f>
        <v>RAZE</v>
      </c>
      <c r="B656" t="str">
        <f>INDEX('ram ou '!$A:$A,ROW(BDD!B655)-COUNTA('ram ou '!A:A)*ROUNDDOWN((ROW()-ROW(BDD!$B$2))/COUNTA('ram ou '!$A:$A),0),1)</f>
        <v>RETOUR ORLEANS</v>
      </c>
      <c r="C656">
        <f>SUMPRODUCT((Tableau1[[#Headers],[BARRE]:[HUET]]=BDD[[#This Row],[Chauffeur]])*(Tableau1[[BARRE]:[HUET]]=BDD[[#This Row],[Tournée]]))</f>
        <v>0</v>
      </c>
    </row>
    <row r="657" spans="1:3" x14ac:dyDescent="0.25">
      <c r="A657" t="str">
        <f>INDEX(Tableau1[[#Headers],[BARRE]:[HUET]],1,1+(ROW()-2)/COUNTA('ram ou '!$A:$A))</f>
        <v>RAZE</v>
      </c>
      <c r="B657" t="str">
        <f>INDEX('ram ou '!$A:$A,ROW(BDD!B656)-COUNTA('ram ou '!A:A)*ROUNDDOWN((ROW()-ROW(BDD!$B$2))/COUNTA('ram ou '!$A:$A),0),1)</f>
        <v>RETOUR ORLEANS LU</v>
      </c>
      <c r="C657">
        <f>SUMPRODUCT((Tableau1[[#Headers],[BARRE]:[HUET]]=BDD[[#This Row],[Chauffeur]])*(Tableau1[[BARRE]:[HUET]]=BDD[[#This Row],[Tournée]]))</f>
        <v>0</v>
      </c>
    </row>
    <row r="658" spans="1:3" x14ac:dyDescent="0.25">
      <c r="A658" t="str">
        <f>INDEX(Tableau1[[#Headers],[BARRE]:[HUET]],1,1+(ROW()-2)/COUNTA('ram ou '!$A:$A))</f>
        <v>RAZE</v>
      </c>
      <c r="B658" t="str">
        <f>INDEX('ram ou '!$A:$A,ROW(BDD!B657)-COUNTA('ram ou '!A:A)*ROUNDDOWN((ROW()-ROW(BDD!$B$2))/COUNTA('ram ou '!$A:$A),0),1)</f>
        <v>RETOUR ORLEANS SA</v>
      </c>
      <c r="C658">
        <f>SUMPRODUCT((Tableau1[[#Headers],[BARRE]:[HUET]]=BDD[[#This Row],[Chauffeur]])*(Tableau1[[BARRE]:[HUET]]=BDD[[#This Row],[Tournée]]))</f>
        <v>0</v>
      </c>
    </row>
    <row r="659" spans="1:3" x14ac:dyDescent="0.25">
      <c r="A659" t="str">
        <f>INDEX(Tableau1[[#Headers],[BARRE]:[HUET]],1,1+(ROW()-2)/COUNTA('ram ou '!$A:$A))</f>
        <v>RAZE</v>
      </c>
      <c r="B659" t="str">
        <f>INDEX('ram ou '!$A:$A,ROW(BDD!B658)-COUNTA('ram ou '!A:A)*ROUNDDOWN((ROW()-ROW(BDD!$B$2))/COUNTA('ram ou '!$A:$A),0),1)</f>
        <v>SUP A/A PARIS</v>
      </c>
      <c r="C659">
        <f>SUMPRODUCT((Tableau1[[#Headers],[BARRE]:[HUET]]=BDD[[#This Row],[Chauffeur]])*(Tableau1[[BARRE]:[HUET]]=BDD[[#This Row],[Tournée]]))</f>
        <v>0</v>
      </c>
    </row>
    <row r="660" spans="1:3" x14ac:dyDescent="0.25">
      <c r="A660" t="str">
        <f>INDEX(Tableau1[[#Headers],[BARRE]:[HUET]],1,1+(ROW()-2)/COUNTA('ram ou '!$A:$A))</f>
        <v>RAZE</v>
      </c>
      <c r="B660" t="str">
        <f>INDEX('ram ou '!$A:$A,ROW(BDD!B659)-COUNTA('ram ou '!A:A)*ROUNDDOWN((ROW()-ROW(BDD!$B$2))/COUNTA('ram ou '!$A:$A),0),1)</f>
        <v>VENDEE</v>
      </c>
      <c r="C660">
        <f>SUMPRODUCT((Tableau1[[#Headers],[BARRE]:[HUET]]=BDD[[#This Row],[Chauffeur]])*(Tableau1[[BARRE]:[HUET]]=BDD[[#This Row],[Tournée]]))</f>
        <v>0</v>
      </c>
    </row>
    <row r="661" spans="1:3" x14ac:dyDescent="0.25">
      <c r="A661" t="str">
        <f>INDEX(Tableau1[[#Headers],[BARRE]:[HUET]],1,1+(ROW()-2)/COUNTA('ram ou '!$A:$A))</f>
        <v>RAZE</v>
      </c>
      <c r="B661" t="str">
        <f>INDEX('ram ou '!$A:$A,ROW(BDD!B660)-COUNTA('ram ou '!A:A)*ROUNDDOWN((ROW()-ROW(BDD!$B$2))/COUNTA('ram ou '!$A:$A),0),1)</f>
        <v>RAM MALO + LAVAL</v>
      </c>
      <c r="C661">
        <f>SUMPRODUCT((Tableau1[[#Headers],[BARRE]:[HUET]]=BDD[[#This Row],[Chauffeur]])*(Tableau1[[BARRE]:[HUET]]=BDD[[#This Row],[Tournée]]))</f>
        <v>1</v>
      </c>
    </row>
    <row r="662" spans="1:3" x14ac:dyDescent="0.25">
      <c r="A662" t="str">
        <f>INDEX(Tableau1[[#Headers],[BARRE]:[HUET]],1,1+(ROW()-2)/COUNTA('ram ou '!$A:$A))</f>
        <v>RAZE</v>
      </c>
      <c r="B662" t="str">
        <f>INDEX('ram ou '!$A:$A,ROW(BDD!B661)-COUNTA('ram ou '!A:A)*ROUNDDOWN((ROW()-ROW(BDD!$B$2))/COUNTA('ram ou '!$A:$A),0),1)</f>
        <v>NAV LANGRE DIM</v>
      </c>
      <c r="C662">
        <f>SUMPRODUCT((Tableau1[[#Headers],[BARRE]:[HUET]]=BDD[[#This Row],[Chauffeur]])*(Tableau1[[BARRE]:[HUET]]=BDD[[#This Row],[Tournée]]))</f>
        <v>0</v>
      </c>
    </row>
    <row r="663" spans="1:3" x14ac:dyDescent="0.25">
      <c r="A663" t="str">
        <f>INDEX(Tableau1[[#Headers],[BARRE]:[HUET]],1,1+(ROW()-2)/COUNTA('ram ou '!$A:$A))</f>
        <v>RAZE</v>
      </c>
      <c r="B663" t="str">
        <f>INDEX('ram ou '!$A:$A,ROW(BDD!B662)-COUNTA('ram ou '!A:A)*ROUNDDOWN((ROW()-ROW(BDD!$B$2))/COUNTA('ram ou '!$A:$A),0),1)</f>
        <v>SU FONTENAY 12H</v>
      </c>
      <c r="C663">
        <f>SUMPRODUCT((Tableau1[[#Headers],[BARRE]:[HUET]]=BDD[[#This Row],[Chauffeur]])*(Tableau1[[BARRE]:[HUET]]=BDD[[#This Row],[Tournée]]))</f>
        <v>0</v>
      </c>
    </row>
    <row r="664" spans="1:3" x14ac:dyDescent="0.25">
      <c r="A664" t="str">
        <f>INDEX(Tableau1[[#Headers],[BARRE]:[HUET]],1,1+(ROW()-2)/COUNTA('ram ou '!$A:$A))</f>
        <v>RAZE</v>
      </c>
      <c r="B664" t="str">
        <f>INDEX('ram ou '!$A:$A,ROW(BDD!B663)-COUNTA('ram ou '!A:A)*ROUNDDOWN((ROW()-ROW(BDD!$B$2))/COUNTA('ram ou '!$A:$A),0),1)</f>
        <v>PLAINTEL DIM</v>
      </c>
      <c r="C664">
        <f>SUMPRODUCT((Tableau1[[#Headers],[BARRE]:[HUET]]=BDD[[#This Row],[Chauffeur]])*(Tableau1[[BARRE]:[HUET]]=BDD[[#This Row],[Tournée]]))</f>
        <v>0</v>
      </c>
    </row>
    <row r="665" spans="1:3" x14ac:dyDescent="0.25">
      <c r="A665" t="str">
        <f>INDEX(Tableau1[[#Headers],[BARRE]:[HUET]],1,1+(ROW()-2)/COUNTA('ram ou '!$A:$A))</f>
        <v>RAZE</v>
      </c>
      <c r="B665" t="str">
        <f>INDEX('ram ou '!$A:$A,ROW(BDD!B664)-COUNTA('ram ou '!A:A)*ROUNDDOWN((ROW()-ROW(BDD!$B$2))/COUNTA('ram ou '!$A:$A),0),1)</f>
        <v>ROUEN + BASES</v>
      </c>
      <c r="C665">
        <f>SUMPRODUCT((Tableau1[[#Headers],[BARRE]:[HUET]]=BDD[[#This Row],[Chauffeur]])*(Tableau1[[BARRE]:[HUET]]=BDD[[#This Row],[Tournée]]))</f>
        <v>0</v>
      </c>
    </row>
    <row r="666" spans="1:3" x14ac:dyDescent="0.25">
      <c r="A666" t="str">
        <f>INDEX(Tableau1[[#Headers],[BARRE]:[HUET]],1,1+(ROW()-2)/COUNTA('ram ou '!$A:$A))</f>
        <v>RAZE</v>
      </c>
      <c r="B666" t="str">
        <f>INDEX('ram ou '!$A:$A,ROW(BDD!B665)-COUNTA('ram ou '!A:A)*ROUNDDOWN((ROW()-ROW(BDD!$B$2))/COUNTA('ram ou '!$A:$A),0),1)</f>
        <v>LE MANS A/A</v>
      </c>
      <c r="C666">
        <f>SUMPRODUCT((Tableau1[[#Headers],[BARRE]:[HUET]]=BDD[[#This Row],[Chauffeur]])*(Tableau1[[BARRE]:[HUET]]=BDD[[#This Row],[Tournée]]))</f>
        <v>0</v>
      </c>
    </row>
    <row r="667" spans="1:3" x14ac:dyDescent="0.25">
      <c r="A667" t="str">
        <f>INDEX(Tableau1[[#Headers],[BARRE]:[HUET]],1,1+(ROW()-2)/COUNTA('ram ou '!$A:$A))</f>
        <v>RAZE</v>
      </c>
      <c r="B667" t="str">
        <f>INDEX('ram ou '!$A:$A,ROW(BDD!B666)-COUNTA('ram ou '!A:A)*ROUNDDOWN((ROW()-ROW(BDD!$B$2))/COUNTA('ram ou '!$A:$A),0),1)</f>
        <v>NAV TOURS</v>
      </c>
      <c r="C667">
        <f>SUMPRODUCT((Tableau1[[#Headers],[BARRE]:[HUET]]=BDD[[#This Row],[Chauffeur]])*(Tableau1[[BARRE]:[HUET]]=BDD[[#This Row],[Tournée]]))</f>
        <v>0</v>
      </c>
    </row>
    <row r="668" spans="1:3" x14ac:dyDescent="0.25">
      <c r="A668" t="str">
        <f>INDEX(Tableau1[[#Headers],[BARRE]:[HUET]],1,1+(ROW()-2)/COUNTA('ram ou '!$A:$A))</f>
        <v>ROUAUD</v>
      </c>
      <c r="B668" t="str">
        <f>INDEX('ram ou '!$A:$A,ROW(BDD!B667)-COUNTA('ram ou '!A:A)*ROUNDDOWN((ROW()-ROW(BDD!$B$2))/COUNTA('ram ou '!$A:$A),0),1)</f>
        <v>NAV ATHIS 2</v>
      </c>
      <c r="C668">
        <f>SUMPRODUCT((Tableau1[[#Headers],[BARRE]:[HUET]]=BDD[[#This Row],[Chauffeur]])*(Tableau1[[BARRE]:[HUET]]=BDD[[#This Row],[Tournée]]))</f>
        <v>0</v>
      </c>
    </row>
    <row r="669" spans="1:3" x14ac:dyDescent="0.25">
      <c r="A669" t="str">
        <f>INDEX(Tableau1[[#Headers],[BARRE]:[HUET]],1,1+(ROW()-2)/COUNTA('ram ou '!$A:$A))</f>
        <v>ROUAUD</v>
      </c>
      <c r="B669" t="str">
        <f>INDEX('ram ou '!$A:$A,ROW(BDD!B668)-COUNTA('ram ou '!A:A)*ROUNDDOWN((ROW()-ROW(BDD!$B$2))/COUNTA('ram ou '!$A:$A),0),1)</f>
        <v>NAV CHATEAUBOUR</v>
      </c>
      <c r="C669">
        <f>SUMPRODUCT((Tableau1[[#Headers],[BARRE]:[HUET]]=BDD[[#This Row],[Chauffeur]])*(Tableau1[[BARRE]:[HUET]]=BDD[[#This Row],[Tournée]]))</f>
        <v>4</v>
      </c>
    </row>
    <row r="670" spans="1:3" x14ac:dyDescent="0.25">
      <c r="A670" t="str">
        <f>INDEX(Tableau1[[#Headers],[BARRE]:[HUET]],1,1+(ROW()-2)/COUNTA('ram ou '!$A:$A))</f>
        <v>ROUAUD</v>
      </c>
      <c r="B670" t="str">
        <f>INDEX('ram ou '!$A:$A,ROW(BDD!B669)-COUNTA('ram ou '!A:A)*ROUNDDOWN((ROW()-ROW(BDD!$B$2))/COUNTA('ram ou '!$A:$A),0),1)</f>
        <v>NAV CHAULNES</v>
      </c>
      <c r="C670">
        <f>SUMPRODUCT((Tableau1[[#Headers],[BARRE]:[HUET]]=BDD[[#This Row],[Chauffeur]])*(Tableau1[[BARRE]:[HUET]]=BDD[[#This Row],[Tournée]]))</f>
        <v>1</v>
      </c>
    </row>
    <row r="671" spans="1:3" x14ac:dyDescent="0.25">
      <c r="A671" t="str">
        <f>INDEX(Tableau1[[#Headers],[BARRE]:[HUET]],1,1+(ROW()-2)/COUNTA('ram ou '!$A:$A))</f>
        <v>ROUAUD</v>
      </c>
      <c r="B671" t="str">
        <f>INDEX('ram ou '!$A:$A,ROW(BDD!B670)-COUNTA('ram ou '!A:A)*ROUNDDOWN((ROW()-ROW(BDD!$B$2))/COUNTA('ram ou '!$A:$A),0),1)</f>
        <v>NAV CLERMONT</v>
      </c>
      <c r="C671">
        <f>SUMPRODUCT((Tableau1[[#Headers],[BARRE]:[HUET]]=BDD[[#This Row],[Chauffeur]])*(Tableau1[[BARRE]:[HUET]]=BDD[[#This Row],[Tournée]]))</f>
        <v>0</v>
      </c>
    </row>
    <row r="672" spans="1:3" x14ac:dyDescent="0.25">
      <c r="A672" t="str">
        <f>INDEX(Tableau1[[#Headers],[BARRE]:[HUET]],1,1+(ROW()-2)/COUNTA('ram ou '!$A:$A))</f>
        <v>ROUAUD</v>
      </c>
      <c r="B672" t="str">
        <f>INDEX('ram ou '!$A:$A,ROW(BDD!B671)-COUNTA('ram ou '!A:A)*ROUNDDOWN((ROW()-ROW(BDD!$B$2))/COUNTA('ram ou '!$A:$A),0),1)</f>
        <v>NAV DIJON</v>
      </c>
      <c r="C672">
        <f>SUMPRODUCT((Tableau1[[#Headers],[BARRE]:[HUET]]=BDD[[#This Row],[Chauffeur]])*(Tableau1[[BARRE]:[HUET]]=BDD[[#This Row],[Tournée]]))</f>
        <v>0</v>
      </c>
    </row>
    <row r="673" spans="1:3" x14ac:dyDescent="0.25">
      <c r="A673" t="str">
        <f>INDEX(Tableau1[[#Headers],[BARRE]:[HUET]],1,1+(ROW()-2)/COUNTA('ram ou '!$A:$A))</f>
        <v>ROUAUD</v>
      </c>
      <c r="B673" t="str">
        <f>INDEX('ram ou '!$A:$A,ROW(BDD!B672)-COUNTA('ram ou '!A:A)*ROUNDDOWN((ROW()-ROW(BDD!$B$2))/COUNTA('ram ou '!$A:$A),0),1)</f>
        <v>NAV LANGRES</v>
      </c>
      <c r="C673">
        <f>SUMPRODUCT((Tableau1[[#Headers],[BARRE]:[HUET]]=BDD[[#This Row],[Chauffeur]])*(Tableau1[[BARRE]:[HUET]]=BDD[[#This Row],[Tournée]]))</f>
        <v>0</v>
      </c>
    </row>
    <row r="674" spans="1:3" x14ac:dyDescent="0.25">
      <c r="A674" t="str">
        <f>INDEX(Tableau1[[#Headers],[BARRE]:[HUET]],1,1+(ROW()-2)/COUNTA('ram ou '!$A:$A))</f>
        <v>ROUAUD</v>
      </c>
      <c r="B674" t="str">
        <f>INDEX('ram ou '!$A:$A,ROW(BDD!B673)-COUNTA('ram ou '!A:A)*ROUNDDOWN((ROW()-ROW(BDD!$B$2))/COUNTA('ram ou '!$A:$A),0),1)</f>
        <v>NAV LILLE</v>
      </c>
      <c r="C674">
        <f>SUMPRODUCT((Tableau1[[#Headers],[BARRE]:[HUET]]=BDD[[#This Row],[Chauffeur]])*(Tableau1[[BARRE]:[HUET]]=BDD[[#This Row],[Tournée]]))</f>
        <v>0</v>
      </c>
    </row>
    <row r="675" spans="1:3" x14ac:dyDescent="0.25">
      <c r="A675" t="str">
        <f>INDEX(Tableau1[[#Headers],[BARRE]:[HUET]],1,1+(ROW()-2)/COUNTA('ram ou '!$A:$A))</f>
        <v>ROUAUD</v>
      </c>
      <c r="B675" t="str">
        <f>INDEX('ram ou '!$A:$A,ROW(BDD!B674)-COUNTA('ram ou '!A:A)*ROUNDDOWN((ROW()-ROW(BDD!$B$2))/COUNTA('ram ou '!$A:$A),0),1)</f>
        <v>NAV NIORT</v>
      </c>
      <c r="C675">
        <f>SUMPRODUCT((Tableau1[[#Headers],[BARRE]:[HUET]]=BDD[[#This Row],[Chauffeur]])*(Tableau1[[BARRE]:[HUET]]=BDD[[#This Row],[Tournée]]))</f>
        <v>0</v>
      </c>
    </row>
    <row r="676" spans="1:3" x14ac:dyDescent="0.25">
      <c r="A676" t="str">
        <f>INDEX(Tableau1[[#Headers],[BARRE]:[HUET]],1,1+(ROW()-2)/COUNTA('ram ou '!$A:$A))</f>
        <v>ROUAUD</v>
      </c>
      <c r="B676" t="str">
        <f>INDEX('ram ou '!$A:$A,ROW(BDD!B675)-COUNTA('ram ou '!A:A)*ROUNDDOWN((ROW()-ROW(BDD!$B$2))/COUNTA('ram ou '!$A:$A),0),1)</f>
        <v xml:space="preserve">NAV ST SEVER </v>
      </c>
      <c r="C676">
        <f>SUMPRODUCT((Tableau1[[#Headers],[BARRE]:[HUET]]=BDD[[#This Row],[Chauffeur]])*(Tableau1[[BARRE]:[HUET]]=BDD[[#This Row],[Tournée]]))</f>
        <v>0</v>
      </c>
    </row>
    <row r="677" spans="1:3" x14ac:dyDescent="0.25">
      <c r="A677" t="str">
        <f>INDEX(Tableau1[[#Headers],[BARRE]:[HUET]],1,1+(ROW()-2)/COUNTA('ram ou '!$A:$A))</f>
        <v>ROUAUD</v>
      </c>
      <c r="B677" t="str">
        <f>INDEX('ram ou '!$A:$A,ROW(BDD!B676)-COUNTA('ram ou '!A:A)*ROUNDDOWN((ROW()-ROW(BDD!$B$2))/COUNTA('ram ou '!$A:$A),0),1)</f>
        <v>NAV VELAINES</v>
      </c>
      <c r="C677">
        <f>SUMPRODUCT((Tableau1[[#Headers],[BARRE]:[HUET]]=BDD[[#This Row],[Chauffeur]])*(Tableau1[[BARRE]:[HUET]]=BDD[[#This Row],[Tournée]]))</f>
        <v>0</v>
      </c>
    </row>
    <row r="678" spans="1:3" x14ac:dyDescent="0.25">
      <c r="A678" t="str">
        <f>INDEX(Tableau1[[#Headers],[BARRE]:[HUET]],1,1+(ROW()-2)/COUNTA('ram ou '!$A:$A))</f>
        <v>ROUAUD</v>
      </c>
      <c r="B678" t="str">
        <f>INDEX('ram ou '!$A:$A,ROW(BDD!B677)-COUNTA('ram ou '!A:A)*ROUNDDOWN((ROW()-ROW(BDD!$B$2))/COUNTA('ram ou '!$A:$A),0),1)</f>
        <v>RAM +  NANTES 21H</v>
      </c>
      <c r="C678">
        <f>SUMPRODUCT((Tableau1[[#Headers],[BARRE]:[HUET]]=BDD[[#This Row],[Chauffeur]])*(Tableau1[[BARRE]:[HUET]]=BDD[[#This Row],[Tournée]]))</f>
        <v>1</v>
      </c>
    </row>
    <row r="679" spans="1:3" x14ac:dyDescent="0.25">
      <c r="A679" t="str">
        <f>INDEX(Tableau1[[#Headers],[BARRE]:[HUET]],1,1+(ROW()-2)/COUNTA('ram ou '!$A:$A))</f>
        <v>ROUAUD</v>
      </c>
      <c r="B679" t="str">
        <f>INDEX('ram ou '!$A:$A,ROW(BDD!B678)-COUNTA('ram ou '!A:A)*ROUNDDOWN((ROW()-ROW(BDD!$B$2))/COUNTA('ram ou '!$A:$A),0),1)</f>
        <v>RAM + 20H TOURS</v>
      </c>
      <c r="C679">
        <f>SUMPRODUCT((Tableau1[[#Headers],[BARRE]:[HUET]]=BDD[[#This Row],[Chauffeur]])*(Tableau1[[BARRE]:[HUET]]=BDD[[#This Row],[Tournée]]))</f>
        <v>0</v>
      </c>
    </row>
    <row r="680" spans="1:3" x14ac:dyDescent="0.25">
      <c r="A680" t="str">
        <f>INDEX(Tableau1[[#Headers],[BARRE]:[HUET]],1,1+(ROW()-2)/COUNTA('ram ou '!$A:$A))</f>
        <v>ROUAUD</v>
      </c>
      <c r="B680" t="str">
        <f>INDEX('ram ou '!$A:$A,ROW(BDD!B679)-COUNTA('ram ou '!A:A)*ROUNDDOWN((ROW()-ROW(BDD!$B$2))/COUNTA('ram ou '!$A:$A),0),1)</f>
        <v>RAM + 21h30 TOURS</v>
      </c>
      <c r="C680">
        <f>SUMPRODUCT((Tableau1[[#Headers],[BARRE]:[HUET]]=BDD[[#This Row],[Chauffeur]])*(Tableau1[[BARRE]:[HUET]]=BDD[[#This Row],[Tournée]]))</f>
        <v>0</v>
      </c>
    </row>
    <row r="681" spans="1:3" x14ac:dyDescent="0.25">
      <c r="A681" t="str">
        <f>INDEX(Tableau1[[#Headers],[BARRE]:[HUET]],1,1+(ROW()-2)/COUNTA('ram ou '!$A:$A))</f>
        <v>ROUAUD</v>
      </c>
      <c r="B681" t="str">
        <f>INDEX('ram ou '!$A:$A,ROW(BDD!B680)-COUNTA('ram ou '!A:A)*ROUNDDOWN((ROW()-ROW(BDD!$B$2))/COUNTA('ram ou '!$A:$A),0),1)</f>
        <v>RAM + ANGERS 21H30</v>
      </c>
      <c r="C681">
        <f>SUMPRODUCT((Tableau1[[#Headers],[BARRE]:[HUET]]=BDD[[#This Row],[Chauffeur]])*(Tableau1[[BARRE]:[HUET]]=BDD[[#This Row],[Tournée]]))</f>
        <v>0</v>
      </c>
    </row>
    <row r="682" spans="1:3" x14ac:dyDescent="0.25">
      <c r="A682" t="str">
        <f>INDEX(Tableau1[[#Headers],[BARRE]:[HUET]],1,1+(ROW()-2)/COUNTA('ram ou '!$A:$A))</f>
        <v>ROUAUD</v>
      </c>
      <c r="B682" t="str">
        <f>INDEX('ram ou '!$A:$A,ROW(BDD!B681)-COUNTA('ram ou '!A:A)*ROUNDDOWN((ROW()-ROW(BDD!$B$2))/COUNTA('ram ou '!$A:$A),0),1)</f>
        <v>RAM + ATHIS 1</v>
      </c>
      <c r="C682">
        <f>SUMPRODUCT((Tableau1[[#Headers],[BARRE]:[HUET]]=BDD[[#This Row],[Chauffeur]])*(Tableau1[[BARRE]:[HUET]]=BDD[[#This Row],[Tournée]]))</f>
        <v>0</v>
      </c>
    </row>
    <row r="683" spans="1:3" x14ac:dyDescent="0.25">
      <c r="A683" t="str">
        <f>INDEX(Tableau1[[#Headers],[BARRE]:[HUET]],1,1+(ROW()-2)/COUNTA('ram ou '!$A:$A))</f>
        <v>ROUAUD</v>
      </c>
      <c r="B683" t="str">
        <f>INDEX('ram ou '!$A:$A,ROW(BDD!B682)-COUNTA('ram ou '!A:A)*ROUNDDOWN((ROW()-ROW(BDD!$B$2))/COUNTA('ram ou '!$A:$A),0),1)</f>
        <v>RAM + CAEN 21H15</v>
      </c>
      <c r="C683">
        <f>SUMPRODUCT((Tableau1[[#Headers],[BARRE]:[HUET]]=BDD[[#This Row],[Chauffeur]])*(Tableau1[[BARRE]:[HUET]]=BDD[[#This Row],[Tournée]]))</f>
        <v>0</v>
      </c>
    </row>
    <row r="684" spans="1:3" x14ac:dyDescent="0.25">
      <c r="A684" t="str">
        <f>INDEX(Tableau1[[#Headers],[BARRE]:[HUET]],1,1+(ROW()-2)/COUNTA('ram ou '!$A:$A))</f>
        <v>ROUAUD</v>
      </c>
      <c r="B684" t="str">
        <f>INDEX('ram ou '!$A:$A,ROW(BDD!B683)-COUNTA('ram ou '!A:A)*ROUNDDOWN((ROW()-ROW(BDD!$B$2))/COUNTA('ram ou '!$A:$A),0),1)</f>
        <v>RAM + NANTES 1</v>
      </c>
      <c r="C684">
        <f>SUMPRODUCT((Tableau1[[#Headers],[BARRE]:[HUET]]=BDD[[#This Row],[Chauffeur]])*(Tableau1[[BARRE]:[HUET]]=BDD[[#This Row],[Tournée]]))</f>
        <v>3</v>
      </c>
    </row>
    <row r="685" spans="1:3" x14ac:dyDescent="0.25">
      <c r="A685" t="str">
        <f>INDEX(Tableau1[[#Headers],[BARRE]:[HUET]],1,1+(ROW()-2)/COUNTA('ram ou '!$A:$A))</f>
        <v>ROUAUD</v>
      </c>
      <c r="B685" t="str">
        <f>INDEX('ram ou '!$A:$A,ROW(BDD!B684)-COUNTA('ram ou '!A:A)*ROUNDDOWN((ROW()-ROW(BDD!$B$2))/COUNTA('ram ou '!$A:$A),0),1)</f>
        <v>RAM + ORLEANS 21H</v>
      </c>
      <c r="C685">
        <f>SUMPRODUCT((Tableau1[[#Headers],[BARRE]:[HUET]]=BDD[[#This Row],[Chauffeur]])*(Tableau1[[BARRE]:[HUET]]=BDD[[#This Row],[Tournée]]))</f>
        <v>0</v>
      </c>
    </row>
    <row r="686" spans="1:3" x14ac:dyDescent="0.25">
      <c r="A686" t="str">
        <f>INDEX(Tableau1[[#Headers],[BARRE]:[HUET]],1,1+(ROW()-2)/COUNTA('ram ou '!$A:$A))</f>
        <v>ROUAUD</v>
      </c>
      <c r="B686" t="str">
        <f>INDEX('ram ou '!$A:$A,ROW(BDD!B685)-COUNTA('ram ou '!A:A)*ROUNDDOWN((ROW()-ROW(BDD!$B$2))/COUNTA('ram ou '!$A:$A),0),1)</f>
        <v>RAM 14H00</v>
      </c>
      <c r="C686">
        <f>SUMPRODUCT((Tableau1[[#Headers],[BARRE]:[HUET]]=BDD[[#This Row],[Chauffeur]])*(Tableau1[[BARRE]:[HUET]]=BDD[[#This Row],[Tournée]]))</f>
        <v>0</v>
      </c>
    </row>
    <row r="687" spans="1:3" x14ac:dyDescent="0.25">
      <c r="A687" t="str">
        <f>INDEX(Tableau1[[#Headers],[BARRE]:[HUET]],1,1+(ROW()-2)/COUNTA('ram ou '!$A:$A))</f>
        <v>ROUAUD</v>
      </c>
      <c r="B687" t="str">
        <f>INDEX('ram ou '!$A:$A,ROW(BDD!B686)-COUNTA('ram ou '!A:A)*ROUNDDOWN((ROW()-ROW(BDD!$B$2))/COUNTA('ram ou '!$A:$A),0),1)</f>
        <v>AGEN</v>
      </c>
      <c r="C687">
        <f>SUMPRODUCT((Tableau1[[#Headers],[BARRE]:[HUET]]=BDD[[#This Row],[Chauffeur]])*(Tableau1[[BARRE]:[HUET]]=BDD[[#This Row],[Tournée]]))</f>
        <v>0</v>
      </c>
    </row>
    <row r="688" spans="1:3" x14ac:dyDescent="0.25">
      <c r="A688" t="str">
        <f>INDEX(Tableau1[[#Headers],[BARRE]:[HUET]],1,1+(ROW()-2)/COUNTA('ram ou '!$A:$A))</f>
        <v>ROUAUD</v>
      </c>
      <c r="B688" t="str">
        <f>INDEX('ram ou '!$A:$A,ROW(BDD!B687)-COUNTA('ram ou '!A:A)*ROUNDDOWN((ROW()-ROW(BDD!$B$2))/COUNTA('ram ou '!$A:$A),0),1)</f>
        <v>AGEN DIM</v>
      </c>
      <c r="C688">
        <f>SUMPRODUCT((Tableau1[[#Headers],[BARRE]:[HUET]]=BDD[[#This Row],[Chauffeur]])*(Tableau1[[BARRE]:[HUET]]=BDD[[#This Row],[Tournée]]))</f>
        <v>0</v>
      </c>
    </row>
    <row r="689" spans="1:3" x14ac:dyDescent="0.25">
      <c r="A689" t="str">
        <f>INDEX(Tableau1[[#Headers],[BARRE]:[HUET]],1,1+(ROW()-2)/COUNTA('ram ou '!$A:$A))</f>
        <v>ROUAUD</v>
      </c>
      <c r="B689" t="str">
        <f>INDEX('ram ou '!$A:$A,ROW(BDD!B688)-COUNTA('ram ou '!A:A)*ROUNDDOWN((ROW()-ROW(BDD!$B$2))/COUNTA('ram ou '!$A:$A),0),1)</f>
        <v>AMILLY / SENS</v>
      </c>
      <c r="C689">
        <f>SUMPRODUCT((Tableau1[[#Headers],[BARRE]:[HUET]]=BDD[[#This Row],[Chauffeur]])*(Tableau1[[BARRE]:[HUET]]=BDD[[#This Row],[Tournée]]))</f>
        <v>0</v>
      </c>
    </row>
    <row r="690" spans="1:3" x14ac:dyDescent="0.25">
      <c r="A690" t="str">
        <f>INDEX(Tableau1[[#Headers],[BARRE]:[HUET]],1,1+(ROW()-2)/COUNTA('ram ou '!$A:$A))</f>
        <v>ROUAUD</v>
      </c>
      <c r="B690" t="str">
        <f>INDEX('ram ou '!$A:$A,ROW(BDD!B689)-COUNTA('ram ou '!A:A)*ROUNDDOWN((ROW()-ROW(BDD!$B$2))/COUNTA('ram ou '!$A:$A),0),1)</f>
        <v>JACQUET SA</v>
      </c>
      <c r="C690">
        <f>SUMPRODUCT((Tableau1[[#Headers],[BARRE]:[HUET]]=BDD[[#This Row],[Chauffeur]])*(Tableau1[[BARRE]:[HUET]]=BDD[[#This Row],[Tournée]]))</f>
        <v>0</v>
      </c>
    </row>
    <row r="691" spans="1:3" x14ac:dyDescent="0.25">
      <c r="A691" t="str">
        <f>INDEX(Tableau1[[#Headers],[BARRE]:[HUET]],1,1+(ROW()-2)/COUNTA('ram ou '!$A:$A))</f>
        <v>ROUAUD</v>
      </c>
      <c r="B691" t="str">
        <f>INDEX('ram ou '!$A:$A,ROW(BDD!B690)-COUNTA('ram ou '!A:A)*ROUNDDOWN((ROW()-ROW(BDD!$B$2))/COUNTA('ram ou '!$A:$A),0),1)</f>
        <v>PARIS 13H30</v>
      </c>
      <c r="C691">
        <f>SUMPRODUCT((Tableau1[[#Headers],[BARRE]:[HUET]]=BDD[[#This Row],[Chauffeur]])*(Tableau1[[BARRE]:[HUET]]=BDD[[#This Row],[Tournée]]))</f>
        <v>0</v>
      </c>
    </row>
    <row r="692" spans="1:3" x14ac:dyDescent="0.25">
      <c r="A692" t="str">
        <f>INDEX(Tableau1[[#Headers],[BARRE]:[HUET]],1,1+(ROW()-2)/COUNTA('ram ou '!$A:$A))</f>
        <v>ROUAUD</v>
      </c>
      <c r="B692" t="str">
        <f>INDEX('ram ou '!$A:$A,ROW(BDD!B691)-COUNTA('ram ou '!A:A)*ROUNDDOWN((ROW()-ROW(BDD!$B$2))/COUNTA('ram ou '!$A:$A),0),1)</f>
        <v>RETOUR AGEN</v>
      </c>
      <c r="C692">
        <f>SUMPRODUCT((Tableau1[[#Headers],[BARRE]:[HUET]]=BDD[[#This Row],[Chauffeur]])*(Tableau1[[BARRE]:[HUET]]=BDD[[#This Row],[Tournée]]))</f>
        <v>0</v>
      </c>
    </row>
    <row r="693" spans="1:3" x14ac:dyDescent="0.25">
      <c r="A693" t="str">
        <f>INDEX(Tableau1[[#Headers],[BARRE]:[HUET]],1,1+(ROW()-2)/COUNTA('ram ou '!$A:$A))</f>
        <v>ROUAUD</v>
      </c>
      <c r="B693" t="str">
        <f>INDEX('ram ou '!$A:$A,ROW(BDD!B692)-COUNTA('ram ou '!A:A)*ROUNDDOWN((ROW()-ROW(BDD!$B$2))/COUNTA('ram ou '!$A:$A),0),1)</f>
        <v>RETOUR ORLEANS</v>
      </c>
      <c r="C693">
        <f>SUMPRODUCT((Tableau1[[#Headers],[BARRE]:[HUET]]=BDD[[#This Row],[Chauffeur]])*(Tableau1[[BARRE]:[HUET]]=BDD[[#This Row],[Tournée]]))</f>
        <v>0</v>
      </c>
    </row>
    <row r="694" spans="1:3" x14ac:dyDescent="0.25">
      <c r="A694" t="str">
        <f>INDEX(Tableau1[[#Headers],[BARRE]:[HUET]],1,1+(ROW()-2)/COUNTA('ram ou '!$A:$A))</f>
        <v>ROUAUD</v>
      </c>
      <c r="B694" t="str">
        <f>INDEX('ram ou '!$A:$A,ROW(BDD!B693)-COUNTA('ram ou '!A:A)*ROUNDDOWN((ROW()-ROW(BDD!$B$2))/COUNTA('ram ou '!$A:$A),0),1)</f>
        <v>RETOUR ORLEANS LU</v>
      </c>
      <c r="C694">
        <f>SUMPRODUCT((Tableau1[[#Headers],[BARRE]:[HUET]]=BDD[[#This Row],[Chauffeur]])*(Tableau1[[BARRE]:[HUET]]=BDD[[#This Row],[Tournée]]))</f>
        <v>0</v>
      </c>
    </row>
    <row r="695" spans="1:3" x14ac:dyDescent="0.25">
      <c r="A695" t="str">
        <f>INDEX(Tableau1[[#Headers],[BARRE]:[HUET]],1,1+(ROW()-2)/COUNTA('ram ou '!$A:$A))</f>
        <v>ROUAUD</v>
      </c>
      <c r="B695" t="str">
        <f>INDEX('ram ou '!$A:$A,ROW(BDD!B694)-COUNTA('ram ou '!A:A)*ROUNDDOWN((ROW()-ROW(BDD!$B$2))/COUNTA('ram ou '!$A:$A),0),1)</f>
        <v>RETOUR ORLEANS SA</v>
      </c>
      <c r="C695">
        <f>SUMPRODUCT((Tableau1[[#Headers],[BARRE]:[HUET]]=BDD[[#This Row],[Chauffeur]])*(Tableau1[[BARRE]:[HUET]]=BDD[[#This Row],[Tournée]]))</f>
        <v>0</v>
      </c>
    </row>
    <row r="696" spans="1:3" x14ac:dyDescent="0.25">
      <c r="A696" t="str">
        <f>INDEX(Tableau1[[#Headers],[BARRE]:[HUET]],1,1+(ROW()-2)/COUNTA('ram ou '!$A:$A))</f>
        <v>ROUAUD</v>
      </c>
      <c r="B696" t="str">
        <f>INDEX('ram ou '!$A:$A,ROW(BDD!B695)-COUNTA('ram ou '!A:A)*ROUNDDOWN((ROW()-ROW(BDD!$B$2))/COUNTA('ram ou '!$A:$A),0),1)</f>
        <v>SUP A/A PARIS</v>
      </c>
      <c r="C696">
        <f>SUMPRODUCT((Tableau1[[#Headers],[BARRE]:[HUET]]=BDD[[#This Row],[Chauffeur]])*(Tableau1[[BARRE]:[HUET]]=BDD[[#This Row],[Tournée]]))</f>
        <v>0</v>
      </c>
    </row>
    <row r="697" spans="1:3" x14ac:dyDescent="0.25">
      <c r="A697" t="str">
        <f>INDEX(Tableau1[[#Headers],[BARRE]:[HUET]],1,1+(ROW()-2)/COUNTA('ram ou '!$A:$A))</f>
        <v>ROUAUD</v>
      </c>
      <c r="B697" t="str">
        <f>INDEX('ram ou '!$A:$A,ROW(BDD!B696)-COUNTA('ram ou '!A:A)*ROUNDDOWN((ROW()-ROW(BDD!$B$2))/COUNTA('ram ou '!$A:$A),0),1)</f>
        <v>VENDEE</v>
      </c>
      <c r="C697">
        <f>SUMPRODUCT((Tableau1[[#Headers],[BARRE]:[HUET]]=BDD[[#This Row],[Chauffeur]])*(Tableau1[[BARRE]:[HUET]]=BDD[[#This Row],[Tournée]]))</f>
        <v>0</v>
      </c>
    </row>
    <row r="698" spans="1:3" x14ac:dyDescent="0.25">
      <c r="A698" t="str">
        <f>INDEX(Tableau1[[#Headers],[BARRE]:[HUET]],1,1+(ROW()-2)/COUNTA('ram ou '!$A:$A))</f>
        <v>ROUAUD</v>
      </c>
      <c r="B698" t="str">
        <f>INDEX('ram ou '!$A:$A,ROW(BDD!B697)-COUNTA('ram ou '!A:A)*ROUNDDOWN((ROW()-ROW(BDD!$B$2))/COUNTA('ram ou '!$A:$A),0),1)</f>
        <v>RAM MALO + LAVAL</v>
      </c>
      <c r="C698">
        <f>SUMPRODUCT((Tableau1[[#Headers],[BARRE]:[HUET]]=BDD[[#This Row],[Chauffeur]])*(Tableau1[[BARRE]:[HUET]]=BDD[[#This Row],[Tournée]]))</f>
        <v>0</v>
      </c>
    </row>
    <row r="699" spans="1:3" x14ac:dyDescent="0.25">
      <c r="A699" t="str">
        <f>INDEX(Tableau1[[#Headers],[BARRE]:[HUET]],1,1+(ROW()-2)/COUNTA('ram ou '!$A:$A))</f>
        <v>ROUAUD</v>
      </c>
      <c r="B699" t="str">
        <f>INDEX('ram ou '!$A:$A,ROW(BDD!B698)-COUNTA('ram ou '!A:A)*ROUNDDOWN((ROW()-ROW(BDD!$B$2))/COUNTA('ram ou '!$A:$A),0),1)</f>
        <v>NAV LANGRE DIM</v>
      </c>
      <c r="C699">
        <f>SUMPRODUCT((Tableau1[[#Headers],[BARRE]:[HUET]]=BDD[[#This Row],[Chauffeur]])*(Tableau1[[BARRE]:[HUET]]=BDD[[#This Row],[Tournée]]))</f>
        <v>0</v>
      </c>
    </row>
    <row r="700" spans="1:3" x14ac:dyDescent="0.25">
      <c r="A700" t="str">
        <f>INDEX(Tableau1[[#Headers],[BARRE]:[HUET]],1,1+(ROW()-2)/COUNTA('ram ou '!$A:$A))</f>
        <v>ROUAUD</v>
      </c>
      <c r="B700" t="str">
        <f>INDEX('ram ou '!$A:$A,ROW(BDD!B699)-COUNTA('ram ou '!A:A)*ROUNDDOWN((ROW()-ROW(BDD!$B$2))/COUNTA('ram ou '!$A:$A),0),1)</f>
        <v>SU FONTENAY 12H</v>
      </c>
      <c r="C700">
        <f>SUMPRODUCT((Tableau1[[#Headers],[BARRE]:[HUET]]=BDD[[#This Row],[Chauffeur]])*(Tableau1[[BARRE]:[HUET]]=BDD[[#This Row],[Tournée]]))</f>
        <v>0</v>
      </c>
    </row>
    <row r="701" spans="1:3" x14ac:dyDescent="0.25">
      <c r="A701" t="str">
        <f>INDEX(Tableau1[[#Headers],[BARRE]:[HUET]],1,1+(ROW()-2)/COUNTA('ram ou '!$A:$A))</f>
        <v>ROUAUD</v>
      </c>
      <c r="B701" t="str">
        <f>INDEX('ram ou '!$A:$A,ROW(BDD!B700)-COUNTA('ram ou '!A:A)*ROUNDDOWN((ROW()-ROW(BDD!$B$2))/COUNTA('ram ou '!$A:$A),0),1)</f>
        <v>PLAINTEL DIM</v>
      </c>
      <c r="C701">
        <f>SUMPRODUCT((Tableau1[[#Headers],[BARRE]:[HUET]]=BDD[[#This Row],[Chauffeur]])*(Tableau1[[BARRE]:[HUET]]=BDD[[#This Row],[Tournée]]))</f>
        <v>0</v>
      </c>
    </row>
    <row r="702" spans="1:3" x14ac:dyDescent="0.25">
      <c r="A702" t="str">
        <f>INDEX(Tableau1[[#Headers],[BARRE]:[HUET]],1,1+(ROW()-2)/COUNTA('ram ou '!$A:$A))</f>
        <v>ROUAUD</v>
      </c>
      <c r="B702" t="str">
        <f>INDEX('ram ou '!$A:$A,ROW(BDD!B701)-COUNTA('ram ou '!A:A)*ROUNDDOWN((ROW()-ROW(BDD!$B$2))/COUNTA('ram ou '!$A:$A),0),1)</f>
        <v>ROUEN + BASES</v>
      </c>
      <c r="C702">
        <f>SUMPRODUCT((Tableau1[[#Headers],[BARRE]:[HUET]]=BDD[[#This Row],[Chauffeur]])*(Tableau1[[BARRE]:[HUET]]=BDD[[#This Row],[Tournée]]))</f>
        <v>0</v>
      </c>
    </row>
    <row r="703" spans="1:3" x14ac:dyDescent="0.25">
      <c r="A703" t="str">
        <f>INDEX(Tableau1[[#Headers],[BARRE]:[HUET]],1,1+(ROW()-2)/COUNTA('ram ou '!$A:$A))</f>
        <v>ROUAUD</v>
      </c>
      <c r="B703" t="str">
        <f>INDEX('ram ou '!$A:$A,ROW(BDD!B702)-COUNTA('ram ou '!A:A)*ROUNDDOWN((ROW()-ROW(BDD!$B$2))/COUNTA('ram ou '!$A:$A),0),1)</f>
        <v>LE MANS A/A</v>
      </c>
      <c r="C703">
        <f>SUMPRODUCT((Tableau1[[#Headers],[BARRE]:[HUET]]=BDD[[#This Row],[Chauffeur]])*(Tableau1[[BARRE]:[HUET]]=BDD[[#This Row],[Tournée]]))</f>
        <v>0</v>
      </c>
    </row>
    <row r="704" spans="1:3" x14ac:dyDescent="0.25">
      <c r="A704" t="str">
        <f>INDEX(Tableau1[[#Headers],[BARRE]:[HUET]],1,1+(ROW()-2)/COUNTA('ram ou '!$A:$A))</f>
        <v>ROUAUD</v>
      </c>
      <c r="B704" t="str">
        <f>INDEX('ram ou '!$A:$A,ROW(BDD!B703)-COUNTA('ram ou '!A:A)*ROUNDDOWN((ROW()-ROW(BDD!$B$2))/COUNTA('ram ou '!$A:$A),0),1)</f>
        <v>NAV TOURS</v>
      </c>
      <c r="C704">
        <f>SUMPRODUCT((Tableau1[[#Headers],[BARRE]:[HUET]]=BDD[[#This Row],[Chauffeur]])*(Tableau1[[BARRE]:[HUET]]=BDD[[#This Row],[Tournée]]))</f>
        <v>0</v>
      </c>
    </row>
    <row r="705" spans="1:3" x14ac:dyDescent="0.25">
      <c r="A705" t="str">
        <f>INDEX(Tableau1[[#Headers],[BARRE]:[HUET]],1,1+(ROW()-2)/COUNTA('ram ou '!$A:$A))</f>
        <v>SINIVASSIN</v>
      </c>
      <c r="B705" t="str">
        <f>INDEX('ram ou '!$A:$A,ROW(BDD!B704)-COUNTA('ram ou '!A:A)*ROUNDDOWN((ROW()-ROW(BDD!$B$2))/COUNTA('ram ou '!$A:$A),0),1)</f>
        <v>NAV ATHIS 2</v>
      </c>
      <c r="C705">
        <f>SUMPRODUCT((Tableau1[[#Headers],[BARRE]:[HUET]]=BDD[[#This Row],[Chauffeur]])*(Tableau1[[BARRE]:[HUET]]=BDD[[#This Row],[Tournée]]))</f>
        <v>0</v>
      </c>
    </row>
    <row r="706" spans="1:3" x14ac:dyDescent="0.25">
      <c r="A706" t="str">
        <f>INDEX(Tableau1[[#Headers],[BARRE]:[HUET]],1,1+(ROW()-2)/COUNTA('ram ou '!$A:$A))</f>
        <v>SINIVASSIN</v>
      </c>
      <c r="B706" t="str">
        <f>INDEX('ram ou '!$A:$A,ROW(BDD!B705)-COUNTA('ram ou '!A:A)*ROUNDDOWN((ROW()-ROW(BDD!$B$2))/COUNTA('ram ou '!$A:$A),0),1)</f>
        <v>NAV CHATEAUBOUR</v>
      </c>
      <c r="C706">
        <f>SUMPRODUCT((Tableau1[[#Headers],[BARRE]:[HUET]]=BDD[[#This Row],[Chauffeur]])*(Tableau1[[BARRE]:[HUET]]=BDD[[#This Row],[Tournée]]))</f>
        <v>0</v>
      </c>
    </row>
    <row r="707" spans="1:3" x14ac:dyDescent="0.25">
      <c r="A707" t="str">
        <f>INDEX(Tableau1[[#Headers],[BARRE]:[HUET]],1,1+(ROW()-2)/COUNTA('ram ou '!$A:$A))</f>
        <v>SINIVASSIN</v>
      </c>
      <c r="B707" t="str">
        <f>INDEX('ram ou '!$A:$A,ROW(BDD!B706)-COUNTA('ram ou '!A:A)*ROUNDDOWN((ROW()-ROW(BDD!$B$2))/COUNTA('ram ou '!$A:$A),0),1)</f>
        <v>NAV CHAULNES</v>
      </c>
      <c r="C707">
        <f>SUMPRODUCT((Tableau1[[#Headers],[BARRE]:[HUET]]=BDD[[#This Row],[Chauffeur]])*(Tableau1[[BARRE]:[HUET]]=BDD[[#This Row],[Tournée]]))</f>
        <v>1</v>
      </c>
    </row>
    <row r="708" spans="1:3" x14ac:dyDescent="0.25">
      <c r="A708" t="str">
        <f>INDEX(Tableau1[[#Headers],[BARRE]:[HUET]],1,1+(ROW()-2)/COUNTA('ram ou '!$A:$A))</f>
        <v>SINIVASSIN</v>
      </c>
      <c r="B708" t="str">
        <f>INDEX('ram ou '!$A:$A,ROW(BDD!B707)-COUNTA('ram ou '!A:A)*ROUNDDOWN((ROW()-ROW(BDD!$B$2))/COUNTA('ram ou '!$A:$A),0),1)</f>
        <v>NAV CLERMONT</v>
      </c>
      <c r="C708">
        <f>SUMPRODUCT((Tableau1[[#Headers],[BARRE]:[HUET]]=BDD[[#This Row],[Chauffeur]])*(Tableau1[[BARRE]:[HUET]]=BDD[[#This Row],[Tournée]]))</f>
        <v>0</v>
      </c>
    </row>
    <row r="709" spans="1:3" x14ac:dyDescent="0.25">
      <c r="A709" t="str">
        <f>INDEX(Tableau1[[#Headers],[BARRE]:[HUET]],1,1+(ROW()-2)/COUNTA('ram ou '!$A:$A))</f>
        <v>SINIVASSIN</v>
      </c>
      <c r="B709" t="str">
        <f>INDEX('ram ou '!$A:$A,ROW(BDD!B708)-COUNTA('ram ou '!A:A)*ROUNDDOWN((ROW()-ROW(BDD!$B$2))/COUNTA('ram ou '!$A:$A),0),1)</f>
        <v>NAV DIJON</v>
      </c>
      <c r="C709">
        <f>SUMPRODUCT((Tableau1[[#Headers],[BARRE]:[HUET]]=BDD[[#This Row],[Chauffeur]])*(Tableau1[[BARRE]:[HUET]]=BDD[[#This Row],[Tournée]]))</f>
        <v>1</v>
      </c>
    </row>
    <row r="710" spans="1:3" x14ac:dyDescent="0.25">
      <c r="A710" t="str">
        <f>INDEX(Tableau1[[#Headers],[BARRE]:[HUET]],1,1+(ROW()-2)/COUNTA('ram ou '!$A:$A))</f>
        <v>SINIVASSIN</v>
      </c>
      <c r="B710" t="str">
        <f>INDEX('ram ou '!$A:$A,ROW(BDD!B709)-COUNTA('ram ou '!A:A)*ROUNDDOWN((ROW()-ROW(BDD!$B$2))/COUNTA('ram ou '!$A:$A),0),1)</f>
        <v>NAV LANGRES</v>
      </c>
      <c r="C710">
        <f>SUMPRODUCT((Tableau1[[#Headers],[BARRE]:[HUET]]=BDD[[#This Row],[Chauffeur]])*(Tableau1[[BARRE]:[HUET]]=BDD[[#This Row],[Tournée]]))</f>
        <v>0</v>
      </c>
    </row>
    <row r="711" spans="1:3" x14ac:dyDescent="0.25">
      <c r="A711" t="str">
        <f>INDEX(Tableau1[[#Headers],[BARRE]:[HUET]],1,1+(ROW()-2)/COUNTA('ram ou '!$A:$A))</f>
        <v>SINIVASSIN</v>
      </c>
      <c r="B711" t="str">
        <f>INDEX('ram ou '!$A:$A,ROW(BDD!B710)-COUNTA('ram ou '!A:A)*ROUNDDOWN((ROW()-ROW(BDD!$B$2))/COUNTA('ram ou '!$A:$A),0),1)</f>
        <v>NAV LILLE</v>
      </c>
      <c r="C711">
        <f>SUMPRODUCT((Tableau1[[#Headers],[BARRE]:[HUET]]=BDD[[#This Row],[Chauffeur]])*(Tableau1[[BARRE]:[HUET]]=BDD[[#This Row],[Tournée]]))</f>
        <v>0</v>
      </c>
    </row>
    <row r="712" spans="1:3" x14ac:dyDescent="0.25">
      <c r="A712" t="str">
        <f>INDEX(Tableau1[[#Headers],[BARRE]:[HUET]],1,1+(ROW()-2)/COUNTA('ram ou '!$A:$A))</f>
        <v>SINIVASSIN</v>
      </c>
      <c r="B712" t="str">
        <f>INDEX('ram ou '!$A:$A,ROW(BDD!B711)-COUNTA('ram ou '!A:A)*ROUNDDOWN((ROW()-ROW(BDD!$B$2))/COUNTA('ram ou '!$A:$A),0),1)</f>
        <v>NAV NIORT</v>
      </c>
      <c r="C712">
        <f>SUMPRODUCT((Tableau1[[#Headers],[BARRE]:[HUET]]=BDD[[#This Row],[Chauffeur]])*(Tableau1[[BARRE]:[HUET]]=BDD[[#This Row],[Tournée]]))</f>
        <v>1</v>
      </c>
    </row>
    <row r="713" spans="1:3" x14ac:dyDescent="0.25">
      <c r="A713" t="str">
        <f>INDEX(Tableau1[[#Headers],[BARRE]:[HUET]],1,1+(ROW()-2)/COUNTA('ram ou '!$A:$A))</f>
        <v>SINIVASSIN</v>
      </c>
      <c r="B713" t="str">
        <f>INDEX('ram ou '!$A:$A,ROW(BDD!B712)-COUNTA('ram ou '!A:A)*ROUNDDOWN((ROW()-ROW(BDD!$B$2))/COUNTA('ram ou '!$A:$A),0),1)</f>
        <v xml:space="preserve">NAV ST SEVER </v>
      </c>
      <c r="C713">
        <f>SUMPRODUCT((Tableau1[[#Headers],[BARRE]:[HUET]]=BDD[[#This Row],[Chauffeur]])*(Tableau1[[BARRE]:[HUET]]=BDD[[#This Row],[Tournée]]))</f>
        <v>0</v>
      </c>
    </row>
    <row r="714" spans="1:3" x14ac:dyDescent="0.25">
      <c r="A714" t="str">
        <f>INDEX(Tableau1[[#Headers],[BARRE]:[HUET]],1,1+(ROW()-2)/COUNTA('ram ou '!$A:$A))</f>
        <v>SINIVASSIN</v>
      </c>
      <c r="B714" t="str">
        <f>INDEX('ram ou '!$A:$A,ROW(BDD!B713)-COUNTA('ram ou '!A:A)*ROUNDDOWN((ROW()-ROW(BDD!$B$2))/COUNTA('ram ou '!$A:$A),0),1)</f>
        <v>NAV VELAINES</v>
      </c>
      <c r="C714">
        <f>SUMPRODUCT((Tableau1[[#Headers],[BARRE]:[HUET]]=BDD[[#This Row],[Chauffeur]])*(Tableau1[[BARRE]:[HUET]]=BDD[[#This Row],[Tournée]]))</f>
        <v>0</v>
      </c>
    </row>
    <row r="715" spans="1:3" x14ac:dyDescent="0.25">
      <c r="A715" t="str">
        <f>INDEX(Tableau1[[#Headers],[BARRE]:[HUET]],1,1+(ROW()-2)/COUNTA('ram ou '!$A:$A))</f>
        <v>SINIVASSIN</v>
      </c>
      <c r="B715" t="str">
        <f>INDEX('ram ou '!$A:$A,ROW(BDD!B714)-COUNTA('ram ou '!A:A)*ROUNDDOWN((ROW()-ROW(BDD!$B$2))/COUNTA('ram ou '!$A:$A),0),1)</f>
        <v>RAM +  NANTES 21H</v>
      </c>
      <c r="C715">
        <f>SUMPRODUCT((Tableau1[[#Headers],[BARRE]:[HUET]]=BDD[[#This Row],[Chauffeur]])*(Tableau1[[BARRE]:[HUET]]=BDD[[#This Row],[Tournée]]))</f>
        <v>0</v>
      </c>
    </row>
    <row r="716" spans="1:3" x14ac:dyDescent="0.25">
      <c r="A716" t="str">
        <f>INDEX(Tableau1[[#Headers],[BARRE]:[HUET]],1,1+(ROW()-2)/COUNTA('ram ou '!$A:$A))</f>
        <v>SINIVASSIN</v>
      </c>
      <c r="B716" t="str">
        <f>INDEX('ram ou '!$A:$A,ROW(BDD!B715)-COUNTA('ram ou '!A:A)*ROUNDDOWN((ROW()-ROW(BDD!$B$2))/COUNTA('ram ou '!$A:$A),0),1)</f>
        <v>RAM + 20H TOURS</v>
      </c>
      <c r="C716">
        <f>SUMPRODUCT((Tableau1[[#Headers],[BARRE]:[HUET]]=BDD[[#This Row],[Chauffeur]])*(Tableau1[[BARRE]:[HUET]]=BDD[[#This Row],[Tournée]]))</f>
        <v>1</v>
      </c>
    </row>
    <row r="717" spans="1:3" x14ac:dyDescent="0.25">
      <c r="A717" t="str">
        <f>INDEX(Tableau1[[#Headers],[BARRE]:[HUET]],1,1+(ROW()-2)/COUNTA('ram ou '!$A:$A))</f>
        <v>SINIVASSIN</v>
      </c>
      <c r="B717" t="str">
        <f>INDEX('ram ou '!$A:$A,ROW(BDD!B716)-COUNTA('ram ou '!A:A)*ROUNDDOWN((ROW()-ROW(BDD!$B$2))/COUNTA('ram ou '!$A:$A),0),1)</f>
        <v>RAM + 21h30 TOURS</v>
      </c>
      <c r="C717">
        <f>SUMPRODUCT((Tableau1[[#Headers],[BARRE]:[HUET]]=BDD[[#This Row],[Chauffeur]])*(Tableau1[[BARRE]:[HUET]]=BDD[[#This Row],[Tournée]]))</f>
        <v>1</v>
      </c>
    </row>
    <row r="718" spans="1:3" x14ac:dyDescent="0.25">
      <c r="A718" t="str">
        <f>INDEX(Tableau1[[#Headers],[BARRE]:[HUET]],1,1+(ROW()-2)/COUNTA('ram ou '!$A:$A))</f>
        <v>SINIVASSIN</v>
      </c>
      <c r="B718" t="str">
        <f>INDEX('ram ou '!$A:$A,ROW(BDD!B717)-COUNTA('ram ou '!A:A)*ROUNDDOWN((ROW()-ROW(BDD!$B$2))/COUNTA('ram ou '!$A:$A),0),1)</f>
        <v>RAM + ANGERS 21H30</v>
      </c>
      <c r="C718">
        <f>SUMPRODUCT((Tableau1[[#Headers],[BARRE]:[HUET]]=BDD[[#This Row],[Chauffeur]])*(Tableau1[[BARRE]:[HUET]]=BDD[[#This Row],[Tournée]]))</f>
        <v>0</v>
      </c>
    </row>
    <row r="719" spans="1:3" x14ac:dyDescent="0.25">
      <c r="A719" t="str">
        <f>INDEX(Tableau1[[#Headers],[BARRE]:[HUET]],1,1+(ROW()-2)/COUNTA('ram ou '!$A:$A))</f>
        <v>SINIVASSIN</v>
      </c>
      <c r="B719" t="str">
        <f>INDEX('ram ou '!$A:$A,ROW(BDD!B718)-COUNTA('ram ou '!A:A)*ROUNDDOWN((ROW()-ROW(BDD!$B$2))/COUNTA('ram ou '!$A:$A),0),1)</f>
        <v>RAM + ATHIS 1</v>
      </c>
      <c r="C719">
        <f>SUMPRODUCT((Tableau1[[#Headers],[BARRE]:[HUET]]=BDD[[#This Row],[Chauffeur]])*(Tableau1[[BARRE]:[HUET]]=BDD[[#This Row],[Tournée]]))</f>
        <v>0</v>
      </c>
    </row>
    <row r="720" spans="1:3" x14ac:dyDescent="0.25">
      <c r="A720" t="str">
        <f>INDEX(Tableau1[[#Headers],[BARRE]:[HUET]],1,1+(ROW()-2)/COUNTA('ram ou '!$A:$A))</f>
        <v>SINIVASSIN</v>
      </c>
      <c r="B720" t="str">
        <f>INDEX('ram ou '!$A:$A,ROW(BDD!B719)-COUNTA('ram ou '!A:A)*ROUNDDOWN((ROW()-ROW(BDD!$B$2))/COUNTA('ram ou '!$A:$A),0),1)</f>
        <v>RAM + CAEN 21H15</v>
      </c>
      <c r="C720">
        <f>SUMPRODUCT((Tableau1[[#Headers],[BARRE]:[HUET]]=BDD[[#This Row],[Chauffeur]])*(Tableau1[[BARRE]:[HUET]]=BDD[[#This Row],[Tournée]]))</f>
        <v>0</v>
      </c>
    </row>
    <row r="721" spans="1:3" x14ac:dyDescent="0.25">
      <c r="A721" t="str">
        <f>INDEX(Tableau1[[#Headers],[BARRE]:[HUET]],1,1+(ROW()-2)/COUNTA('ram ou '!$A:$A))</f>
        <v>SINIVASSIN</v>
      </c>
      <c r="B721" t="str">
        <f>INDEX('ram ou '!$A:$A,ROW(BDD!B720)-COUNTA('ram ou '!A:A)*ROUNDDOWN((ROW()-ROW(BDD!$B$2))/COUNTA('ram ou '!$A:$A),0),1)</f>
        <v>RAM + NANTES 1</v>
      </c>
      <c r="C721">
        <f>SUMPRODUCT((Tableau1[[#Headers],[BARRE]:[HUET]]=BDD[[#This Row],[Chauffeur]])*(Tableau1[[BARRE]:[HUET]]=BDD[[#This Row],[Tournée]]))</f>
        <v>0</v>
      </c>
    </row>
    <row r="722" spans="1:3" x14ac:dyDescent="0.25">
      <c r="A722" t="str">
        <f>INDEX(Tableau1[[#Headers],[BARRE]:[HUET]],1,1+(ROW()-2)/COUNTA('ram ou '!$A:$A))</f>
        <v>SINIVASSIN</v>
      </c>
      <c r="B722" t="str">
        <f>INDEX('ram ou '!$A:$A,ROW(BDD!B721)-COUNTA('ram ou '!A:A)*ROUNDDOWN((ROW()-ROW(BDD!$B$2))/COUNTA('ram ou '!$A:$A),0),1)</f>
        <v>RAM + ORLEANS 21H</v>
      </c>
      <c r="C722">
        <f>SUMPRODUCT((Tableau1[[#Headers],[BARRE]:[HUET]]=BDD[[#This Row],[Chauffeur]])*(Tableau1[[BARRE]:[HUET]]=BDD[[#This Row],[Tournée]]))</f>
        <v>0</v>
      </c>
    </row>
    <row r="723" spans="1:3" x14ac:dyDescent="0.25">
      <c r="A723" t="str">
        <f>INDEX(Tableau1[[#Headers],[BARRE]:[HUET]],1,1+(ROW()-2)/COUNTA('ram ou '!$A:$A))</f>
        <v>SINIVASSIN</v>
      </c>
      <c r="B723" t="str">
        <f>INDEX('ram ou '!$A:$A,ROW(BDD!B722)-COUNTA('ram ou '!A:A)*ROUNDDOWN((ROW()-ROW(BDD!$B$2))/COUNTA('ram ou '!$A:$A),0),1)</f>
        <v>RAM 14H00</v>
      </c>
      <c r="C723">
        <f>SUMPRODUCT((Tableau1[[#Headers],[BARRE]:[HUET]]=BDD[[#This Row],[Chauffeur]])*(Tableau1[[BARRE]:[HUET]]=BDD[[#This Row],[Tournée]]))</f>
        <v>2</v>
      </c>
    </row>
    <row r="724" spans="1:3" x14ac:dyDescent="0.25">
      <c r="A724" t="str">
        <f>INDEX(Tableau1[[#Headers],[BARRE]:[HUET]],1,1+(ROW()-2)/COUNTA('ram ou '!$A:$A))</f>
        <v>SINIVASSIN</v>
      </c>
      <c r="B724" t="str">
        <f>INDEX('ram ou '!$A:$A,ROW(BDD!B723)-COUNTA('ram ou '!A:A)*ROUNDDOWN((ROW()-ROW(BDD!$B$2))/COUNTA('ram ou '!$A:$A),0),1)</f>
        <v>AGEN</v>
      </c>
      <c r="C724">
        <f>SUMPRODUCT((Tableau1[[#Headers],[BARRE]:[HUET]]=BDD[[#This Row],[Chauffeur]])*(Tableau1[[BARRE]:[HUET]]=BDD[[#This Row],[Tournée]]))</f>
        <v>0</v>
      </c>
    </row>
    <row r="725" spans="1:3" x14ac:dyDescent="0.25">
      <c r="A725" t="str">
        <f>INDEX(Tableau1[[#Headers],[BARRE]:[HUET]],1,1+(ROW()-2)/COUNTA('ram ou '!$A:$A))</f>
        <v>SINIVASSIN</v>
      </c>
      <c r="B725" t="str">
        <f>INDEX('ram ou '!$A:$A,ROW(BDD!B724)-COUNTA('ram ou '!A:A)*ROUNDDOWN((ROW()-ROW(BDD!$B$2))/COUNTA('ram ou '!$A:$A),0),1)</f>
        <v>AGEN DIM</v>
      </c>
      <c r="C725">
        <f>SUMPRODUCT((Tableau1[[#Headers],[BARRE]:[HUET]]=BDD[[#This Row],[Chauffeur]])*(Tableau1[[BARRE]:[HUET]]=BDD[[#This Row],[Tournée]]))</f>
        <v>0</v>
      </c>
    </row>
    <row r="726" spans="1:3" x14ac:dyDescent="0.25">
      <c r="A726" t="str">
        <f>INDEX(Tableau1[[#Headers],[BARRE]:[HUET]],1,1+(ROW()-2)/COUNTA('ram ou '!$A:$A))</f>
        <v>SINIVASSIN</v>
      </c>
      <c r="B726" t="str">
        <f>INDEX('ram ou '!$A:$A,ROW(BDD!B725)-COUNTA('ram ou '!A:A)*ROUNDDOWN((ROW()-ROW(BDD!$B$2))/COUNTA('ram ou '!$A:$A),0),1)</f>
        <v>AMILLY / SENS</v>
      </c>
      <c r="C726">
        <f>SUMPRODUCT((Tableau1[[#Headers],[BARRE]:[HUET]]=BDD[[#This Row],[Chauffeur]])*(Tableau1[[BARRE]:[HUET]]=BDD[[#This Row],[Tournée]]))</f>
        <v>0</v>
      </c>
    </row>
    <row r="727" spans="1:3" x14ac:dyDescent="0.25">
      <c r="A727" t="str">
        <f>INDEX(Tableau1[[#Headers],[BARRE]:[HUET]],1,1+(ROW()-2)/COUNTA('ram ou '!$A:$A))</f>
        <v>SINIVASSIN</v>
      </c>
      <c r="B727" t="str">
        <f>INDEX('ram ou '!$A:$A,ROW(BDD!B726)-COUNTA('ram ou '!A:A)*ROUNDDOWN((ROW()-ROW(BDD!$B$2))/COUNTA('ram ou '!$A:$A),0),1)</f>
        <v>JACQUET SA</v>
      </c>
      <c r="C727">
        <f>SUMPRODUCT((Tableau1[[#Headers],[BARRE]:[HUET]]=BDD[[#This Row],[Chauffeur]])*(Tableau1[[BARRE]:[HUET]]=BDD[[#This Row],[Tournée]]))</f>
        <v>0</v>
      </c>
    </row>
    <row r="728" spans="1:3" x14ac:dyDescent="0.25">
      <c r="A728" t="str">
        <f>INDEX(Tableau1[[#Headers],[BARRE]:[HUET]],1,1+(ROW()-2)/COUNTA('ram ou '!$A:$A))</f>
        <v>SINIVASSIN</v>
      </c>
      <c r="B728" t="str">
        <f>INDEX('ram ou '!$A:$A,ROW(BDD!B727)-COUNTA('ram ou '!A:A)*ROUNDDOWN((ROW()-ROW(BDD!$B$2))/COUNTA('ram ou '!$A:$A),0),1)</f>
        <v>PARIS 13H30</v>
      </c>
      <c r="C728">
        <f>SUMPRODUCT((Tableau1[[#Headers],[BARRE]:[HUET]]=BDD[[#This Row],[Chauffeur]])*(Tableau1[[BARRE]:[HUET]]=BDD[[#This Row],[Tournée]]))</f>
        <v>0</v>
      </c>
    </row>
    <row r="729" spans="1:3" x14ac:dyDescent="0.25">
      <c r="A729" t="str">
        <f>INDEX(Tableau1[[#Headers],[BARRE]:[HUET]],1,1+(ROW()-2)/COUNTA('ram ou '!$A:$A))</f>
        <v>SINIVASSIN</v>
      </c>
      <c r="B729" t="str">
        <f>INDEX('ram ou '!$A:$A,ROW(BDD!B728)-COUNTA('ram ou '!A:A)*ROUNDDOWN((ROW()-ROW(BDD!$B$2))/COUNTA('ram ou '!$A:$A),0),1)</f>
        <v>RETOUR AGEN</v>
      </c>
      <c r="C729">
        <f>SUMPRODUCT((Tableau1[[#Headers],[BARRE]:[HUET]]=BDD[[#This Row],[Chauffeur]])*(Tableau1[[BARRE]:[HUET]]=BDD[[#This Row],[Tournée]]))</f>
        <v>0</v>
      </c>
    </row>
    <row r="730" spans="1:3" x14ac:dyDescent="0.25">
      <c r="A730" t="str">
        <f>INDEX(Tableau1[[#Headers],[BARRE]:[HUET]],1,1+(ROW()-2)/COUNTA('ram ou '!$A:$A))</f>
        <v>SINIVASSIN</v>
      </c>
      <c r="B730" t="str">
        <f>INDEX('ram ou '!$A:$A,ROW(BDD!B729)-COUNTA('ram ou '!A:A)*ROUNDDOWN((ROW()-ROW(BDD!$B$2))/COUNTA('ram ou '!$A:$A),0),1)</f>
        <v>RETOUR ORLEANS</v>
      </c>
      <c r="C730">
        <f>SUMPRODUCT((Tableau1[[#Headers],[BARRE]:[HUET]]=BDD[[#This Row],[Chauffeur]])*(Tableau1[[BARRE]:[HUET]]=BDD[[#This Row],[Tournée]]))</f>
        <v>0</v>
      </c>
    </row>
    <row r="731" spans="1:3" x14ac:dyDescent="0.25">
      <c r="A731" t="str">
        <f>INDEX(Tableau1[[#Headers],[BARRE]:[HUET]],1,1+(ROW()-2)/COUNTA('ram ou '!$A:$A))</f>
        <v>SINIVASSIN</v>
      </c>
      <c r="B731" t="str">
        <f>INDEX('ram ou '!$A:$A,ROW(BDD!B730)-COUNTA('ram ou '!A:A)*ROUNDDOWN((ROW()-ROW(BDD!$B$2))/COUNTA('ram ou '!$A:$A),0),1)</f>
        <v>RETOUR ORLEANS LU</v>
      </c>
      <c r="C731">
        <f>SUMPRODUCT((Tableau1[[#Headers],[BARRE]:[HUET]]=BDD[[#This Row],[Chauffeur]])*(Tableau1[[BARRE]:[HUET]]=BDD[[#This Row],[Tournée]]))</f>
        <v>0</v>
      </c>
    </row>
    <row r="732" spans="1:3" x14ac:dyDescent="0.25">
      <c r="A732" t="str">
        <f>INDEX(Tableau1[[#Headers],[BARRE]:[HUET]],1,1+(ROW()-2)/COUNTA('ram ou '!$A:$A))</f>
        <v>SINIVASSIN</v>
      </c>
      <c r="B732" t="str">
        <f>INDEX('ram ou '!$A:$A,ROW(BDD!B731)-COUNTA('ram ou '!A:A)*ROUNDDOWN((ROW()-ROW(BDD!$B$2))/COUNTA('ram ou '!$A:$A),0),1)</f>
        <v>RETOUR ORLEANS SA</v>
      </c>
      <c r="C732">
        <f>SUMPRODUCT((Tableau1[[#Headers],[BARRE]:[HUET]]=BDD[[#This Row],[Chauffeur]])*(Tableau1[[BARRE]:[HUET]]=BDD[[#This Row],[Tournée]]))</f>
        <v>0</v>
      </c>
    </row>
    <row r="733" spans="1:3" x14ac:dyDescent="0.25">
      <c r="A733" t="str">
        <f>INDEX(Tableau1[[#Headers],[BARRE]:[HUET]],1,1+(ROW()-2)/COUNTA('ram ou '!$A:$A))</f>
        <v>SINIVASSIN</v>
      </c>
      <c r="B733" t="str">
        <f>INDEX('ram ou '!$A:$A,ROW(BDD!B732)-COUNTA('ram ou '!A:A)*ROUNDDOWN((ROW()-ROW(BDD!$B$2))/COUNTA('ram ou '!$A:$A),0),1)</f>
        <v>SUP A/A PARIS</v>
      </c>
      <c r="C733">
        <f>SUMPRODUCT((Tableau1[[#Headers],[BARRE]:[HUET]]=BDD[[#This Row],[Chauffeur]])*(Tableau1[[BARRE]:[HUET]]=BDD[[#This Row],[Tournée]]))</f>
        <v>0</v>
      </c>
    </row>
    <row r="734" spans="1:3" x14ac:dyDescent="0.25">
      <c r="A734" t="str">
        <f>INDEX(Tableau1[[#Headers],[BARRE]:[HUET]],1,1+(ROW()-2)/COUNTA('ram ou '!$A:$A))</f>
        <v>SINIVASSIN</v>
      </c>
      <c r="B734" t="str">
        <f>INDEX('ram ou '!$A:$A,ROW(BDD!B733)-COUNTA('ram ou '!A:A)*ROUNDDOWN((ROW()-ROW(BDD!$B$2))/COUNTA('ram ou '!$A:$A),0),1)</f>
        <v>VENDEE</v>
      </c>
      <c r="C734">
        <f>SUMPRODUCT((Tableau1[[#Headers],[BARRE]:[HUET]]=BDD[[#This Row],[Chauffeur]])*(Tableau1[[BARRE]:[HUET]]=BDD[[#This Row],[Tournée]]))</f>
        <v>0</v>
      </c>
    </row>
    <row r="735" spans="1:3" x14ac:dyDescent="0.25">
      <c r="A735" t="str">
        <f>INDEX(Tableau1[[#Headers],[BARRE]:[HUET]],1,1+(ROW()-2)/COUNTA('ram ou '!$A:$A))</f>
        <v>SINIVASSIN</v>
      </c>
      <c r="B735" t="str">
        <f>INDEX('ram ou '!$A:$A,ROW(BDD!B734)-COUNTA('ram ou '!A:A)*ROUNDDOWN((ROW()-ROW(BDD!$B$2))/COUNTA('ram ou '!$A:$A),0),1)</f>
        <v>RAM MALO + LAVAL</v>
      </c>
      <c r="C735">
        <f>SUMPRODUCT((Tableau1[[#Headers],[BARRE]:[HUET]]=BDD[[#This Row],[Chauffeur]])*(Tableau1[[BARRE]:[HUET]]=BDD[[#This Row],[Tournée]]))</f>
        <v>0</v>
      </c>
    </row>
    <row r="736" spans="1:3" x14ac:dyDescent="0.25">
      <c r="A736" t="str">
        <f>INDEX(Tableau1[[#Headers],[BARRE]:[HUET]],1,1+(ROW()-2)/COUNTA('ram ou '!$A:$A))</f>
        <v>SINIVASSIN</v>
      </c>
      <c r="B736" t="str">
        <f>INDEX('ram ou '!$A:$A,ROW(BDD!B735)-COUNTA('ram ou '!A:A)*ROUNDDOWN((ROW()-ROW(BDD!$B$2))/COUNTA('ram ou '!$A:$A),0),1)</f>
        <v>NAV LANGRE DIM</v>
      </c>
      <c r="C736">
        <f>SUMPRODUCT((Tableau1[[#Headers],[BARRE]:[HUET]]=BDD[[#This Row],[Chauffeur]])*(Tableau1[[BARRE]:[HUET]]=BDD[[#This Row],[Tournée]]))</f>
        <v>0</v>
      </c>
    </row>
    <row r="737" spans="1:3" x14ac:dyDescent="0.25">
      <c r="A737" t="str">
        <f>INDEX(Tableau1[[#Headers],[BARRE]:[HUET]],1,1+(ROW()-2)/COUNTA('ram ou '!$A:$A))</f>
        <v>SINIVASSIN</v>
      </c>
      <c r="B737" t="str">
        <f>INDEX('ram ou '!$A:$A,ROW(BDD!B736)-COUNTA('ram ou '!A:A)*ROUNDDOWN((ROW()-ROW(BDD!$B$2))/COUNTA('ram ou '!$A:$A),0),1)</f>
        <v>SU FONTENAY 12H</v>
      </c>
      <c r="C737">
        <f>SUMPRODUCT((Tableau1[[#Headers],[BARRE]:[HUET]]=BDD[[#This Row],[Chauffeur]])*(Tableau1[[BARRE]:[HUET]]=BDD[[#This Row],[Tournée]]))</f>
        <v>0</v>
      </c>
    </row>
    <row r="738" spans="1:3" x14ac:dyDescent="0.25">
      <c r="A738" t="str">
        <f>INDEX(Tableau1[[#Headers],[BARRE]:[HUET]],1,1+(ROW()-2)/COUNTA('ram ou '!$A:$A))</f>
        <v>SINIVASSIN</v>
      </c>
      <c r="B738" t="str">
        <f>INDEX('ram ou '!$A:$A,ROW(BDD!B737)-COUNTA('ram ou '!A:A)*ROUNDDOWN((ROW()-ROW(BDD!$B$2))/COUNTA('ram ou '!$A:$A),0),1)</f>
        <v>PLAINTEL DIM</v>
      </c>
      <c r="C738">
        <f>SUMPRODUCT((Tableau1[[#Headers],[BARRE]:[HUET]]=BDD[[#This Row],[Chauffeur]])*(Tableau1[[BARRE]:[HUET]]=BDD[[#This Row],[Tournée]]))</f>
        <v>0</v>
      </c>
    </row>
    <row r="739" spans="1:3" x14ac:dyDescent="0.25">
      <c r="A739" t="str">
        <f>INDEX(Tableau1[[#Headers],[BARRE]:[HUET]],1,1+(ROW()-2)/COUNTA('ram ou '!$A:$A))</f>
        <v>SINIVASSIN</v>
      </c>
      <c r="B739" t="str">
        <f>INDEX('ram ou '!$A:$A,ROW(BDD!B738)-COUNTA('ram ou '!A:A)*ROUNDDOWN((ROW()-ROW(BDD!$B$2))/COUNTA('ram ou '!$A:$A),0),1)</f>
        <v>ROUEN + BASES</v>
      </c>
      <c r="C739">
        <f>SUMPRODUCT((Tableau1[[#Headers],[BARRE]:[HUET]]=BDD[[#This Row],[Chauffeur]])*(Tableau1[[BARRE]:[HUET]]=BDD[[#This Row],[Tournée]]))</f>
        <v>0</v>
      </c>
    </row>
    <row r="740" spans="1:3" x14ac:dyDescent="0.25">
      <c r="A740" t="str">
        <f>INDEX(Tableau1[[#Headers],[BARRE]:[HUET]],1,1+(ROW()-2)/COUNTA('ram ou '!$A:$A))</f>
        <v>SINIVASSIN</v>
      </c>
      <c r="B740" t="str">
        <f>INDEX('ram ou '!$A:$A,ROW(BDD!B739)-COUNTA('ram ou '!A:A)*ROUNDDOWN((ROW()-ROW(BDD!$B$2))/COUNTA('ram ou '!$A:$A),0),1)</f>
        <v>LE MANS A/A</v>
      </c>
      <c r="C740">
        <f>SUMPRODUCT((Tableau1[[#Headers],[BARRE]:[HUET]]=BDD[[#This Row],[Chauffeur]])*(Tableau1[[BARRE]:[HUET]]=BDD[[#This Row],[Tournée]]))</f>
        <v>0</v>
      </c>
    </row>
    <row r="741" spans="1:3" x14ac:dyDescent="0.25">
      <c r="A741" t="str">
        <f>INDEX(Tableau1[[#Headers],[BARRE]:[HUET]],1,1+(ROW()-2)/COUNTA('ram ou '!$A:$A))</f>
        <v>SINIVASSIN</v>
      </c>
      <c r="B741" t="str">
        <f>INDEX('ram ou '!$A:$A,ROW(BDD!B740)-COUNTA('ram ou '!A:A)*ROUNDDOWN((ROW()-ROW(BDD!$B$2))/COUNTA('ram ou '!$A:$A),0),1)</f>
        <v>NAV TOURS</v>
      </c>
      <c r="C741">
        <f>SUMPRODUCT((Tableau1[[#Headers],[BARRE]:[HUET]]=BDD[[#This Row],[Chauffeur]])*(Tableau1[[BARRE]:[HUET]]=BDD[[#This Row],[Tournée]]))</f>
        <v>1</v>
      </c>
    </row>
    <row r="742" spans="1:3" x14ac:dyDescent="0.25">
      <c r="A742" t="str">
        <f>INDEX(Tableau1[[#Headers],[BARRE]:[HUET]],1,1+(ROW()-2)/COUNTA('ram ou '!$A:$A))</f>
        <v>VISSEICHE</v>
      </c>
      <c r="B742" t="str">
        <f>INDEX('ram ou '!$A:$A,ROW(BDD!B741)-COUNTA('ram ou '!A:A)*ROUNDDOWN((ROW()-ROW(BDD!$B$2))/COUNTA('ram ou '!$A:$A),0),1)</f>
        <v>NAV ATHIS 2</v>
      </c>
      <c r="C742">
        <f>SUMPRODUCT((Tableau1[[#Headers],[BARRE]:[HUET]]=BDD[[#This Row],[Chauffeur]])*(Tableau1[[BARRE]:[HUET]]=BDD[[#This Row],[Tournée]]))</f>
        <v>0</v>
      </c>
    </row>
    <row r="743" spans="1:3" x14ac:dyDescent="0.25">
      <c r="A743" t="str">
        <f>INDEX(Tableau1[[#Headers],[BARRE]:[HUET]],1,1+(ROW()-2)/COUNTA('ram ou '!$A:$A))</f>
        <v>VISSEICHE</v>
      </c>
      <c r="B743" t="str">
        <f>INDEX('ram ou '!$A:$A,ROW(BDD!B742)-COUNTA('ram ou '!A:A)*ROUNDDOWN((ROW()-ROW(BDD!$B$2))/COUNTA('ram ou '!$A:$A),0),1)</f>
        <v>NAV CHATEAUBOUR</v>
      </c>
      <c r="C743">
        <f>SUMPRODUCT((Tableau1[[#Headers],[BARRE]:[HUET]]=BDD[[#This Row],[Chauffeur]])*(Tableau1[[BARRE]:[HUET]]=BDD[[#This Row],[Tournée]]))</f>
        <v>0</v>
      </c>
    </row>
    <row r="744" spans="1:3" x14ac:dyDescent="0.25">
      <c r="A744" t="str">
        <f>INDEX(Tableau1[[#Headers],[BARRE]:[HUET]],1,1+(ROW()-2)/COUNTA('ram ou '!$A:$A))</f>
        <v>VISSEICHE</v>
      </c>
      <c r="B744" t="str">
        <f>INDEX('ram ou '!$A:$A,ROW(BDD!B743)-COUNTA('ram ou '!A:A)*ROUNDDOWN((ROW()-ROW(BDD!$B$2))/COUNTA('ram ou '!$A:$A),0),1)</f>
        <v>NAV CHAULNES</v>
      </c>
      <c r="C744">
        <f>SUMPRODUCT((Tableau1[[#Headers],[BARRE]:[HUET]]=BDD[[#This Row],[Chauffeur]])*(Tableau1[[BARRE]:[HUET]]=BDD[[#This Row],[Tournée]]))</f>
        <v>1</v>
      </c>
    </row>
    <row r="745" spans="1:3" x14ac:dyDescent="0.25">
      <c r="A745" t="str">
        <f>INDEX(Tableau1[[#Headers],[BARRE]:[HUET]],1,1+(ROW()-2)/COUNTA('ram ou '!$A:$A))</f>
        <v>VISSEICHE</v>
      </c>
      <c r="B745" t="str">
        <f>INDEX('ram ou '!$A:$A,ROW(BDD!B744)-COUNTA('ram ou '!A:A)*ROUNDDOWN((ROW()-ROW(BDD!$B$2))/COUNTA('ram ou '!$A:$A),0),1)</f>
        <v>NAV CLERMONT</v>
      </c>
      <c r="C745">
        <f>SUMPRODUCT((Tableau1[[#Headers],[BARRE]:[HUET]]=BDD[[#This Row],[Chauffeur]])*(Tableau1[[BARRE]:[HUET]]=BDD[[#This Row],[Tournée]]))</f>
        <v>0</v>
      </c>
    </row>
    <row r="746" spans="1:3" x14ac:dyDescent="0.25">
      <c r="A746" t="str">
        <f>INDEX(Tableau1[[#Headers],[BARRE]:[HUET]],1,1+(ROW()-2)/COUNTA('ram ou '!$A:$A))</f>
        <v>VISSEICHE</v>
      </c>
      <c r="B746" t="str">
        <f>INDEX('ram ou '!$A:$A,ROW(BDD!B745)-COUNTA('ram ou '!A:A)*ROUNDDOWN((ROW()-ROW(BDD!$B$2))/COUNTA('ram ou '!$A:$A),0),1)</f>
        <v>NAV DIJON</v>
      </c>
      <c r="C746">
        <f>SUMPRODUCT((Tableau1[[#Headers],[BARRE]:[HUET]]=BDD[[#This Row],[Chauffeur]])*(Tableau1[[BARRE]:[HUET]]=BDD[[#This Row],[Tournée]]))</f>
        <v>1</v>
      </c>
    </row>
    <row r="747" spans="1:3" x14ac:dyDescent="0.25">
      <c r="A747" t="str">
        <f>INDEX(Tableau1[[#Headers],[BARRE]:[HUET]],1,1+(ROW()-2)/COUNTA('ram ou '!$A:$A))</f>
        <v>VISSEICHE</v>
      </c>
      <c r="B747" t="str">
        <f>INDEX('ram ou '!$A:$A,ROW(BDD!B746)-COUNTA('ram ou '!A:A)*ROUNDDOWN((ROW()-ROW(BDD!$B$2))/COUNTA('ram ou '!$A:$A),0),1)</f>
        <v>NAV LANGRES</v>
      </c>
      <c r="C747">
        <f>SUMPRODUCT((Tableau1[[#Headers],[BARRE]:[HUET]]=BDD[[#This Row],[Chauffeur]])*(Tableau1[[BARRE]:[HUET]]=BDD[[#This Row],[Tournée]]))</f>
        <v>2</v>
      </c>
    </row>
    <row r="748" spans="1:3" x14ac:dyDescent="0.25">
      <c r="A748" t="str">
        <f>INDEX(Tableau1[[#Headers],[BARRE]:[HUET]],1,1+(ROW()-2)/COUNTA('ram ou '!$A:$A))</f>
        <v>VISSEICHE</v>
      </c>
      <c r="B748" t="str">
        <f>INDEX('ram ou '!$A:$A,ROW(BDD!B747)-COUNTA('ram ou '!A:A)*ROUNDDOWN((ROW()-ROW(BDD!$B$2))/COUNTA('ram ou '!$A:$A),0),1)</f>
        <v>NAV LILLE</v>
      </c>
      <c r="C748">
        <f>SUMPRODUCT((Tableau1[[#Headers],[BARRE]:[HUET]]=BDD[[#This Row],[Chauffeur]])*(Tableau1[[BARRE]:[HUET]]=BDD[[#This Row],[Tournée]]))</f>
        <v>0</v>
      </c>
    </row>
    <row r="749" spans="1:3" x14ac:dyDescent="0.25">
      <c r="A749" t="str">
        <f>INDEX(Tableau1[[#Headers],[BARRE]:[HUET]],1,1+(ROW()-2)/COUNTA('ram ou '!$A:$A))</f>
        <v>VISSEICHE</v>
      </c>
      <c r="B749" t="str">
        <f>INDEX('ram ou '!$A:$A,ROW(BDD!B748)-COUNTA('ram ou '!A:A)*ROUNDDOWN((ROW()-ROW(BDD!$B$2))/COUNTA('ram ou '!$A:$A),0),1)</f>
        <v>NAV NIORT</v>
      </c>
      <c r="C749">
        <f>SUMPRODUCT((Tableau1[[#Headers],[BARRE]:[HUET]]=BDD[[#This Row],[Chauffeur]])*(Tableau1[[BARRE]:[HUET]]=BDD[[#This Row],[Tournée]]))</f>
        <v>0</v>
      </c>
    </row>
    <row r="750" spans="1:3" x14ac:dyDescent="0.25">
      <c r="A750" t="str">
        <f>INDEX(Tableau1[[#Headers],[BARRE]:[HUET]],1,1+(ROW()-2)/COUNTA('ram ou '!$A:$A))</f>
        <v>VISSEICHE</v>
      </c>
      <c r="B750" t="str">
        <f>INDEX('ram ou '!$A:$A,ROW(BDD!B749)-COUNTA('ram ou '!A:A)*ROUNDDOWN((ROW()-ROW(BDD!$B$2))/COUNTA('ram ou '!$A:$A),0),1)</f>
        <v xml:space="preserve">NAV ST SEVER </v>
      </c>
      <c r="C750">
        <f>SUMPRODUCT((Tableau1[[#Headers],[BARRE]:[HUET]]=BDD[[#This Row],[Chauffeur]])*(Tableau1[[BARRE]:[HUET]]=BDD[[#This Row],[Tournée]]))</f>
        <v>0</v>
      </c>
    </row>
    <row r="751" spans="1:3" x14ac:dyDescent="0.25">
      <c r="A751" t="str">
        <f>INDEX(Tableau1[[#Headers],[BARRE]:[HUET]],1,1+(ROW()-2)/COUNTA('ram ou '!$A:$A))</f>
        <v>VISSEICHE</v>
      </c>
      <c r="B751" t="str">
        <f>INDEX('ram ou '!$A:$A,ROW(BDD!B750)-COUNTA('ram ou '!A:A)*ROUNDDOWN((ROW()-ROW(BDD!$B$2))/COUNTA('ram ou '!$A:$A),0),1)</f>
        <v>NAV VELAINES</v>
      </c>
      <c r="C751">
        <f>SUMPRODUCT((Tableau1[[#Headers],[BARRE]:[HUET]]=BDD[[#This Row],[Chauffeur]])*(Tableau1[[BARRE]:[HUET]]=BDD[[#This Row],[Tournée]]))</f>
        <v>1</v>
      </c>
    </row>
    <row r="752" spans="1:3" x14ac:dyDescent="0.25">
      <c r="A752" t="str">
        <f>INDEX(Tableau1[[#Headers],[BARRE]:[HUET]],1,1+(ROW()-2)/COUNTA('ram ou '!$A:$A))</f>
        <v>VISSEICHE</v>
      </c>
      <c r="B752" t="str">
        <f>INDEX('ram ou '!$A:$A,ROW(BDD!B751)-COUNTA('ram ou '!A:A)*ROUNDDOWN((ROW()-ROW(BDD!$B$2))/COUNTA('ram ou '!$A:$A),0),1)</f>
        <v>RAM +  NANTES 21H</v>
      </c>
      <c r="C752">
        <f>SUMPRODUCT((Tableau1[[#Headers],[BARRE]:[HUET]]=BDD[[#This Row],[Chauffeur]])*(Tableau1[[BARRE]:[HUET]]=BDD[[#This Row],[Tournée]]))</f>
        <v>1</v>
      </c>
    </row>
    <row r="753" spans="1:3" x14ac:dyDescent="0.25">
      <c r="A753" t="str">
        <f>INDEX(Tableau1[[#Headers],[BARRE]:[HUET]],1,1+(ROW()-2)/COUNTA('ram ou '!$A:$A))</f>
        <v>VISSEICHE</v>
      </c>
      <c r="B753" t="str">
        <f>INDEX('ram ou '!$A:$A,ROW(BDD!B752)-COUNTA('ram ou '!A:A)*ROUNDDOWN((ROW()-ROW(BDD!$B$2))/COUNTA('ram ou '!$A:$A),0),1)</f>
        <v>RAM + 20H TOURS</v>
      </c>
      <c r="C753">
        <f>SUMPRODUCT((Tableau1[[#Headers],[BARRE]:[HUET]]=BDD[[#This Row],[Chauffeur]])*(Tableau1[[BARRE]:[HUET]]=BDD[[#This Row],[Tournée]]))</f>
        <v>0</v>
      </c>
    </row>
    <row r="754" spans="1:3" x14ac:dyDescent="0.25">
      <c r="A754" t="str">
        <f>INDEX(Tableau1[[#Headers],[BARRE]:[HUET]],1,1+(ROW()-2)/COUNTA('ram ou '!$A:$A))</f>
        <v>VISSEICHE</v>
      </c>
      <c r="B754" t="str">
        <f>INDEX('ram ou '!$A:$A,ROW(BDD!B753)-COUNTA('ram ou '!A:A)*ROUNDDOWN((ROW()-ROW(BDD!$B$2))/COUNTA('ram ou '!$A:$A),0),1)</f>
        <v>RAM + 21h30 TOURS</v>
      </c>
      <c r="C754">
        <f>SUMPRODUCT((Tableau1[[#Headers],[BARRE]:[HUET]]=BDD[[#This Row],[Chauffeur]])*(Tableau1[[BARRE]:[HUET]]=BDD[[#This Row],[Tournée]]))</f>
        <v>0</v>
      </c>
    </row>
    <row r="755" spans="1:3" x14ac:dyDescent="0.25">
      <c r="A755" t="str">
        <f>INDEX(Tableau1[[#Headers],[BARRE]:[HUET]],1,1+(ROW()-2)/COUNTA('ram ou '!$A:$A))</f>
        <v>VISSEICHE</v>
      </c>
      <c r="B755" t="str">
        <f>INDEX('ram ou '!$A:$A,ROW(BDD!B754)-COUNTA('ram ou '!A:A)*ROUNDDOWN((ROW()-ROW(BDD!$B$2))/COUNTA('ram ou '!$A:$A),0),1)</f>
        <v>RAM + ANGERS 21H30</v>
      </c>
      <c r="C755">
        <f>SUMPRODUCT((Tableau1[[#Headers],[BARRE]:[HUET]]=BDD[[#This Row],[Chauffeur]])*(Tableau1[[BARRE]:[HUET]]=BDD[[#This Row],[Tournée]]))</f>
        <v>0</v>
      </c>
    </row>
    <row r="756" spans="1:3" x14ac:dyDescent="0.25">
      <c r="A756" t="str">
        <f>INDEX(Tableau1[[#Headers],[BARRE]:[HUET]],1,1+(ROW()-2)/COUNTA('ram ou '!$A:$A))</f>
        <v>VISSEICHE</v>
      </c>
      <c r="B756" t="str">
        <f>INDEX('ram ou '!$A:$A,ROW(BDD!B755)-COUNTA('ram ou '!A:A)*ROUNDDOWN((ROW()-ROW(BDD!$B$2))/COUNTA('ram ou '!$A:$A),0),1)</f>
        <v>RAM + ATHIS 1</v>
      </c>
      <c r="C756">
        <f>SUMPRODUCT((Tableau1[[#Headers],[BARRE]:[HUET]]=BDD[[#This Row],[Chauffeur]])*(Tableau1[[BARRE]:[HUET]]=BDD[[#This Row],[Tournée]]))</f>
        <v>1</v>
      </c>
    </row>
    <row r="757" spans="1:3" x14ac:dyDescent="0.25">
      <c r="A757" t="str">
        <f>INDEX(Tableau1[[#Headers],[BARRE]:[HUET]],1,1+(ROW()-2)/COUNTA('ram ou '!$A:$A))</f>
        <v>VISSEICHE</v>
      </c>
      <c r="B757" t="str">
        <f>INDEX('ram ou '!$A:$A,ROW(BDD!B756)-COUNTA('ram ou '!A:A)*ROUNDDOWN((ROW()-ROW(BDD!$B$2))/COUNTA('ram ou '!$A:$A),0),1)</f>
        <v>RAM + CAEN 21H15</v>
      </c>
      <c r="C757">
        <f>SUMPRODUCT((Tableau1[[#Headers],[BARRE]:[HUET]]=BDD[[#This Row],[Chauffeur]])*(Tableau1[[BARRE]:[HUET]]=BDD[[#This Row],[Tournée]]))</f>
        <v>0</v>
      </c>
    </row>
    <row r="758" spans="1:3" x14ac:dyDescent="0.25">
      <c r="A758" t="str">
        <f>INDEX(Tableau1[[#Headers],[BARRE]:[HUET]],1,1+(ROW()-2)/COUNTA('ram ou '!$A:$A))</f>
        <v>VISSEICHE</v>
      </c>
      <c r="B758" t="str">
        <f>INDEX('ram ou '!$A:$A,ROW(BDD!B757)-COUNTA('ram ou '!A:A)*ROUNDDOWN((ROW()-ROW(BDD!$B$2))/COUNTA('ram ou '!$A:$A),0),1)</f>
        <v>RAM + NANTES 1</v>
      </c>
      <c r="C758">
        <f>SUMPRODUCT((Tableau1[[#Headers],[BARRE]:[HUET]]=BDD[[#This Row],[Chauffeur]])*(Tableau1[[BARRE]:[HUET]]=BDD[[#This Row],[Tournée]]))</f>
        <v>0</v>
      </c>
    </row>
    <row r="759" spans="1:3" x14ac:dyDescent="0.25">
      <c r="A759" t="str">
        <f>INDEX(Tableau1[[#Headers],[BARRE]:[HUET]],1,1+(ROW()-2)/COUNTA('ram ou '!$A:$A))</f>
        <v>VISSEICHE</v>
      </c>
      <c r="B759" t="str">
        <f>INDEX('ram ou '!$A:$A,ROW(BDD!B758)-COUNTA('ram ou '!A:A)*ROUNDDOWN((ROW()-ROW(BDD!$B$2))/COUNTA('ram ou '!$A:$A),0),1)</f>
        <v>RAM + ORLEANS 21H</v>
      </c>
      <c r="C759">
        <f>SUMPRODUCT((Tableau1[[#Headers],[BARRE]:[HUET]]=BDD[[#This Row],[Chauffeur]])*(Tableau1[[BARRE]:[HUET]]=BDD[[#This Row],[Tournée]]))</f>
        <v>0</v>
      </c>
    </row>
    <row r="760" spans="1:3" x14ac:dyDescent="0.25">
      <c r="A760" t="str">
        <f>INDEX(Tableau1[[#Headers],[BARRE]:[HUET]],1,1+(ROW()-2)/COUNTA('ram ou '!$A:$A))</f>
        <v>VISSEICHE</v>
      </c>
      <c r="B760" t="str">
        <f>INDEX('ram ou '!$A:$A,ROW(BDD!B759)-COUNTA('ram ou '!A:A)*ROUNDDOWN((ROW()-ROW(BDD!$B$2))/COUNTA('ram ou '!$A:$A),0),1)</f>
        <v>RAM 14H00</v>
      </c>
      <c r="C760">
        <f>SUMPRODUCT((Tableau1[[#Headers],[BARRE]:[HUET]]=BDD[[#This Row],[Chauffeur]])*(Tableau1[[BARRE]:[HUET]]=BDD[[#This Row],[Tournée]]))</f>
        <v>1</v>
      </c>
    </row>
    <row r="761" spans="1:3" x14ac:dyDescent="0.25">
      <c r="A761" t="str">
        <f>INDEX(Tableau1[[#Headers],[BARRE]:[HUET]],1,1+(ROW()-2)/COUNTA('ram ou '!$A:$A))</f>
        <v>VISSEICHE</v>
      </c>
      <c r="B761" t="str">
        <f>INDEX('ram ou '!$A:$A,ROW(BDD!B760)-COUNTA('ram ou '!A:A)*ROUNDDOWN((ROW()-ROW(BDD!$B$2))/COUNTA('ram ou '!$A:$A),0),1)</f>
        <v>AGEN</v>
      </c>
      <c r="C761">
        <f>SUMPRODUCT((Tableau1[[#Headers],[BARRE]:[HUET]]=BDD[[#This Row],[Chauffeur]])*(Tableau1[[BARRE]:[HUET]]=BDD[[#This Row],[Tournée]]))</f>
        <v>0</v>
      </c>
    </row>
    <row r="762" spans="1:3" x14ac:dyDescent="0.25">
      <c r="A762" t="str">
        <f>INDEX(Tableau1[[#Headers],[BARRE]:[HUET]],1,1+(ROW()-2)/COUNTA('ram ou '!$A:$A))</f>
        <v>VISSEICHE</v>
      </c>
      <c r="B762" t="str">
        <f>INDEX('ram ou '!$A:$A,ROW(BDD!B761)-COUNTA('ram ou '!A:A)*ROUNDDOWN((ROW()-ROW(BDD!$B$2))/COUNTA('ram ou '!$A:$A),0),1)</f>
        <v>AGEN DIM</v>
      </c>
      <c r="C762">
        <f>SUMPRODUCT((Tableau1[[#Headers],[BARRE]:[HUET]]=BDD[[#This Row],[Chauffeur]])*(Tableau1[[BARRE]:[HUET]]=BDD[[#This Row],[Tournée]]))</f>
        <v>0</v>
      </c>
    </row>
    <row r="763" spans="1:3" x14ac:dyDescent="0.25">
      <c r="A763" t="str">
        <f>INDEX(Tableau1[[#Headers],[BARRE]:[HUET]],1,1+(ROW()-2)/COUNTA('ram ou '!$A:$A))</f>
        <v>VISSEICHE</v>
      </c>
      <c r="B763" t="str">
        <f>INDEX('ram ou '!$A:$A,ROW(BDD!B762)-COUNTA('ram ou '!A:A)*ROUNDDOWN((ROW()-ROW(BDD!$B$2))/COUNTA('ram ou '!$A:$A),0),1)</f>
        <v>AMILLY / SENS</v>
      </c>
      <c r="C763">
        <f>SUMPRODUCT((Tableau1[[#Headers],[BARRE]:[HUET]]=BDD[[#This Row],[Chauffeur]])*(Tableau1[[BARRE]:[HUET]]=BDD[[#This Row],[Tournée]]))</f>
        <v>0</v>
      </c>
    </row>
    <row r="764" spans="1:3" x14ac:dyDescent="0.25">
      <c r="A764" t="str">
        <f>INDEX(Tableau1[[#Headers],[BARRE]:[HUET]],1,1+(ROW()-2)/COUNTA('ram ou '!$A:$A))</f>
        <v>VISSEICHE</v>
      </c>
      <c r="B764" t="str">
        <f>INDEX('ram ou '!$A:$A,ROW(BDD!B763)-COUNTA('ram ou '!A:A)*ROUNDDOWN((ROW()-ROW(BDD!$B$2))/COUNTA('ram ou '!$A:$A),0),1)</f>
        <v>JACQUET SA</v>
      </c>
      <c r="C764">
        <f>SUMPRODUCT((Tableau1[[#Headers],[BARRE]:[HUET]]=BDD[[#This Row],[Chauffeur]])*(Tableau1[[BARRE]:[HUET]]=BDD[[#This Row],[Tournée]]))</f>
        <v>0</v>
      </c>
    </row>
    <row r="765" spans="1:3" x14ac:dyDescent="0.25">
      <c r="A765" t="str">
        <f>INDEX(Tableau1[[#Headers],[BARRE]:[HUET]],1,1+(ROW()-2)/COUNTA('ram ou '!$A:$A))</f>
        <v>VISSEICHE</v>
      </c>
      <c r="B765" t="str">
        <f>INDEX('ram ou '!$A:$A,ROW(BDD!B764)-COUNTA('ram ou '!A:A)*ROUNDDOWN((ROW()-ROW(BDD!$B$2))/COUNTA('ram ou '!$A:$A),0),1)</f>
        <v>PARIS 13H30</v>
      </c>
      <c r="C765">
        <f>SUMPRODUCT((Tableau1[[#Headers],[BARRE]:[HUET]]=BDD[[#This Row],[Chauffeur]])*(Tableau1[[BARRE]:[HUET]]=BDD[[#This Row],[Tournée]]))</f>
        <v>0</v>
      </c>
    </row>
    <row r="766" spans="1:3" x14ac:dyDescent="0.25">
      <c r="A766" t="str">
        <f>INDEX(Tableau1[[#Headers],[BARRE]:[HUET]],1,1+(ROW()-2)/COUNTA('ram ou '!$A:$A))</f>
        <v>VISSEICHE</v>
      </c>
      <c r="B766" t="str">
        <f>INDEX('ram ou '!$A:$A,ROW(BDD!B765)-COUNTA('ram ou '!A:A)*ROUNDDOWN((ROW()-ROW(BDD!$B$2))/COUNTA('ram ou '!$A:$A),0),1)</f>
        <v>RETOUR AGEN</v>
      </c>
      <c r="C766">
        <f>SUMPRODUCT((Tableau1[[#Headers],[BARRE]:[HUET]]=BDD[[#This Row],[Chauffeur]])*(Tableau1[[BARRE]:[HUET]]=BDD[[#This Row],[Tournée]]))</f>
        <v>0</v>
      </c>
    </row>
    <row r="767" spans="1:3" x14ac:dyDescent="0.25">
      <c r="A767" t="str">
        <f>INDEX(Tableau1[[#Headers],[BARRE]:[HUET]],1,1+(ROW()-2)/COUNTA('ram ou '!$A:$A))</f>
        <v>VISSEICHE</v>
      </c>
      <c r="B767" t="str">
        <f>INDEX('ram ou '!$A:$A,ROW(BDD!B766)-COUNTA('ram ou '!A:A)*ROUNDDOWN((ROW()-ROW(BDD!$B$2))/COUNTA('ram ou '!$A:$A),0),1)</f>
        <v>RETOUR ORLEANS</v>
      </c>
      <c r="C767">
        <f>SUMPRODUCT((Tableau1[[#Headers],[BARRE]:[HUET]]=BDD[[#This Row],[Chauffeur]])*(Tableau1[[BARRE]:[HUET]]=BDD[[#This Row],[Tournée]]))</f>
        <v>0</v>
      </c>
    </row>
    <row r="768" spans="1:3" x14ac:dyDescent="0.25">
      <c r="A768" t="str">
        <f>INDEX(Tableau1[[#Headers],[BARRE]:[HUET]],1,1+(ROW()-2)/COUNTA('ram ou '!$A:$A))</f>
        <v>VISSEICHE</v>
      </c>
      <c r="B768" t="str">
        <f>INDEX('ram ou '!$A:$A,ROW(BDD!B767)-COUNTA('ram ou '!A:A)*ROUNDDOWN((ROW()-ROW(BDD!$B$2))/COUNTA('ram ou '!$A:$A),0),1)</f>
        <v>RETOUR ORLEANS LU</v>
      </c>
      <c r="C768">
        <f>SUMPRODUCT((Tableau1[[#Headers],[BARRE]:[HUET]]=BDD[[#This Row],[Chauffeur]])*(Tableau1[[BARRE]:[HUET]]=BDD[[#This Row],[Tournée]]))</f>
        <v>0</v>
      </c>
    </row>
    <row r="769" spans="1:3" x14ac:dyDescent="0.25">
      <c r="A769" t="str">
        <f>INDEX(Tableau1[[#Headers],[BARRE]:[HUET]],1,1+(ROW()-2)/COUNTA('ram ou '!$A:$A))</f>
        <v>VISSEICHE</v>
      </c>
      <c r="B769" t="str">
        <f>INDEX('ram ou '!$A:$A,ROW(BDD!B768)-COUNTA('ram ou '!A:A)*ROUNDDOWN((ROW()-ROW(BDD!$B$2))/COUNTA('ram ou '!$A:$A),0),1)</f>
        <v>RETOUR ORLEANS SA</v>
      </c>
      <c r="C769">
        <f>SUMPRODUCT((Tableau1[[#Headers],[BARRE]:[HUET]]=BDD[[#This Row],[Chauffeur]])*(Tableau1[[BARRE]:[HUET]]=BDD[[#This Row],[Tournée]]))</f>
        <v>0</v>
      </c>
    </row>
    <row r="770" spans="1:3" x14ac:dyDescent="0.25">
      <c r="A770" t="str">
        <f>INDEX(Tableau1[[#Headers],[BARRE]:[HUET]],1,1+(ROW()-2)/COUNTA('ram ou '!$A:$A))</f>
        <v>VISSEICHE</v>
      </c>
      <c r="B770" t="str">
        <f>INDEX('ram ou '!$A:$A,ROW(BDD!B769)-COUNTA('ram ou '!A:A)*ROUNDDOWN((ROW()-ROW(BDD!$B$2))/COUNTA('ram ou '!$A:$A),0),1)</f>
        <v>SUP A/A PARIS</v>
      </c>
      <c r="C770">
        <f>SUMPRODUCT((Tableau1[[#Headers],[BARRE]:[HUET]]=BDD[[#This Row],[Chauffeur]])*(Tableau1[[BARRE]:[HUET]]=BDD[[#This Row],[Tournée]]))</f>
        <v>0</v>
      </c>
    </row>
    <row r="771" spans="1:3" x14ac:dyDescent="0.25">
      <c r="A771" t="str">
        <f>INDEX(Tableau1[[#Headers],[BARRE]:[HUET]],1,1+(ROW()-2)/COUNTA('ram ou '!$A:$A))</f>
        <v>VISSEICHE</v>
      </c>
      <c r="B771" t="str">
        <f>INDEX('ram ou '!$A:$A,ROW(BDD!B770)-COUNTA('ram ou '!A:A)*ROUNDDOWN((ROW()-ROW(BDD!$B$2))/COUNTA('ram ou '!$A:$A),0),1)</f>
        <v>VENDEE</v>
      </c>
      <c r="C771">
        <f>SUMPRODUCT((Tableau1[[#Headers],[BARRE]:[HUET]]=BDD[[#This Row],[Chauffeur]])*(Tableau1[[BARRE]:[HUET]]=BDD[[#This Row],[Tournée]]))</f>
        <v>0</v>
      </c>
    </row>
    <row r="772" spans="1:3" x14ac:dyDescent="0.25">
      <c r="A772" t="str">
        <f>INDEX(Tableau1[[#Headers],[BARRE]:[HUET]],1,1+(ROW()-2)/COUNTA('ram ou '!$A:$A))</f>
        <v>VISSEICHE</v>
      </c>
      <c r="B772" t="str">
        <f>INDEX('ram ou '!$A:$A,ROW(BDD!B771)-COUNTA('ram ou '!A:A)*ROUNDDOWN((ROW()-ROW(BDD!$B$2))/COUNTA('ram ou '!$A:$A),0),1)</f>
        <v>RAM MALO + LAVAL</v>
      </c>
      <c r="C772">
        <f>SUMPRODUCT((Tableau1[[#Headers],[BARRE]:[HUET]]=BDD[[#This Row],[Chauffeur]])*(Tableau1[[BARRE]:[HUET]]=BDD[[#This Row],[Tournée]]))</f>
        <v>1</v>
      </c>
    </row>
    <row r="773" spans="1:3" x14ac:dyDescent="0.25">
      <c r="A773" t="str">
        <f>INDEX(Tableau1[[#Headers],[BARRE]:[HUET]],1,1+(ROW()-2)/COUNTA('ram ou '!$A:$A))</f>
        <v>VISSEICHE</v>
      </c>
      <c r="B773" t="str">
        <f>INDEX('ram ou '!$A:$A,ROW(BDD!B772)-COUNTA('ram ou '!A:A)*ROUNDDOWN((ROW()-ROW(BDD!$B$2))/COUNTA('ram ou '!$A:$A),0),1)</f>
        <v>NAV LANGRE DIM</v>
      </c>
      <c r="C773">
        <f>SUMPRODUCT((Tableau1[[#Headers],[BARRE]:[HUET]]=BDD[[#This Row],[Chauffeur]])*(Tableau1[[BARRE]:[HUET]]=BDD[[#This Row],[Tournée]]))</f>
        <v>0</v>
      </c>
    </row>
    <row r="774" spans="1:3" x14ac:dyDescent="0.25">
      <c r="A774" t="str">
        <f>INDEX(Tableau1[[#Headers],[BARRE]:[HUET]],1,1+(ROW()-2)/COUNTA('ram ou '!$A:$A))</f>
        <v>VISSEICHE</v>
      </c>
      <c r="B774" t="str">
        <f>INDEX('ram ou '!$A:$A,ROW(BDD!B773)-COUNTA('ram ou '!A:A)*ROUNDDOWN((ROW()-ROW(BDD!$B$2))/COUNTA('ram ou '!$A:$A),0),1)</f>
        <v>SU FONTENAY 12H</v>
      </c>
      <c r="C774">
        <f>SUMPRODUCT((Tableau1[[#Headers],[BARRE]:[HUET]]=BDD[[#This Row],[Chauffeur]])*(Tableau1[[BARRE]:[HUET]]=BDD[[#This Row],[Tournée]]))</f>
        <v>0</v>
      </c>
    </row>
    <row r="775" spans="1:3" x14ac:dyDescent="0.25">
      <c r="A775" t="str">
        <f>INDEX(Tableau1[[#Headers],[BARRE]:[HUET]],1,1+(ROW()-2)/COUNTA('ram ou '!$A:$A))</f>
        <v>VISSEICHE</v>
      </c>
      <c r="B775" t="str">
        <f>INDEX('ram ou '!$A:$A,ROW(BDD!B774)-COUNTA('ram ou '!A:A)*ROUNDDOWN((ROW()-ROW(BDD!$B$2))/COUNTA('ram ou '!$A:$A),0),1)</f>
        <v>PLAINTEL DIM</v>
      </c>
      <c r="C775">
        <f>SUMPRODUCT((Tableau1[[#Headers],[BARRE]:[HUET]]=BDD[[#This Row],[Chauffeur]])*(Tableau1[[BARRE]:[HUET]]=BDD[[#This Row],[Tournée]]))</f>
        <v>0</v>
      </c>
    </row>
    <row r="776" spans="1:3" x14ac:dyDescent="0.25">
      <c r="A776" t="str">
        <f>INDEX(Tableau1[[#Headers],[BARRE]:[HUET]],1,1+(ROW()-2)/COUNTA('ram ou '!$A:$A))</f>
        <v>VISSEICHE</v>
      </c>
      <c r="B776" t="str">
        <f>INDEX('ram ou '!$A:$A,ROW(BDD!B775)-COUNTA('ram ou '!A:A)*ROUNDDOWN((ROW()-ROW(BDD!$B$2))/COUNTA('ram ou '!$A:$A),0),1)</f>
        <v>ROUEN + BASES</v>
      </c>
      <c r="C776">
        <f>SUMPRODUCT((Tableau1[[#Headers],[BARRE]:[HUET]]=BDD[[#This Row],[Chauffeur]])*(Tableau1[[BARRE]:[HUET]]=BDD[[#This Row],[Tournée]]))</f>
        <v>0</v>
      </c>
    </row>
    <row r="777" spans="1:3" x14ac:dyDescent="0.25">
      <c r="A777" t="str">
        <f>INDEX(Tableau1[[#Headers],[BARRE]:[HUET]],1,1+(ROW()-2)/COUNTA('ram ou '!$A:$A))</f>
        <v>VISSEICHE</v>
      </c>
      <c r="B777" t="str">
        <f>INDEX('ram ou '!$A:$A,ROW(BDD!B776)-COUNTA('ram ou '!A:A)*ROUNDDOWN((ROW()-ROW(BDD!$B$2))/COUNTA('ram ou '!$A:$A),0),1)</f>
        <v>LE MANS A/A</v>
      </c>
      <c r="C777">
        <f>SUMPRODUCT((Tableau1[[#Headers],[BARRE]:[HUET]]=BDD[[#This Row],[Chauffeur]])*(Tableau1[[BARRE]:[HUET]]=BDD[[#This Row],[Tournée]]))</f>
        <v>0</v>
      </c>
    </row>
    <row r="778" spans="1:3" x14ac:dyDescent="0.25">
      <c r="A778" t="str">
        <f>INDEX(Tableau1[[#Headers],[BARRE]:[HUET]],1,1+(ROW()-2)/COUNTA('ram ou '!$A:$A))</f>
        <v>VISSEICHE</v>
      </c>
      <c r="B778" t="str">
        <f>INDEX('ram ou '!$A:$A,ROW(BDD!B777)-COUNTA('ram ou '!A:A)*ROUNDDOWN((ROW()-ROW(BDD!$B$2))/COUNTA('ram ou '!$A:$A),0),1)</f>
        <v>NAV TOURS</v>
      </c>
      <c r="C778">
        <f>SUMPRODUCT((Tableau1[[#Headers],[BARRE]:[HUET]]=BDD[[#This Row],[Chauffeur]])*(Tableau1[[BARRE]:[HUET]]=BDD[[#This Row],[Tournée]]))</f>
        <v>0</v>
      </c>
    </row>
    <row r="779" spans="1:3" x14ac:dyDescent="0.25">
      <c r="A779" t="str">
        <f>INDEX(Tableau1[[#Headers],[BARRE]:[HUET]],1,1+(ROW()-2)/COUNTA('ram ou '!$A:$A))</f>
        <v>DENIS</v>
      </c>
      <c r="B779" t="str">
        <f>INDEX('ram ou '!$A:$A,ROW(BDD!B778)-COUNTA('ram ou '!A:A)*ROUNDDOWN((ROW()-ROW(BDD!$B$2))/COUNTA('ram ou '!$A:$A),0),1)</f>
        <v>NAV ATHIS 2</v>
      </c>
      <c r="C779">
        <f>SUMPRODUCT((Tableau1[[#Headers],[BARRE]:[HUET]]=BDD[[#This Row],[Chauffeur]])*(Tableau1[[BARRE]:[HUET]]=BDD[[#This Row],[Tournée]]))</f>
        <v>0</v>
      </c>
    </row>
    <row r="780" spans="1:3" x14ac:dyDescent="0.25">
      <c r="A780" t="str">
        <f>INDEX(Tableau1[[#Headers],[BARRE]:[HUET]],1,1+(ROW()-2)/COUNTA('ram ou '!$A:$A))</f>
        <v>DENIS</v>
      </c>
      <c r="B780" t="str">
        <f>INDEX('ram ou '!$A:$A,ROW(BDD!B779)-COUNTA('ram ou '!A:A)*ROUNDDOWN((ROW()-ROW(BDD!$B$2))/COUNTA('ram ou '!$A:$A),0),1)</f>
        <v>NAV CHATEAUBOUR</v>
      </c>
      <c r="C780">
        <f>SUMPRODUCT((Tableau1[[#Headers],[BARRE]:[HUET]]=BDD[[#This Row],[Chauffeur]])*(Tableau1[[BARRE]:[HUET]]=BDD[[#This Row],[Tournée]]))</f>
        <v>0</v>
      </c>
    </row>
    <row r="781" spans="1:3" x14ac:dyDescent="0.25">
      <c r="A781" t="str">
        <f>INDEX(Tableau1[[#Headers],[BARRE]:[HUET]],1,1+(ROW()-2)/COUNTA('ram ou '!$A:$A))</f>
        <v>DENIS</v>
      </c>
      <c r="B781" t="str">
        <f>INDEX('ram ou '!$A:$A,ROW(BDD!B780)-COUNTA('ram ou '!A:A)*ROUNDDOWN((ROW()-ROW(BDD!$B$2))/COUNTA('ram ou '!$A:$A),0),1)</f>
        <v>NAV CHAULNES</v>
      </c>
      <c r="C781">
        <f>SUMPRODUCT((Tableau1[[#Headers],[BARRE]:[HUET]]=BDD[[#This Row],[Chauffeur]])*(Tableau1[[BARRE]:[HUET]]=BDD[[#This Row],[Tournée]]))</f>
        <v>0</v>
      </c>
    </row>
    <row r="782" spans="1:3" x14ac:dyDescent="0.25">
      <c r="A782" t="str">
        <f>INDEX(Tableau1[[#Headers],[BARRE]:[HUET]],1,1+(ROW()-2)/COUNTA('ram ou '!$A:$A))</f>
        <v>DENIS</v>
      </c>
      <c r="B782" t="str">
        <f>INDEX('ram ou '!$A:$A,ROW(BDD!B781)-COUNTA('ram ou '!A:A)*ROUNDDOWN((ROW()-ROW(BDD!$B$2))/COUNTA('ram ou '!$A:$A),0),1)</f>
        <v>NAV CLERMONT</v>
      </c>
      <c r="C782">
        <f>SUMPRODUCT((Tableau1[[#Headers],[BARRE]:[HUET]]=BDD[[#This Row],[Chauffeur]])*(Tableau1[[BARRE]:[HUET]]=BDD[[#This Row],[Tournée]]))</f>
        <v>0</v>
      </c>
    </row>
    <row r="783" spans="1:3" x14ac:dyDescent="0.25">
      <c r="A783" t="str">
        <f>INDEX(Tableau1[[#Headers],[BARRE]:[HUET]],1,1+(ROW()-2)/COUNTA('ram ou '!$A:$A))</f>
        <v>DENIS</v>
      </c>
      <c r="B783" t="str">
        <f>INDEX('ram ou '!$A:$A,ROW(BDD!B782)-COUNTA('ram ou '!A:A)*ROUNDDOWN((ROW()-ROW(BDD!$B$2))/COUNTA('ram ou '!$A:$A),0),1)</f>
        <v>NAV DIJON</v>
      </c>
      <c r="C783">
        <f>SUMPRODUCT((Tableau1[[#Headers],[BARRE]:[HUET]]=BDD[[#This Row],[Chauffeur]])*(Tableau1[[BARRE]:[HUET]]=BDD[[#This Row],[Tournée]]))</f>
        <v>0</v>
      </c>
    </row>
    <row r="784" spans="1:3" x14ac:dyDescent="0.25">
      <c r="A784" t="str">
        <f>INDEX(Tableau1[[#Headers],[BARRE]:[HUET]],1,1+(ROW()-2)/COUNTA('ram ou '!$A:$A))</f>
        <v>DENIS</v>
      </c>
      <c r="B784" t="str">
        <f>INDEX('ram ou '!$A:$A,ROW(BDD!B783)-COUNTA('ram ou '!A:A)*ROUNDDOWN((ROW()-ROW(BDD!$B$2))/COUNTA('ram ou '!$A:$A),0),1)</f>
        <v>NAV LANGRES</v>
      </c>
      <c r="C784">
        <f>SUMPRODUCT((Tableau1[[#Headers],[BARRE]:[HUET]]=BDD[[#This Row],[Chauffeur]])*(Tableau1[[BARRE]:[HUET]]=BDD[[#This Row],[Tournée]]))</f>
        <v>0</v>
      </c>
    </row>
    <row r="785" spans="1:3" x14ac:dyDescent="0.25">
      <c r="A785" t="str">
        <f>INDEX(Tableau1[[#Headers],[BARRE]:[HUET]],1,1+(ROW()-2)/COUNTA('ram ou '!$A:$A))</f>
        <v>DENIS</v>
      </c>
      <c r="B785" t="str">
        <f>INDEX('ram ou '!$A:$A,ROW(BDD!B784)-COUNTA('ram ou '!A:A)*ROUNDDOWN((ROW()-ROW(BDD!$B$2))/COUNTA('ram ou '!$A:$A),0),1)</f>
        <v>NAV LILLE</v>
      </c>
      <c r="C785">
        <f>SUMPRODUCT((Tableau1[[#Headers],[BARRE]:[HUET]]=BDD[[#This Row],[Chauffeur]])*(Tableau1[[BARRE]:[HUET]]=BDD[[#This Row],[Tournée]]))</f>
        <v>0</v>
      </c>
    </row>
    <row r="786" spans="1:3" x14ac:dyDescent="0.25">
      <c r="A786" t="str">
        <f>INDEX(Tableau1[[#Headers],[BARRE]:[HUET]],1,1+(ROW()-2)/COUNTA('ram ou '!$A:$A))</f>
        <v>DENIS</v>
      </c>
      <c r="B786" t="str">
        <f>INDEX('ram ou '!$A:$A,ROW(BDD!B785)-COUNTA('ram ou '!A:A)*ROUNDDOWN((ROW()-ROW(BDD!$B$2))/COUNTA('ram ou '!$A:$A),0),1)</f>
        <v>NAV NIORT</v>
      </c>
      <c r="C786">
        <f>SUMPRODUCT((Tableau1[[#Headers],[BARRE]:[HUET]]=BDD[[#This Row],[Chauffeur]])*(Tableau1[[BARRE]:[HUET]]=BDD[[#This Row],[Tournée]]))</f>
        <v>0</v>
      </c>
    </row>
    <row r="787" spans="1:3" x14ac:dyDescent="0.25">
      <c r="A787" t="str">
        <f>INDEX(Tableau1[[#Headers],[BARRE]:[HUET]],1,1+(ROW()-2)/COUNTA('ram ou '!$A:$A))</f>
        <v>DENIS</v>
      </c>
      <c r="B787" t="str">
        <f>INDEX('ram ou '!$A:$A,ROW(BDD!B786)-COUNTA('ram ou '!A:A)*ROUNDDOWN((ROW()-ROW(BDD!$B$2))/COUNTA('ram ou '!$A:$A),0),1)</f>
        <v xml:space="preserve">NAV ST SEVER </v>
      </c>
      <c r="C787">
        <f>SUMPRODUCT((Tableau1[[#Headers],[BARRE]:[HUET]]=BDD[[#This Row],[Chauffeur]])*(Tableau1[[BARRE]:[HUET]]=BDD[[#This Row],[Tournée]]))</f>
        <v>0</v>
      </c>
    </row>
    <row r="788" spans="1:3" x14ac:dyDescent="0.25">
      <c r="A788" t="str">
        <f>INDEX(Tableau1[[#Headers],[BARRE]:[HUET]],1,1+(ROW()-2)/COUNTA('ram ou '!$A:$A))</f>
        <v>DENIS</v>
      </c>
      <c r="B788" t="str">
        <f>INDEX('ram ou '!$A:$A,ROW(BDD!B787)-COUNTA('ram ou '!A:A)*ROUNDDOWN((ROW()-ROW(BDD!$B$2))/COUNTA('ram ou '!$A:$A),0),1)</f>
        <v>NAV VELAINES</v>
      </c>
      <c r="C788">
        <f>SUMPRODUCT((Tableau1[[#Headers],[BARRE]:[HUET]]=BDD[[#This Row],[Chauffeur]])*(Tableau1[[BARRE]:[HUET]]=BDD[[#This Row],[Tournée]]))</f>
        <v>0</v>
      </c>
    </row>
    <row r="789" spans="1:3" x14ac:dyDescent="0.25">
      <c r="A789" t="str">
        <f>INDEX(Tableau1[[#Headers],[BARRE]:[HUET]],1,1+(ROW()-2)/COUNTA('ram ou '!$A:$A))</f>
        <v>DENIS</v>
      </c>
      <c r="B789" t="str">
        <f>INDEX('ram ou '!$A:$A,ROW(BDD!B788)-COUNTA('ram ou '!A:A)*ROUNDDOWN((ROW()-ROW(BDD!$B$2))/COUNTA('ram ou '!$A:$A),0),1)</f>
        <v>RAM +  NANTES 21H</v>
      </c>
      <c r="C789">
        <f>SUMPRODUCT((Tableau1[[#Headers],[BARRE]:[HUET]]=BDD[[#This Row],[Chauffeur]])*(Tableau1[[BARRE]:[HUET]]=BDD[[#This Row],[Tournée]]))</f>
        <v>0</v>
      </c>
    </row>
    <row r="790" spans="1:3" x14ac:dyDescent="0.25">
      <c r="A790" t="str">
        <f>INDEX(Tableau1[[#Headers],[BARRE]:[HUET]],1,1+(ROW()-2)/COUNTA('ram ou '!$A:$A))</f>
        <v>DENIS</v>
      </c>
      <c r="B790" t="str">
        <f>INDEX('ram ou '!$A:$A,ROW(BDD!B789)-COUNTA('ram ou '!A:A)*ROUNDDOWN((ROW()-ROW(BDD!$B$2))/COUNTA('ram ou '!$A:$A),0),1)</f>
        <v>RAM + 20H TOURS</v>
      </c>
      <c r="C790">
        <f>SUMPRODUCT((Tableau1[[#Headers],[BARRE]:[HUET]]=BDD[[#This Row],[Chauffeur]])*(Tableau1[[BARRE]:[HUET]]=BDD[[#This Row],[Tournée]]))</f>
        <v>0</v>
      </c>
    </row>
    <row r="791" spans="1:3" x14ac:dyDescent="0.25">
      <c r="A791" t="str">
        <f>INDEX(Tableau1[[#Headers],[BARRE]:[HUET]],1,1+(ROW()-2)/COUNTA('ram ou '!$A:$A))</f>
        <v>DENIS</v>
      </c>
      <c r="B791" t="str">
        <f>INDEX('ram ou '!$A:$A,ROW(BDD!B790)-COUNTA('ram ou '!A:A)*ROUNDDOWN((ROW()-ROW(BDD!$B$2))/COUNTA('ram ou '!$A:$A),0),1)</f>
        <v>RAM + 21h30 TOURS</v>
      </c>
      <c r="C791">
        <f>SUMPRODUCT((Tableau1[[#Headers],[BARRE]:[HUET]]=BDD[[#This Row],[Chauffeur]])*(Tableau1[[BARRE]:[HUET]]=BDD[[#This Row],[Tournée]]))</f>
        <v>0</v>
      </c>
    </row>
    <row r="792" spans="1:3" x14ac:dyDescent="0.25">
      <c r="A792" t="str">
        <f>INDEX(Tableau1[[#Headers],[BARRE]:[HUET]],1,1+(ROW()-2)/COUNTA('ram ou '!$A:$A))</f>
        <v>DENIS</v>
      </c>
      <c r="B792" t="str">
        <f>INDEX('ram ou '!$A:$A,ROW(BDD!B791)-COUNTA('ram ou '!A:A)*ROUNDDOWN((ROW()-ROW(BDD!$B$2))/COUNTA('ram ou '!$A:$A),0),1)</f>
        <v>RAM + ANGERS 21H30</v>
      </c>
      <c r="C792">
        <f>SUMPRODUCT((Tableau1[[#Headers],[BARRE]:[HUET]]=BDD[[#This Row],[Chauffeur]])*(Tableau1[[BARRE]:[HUET]]=BDD[[#This Row],[Tournée]]))</f>
        <v>0</v>
      </c>
    </row>
    <row r="793" spans="1:3" x14ac:dyDescent="0.25">
      <c r="A793" t="str">
        <f>INDEX(Tableau1[[#Headers],[BARRE]:[HUET]],1,1+(ROW()-2)/COUNTA('ram ou '!$A:$A))</f>
        <v>DENIS</v>
      </c>
      <c r="B793" t="str">
        <f>INDEX('ram ou '!$A:$A,ROW(BDD!B792)-COUNTA('ram ou '!A:A)*ROUNDDOWN((ROW()-ROW(BDD!$B$2))/COUNTA('ram ou '!$A:$A),0),1)</f>
        <v>RAM + ATHIS 1</v>
      </c>
      <c r="C793">
        <f>SUMPRODUCT((Tableau1[[#Headers],[BARRE]:[HUET]]=BDD[[#This Row],[Chauffeur]])*(Tableau1[[BARRE]:[HUET]]=BDD[[#This Row],[Tournée]]))</f>
        <v>0</v>
      </c>
    </row>
    <row r="794" spans="1:3" x14ac:dyDescent="0.25">
      <c r="A794" t="str">
        <f>INDEX(Tableau1[[#Headers],[BARRE]:[HUET]],1,1+(ROW()-2)/COUNTA('ram ou '!$A:$A))</f>
        <v>DENIS</v>
      </c>
      <c r="B794" t="str">
        <f>INDEX('ram ou '!$A:$A,ROW(BDD!B793)-COUNTA('ram ou '!A:A)*ROUNDDOWN((ROW()-ROW(BDD!$B$2))/COUNTA('ram ou '!$A:$A),0),1)</f>
        <v>RAM + CAEN 21H15</v>
      </c>
      <c r="C794">
        <f>SUMPRODUCT((Tableau1[[#Headers],[BARRE]:[HUET]]=BDD[[#This Row],[Chauffeur]])*(Tableau1[[BARRE]:[HUET]]=BDD[[#This Row],[Tournée]]))</f>
        <v>0</v>
      </c>
    </row>
    <row r="795" spans="1:3" x14ac:dyDescent="0.25">
      <c r="A795" t="str">
        <f>INDEX(Tableau1[[#Headers],[BARRE]:[HUET]],1,1+(ROW()-2)/COUNTA('ram ou '!$A:$A))</f>
        <v>DENIS</v>
      </c>
      <c r="B795" t="str">
        <f>INDEX('ram ou '!$A:$A,ROW(BDD!B794)-COUNTA('ram ou '!A:A)*ROUNDDOWN((ROW()-ROW(BDD!$B$2))/COUNTA('ram ou '!$A:$A),0),1)</f>
        <v>RAM + NANTES 1</v>
      </c>
      <c r="C795">
        <f>SUMPRODUCT((Tableau1[[#Headers],[BARRE]:[HUET]]=BDD[[#This Row],[Chauffeur]])*(Tableau1[[BARRE]:[HUET]]=BDD[[#This Row],[Tournée]]))</f>
        <v>0</v>
      </c>
    </row>
    <row r="796" spans="1:3" x14ac:dyDescent="0.25">
      <c r="A796" t="str">
        <f>INDEX(Tableau1[[#Headers],[BARRE]:[HUET]],1,1+(ROW()-2)/COUNTA('ram ou '!$A:$A))</f>
        <v>DENIS</v>
      </c>
      <c r="B796" t="str">
        <f>INDEX('ram ou '!$A:$A,ROW(BDD!B795)-COUNTA('ram ou '!A:A)*ROUNDDOWN((ROW()-ROW(BDD!$B$2))/COUNTA('ram ou '!$A:$A),0),1)</f>
        <v>RAM + ORLEANS 21H</v>
      </c>
      <c r="C796">
        <f>SUMPRODUCT((Tableau1[[#Headers],[BARRE]:[HUET]]=BDD[[#This Row],[Chauffeur]])*(Tableau1[[BARRE]:[HUET]]=BDD[[#This Row],[Tournée]]))</f>
        <v>0</v>
      </c>
    </row>
    <row r="797" spans="1:3" x14ac:dyDescent="0.25">
      <c r="A797" t="str">
        <f>INDEX(Tableau1[[#Headers],[BARRE]:[HUET]],1,1+(ROW()-2)/COUNTA('ram ou '!$A:$A))</f>
        <v>DENIS</v>
      </c>
      <c r="B797" t="str">
        <f>INDEX('ram ou '!$A:$A,ROW(BDD!B796)-COUNTA('ram ou '!A:A)*ROUNDDOWN((ROW()-ROW(BDD!$B$2))/COUNTA('ram ou '!$A:$A),0),1)</f>
        <v>RAM 14H00</v>
      </c>
      <c r="C797">
        <f>SUMPRODUCT((Tableau1[[#Headers],[BARRE]:[HUET]]=BDD[[#This Row],[Chauffeur]])*(Tableau1[[BARRE]:[HUET]]=BDD[[#This Row],[Tournée]]))</f>
        <v>0</v>
      </c>
    </row>
    <row r="798" spans="1:3" x14ac:dyDescent="0.25">
      <c r="A798" t="str">
        <f>INDEX(Tableau1[[#Headers],[BARRE]:[HUET]],1,1+(ROW()-2)/COUNTA('ram ou '!$A:$A))</f>
        <v>DENIS</v>
      </c>
      <c r="B798" t="str">
        <f>INDEX('ram ou '!$A:$A,ROW(BDD!B797)-COUNTA('ram ou '!A:A)*ROUNDDOWN((ROW()-ROW(BDD!$B$2))/COUNTA('ram ou '!$A:$A),0),1)</f>
        <v>AGEN</v>
      </c>
      <c r="C798">
        <f>SUMPRODUCT((Tableau1[[#Headers],[BARRE]:[HUET]]=BDD[[#This Row],[Chauffeur]])*(Tableau1[[BARRE]:[HUET]]=BDD[[#This Row],[Tournée]]))</f>
        <v>1</v>
      </c>
    </row>
    <row r="799" spans="1:3" x14ac:dyDescent="0.25">
      <c r="A799" t="str">
        <f>INDEX(Tableau1[[#Headers],[BARRE]:[HUET]],1,1+(ROW()-2)/COUNTA('ram ou '!$A:$A))</f>
        <v>DENIS</v>
      </c>
      <c r="B799" t="str">
        <f>INDEX('ram ou '!$A:$A,ROW(BDD!B798)-COUNTA('ram ou '!A:A)*ROUNDDOWN((ROW()-ROW(BDD!$B$2))/COUNTA('ram ou '!$A:$A),0),1)</f>
        <v>AGEN DIM</v>
      </c>
      <c r="C799">
        <f>SUMPRODUCT((Tableau1[[#Headers],[BARRE]:[HUET]]=BDD[[#This Row],[Chauffeur]])*(Tableau1[[BARRE]:[HUET]]=BDD[[#This Row],[Tournée]]))</f>
        <v>1</v>
      </c>
    </row>
    <row r="800" spans="1:3" x14ac:dyDescent="0.25">
      <c r="A800" t="str">
        <f>INDEX(Tableau1[[#Headers],[BARRE]:[HUET]],1,1+(ROW()-2)/COUNTA('ram ou '!$A:$A))</f>
        <v>DENIS</v>
      </c>
      <c r="B800" t="str">
        <f>INDEX('ram ou '!$A:$A,ROW(BDD!B799)-COUNTA('ram ou '!A:A)*ROUNDDOWN((ROW()-ROW(BDD!$B$2))/COUNTA('ram ou '!$A:$A),0),1)</f>
        <v>AMILLY / SENS</v>
      </c>
      <c r="C800">
        <f>SUMPRODUCT((Tableau1[[#Headers],[BARRE]:[HUET]]=BDD[[#This Row],[Chauffeur]])*(Tableau1[[BARRE]:[HUET]]=BDD[[#This Row],[Tournée]]))</f>
        <v>2</v>
      </c>
    </row>
    <row r="801" spans="1:3" x14ac:dyDescent="0.25">
      <c r="A801" t="str">
        <f>INDEX(Tableau1[[#Headers],[BARRE]:[HUET]],1,1+(ROW()-2)/COUNTA('ram ou '!$A:$A))</f>
        <v>DENIS</v>
      </c>
      <c r="B801" t="str">
        <f>INDEX('ram ou '!$A:$A,ROW(BDD!B800)-COUNTA('ram ou '!A:A)*ROUNDDOWN((ROW()-ROW(BDD!$B$2))/COUNTA('ram ou '!$A:$A),0),1)</f>
        <v>JACQUET SA</v>
      </c>
      <c r="C801">
        <f>SUMPRODUCT((Tableau1[[#Headers],[BARRE]:[HUET]]=BDD[[#This Row],[Chauffeur]])*(Tableau1[[BARRE]:[HUET]]=BDD[[#This Row],[Tournée]]))</f>
        <v>0</v>
      </c>
    </row>
    <row r="802" spans="1:3" x14ac:dyDescent="0.25">
      <c r="A802" t="str">
        <f>INDEX(Tableau1[[#Headers],[BARRE]:[HUET]],1,1+(ROW()-2)/COUNTA('ram ou '!$A:$A))</f>
        <v>DENIS</v>
      </c>
      <c r="B802" t="str">
        <f>INDEX('ram ou '!$A:$A,ROW(BDD!B801)-COUNTA('ram ou '!A:A)*ROUNDDOWN((ROW()-ROW(BDD!$B$2))/COUNTA('ram ou '!$A:$A),0),1)</f>
        <v>PARIS 13H30</v>
      </c>
      <c r="C802">
        <f>SUMPRODUCT((Tableau1[[#Headers],[BARRE]:[HUET]]=BDD[[#This Row],[Chauffeur]])*(Tableau1[[BARRE]:[HUET]]=BDD[[#This Row],[Tournée]]))</f>
        <v>0</v>
      </c>
    </row>
    <row r="803" spans="1:3" x14ac:dyDescent="0.25">
      <c r="A803" t="str">
        <f>INDEX(Tableau1[[#Headers],[BARRE]:[HUET]],1,1+(ROW()-2)/COUNTA('ram ou '!$A:$A))</f>
        <v>DENIS</v>
      </c>
      <c r="B803" t="str">
        <f>INDEX('ram ou '!$A:$A,ROW(BDD!B802)-COUNTA('ram ou '!A:A)*ROUNDDOWN((ROW()-ROW(BDD!$B$2))/COUNTA('ram ou '!$A:$A),0),1)</f>
        <v>RETOUR AGEN</v>
      </c>
      <c r="C803">
        <f>SUMPRODUCT((Tableau1[[#Headers],[BARRE]:[HUET]]=BDD[[#This Row],[Chauffeur]])*(Tableau1[[BARRE]:[HUET]]=BDD[[#This Row],[Tournée]]))</f>
        <v>2</v>
      </c>
    </row>
    <row r="804" spans="1:3" x14ac:dyDescent="0.25">
      <c r="A804" t="str">
        <f>INDEX(Tableau1[[#Headers],[BARRE]:[HUET]],1,1+(ROW()-2)/COUNTA('ram ou '!$A:$A))</f>
        <v>DENIS</v>
      </c>
      <c r="B804" t="str">
        <f>INDEX('ram ou '!$A:$A,ROW(BDD!B803)-COUNTA('ram ou '!A:A)*ROUNDDOWN((ROW()-ROW(BDD!$B$2))/COUNTA('ram ou '!$A:$A),0),1)</f>
        <v>RETOUR ORLEANS</v>
      </c>
      <c r="C804">
        <f>SUMPRODUCT((Tableau1[[#Headers],[BARRE]:[HUET]]=BDD[[#This Row],[Chauffeur]])*(Tableau1[[BARRE]:[HUET]]=BDD[[#This Row],[Tournée]]))</f>
        <v>2</v>
      </c>
    </row>
    <row r="805" spans="1:3" x14ac:dyDescent="0.25">
      <c r="A805" t="str">
        <f>INDEX(Tableau1[[#Headers],[BARRE]:[HUET]],1,1+(ROW()-2)/COUNTA('ram ou '!$A:$A))</f>
        <v>DENIS</v>
      </c>
      <c r="B805" t="str">
        <f>INDEX('ram ou '!$A:$A,ROW(BDD!B804)-COUNTA('ram ou '!A:A)*ROUNDDOWN((ROW()-ROW(BDD!$B$2))/COUNTA('ram ou '!$A:$A),0),1)</f>
        <v>RETOUR ORLEANS LU</v>
      </c>
      <c r="C805">
        <f>SUMPRODUCT((Tableau1[[#Headers],[BARRE]:[HUET]]=BDD[[#This Row],[Chauffeur]])*(Tableau1[[BARRE]:[HUET]]=BDD[[#This Row],[Tournée]]))</f>
        <v>0</v>
      </c>
    </row>
    <row r="806" spans="1:3" x14ac:dyDescent="0.25">
      <c r="A806" t="str">
        <f>INDEX(Tableau1[[#Headers],[BARRE]:[HUET]],1,1+(ROW()-2)/COUNTA('ram ou '!$A:$A))</f>
        <v>DENIS</v>
      </c>
      <c r="B806" t="str">
        <f>INDEX('ram ou '!$A:$A,ROW(BDD!B805)-COUNTA('ram ou '!A:A)*ROUNDDOWN((ROW()-ROW(BDD!$B$2))/COUNTA('ram ou '!$A:$A),0),1)</f>
        <v>RETOUR ORLEANS SA</v>
      </c>
      <c r="C806">
        <f>SUMPRODUCT((Tableau1[[#Headers],[BARRE]:[HUET]]=BDD[[#This Row],[Chauffeur]])*(Tableau1[[BARRE]:[HUET]]=BDD[[#This Row],[Tournée]]))</f>
        <v>0</v>
      </c>
    </row>
    <row r="807" spans="1:3" x14ac:dyDescent="0.25">
      <c r="A807" t="str">
        <f>INDEX(Tableau1[[#Headers],[BARRE]:[HUET]],1,1+(ROW()-2)/COUNTA('ram ou '!$A:$A))</f>
        <v>DENIS</v>
      </c>
      <c r="B807" t="str">
        <f>INDEX('ram ou '!$A:$A,ROW(BDD!B806)-COUNTA('ram ou '!A:A)*ROUNDDOWN((ROW()-ROW(BDD!$B$2))/COUNTA('ram ou '!$A:$A),0),1)</f>
        <v>SUP A/A PARIS</v>
      </c>
      <c r="C807">
        <f>SUMPRODUCT((Tableau1[[#Headers],[BARRE]:[HUET]]=BDD[[#This Row],[Chauffeur]])*(Tableau1[[BARRE]:[HUET]]=BDD[[#This Row],[Tournée]]))</f>
        <v>0</v>
      </c>
    </row>
    <row r="808" spans="1:3" x14ac:dyDescent="0.25">
      <c r="A808" t="str">
        <f>INDEX(Tableau1[[#Headers],[BARRE]:[HUET]],1,1+(ROW()-2)/COUNTA('ram ou '!$A:$A))</f>
        <v>DENIS</v>
      </c>
      <c r="B808" t="str">
        <f>INDEX('ram ou '!$A:$A,ROW(BDD!B807)-COUNTA('ram ou '!A:A)*ROUNDDOWN((ROW()-ROW(BDD!$B$2))/COUNTA('ram ou '!$A:$A),0),1)</f>
        <v>VENDEE</v>
      </c>
      <c r="C808">
        <f>SUMPRODUCT((Tableau1[[#Headers],[BARRE]:[HUET]]=BDD[[#This Row],[Chauffeur]])*(Tableau1[[BARRE]:[HUET]]=BDD[[#This Row],[Tournée]]))</f>
        <v>0</v>
      </c>
    </row>
    <row r="809" spans="1:3" x14ac:dyDescent="0.25">
      <c r="A809" t="str">
        <f>INDEX(Tableau1[[#Headers],[BARRE]:[HUET]],1,1+(ROW()-2)/COUNTA('ram ou '!$A:$A))</f>
        <v>DENIS</v>
      </c>
      <c r="B809" t="str">
        <f>INDEX('ram ou '!$A:$A,ROW(BDD!B808)-COUNTA('ram ou '!A:A)*ROUNDDOWN((ROW()-ROW(BDD!$B$2))/COUNTA('ram ou '!$A:$A),0),1)</f>
        <v>RAM MALO + LAVAL</v>
      </c>
      <c r="C809">
        <f>SUMPRODUCT((Tableau1[[#Headers],[BARRE]:[HUET]]=BDD[[#This Row],[Chauffeur]])*(Tableau1[[BARRE]:[HUET]]=BDD[[#This Row],[Tournée]]))</f>
        <v>0</v>
      </c>
    </row>
    <row r="810" spans="1:3" x14ac:dyDescent="0.25">
      <c r="A810" t="str">
        <f>INDEX(Tableau1[[#Headers],[BARRE]:[HUET]],1,1+(ROW()-2)/COUNTA('ram ou '!$A:$A))</f>
        <v>DENIS</v>
      </c>
      <c r="B810" t="str">
        <f>INDEX('ram ou '!$A:$A,ROW(BDD!B809)-COUNTA('ram ou '!A:A)*ROUNDDOWN((ROW()-ROW(BDD!$B$2))/COUNTA('ram ou '!$A:$A),0),1)</f>
        <v>NAV LANGRE DIM</v>
      </c>
      <c r="C810">
        <f>SUMPRODUCT((Tableau1[[#Headers],[BARRE]:[HUET]]=BDD[[#This Row],[Chauffeur]])*(Tableau1[[BARRE]:[HUET]]=BDD[[#This Row],[Tournée]]))</f>
        <v>0</v>
      </c>
    </row>
    <row r="811" spans="1:3" x14ac:dyDescent="0.25">
      <c r="A811" t="str">
        <f>INDEX(Tableau1[[#Headers],[BARRE]:[HUET]],1,1+(ROW()-2)/COUNTA('ram ou '!$A:$A))</f>
        <v>DENIS</v>
      </c>
      <c r="B811" t="str">
        <f>INDEX('ram ou '!$A:$A,ROW(BDD!B810)-COUNTA('ram ou '!A:A)*ROUNDDOWN((ROW()-ROW(BDD!$B$2))/COUNTA('ram ou '!$A:$A),0),1)</f>
        <v>SU FONTENAY 12H</v>
      </c>
      <c r="C811">
        <f>SUMPRODUCT((Tableau1[[#Headers],[BARRE]:[HUET]]=BDD[[#This Row],[Chauffeur]])*(Tableau1[[BARRE]:[HUET]]=BDD[[#This Row],[Tournée]]))</f>
        <v>0</v>
      </c>
    </row>
    <row r="812" spans="1:3" x14ac:dyDescent="0.25">
      <c r="A812" t="str">
        <f>INDEX(Tableau1[[#Headers],[BARRE]:[HUET]],1,1+(ROW()-2)/COUNTA('ram ou '!$A:$A))</f>
        <v>DENIS</v>
      </c>
      <c r="B812" t="str">
        <f>INDEX('ram ou '!$A:$A,ROW(BDD!B811)-COUNTA('ram ou '!A:A)*ROUNDDOWN((ROW()-ROW(BDD!$B$2))/COUNTA('ram ou '!$A:$A),0),1)</f>
        <v>PLAINTEL DIM</v>
      </c>
      <c r="C812">
        <f>SUMPRODUCT((Tableau1[[#Headers],[BARRE]:[HUET]]=BDD[[#This Row],[Chauffeur]])*(Tableau1[[BARRE]:[HUET]]=BDD[[#This Row],[Tournée]]))</f>
        <v>0</v>
      </c>
    </row>
    <row r="813" spans="1:3" x14ac:dyDescent="0.25">
      <c r="A813" t="str">
        <f>INDEX(Tableau1[[#Headers],[BARRE]:[HUET]],1,1+(ROW()-2)/COUNTA('ram ou '!$A:$A))</f>
        <v>DENIS</v>
      </c>
      <c r="B813" t="str">
        <f>INDEX('ram ou '!$A:$A,ROW(BDD!B812)-COUNTA('ram ou '!A:A)*ROUNDDOWN((ROW()-ROW(BDD!$B$2))/COUNTA('ram ou '!$A:$A),0),1)</f>
        <v>ROUEN + BASES</v>
      </c>
      <c r="C813">
        <f>SUMPRODUCT((Tableau1[[#Headers],[BARRE]:[HUET]]=BDD[[#This Row],[Chauffeur]])*(Tableau1[[BARRE]:[HUET]]=BDD[[#This Row],[Tournée]]))</f>
        <v>0</v>
      </c>
    </row>
    <row r="814" spans="1:3" x14ac:dyDescent="0.25">
      <c r="A814" t="str">
        <f>INDEX(Tableau1[[#Headers],[BARRE]:[HUET]],1,1+(ROW()-2)/COUNTA('ram ou '!$A:$A))</f>
        <v>DENIS</v>
      </c>
      <c r="B814" t="str">
        <f>INDEX('ram ou '!$A:$A,ROW(BDD!B813)-COUNTA('ram ou '!A:A)*ROUNDDOWN((ROW()-ROW(BDD!$B$2))/COUNTA('ram ou '!$A:$A),0),1)</f>
        <v>LE MANS A/A</v>
      </c>
      <c r="C814">
        <f>SUMPRODUCT((Tableau1[[#Headers],[BARRE]:[HUET]]=BDD[[#This Row],[Chauffeur]])*(Tableau1[[BARRE]:[HUET]]=BDD[[#This Row],[Tournée]]))</f>
        <v>0</v>
      </c>
    </row>
    <row r="815" spans="1:3" x14ac:dyDescent="0.25">
      <c r="A815" t="str">
        <f>INDEX(Tableau1[[#Headers],[BARRE]:[HUET]],1,1+(ROW()-2)/COUNTA('ram ou '!$A:$A))</f>
        <v>DENIS</v>
      </c>
      <c r="B815" t="str">
        <f>INDEX('ram ou '!$A:$A,ROW(BDD!B814)-COUNTA('ram ou '!A:A)*ROUNDDOWN((ROW()-ROW(BDD!$B$2))/COUNTA('ram ou '!$A:$A),0),1)</f>
        <v>NAV TOURS</v>
      </c>
      <c r="C815">
        <f>SUMPRODUCT((Tableau1[[#Headers],[BARRE]:[HUET]]=BDD[[#This Row],[Chauffeur]])*(Tableau1[[BARRE]:[HUET]]=BDD[[#This Row],[Tournée]]))</f>
        <v>0</v>
      </c>
    </row>
    <row r="816" spans="1:3" x14ac:dyDescent="0.25">
      <c r="A816" t="str">
        <f>INDEX(Tableau1[[#Headers],[BARRE]:[HUET]],1,1+(ROW()-2)/COUNTA('ram ou '!$A:$A))</f>
        <v>GUYOT</v>
      </c>
      <c r="B816" t="str">
        <f>INDEX('ram ou '!$A:$A,ROW(BDD!B815)-COUNTA('ram ou '!A:A)*ROUNDDOWN((ROW()-ROW(BDD!$B$2))/COUNTA('ram ou '!$A:$A),0),1)</f>
        <v>NAV ATHIS 2</v>
      </c>
      <c r="C816">
        <f>SUMPRODUCT((Tableau1[[#Headers],[BARRE]:[HUET]]=BDD[[#This Row],[Chauffeur]])*(Tableau1[[BARRE]:[HUET]]=BDD[[#This Row],[Tournée]]))</f>
        <v>0</v>
      </c>
    </row>
    <row r="817" spans="1:3" x14ac:dyDescent="0.25">
      <c r="A817" t="str">
        <f>INDEX(Tableau1[[#Headers],[BARRE]:[HUET]],1,1+(ROW()-2)/COUNTA('ram ou '!$A:$A))</f>
        <v>GUYOT</v>
      </c>
      <c r="B817" t="str">
        <f>INDEX('ram ou '!$A:$A,ROW(BDD!B816)-COUNTA('ram ou '!A:A)*ROUNDDOWN((ROW()-ROW(BDD!$B$2))/COUNTA('ram ou '!$A:$A),0),1)</f>
        <v>NAV CHATEAUBOUR</v>
      </c>
      <c r="C817">
        <f>SUMPRODUCT((Tableau1[[#Headers],[BARRE]:[HUET]]=BDD[[#This Row],[Chauffeur]])*(Tableau1[[BARRE]:[HUET]]=BDD[[#This Row],[Tournée]]))</f>
        <v>0</v>
      </c>
    </row>
    <row r="818" spans="1:3" x14ac:dyDescent="0.25">
      <c r="A818" t="str">
        <f>INDEX(Tableau1[[#Headers],[BARRE]:[HUET]],1,1+(ROW()-2)/COUNTA('ram ou '!$A:$A))</f>
        <v>GUYOT</v>
      </c>
      <c r="B818" t="str">
        <f>INDEX('ram ou '!$A:$A,ROW(BDD!B817)-COUNTA('ram ou '!A:A)*ROUNDDOWN((ROW()-ROW(BDD!$B$2))/COUNTA('ram ou '!$A:$A),0),1)</f>
        <v>NAV CHAULNES</v>
      </c>
      <c r="C818">
        <f>SUMPRODUCT((Tableau1[[#Headers],[BARRE]:[HUET]]=BDD[[#This Row],[Chauffeur]])*(Tableau1[[BARRE]:[HUET]]=BDD[[#This Row],[Tournée]]))</f>
        <v>0</v>
      </c>
    </row>
    <row r="819" spans="1:3" x14ac:dyDescent="0.25">
      <c r="A819" t="str">
        <f>INDEX(Tableau1[[#Headers],[BARRE]:[HUET]],1,1+(ROW()-2)/COUNTA('ram ou '!$A:$A))</f>
        <v>GUYOT</v>
      </c>
      <c r="B819" t="str">
        <f>INDEX('ram ou '!$A:$A,ROW(BDD!B818)-COUNTA('ram ou '!A:A)*ROUNDDOWN((ROW()-ROW(BDD!$B$2))/COUNTA('ram ou '!$A:$A),0),1)</f>
        <v>NAV CLERMONT</v>
      </c>
      <c r="C819">
        <f>SUMPRODUCT((Tableau1[[#Headers],[BARRE]:[HUET]]=BDD[[#This Row],[Chauffeur]])*(Tableau1[[BARRE]:[HUET]]=BDD[[#This Row],[Tournée]]))</f>
        <v>0</v>
      </c>
    </row>
    <row r="820" spans="1:3" x14ac:dyDescent="0.25">
      <c r="A820" t="str">
        <f>INDEX(Tableau1[[#Headers],[BARRE]:[HUET]],1,1+(ROW()-2)/COUNTA('ram ou '!$A:$A))</f>
        <v>GUYOT</v>
      </c>
      <c r="B820" t="str">
        <f>INDEX('ram ou '!$A:$A,ROW(BDD!B819)-COUNTA('ram ou '!A:A)*ROUNDDOWN((ROW()-ROW(BDD!$B$2))/COUNTA('ram ou '!$A:$A),0),1)</f>
        <v>NAV DIJON</v>
      </c>
      <c r="C820">
        <f>SUMPRODUCT((Tableau1[[#Headers],[BARRE]:[HUET]]=BDD[[#This Row],[Chauffeur]])*(Tableau1[[BARRE]:[HUET]]=BDD[[#This Row],[Tournée]]))</f>
        <v>0</v>
      </c>
    </row>
    <row r="821" spans="1:3" x14ac:dyDescent="0.25">
      <c r="A821" t="str">
        <f>INDEX(Tableau1[[#Headers],[BARRE]:[HUET]],1,1+(ROW()-2)/COUNTA('ram ou '!$A:$A))</f>
        <v>GUYOT</v>
      </c>
      <c r="B821" t="str">
        <f>INDEX('ram ou '!$A:$A,ROW(BDD!B820)-COUNTA('ram ou '!A:A)*ROUNDDOWN((ROW()-ROW(BDD!$B$2))/COUNTA('ram ou '!$A:$A),0),1)</f>
        <v>NAV LANGRES</v>
      </c>
      <c r="C821">
        <f>SUMPRODUCT((Tableau1[[#Headers],[BARRE]:[HUET]]=BDD[[#This Row],[Chauffeur]])*(Tableau1[[BARRE]:[HUET]]=BDD[[#This Row],[Tournée]]))</f>
        <v>1</v>
      </c>
    </row>
    <row r="822" spans="1:3" x14ac:dyDescent="0.25">
      <c r="A822" t="str">
        <f>INDEX(Tableau1[[#Headers],[BARRE]:[HUET]],1,1+(ROW()-2)/COUNTA('ram ou '!$A:$A))</f>
        <v>GUYOT</v>
      </c>
      <c r="B822" t="str">
        <f>INDEX('ram ou '!$A:$A,ROW(BDD!B821)-COUNTA('ram ou '!A:A)*ROUNDDOWN((ROW()-ROW(BDD!$B$2))/COUNTA('ram ou '!$A:$A),0),1)</f>
        <v>NAV LILLE</v>
      </c>
      <c r="C822">
        <f>SUMPRODUCT((Tableau1[[#Headers],[BARRE]:[HUET]]=BDD[[#This Row],[Chauffeur]])*(Tableau1[[BARRE]:[HUET]]=BDD[[#This Row],[Tournée]]))</f>
        <v>0</v>
      </c>
    </row>
    <row r="823" spans="1:3" x14ac:dyDescent="0.25">
      <c r="A823" t="str">
        <f>INDEX(Tableau1[[#Headers],[BARRE]:[HUET]],1,1+(ROW()-2)/COUNTA('ram ou '!$A:$A))</f>
        <v>GUYOT</v>
      </c>
      <c r="B823" t="str">
        <f>INDEX('ram ou '!$A:$A,ROW(BDD!B822)-COUNTA('ram ou '!A:A)*ROUNDDOWN((ROW()-ROW(BDD!$B$2))/COUNTA('ram ou '!$A:$A),0),1)</f>
        <v>NAV NIORT</v>
      </c>
      <c r="C823">
        <f>SUMPRODUCT((Tableau1[[#Headers],[BARRE]:[HUET]]=BDD[[#This Row],[Chauffeur]])*(Tableau1[[BARRE]:[HUET]]=BDD[[#This Row],[Tournée]]))</f>
        <v>0</v>
      </c>
    </row>
    <row r="824" spans="1:3" x14ac:dyDescent="0.25">
      <c r="A824" t="str">
        <f>INDEX(Tableau1[[#Headers],[BARRE]:[HUET]],1,1+(ROW()-2)/COUNTA('ram ou '!$A:$A))</f>
        <v>GUYOT</v>
      </c>
      <c r="B824" t="str">
        <f>INDEX('ram ou '!$A:$A,ROW(BDD!B823)-COUNTA('ram ou '!A:A)*ROUNDDOWN((ROW()-ROW(BDD!$B$2))/COUNTA('ram ou '!$A:$A),0),1)</f>
        <v xml:space="preserve">NAV ST SEVER </v>
      </c>
      <c r="C824">
        <f>SUMPRODUCT((Tableau1[[#Headers],[BARRE]:[HUET]]=BDD[[#This Row],[Chauffeur]])*(Tableau1[[BARRE]:[HUET]]=BDD[[#This Row],[Tournée]]))</f>
        <v>0</v>
      </c>
    </row>
    <row r="825" spans="1:3" x14ac:dyDescent="0.25">
      <c r="A825" t="str">
        <f>INDEX(Tableau1[[#Headers],[BARRE]:[HUET]],1,1+(ROW()-2)/COUNTA('ram ou '!$A:$A))</f>
        <v>GUYOT</v>
      </c>
      <c r="B825" t="str">
        <f>INDEX('ram ou '!$A:$A,ROW(BDD!B824)-COUNTA('ram ou '!A:A)*ROUNDDOWN((ROW()-ROW(BDD!$B$2))/COUNTA('ram ou '!$A:$A),0),1)</f>
        <v>NAV VELAINES</v>
      </c>
      <c r="C825">
        <f>SUMPRODUCT((Tableau1[[#Headers],[BARRE]:[HUET]]=BDD[[#This Row],[Chauffeur]])*(Tableau1[[BARRE]:[HUET]]=BDD[[#This Row],[Tournée]]))</f>
        <v>1</v>
      </c>
    </row>
    <row r="826" spans="1:3" x14ac:dyDescent="0.25">
      <c r="A826" t="str">
        <f>INDEX(Tableau1[[#Headers],[BARRE]:[HUET]],1,1+(ROW()-2)/COUNTA('ram ou '!$A:$A))</f>
        <v>GUYOT</v>
      </c>
      <c r="B826" t="str">
        <f>INDEX('ram ou '!$A:$A,ROW(BDD!B825)-COUNTA('ram ou '!A:A)*ROUNDDOWN((ROW()-ROW(BDD!$B$2))/COUNTA('ram ou '!$A:$A),0),1)</f>
        <v>RAM +  NANTES 21H</v>
      </c>
      <c r="C826">
        <f>SUMPRODUCT((Tableau1[[#Headers],[BARRE]:[HUET]]=BDD[[#This Row],[Chauffeur]])*(Tableau1[[BARRE]:[HUET]]=BDD[[#This Row],[Tournée]]))</f>
        <v>0</v>
      </c>
    </row>
    <row r="827" spans="1:3" x14ac:dyDescent="0.25">
      <c r="A827" t="str">
        <f>INDEX(Tableau1[[#Headers],[BARRE]:[HUET]],1,1+(ROW()-2)/COUNTA('ram ou '!$A:$A))</f>
        <v>GUYOT</v>
      </c>
      <c r="B827" t="str">
        <f>INDEX('ram ou '!$A:$A,ROW(BDD!B826)-COUNTA('ram ou '!A:A)*ROUNDDOWN((ROW()-ROW(BDD!$B$2))/COUNTA('ram ou '!$A:$A),0),1)</f>
        <v>RAM + 20H TOURS</v>
      </c>
      <c r="C827">
        <f>SUMPRODUCT((Tableau1[[#Headers],[BARRE]:[HUET]]=BDD[[#This Row],[Chauffeur]])*(Tableau1[[BARRE]:[HUET]]=BDD[[#This Row],[Tournée]]))</f>
        <v>0</v>
      </c>
    </row>
    <row r="828" spans="1:3" x14ac:dyDescent="0.25">
      <c r="A828" t="str">
        <f>INDEX(Tableau1[[#Headers],[BARRE]:[HUET]],1,1+(ROW()-2)/COUNTA('ram ou '!$A:$A))</f>
        <v>GUYOT</v>
      </c>
      <c r="B828" t="str">
        <f>INDEX('ram ou '!$A:$A,ROW(BDD!B827)-COUNTA('ram ou '!A:A)*ROUNDDOWN((ROW()-ROW(BDD!$B$2))/COUNTA('ram ou '!$A:$A),0),1)</f>
        <v>RAM + 21h30 TOURS</v>
      </c>
      <c r="C828">
        <f>SUMPRODUCT((Tableau1[[#Headers],[BARRE]:[HUET]]=BDD[[#This Row],[Chauffeur]])*(Tableau1[[BARRE]:[HUET]]=BDD[[#This Row],[Tournée]]))</f>
        <v>0</v>
      </c>
    </row>
    <row r="829" spans="1:3" x14ac:dyDescent="0.25">
      <c r="A829" t="str">
        <f>INDEX(Tableau1[[#Headers],[BARRE]:[HUET]],1,1+(ROW()-2)/COUNTA('ram ou '!$A:$A))</f>
        <v>GUYOT</v>
      </c>
      <c r="B829" t="str">
        <f>INDEX('ram ou '!$A:$A,ROW(BDD!B828)-COUNTA('ram ou '!A:A)*ROUNDDOWN((ROW()-ROW(BDD!$B$2))/COUNTA('ram ou '!$A:$A),0),1)</f>
        <v>RAM + ANGERS 21H30</v>
      </c>
      <c r="C829">
        <f>SUMPRODUCT((Tableau1[[#Headers],[BARRE]:[HUET]]=BDD[[#This Row],[Chauffeur]])*(Tableau1[[BARRE]:[HUET]]=BDD[[#This Row],[Tournée]]))</f>
        <v>0</v>
      </c>
    </row>
    <row r="830" spans="1:3" x14ac:dyDescent="0.25">
      <c r="A830" t="str">
        <f>INDEX(Tableau1[[#Headers],[BARRE]:[HUET]],1,1+(ROW()-2)/COUNTA('ram ou '!$A:$A))</f>
        <v>GUYOT</v>
      </c>
      <c r="B830" t="str">
        <f>INDEX('ram ou '!$A:$A,ROW(BDD!B829)-COUNTA('ram ou '!A:A)*ROUNDDOWN((ROW()-ROW(BDD!$B$2))/COUNTA('ram ou '!$A:$A),0),1)</f>
        <v>RAM + ATHIS 1</v>
      </c>
      <c r="C830">
        <f>SUMPRODUCT((Tableau1[[#Headers],[BARRE]:[HUET]]=BDD[[#This Row],[Chauffeur]])*(Tableau1[[BARRE]:[HUET]]=BDD[[#This Row],[Tournée]]))</f>
        <v>0</v>
      </c>
    </row>
    <row r="831" spans="1:3" x14ac:dyDescent="0.25">
      <c r="A831" t="str">
        <f>INDEX(Tableau1[[#Headers],[BARRE]:[HUET]],1,1+(ROW()-2)/COUNTA('ram ou '!$A:$A))</f>
        <v>GUYOT</v>
      </c>
      <c r="B831" t="str">
        <f>INDEX('ram ou '!$A:$A,ROW(BDD!B830)-COUNTA('ram ou '!A:A)*ROUNDDOWN((ROW()-ROW(BDD!$B$2))/COUNTA('ram ou '!$A:$A),0),1)</f>
        <v>RAM + CAEN 21H15</v>
      </c>
      <c r="C831">
        <f>SUMPRODUCT((Tableau1[[#Headers],[BARRE]:[HUET]]=BDD[[#This Row],[Chauffeur]])*(Tableau1[[BARRE]:[HUET]]=BDD[[#This Row],[Tournée]]))</f>
        <v>0</v>
      </c>
    </row>
    <row r="832" spans="1:3" x14ac:dyDescent="0.25">
      <c r="A832" t="str">
        <f>INDEX(Tableau1[[#Headers],[BARRE]:[HUET]],1,1+(ROW()-2)/COUNTA('ram ou '!$A:$A))</f>
        <v>GUYOT</v>
      </c>
      <c r="B832" t="str">
        <f>INDEX('ram ou '!$A:$A,ROW(BDD!B831)-COUNTA('ram ou '!A:A)*ROUNDDOWN((ROW()-ROW(BDD!$B$2))/COUNTA('ram ou '!$A:$A),0),1)</f>
        <v>RAM + NANTES 1</v>
      </c>
      <c r="C832">
        <f>SUMPRODUCT((Tableau1[[#Headers],[BARRE]:[HUET]]=BDD[[#This Row],[Chauffeur]])*(Tableau1[[BARRE]:[HUET]]=BDD[[#This Row],[Tournée]]))</f>
        <v>0</v>
      </c>
    </row>
    <row r="833" spans="1:3" x14ac:dyDescent="0.25">
      <c r="A833" t="str">
        <f>INDEX(Tableau1[[#Headers],[BARRE]:[HUET]],1,1+(ROW()-2)/COUNTA('ram ou '!$A:$A))</f>
        <v>GUYOT</v>
      </c>
      <c r="B833" t="str">
        <f>INDEX('ram ou '!$A:$A,ROW(BDD!B832)-COUNTA('ram ou '!A:A)*ROUNDDOWN((ROW()-ROW(BDD!$B$2))/COUNTA('ram ou '!$A:$A),0),1)</f>
        <v>RAM + ORLEANS 21H</v>
      </c>
      <c r="C833">
        <f>SUMPRODUCT((Tableau1[[#Headers],[BARRE]:[HUET]]=BDD[[#This Row],[Chauffeur]])*(Tableau1[[BARRE]:[HUET]]=BDD[[#This Row],[Tournée]]))</f>
        <v>0</v>
      </c>
    </row>
    <row r="834" spans="1:3" x14ac:dyDescent="0.25">
      <c r="A834" t="str">
        <f>INDEX(Tableau1[[#Headers],[BARRE]:[HUET]],1,1+(ROW()-2)/COUNTA('ram ou '!$A:$A))</f>
        <v>GUYOT</v>
      </c>
      <c r="B834" t="str">
        <f>INDEX('ram ou '!$A:$A,ROW(BDD!B833)-COUNTA('ram ou '!A:A)*ROUNDDOWN((ROW()-ROW(BDD!$B$2))/COUNTA('ram ou '!$A:$A),0),1)</f>
        <v>RAM 14H00</v>
      </c>
      <c r="C834">
        <f>SUMPRODUCT((Tableau1[[#Headers],[BARRE]:[HUET]]=BDD[[#This Row],[Chauffeur]])*(Tableau1[[BARRE]:[HUET]]=BDD[[#This Row],[Tournée]]))</f>
        <v>0</v>
      </c>
    </row>
    <row r="835" spans="1:3" x14ac:dyDescent="0.25">
      <c r="A835" t="str">
        <f>INDEX(Tableau1[[#Headers],[BARRE]:[HUET]],1,1+(ROW()-2)/COUNTA('ram ou '!$A:$A))</f>
        <v>GUYOT</v>
      </c>
      <c r="B835" t="str">
        <f>INDEX('ram ou '!$A:$A,ROW(BDD!B834)-COUNTA('ram ou '!A:A)*ROUNDDOWN((ROW()-ROW(BDD!$B$2))/COUNTA('ram ou '!$A:$A),0),1)</f>
        <v>AGEN</v>
      </c>
      <c r="C835">
        <f>SUMPRODUCT((Tableau1[[#Headers],[BARRE]:[HUET]]=BDD[[#This Row],[Chauffeur]])*(Tableau1[[BARRE]:[HUET]]=BDD[[#This Row],[Tournée]]))</f>
        <v>1</v>
      </c>
    </row>
    <row r="836" spans="1:3" x14ac:dyDescent="0.25">
      <c r="A836" t="str">
        <f>INDEX(Tableau1[[#Headers],[BARRE]:[HUET]],1,1+(ROW()-2)/COUNTA('ram ou '!$A:$A))</f>
        <v>GUYOT</v>
      </c>
      <c r="B836" t="str">
        <f>INDEX('ram ou '!$A:$A,ROW(BDD!B835)-COUNTA('ram ou '!A:A)*ROUNDDOWN((ROW()-ROW(BDD!$B$2))/COUNTA('ram ou '!$A:$A),0),1)</f>
        <v>AGEN DIM</v>
      </c>
      <c r="C836">
        <f>SUMPRODUCT((Tableau1[[#Headers],[BARRE]:[HUET]]=BDD[[#This Row],[Chauffeur]])*(Tableau1[[BARRE]:[HUET]]=BDD[[#This Row],[Tournée]]))</f>
        <v>0</v>
      </c>
    </row>
    <row r="837" spans="1:3" x14ac:dyDescent="0.25">
      <c r="A837" t="str">
        <f>INDEX(Tableau1[[#Headers],[BARRE]:[HUET]],1,1+(ROW()-2)/COUNTA('ram ou '!$A:$A))</f>
        <v>GUYOT</v>
      </c>
      <c r="B837" t="str">
        <f>INDEX('ram ou '!$A:$A,ROW(BDD!B836)-COUNTA('ram ou '!A:A)*ROUNDDOWN((ROW()-ROW(BDD!$B$2))/COUNTA('ram ou '!$A:$A),0),1)</f>
        <v>AMILLY / SENS</v>
      </c>
      <c r="C837">
        <f>SUMPRODUCT((Tableau1[[#Headers],[BARRE]:[HUET]]=BDD[[#This Row],[Chauffeur]])*(Tableau1[[BARRE]:[HUET]]=BDD[[#This Row],[Tournée]]))</f>
        <v>0</v>
      </c>
    </row>
    <row r="838" spans="1:3" x14ac:dyDescent="0.25">
      <c r="A838" t="str">
        <f>INDEX(Tableau1[[#Headers],[BARRE]:[HUET]],1,1+(ROW()-2)/COUNTA('ram ou '!$A:$A))</f>
        <v>GUYOT</v>
      </c>
      <c r="B838" t="str">
        <f>INDEX('ram ou '!$A:$A,ROW(BDD!B837)-COUNTA('ram ou '!A:A)*ROUNDDOWN((ROW()-ROW(BDD!$B$2))/COUNTA('ram ou '!$A:$A),0),1)</f>
        <v>JACQUET SA</v>
      </c>
      <c r="C838">
        <f>SUMPRODUCT((Tableau1[[#Headers],[BARRE]:[HUET]]=BDD[[#This Row],[Chauffeur]])*(Tableau1[[BARRE]:[HUET]]=BDD[[#This Row],[Tournée]]))</f>
        <v>0</v>
      </c>
    </row>
    <row r="839" spans="1:3" x14ac:dyDescent="0.25">
      <c r="A839" t="str">
        <f>INDEX(Tableau1[[#Headers],[BARRE]:[HUET]],1,1+(ROW()-2)/COUNTA('ram ou '!$A:$A))</f>
        <v>GUYOT</v>
      </c>
      <c r="B839" t="str">
        <f>INDEX('ram ou '!$A:$A,ROW(BDD!B838)-COUNTA('ram ou '!A:A)*ROUNDDOWN((ROW()-ROW(BDD!$B$2))/COUNTA('ram ou '!$A:$A),0),1)</f>
        <v>PARIS 13H30</v>
      </c>
      <c r="C839">
        <f>SUMPRODUCT((Tableau1[[#Headers],[BARRE]:[HUET]]=BDD[[#This Row],[Chauffeur]])*(Tableau1[[BARRE]:[HUET]]=BDD[[#This Row],[Tournée]]))</f>
        <v>0</v>
      </c>
    </row>
    <row r="840" spans="1:3" x14ac:dyDescent="0.25">
      <c r="A840" t="str">
        <f>INDEX(Tableau1[[#Headers],[BARRE]:[HUET]],1,1+(ROW()-2)/COUNTA('ram ou '!$A:$A))</f>
        <v>GUYOT</v>
      </c>
      <c r="B840" t="str">
        <f>INDEX('ram ou '!$A:$A,ROW(BDD!B839)-COUNTA('ram ou '!A:A)*ROUNDDOWN((ROW()-ROW(BDD!$B$2))/COUNTA('ram ou '!$A:$A),0),1)</f>
        <v>RETOUR AGEN</v>
      </c>
      <c r="C840">
        <f>SUMPRODUCT((Tableau1[[#Headers],[BARRE]:[HUET]]=BDD[[#This Row],[Chauffeur]])*(Tableau1[[BARRE]:[HUET]]=BDD[[#This Row],[Tournée]]))</f>
        <v>1</v>
      </c>
    </row>
    <row r="841" spans="1:3" x14ac:dyDescent="0.25">
      <c r="A841" t="str">
        <f>INDEX(Tableau1[[#Headers],[BARRE]:[HUET]],1,1+(ROW()-2)/COUNTA('ram ou '!$A:$A))</f>
        <v>GUYOT</v>
      </c>
      <c r="B841" t="str">
        <f>INDEX('ram ou '!$A:$A,ROW(BDD!B840)-COUNTA('ram ou '!A:A)*ROUNDDOWN((ROW()-ROW(BDD!$B$2))/COUNTA('ram ou '!$A:$A),0),1)</f>
        <v>RETOUR ORLEANS</v>
      </c>
      <c r="C841">
        <f>SUMPRODUCT((Tableau1[[#Headers],[BARRE]:[HUET]]=BDD[[#This Row],[Chauffeur]])*(Tableau1[[BARRE]:[HUET]]=BDD[[#This Row],[Tournée]]))</f>
        <v>0</v>
      </c>
    </row>
    <row r="842" spans="1:3" x14ac:dyDescent="0.25">
      <c r="A842" t="str">
        <f>INDEX(Tableau1[[#Headers],[BARRE]:[HUET]],1,1+(ROW()-2)/COUNTA('ram ou '!$A:$A))</f>
        <v>GUYOT</v>
      </c>
      <c r="B842" t="str">
        <f>INDEX('ram ou '!$A:$A,ROW(BDD!B841)-COUNTA('ram ou '!A:A)*ROUNDDOWN((ROW()-ROW(BDD!$B$2))/COUNTA('ram ou '!$A:$A),0),1)</f>
        <v>RETOUR ORLEANS LU</v>
      </c>
      <c r="C842">
        <f>SUMPRODUCT((Tableau1[[#Headers],[BARRE]:[HUET]]=BDD[[#This Row],[Chauffeur]])*(Tableau1[[BARRE]:[HUET]]=BDD[[#This Row],[Tournée]]))</f>
        <v>0</v>
      </c>
    </row>
    <row r="843" spans="1:3" x14ac:dyDescent="0.25">
      <c r="A843" t="str">
        <f>INDEX(Tableau1[[#Headers],[BARRE]:[HUET]],1,1+(ROW()-2)/COUNTA('ram ou '!$A:$A))</f>
        <v>GUYOT</v>
      </c>
      <c r="B843" t="str">
        <f>INDEX('ram ou '!$A:$A,ROW(BDD!B842)-COUNTA('ram ou '!A:A)*ROUNDDOWN((ROW()-ROW(BDD!$B$2))/COUNTA('ram ou '!$A:$A),0),1)</f>
        <v>RETOUR ORLEANS SA</v>
      </c>
      <c r="C843">
        <f>SUMPRODUCT((Tableau1[[#Headers],[BARRE]:[HUET]]=BDD[[#This Row],[Chauffeur]])*(Tableau1[[BARRE]:[HUET]]=BDD[[#This Row],[Tournée]]))</f>
        <v>0</v>
      </c>
    </row>
    <row r="844" spans="1:3" x14ac:dyDescent="0.25">
      <c r="A844" t="str">
        <f>INDEX(Tableau1[[#Headers],[BARRE]:[HUET]],1,1+(ROW()-2)/COUNTA('ram ou '!$A:$A))</f>
        <v>GUYOT</v>
      </c>
      <c r="B844" t="str">
        <f>INDEX('ram ou '!$A:$A,ROW(BDD!B843)-COUNTA('ram ou '!A:A)*ROUNDDOWN((ROW()-ROW(BDD!$B$2))/COUNTA('ram ou '!$A:$A),0),1)</f>
        <v>SUP A/A PARIS</v>
      </c>
      <c r="C844">
        <f>SUMPRODUCT((Tableau1[[#Headers],[BARRE]:[HUET]]=BDD[[#This Row],[Chauffeur]])*(Tableau1[[BARRE]:[HUET]]=BDD[[#This Row],[Tournée]]))</f>
        <v>0</v>
      </c>
    </row>
    <row r="845" spans="1:3" x14ac:dyDescent="0.25">
      <c r="A845" t="str">
        <f>INDEX(Tableau1[[#Headers],[BARRE]:[HUET]],1,1+(ROW()-2)/COUNTA('ram ou '!$A:$A))</f>
        <v>GUYOT</v>
      </c>
      <c r="B845" t="str">
        <f>INDEX('ram ou '!$A:$A,ROW(BDD!B844)-COUNTA('ram ou '!A:A)*ROUNDDOWN((ROW()-ROW(BDD!$B$2))/COUNTA('ram ou '!$A:$A),0),1)</f>
        <v>VENDEE</v>
      </c>
      <c r="C845">
        <f>SUMPRODUCT((Tableau1[[#Headers],[BARRE]:[HUET]]=BDD[[#This Row],[Chauffeur]])*(Tableau1[[BARRE]:[HUET]]=BDD[[#This Row],[Tournée]]))</f>
        <v>1</v>
      </c>
    </row>
    <row r="846" spans="1:3" x14ac:dyDescent="0.25">
      <c r="A846" t="str">
        <f>INDEX(Tableau1[[#Headers],[BARRE]:[HUET]],1,1+(ROW()-2)/COUNTA('ram ou '!$A:$A))</f>
        <v>GUYOT</v>
      </c>
      <c r="B846" t="str">
        <f>INDEX('ram ou '!$A:$A,ROW(BDD!B845)-COUNTA('ram ou '!A:A)*ROUNDDOWN((ROW()-ROW(BDD!$B$2))/COUNTA('ram ou '!$A:$A),0),1)</f>
        <v>RAM MALO + LAVAL</v>
      </c>
      <c r="C846">
        <f>SUMPRODUCT((Tableau1[[#Headers],[BARRE]:[HUET]]=BDD[[#This Row],[Chauffeur]])*(Tableau1[[BARRE]:[HUET]]=BDD[[#This Row],[Tournée]]))</f>
        <v>0</v>
      </c>
    </row>
    <row r="847" spans="1:3" x14ac:dyDescent="0.25">
      <c r="A847" t="str">
        <f>INDEX(Tableau1[[#Headers],[BARRE]:[HUET]],1,1+(ROW()-2)/COUNTA('ram ou '!$A:$A))</f>
        <v>GUYOT</v>
      </c>
      <c r="B847" t="str">
        <f>INDEX('ram ou '!$A:$A,ROW(BDD!B846)-COUNTA('ram ou '!A:A)*ROUNDDOWN((ROW()-ROW(BDD!$B$2))/COUNTA('ram ou '!$A:$A),0),1)</f>
        <v>NAV LANGRE DIM</v>
      </c>
      <c r="C847">
        <f>SUMPRODUCT((Tableau1[[#Headers],[BARRE]:[HUET]]=BDD[[#This Row],[Chauffeur]])*(Tableau1[[BARRE]:[HUET]]=BDD[[#This Row],[Tournée]]))</f>
        <v>0</v>
      </c>
    </row>
    <row r="848" spans="1:3" x14ac:dyDescent="0.25">
      <c r="A848" t="str">
        <f>INDEX(Tableau1[[#Headers],[BARRE]:[HUET]],1,1+(ROW()-2)/COUNTA('ram ou '!$A:$A))</f>
        <v>GUYOT</v>
      </c>
      <c r="B848" t="str">
        <f>INDEX('ram ou '!$A:$A,ROW(BDD!B847)-COUNTA('ram ou '!A:A)*ROUNDDOWN((ROW()-ROW(BDD!$B$2))/COUNTA('ram ou '!$A:$A),0),1)</f>
        <v>SU FONTENAY 12H</v>
      </c>
      <c r="C848">
        <f>SUMPRODUCT((Tableau1[[#Headers],[BARRE]:[HUET]]=BDD[[#This Row],[Chauffeur]])*(Tableau1[[BARRE]:[HUET]]=BDD[[#This Row],[Tournée]]))</f>
        <v>0</v>
      </c>
    </row>
    <row r="849" spans="1:3" x14ac:dyDescent="0.25">
      <c r="A849" t="str">
        <f>INDEX(Tableau1[[#Headers],[BARRE]:[HUET]],1,1+(ROW()-2)/COUNTA('ram ou '!$A:$A))</f>
        <v>GUYOT</v>
      </c>
      <c r="B849" t="str">
        <f>INDEX('ram ou '!$A:$A,ROW(BDD!B848)-COUNTA('ram ou '!A:A)*ROUNDDOWN((ROW()-ROW(BDD!$B$2))/COUNTA('ram ou '!$A:$A),0),1)</f>
        <v>PLAINTEL DIM</v>
      </c>
      <c r="C849">
        <f>SUMPRODUCT((Tableau1[[#Headers],[BARRE]:[HUET]]=BDD[[#This Row],[Chauffeur]])*(Tableau1[[BARRE]:[HUET]]=BDD[[#This Row],[Tournée]]))</f>
        <v>0</v>
      </c>
    </row>
    <row r="850" spans="1:3" x14ac:dyDescent="0.25">
      <c r="A850" t="str">
        <f>INDEX(Tableau1[[#Headers],[BARRE]:[HUET]],1,1+(ROW()-2)/COUNTA('ram ou '!$A:$A))</f>
        <v>GUYOT</v>
      </c>
      <c r="B850" t="str">
        <f>INDEX('ram ou '!$A:$A,ROW(BDD!B849)-COUNTA('ram ou '!A:A)*ROUNDDOWN((ROW()-ROW(BDD!$B$2))/COUNTA('ram ou '!$A:$A),0),1)</f>
        <v>ROUEN + BASES</v>
      </c>
      <c r="C850">
        <f>SUMPRODUCT((Tableau1[[#Headers],[BARRE]:[HUET]]=BDD[[#This Row],[Chauffeur]])*(Tableau1[[BARRE]:[HUET]]=BDD[[#This Row],[Tournée]]))</f>
        <v>0</v>
      </c>
    </row>
    <row r="851" spans="1:3" x14ac:dyDescent="0.25">
      <c r="A851" t="str">
        <f>INDEX(Tableau1[[#Headers],[BARRE]:[HUET]],1,1+(ROW()-2)/COUNTA('ram ou '!$A:$A))</f>
        <v>GUYOT</v>
      </c>
      <c r="B851" t="str">
        <f>INDEX('ram ou '!$A:$A,ROW(BDD!B850)-COUNTA('ram ou '!A:A)*ROUNDDOWN((ROW()-ROW(BDD!$B$2))/COUNTA('ram ou '!$A:$A),0),1)</f>
        <v>LE MANS A/A</v>
      </c>
      <c r="C851">
        <f>SUMPRODUCT((Tableau1[[#Headers],[BARRE]:[HUET]]=BDD[[#This Row],[Chauffeur]])*(Tableau1[[BARRE]:[HUET]]=BDD[[#This Row],[Tournée]]))</f>
        <v>0</v>
      </c>
    </row>
    <row r="852" spans="1:3" x14ac:dyDescent="0.25">
      <c r="A852" t="str">
        <f>INDEX(Tableau1[[#Headers],[BARRE]:[HUET]],1,1+(ROW()-2)/COUNTA('ram ou '!$A:$A))</f>
        <v>GUYOT</v>
      </c>
      <c r="B852" t="str">
        <f>INDEX('ram ou '!$A:$A,ROW(BDD!B851)-COUNTA('ram ou '!A:A)*ROUNDDOWN((ROW()-ROW(BDD!$B$2))/COUNTA('ram ou '!$A:$A),0),1)</f>
        <v>NAV TOURS</v>
      </c>
      <c r="C852">
        <f>SUMPRODUCT((Tableau1[[#Headers],[BARRE]:[HUET]]=BDD[[#This Row],[Chauffeur]])*(Tableau1[[BARRE]:[HUET]]=BDD[[#This Row],[Tournée]]))</f>
        <v>0</v>
      </c>
    </row>
    <row r="853" spans="1:3" x14ac:dyDescent="0.25">
      <c r="A853" t="str">
        <f>INDEX(Tableau1[[#Headers],[BARRE]:[HUET]],1,1+(ROW()-2)/COUNTA('ram ou '!$A:$A))</f>
        <v>LETARD</v>
      </c>
      <c r="B853" t="str">
        <f>INDEX('ram ou '!$A:$A,ROW(BDD!B852)-COUNTA('ram ou '!A:A)*ROUNDDOWN((ROW()-ROW(BDD!$B$2))/COUNTA('ram ou '!$A:$A),0),1)</f>
        <v>NAV ATHIS 2</v>
      </c>
      <c r="C853">
        <f>SUMPRODUCT((Tableau1[[#Headers],[BARRE]:[HUET]]=BDD[[#This Row],[Chauffeur]])*(Tableau1[[BARRE]:[HUET]]=BDD[[#This Row],[Tournée]]))</f>
        <v>0</v>
      </c>
    </row>
    <row r="854" spans="1:3" x14ac:dyDescent="0.25">
      <c r="A854" t="str">
        <f>INDEX(Tableau1[[#Headers],[BARRE]:[HUET]],1,1+(ROW()-2)/COUNTA('ram ou '!$A:$A))</f>
        <v>LETARD</v>
      </c>
      <c r="B854" t="str">
        <f>INDEX('ram ou '!$A:$A,ROW(BDD!B853)-COUNTA('ram ou '!A:A)*ROUNDDOWN((ROW()-ROW(BDD!$B$2))/COUNTA('ram ou '!$A:$A),0),1)</f>
        <v>NAV CHATEAUBOUR</v>
      </c>
      <c r="C854">
        <f>SUMPRODUCT((Tableau1[[#Headers],[BARRE]:[HUET]]=BDD[[#This Row],[Chauffeur]])*(Tableau1[[BARRE]:[HUET]]=BDD[[#This Row],[Tournée]]))</f>
        <v>0</v>
      </c>
    </row>
    <row r="855" spans="1:3" x14ac:dyDescent="0.25">
      <c r="A855" t="str">
        <f>INDEX(Tableau1[[#Headers],[BARRE]:[HUET]],1,1+(ROW()-2)/COUNTA('ram ou '!$A:$A))</f>
        <v>LETARD</v>
      </c>
      <c r="B855" t="str">
        <f>INDEX('ram ou '!$A:$A,ROW(BDD!B854)-COUNTA('ram ou '!A:A)*ROUNDDOWN((ROW()-ROW(BDD!$B$2))/COUNTA('ram ou '!$A:$A),0),1)</f>
        <v>NAV CHAULNES</v>
      </c>
      <c r="C855">
        <f>SUMPRODUCT((Tableau1[[#Headers],[BARRE]:[HUET]]=BDD[[#This Row],[Chauffeur]])*(Tableau1[[BARRE]:[HUET]]=BDD[[#This Row],[Tournée]]))</f>
        <v>0</v>
      </c>
    </row>
    <row r="856" spans="1:3" x14ac:dyDescent="0.25">
      <c r="A856" t="str">
        <f>INDEX(Tableau1[[#Headers],[BARRE]:[HUET]],1,1+(ROW()-2)/COUNTA('ram ou '!$A:$A))</f>
        <v>LETARD</v>
      </c>
      <c r="B856" t="str">
        <f>INDEX('ram ou '!$A:$A,ROW(BDD!B855)-COUNTA('ram ou '!A:A)*ROUNDDOWN((ROW()-ROW(BDD!$B$2))/COUNTA('ram ou '!$A:$A),0),1)</f>
        <v>NAV CLERMONT</v>
      </c>
      <c r="C856">
        <f>SUMPRODUCT((Tableau1[[#Headers],[BARRE]:[HUET]]=BDD[[#This Row],[Chauffeur]])*(Tableau1[[BARRE]:[HUET]]=BDD[[#This Row],[Tournée]]))</f>
        <v>0</v>
      </c>
    </row>
    <row r="857" spans="1:3" x14ac:dyDescent="0.25">
      <c r="A857" t="str">
        <f>INDEX(Tableau1[[#Headers],[BARRE]:[HUET]],1,1+(ROW()-2)/COUNTA('ram ou '!$A:$A))</f>
        <v>LETARD</v>
      </c>
      <c r="B857" t="str">
        <f>INDEX('ram ou '!$A:$A,ROW(BDD!B856)-COUNTA('ram ou '!A:A)*ROUNDDOWN((ROW()-ROW(BDD!$B$2))/COUNTA('ram ou '!$A:$A),0),1)</f>
        <v>NAV DIJON</v>
      </c>
      <c r="C857">
        <f>SUMPRODUCT((Tableau1[[#Headers],[BARRE]:[HUET]]=BDD[[#This Row],[Chauffeur]])*(Tableau1[[BARRE]:[HUET]]=BDD[[#This Row],[Tournée]]))</f>
        <v>0</v>
      </c>
    </row>
    <row r="858" spans="1:3" x14ac:dyDescent="0.25">
      <c r="A858" t="str">
        <f>INDEX(Tableau1[[#Headers],[BARRE]:[HUET]],1,1+(ROW()-2)/COUNTA('ram ou '!$A:$A))</f>
        <v>LETARD</v>
      </c>
      <c r="B858" t="str">
        <f>INDEX('ram ou '!$A:$A,ROW(BDD!B857)-COUNTA('ram ou '!A:A)*ROUNDDOWN((ROW()-ROW(BDD!$B$2))/COUNTA('ram ou '!$A:$A),0),1)</f>
        <v>NAV LANGRES</v>
      </c>
      <c r="C858">
        <f>SUMPRODUCT((Tableau1[[#Headers],[BARRE]:[HUET]]=BDD[[#This Row],[Chauffeur]])*(Tableau1[[BARRE]:[HUET]]=BDD[[#This Row],[Tournée]]))</f>
        <v>0</v>
      </c>
    </row>
    <row r="859" spans="1:3" x14ac:dyDescent="0.25">
      <c r="A859" t="str">
        <f>INDEX(Tableau1[[#Headers],[BARRE]:[HUET]],1,1+(ROW()-2)/COUNTA('ram ou '!$A:$A))</f>
        <v>LETARD</v>
      </c>
      <c r="B859" t="str">
        <f>INDEX('ram ou '!$A:$A,ROW(BDD!B858)-COUNTA('ram ou '!A:A)*ROUNDDOWN((ROW()-ROW(BDD!$B$2))/COUNTA('ram ou '!$A:$A),0),1)</f>
        <v>NAV LILLE</v>
      </c>
      <c r="C859">
        <f>SUMPRODUCT((Tableau1[[#Headers],[BARRE]:[HUET]]=BDD[[#This Row],[Chauffeur]])*(Tableau1[[BARRE]:[HUET]]=BDD[[#This Row],[Tournée]]))</f>
        <v>0</v>
      </c>
    </row>
    <row r="860" spans="1:3" x14ac:dyDescent="0.25">
      <c r="A860" t="str">
        <f>INDEX(Tableau1[[#Headers],[BARRE]:[HUET]],1,1+(ROW()-2)/COUNTA('ram ou '!$A:$A))</f>
        <v>LETARD</v>
      </c>
      <c r="B860" t="str">
        <f>INDEX('ram ou '!$A:$A,ROW(BDD!B859)-COUNTA('ram ou '!A:A)*ROUNDDOWN((ROW()-ROW(BDD!$B$2))/COUNTA('ram ou '!$A:$A),0),1)</f>
        <v>NAV NIORT</v>
      </c>
      <c r="C860">
        <f>SUMPRODUCT((Tableau1[[#Headers],[BARRE]:[HUET]]=BDD[[#This Row],[Chauffeur]])*(Tableau1[[BARRE]:[HUET]]=BDD[[#This Row],[Tournée]]))</f>
        <v>0</v>
      </c>
    </row>
    <row r="861" spans="1:3" x14ac:dyDescent="0.25">
      <c r="A861" t="str">
        <f>INDEX(Tableau1[[#Headers],[BARRE]:[HUET]],1,1+(ROW()-2)/COUNTA('ram ou '!$A:$A))</f>
        <v>LETARD</v>
      </c>
      <c r="B861" t="str">
        <f>INDEX('ram ou '!$A:$A,ROW(BDD!B860)-COUNTA('ram ou '!A:A)*ROUNDDOWN((ROW()-ROW(BDD!$B$2))/COUNTA('ram ou '!$A:$A),0),1)</f>
        <v xml:space="preserve">NAV ST SEVER </v>
      </c>
      <c r="C861">
        <f>SUMPRODUCT((Tableau1[[#Headers],[BARRE]:[HUET]]=BDD[[#This Row],[Chauffeur]])*(Tableau1[[BARRE]:[HUET]]=BDD[[#This Row],[Tournée]]))</f>
        <v>0</v>
      </c>
    </row>
    <row r="862" spans="1:3" x14ac:dyDescent="0.25">
      <c r="A862" t="str">
        <f>INDEX(Tableau1[[#Headers],[BARRE]:[HUET]],1,1+(ROW()-2)/COUNTA('ram ou '!$A:$A))</f>
        <v>LETARD</v>
      </c>
      <c r="B862" t="str">
        <f>INDEX('ram ou '!$A:$A,ROW(BDD!B861)-COUNTA('ram ou '!A:A)*ROUNDDOWN((ROW()-ROW(BDD!$B$2))/COUNTA('ram ou '!$A:$A),0),1)</f>
        <v>NAV VELAINES</v>
      </c>
      <c r="C862">
        <f>SUMPRODUCT((Tableau1[[#Headers],[BARRE]:[HUET]]=BDD[[#This Row],[Chauffeur]])*(Tableau1[[BARRE]:[HUET]]=BDD[[#This Row],[Tournée]]))</f>
        <v>1</v>
      </c>
    </row>
    <row r="863" spans="1:3" x14ac:dyDescent="0.25">
      <c r="A863" t="str">
        <f>INDEX(Tableau1[[#Headers],[BARRE]:[HUET]],1,1+(ROW()-2)/COUNTA('ram ou '!$A:$A))</f>
        <v>LETARD</v>
      </c>
      <c r="B863" t="str">
        <f>INDEX('ram ou '!$A:$A,ROW(BDD!B862)-COUNTA('ram ou '!A:A)*ROUNDDOWN((ROW()-ROW(BDD!$B$2))/COUNTA('ram ou '!$A:$A),0),1)</f>
        <v>RAM +  NANTES 21H</v>
      </c>
      <c r="C863">
        <f>SUMPRODUCT((Tableau1[[#Headers],[BARRE]:[HUET]]=BDD[[#This Row],[Chauffeur]])*(Tableau1[[BARRE]:[HUET]]=BDD[[#This Row],[Tournée]]))</f>
        <v>0</v>
      </c>
    </row>
    <row r="864" spans="1:3" x14ac:dyDescent="0.25">
      <c r="A864" t="str">
        <f>INDEX(Tableau1[[#Headers],[BARRE]:[HUET]],1,1+(ROW()-2)/COUNTA('ram ou '!$A:$A))</f>
        <v>LETARD</v>
      </c>
      <c r="B864" t="str">
        <f>INDEX('ram ou '!$A:$A,ROW(BDD!B863)-COUNTA('ram ou '!A:A)*ROUNDDOWN((ROW()-ROW(BDD!$B$2))/COUNTA('ram ou '!$A:$A),0),1)</f>
        <v>RAM + 20H TOURS</v>
      </c>
      <c r="C864">
        <f>SUMPRODUCT((Tableau1[[#Headers],[BARRE]:[HUET]]=BDD[[#This Row],[Chauffeur]])*(Tableau1[[BARRE]:[HUET]]=BDD[[#This Row],[Tournée]]))</f>
        <v>0</v>
      </c>
    </row>
    <row r="865" spans="1:3" x14ac:dyDescent="0.25">
      <c r="A865" t="str">
        <f>INDEX(Tableau1[[#Headers],[BARRE]:[HUET]],1,1+(ROW()-2)/COUNTA('ram ou '!$A:$A))</f>
        <v>LETARD</v>
      </c>
      <c r="B865" t="str">
        <f>INDEX('ram ou '!$A:$A,ROW(BDD!B864)-COUNTA('ram ou '!A:A)*ROUNDDOWN((ROW()-ROW(BDD!$B$2))/COUNTA('ram ou '!$A:$A),0),1)</f>
        <v>RAM + 21h30 TOURS</v>
      </c>
      <c r="C865">
        <f>SUMPRODUCT((Tableau1[[#Headers],[BARRE]:[HUET]]=BDD[[#This Row],[Chauffeur]])*(Tableau1[[BARRE]:[HUET]]=BDD[[#This Row],[Tournée]]))</f>
        <v>0</v>
      </c>
    </row>
    <row r="866" spans="1:3" x14ac:dyDescent="0.25">
      <c r="A866" t="str">
        <f>INDEX(Tableau1[[#Headers],[BARRE]:[HUET]],1,1+(ROW()-2)/COUNTA('ram ou '!$A:$A))</f>
        <v>LETARD</v>
      </c>
      <c r="B866" t="str">
        <f>INDEX('ram ou '!$A:$A,ROW(BDD!B865)-COUNTA('ram ou '!A:A)*ROUNDDOWN((ROW()-ROW(BDD!$B$2))/COUNTA('ram ou '!$A:$A),0),1)</f>
        <v>RAM + ANGERS 21H30</v>
      </c>
      <c r="C866">
        <f>SUMPRODUCT((Tableau1[[#Headers],[BARRE]:[HUET]]=BDD[[#This Row],[Chauffeur]])*(Tableau1[[BARRE]:[HUET]]=BDD[[#This Row],[Tournée]]))</f>
        <v>0</v>
      </c>
    </row>
    <row r="867" spans="1:3" x14ac:dyDescent="0.25">
      <c r="A867" t="str">
        <f>INDEX(Tableau1[[#Headers],[BARRE]:[HUET]],1,1+(ROW()-2)/COUNTA('ram ou '!$A:$A))</f>
        <v>LETARD</v>
      </c>
      <c r="B867" t="str">
        <f>INDEX('ram ou '!$A:$A,ROW(BDD!B866)-COUNTA('ram ou '!A:A)*ROUNDDOWN((ROW()-ROW(BDD!$B$2))/COUNTA('ram ou '!$A:$A),0),1)</f>
        <v>RAM + ATHIS 1</v>
      </c>
      <c r="C867">
        <f>SUMPRODUCT((Tableau1[[#Headers],[BARRE]:[HUET]]=BDD[[#This Row],[Chauffeur]])*(Tableau1[[BARRE]:[HUET]]=BDD[[#This Row],[Tournée]]))</f>
        <v>0</v>
      </c>
    </row>
    <row r="868" spans="1:3" x14ac:dyDescent="0.25">
      <c r="A868" t="str">
        <f>INDEX(Tableau1[[#Headers],[BARRE]:[HUET]],1,1+(ROW()-2)/COUNTA('ram ou '!$A:$A))</f>
        <v>LETARD</v>
      </c>
      <c r="B868" t="str">
        <f>INDEX('ram ou '!$A:$A,ROW(BDD!B867)-COUNTA('ram ou '!A:A)*ROUNDDOWN((ROW()-ROW(BDD!$B$2))/COUNTA('ram ou '!$A:$A),0),1)</f>
        <v>RAM + CAEN 21H15</v>
      </c>
      <c r="C868">
        <f>SUMPRODUCT((Tableau1[[#Headers],[BARRE]:[HUET]]=BDD[[#This Row],[Chauffeur]])*(Tableau1[[BARRE]:[HUET]]=BDD[[#This Row],[Tournée]]))</f>
        <v>0</v>
      </c>
    </row>
    <row r="869" spans="1:3" x14ac:dyDescent="0.25">
      <c r="A869" t="str">
        <f>INDEX(Tableau1[[#Headers],[BARRE]:[HUET]],1,1+(ROW()-2)/COUNTA('ram ou '!$A:$A))</f>
        <v>LETARD</v>
      </c>
      <c r="B869" t="str">
        <f>INDEX('ram ou '!$A:$A,ROW(BDD!B868)-COUNTA('ram ou '!A:A)*ROUNDDOWN((ROW()-ROW(BDD!$B$2))/COUNTA('ram ou '!$A:$A),0),1)</f>
        <v>RAM + NANTES 1</v>
      </c>
      <c r="C869">
        <f>SUMPRODUCT((Tableau1[[#Headers],[BARRE]:[HUET]]=BDD[[#This Row],[Chauffeur]])*(Tableau1[[BARRE]:[HUET]]=BDD[[#This Row],[Tournée]]))</f>
        <v>0</v>
      </c>
    </row>
    <row r="870" spans="1:3" x14ac:dyDescent="0.25">
      <c r="A870" t="str">
        <f>INDEX(Tableau1[[#Headers],[BARRE]:[HUET]],1,1+(ROW()-2)/COUNTA('ram ou '!$A:$A))</f>
        <v>LETARD</v>
      </c>
      <c r="B870" t="str">
        <f>INDEX('ram ou '!$A:$A,ROW(BDD!B869)-COUNTA('ram ou '!A:A)*ROUNDDOWN((ROW()-ROW(BDD!$B$2))/COUNTA('ram ou '!$A:$A),0),1)</f>
        <v>RAM + ORLEANS 21H</v>
      </c>
      <c r="C870">
        <f>SUMPRODUCT((Tableau1[[#Headers],[BARRE]:[HUET]]=BDD[[#This Row],[Chauffeur]])*(Tableau1[[BARRE]:[HUET]]=BDD[[#This Row],[Tournée]]))</f>
        <v>0</v>
      </c>
    </row>
    <row r="871" spans="1:3" x14ac:dyDescent="0.25">
      <c r="A871" t="str">
        <f>INDEX(Tableau1[[#Headers],[BARRE]:[HUET]],1,1+(ROW()-2)/COUNTA('ram ou '!$A:$A))</f>
        <v>LETARD</v>
      </c>
      <c r="B871" t="str">
        <f>INDEX('ram ou '!$A:$A,ROW(BDD!B870)-COUNTA('ram ou '!A:A)*ROUNDDOWN((ROW()-ROW(BDD!$B$2))/COUNTA('ram ou '!$A:$A),0),1)</f>
        <v>RAM 14H00</v>
      </c>
      <c r="C871">
        <f>SUMPRODUCT((Tableau1[[#Headers],[BARRE]:[HUET]]=BDD[[#This Row],[Chauffeur]])*(Tableau1[[BARRE]:[HUET]]=BDD[[#This Row],[Tournée]]))</f>
        <v>0</v>
      </c>
    </row>
    <row r="872" spans="1:3" x14ac:dyDescent="0.25">
      <c r="A872" t="str">
        <f>INDEX(Tableau1[[#Headers],[BARRE]:[HUET]],1,1+(ROW()-2)/COUNTA('ram ou '!$A:$A))</f>
        <v>LETARD</v>
      </c>
      <c r="B872" t="str">
        <f>INDEX('ram ou '!$A:$A,ROW(BDD!B871)-COUNTA('ram ou '!A:A)*ROUNDDOWN((ROW()-ROW(BDD!$B$2))/COUNTA('ram ou '!$A:$A),0),1)</f>
        <v>AGEN</v>
      </c>
      <c r="C872">
        <f>SUMPRODUCT((Tableau1[[#Headers],[BARRE]:[HUET]]=BDD[[#This Row],[Chauffeur]])*(Tableau1[[BARRE]:[HUET]]=BDD[[#This Row],[Tournée]]))</f>
        <v>0</v>
      </c>
    </row>
    <row r="873" spans="1:3" x14ac:dyDescent="0.25">
      <c r="A873" t="str">
        <f>INDEX(Tableau1[[#Headers],[BARRE]:[HUET]],1,1+(ROW()-2)/COUNTA('ram ou '!$A:$A))</f>
        <v>LETARD</v>
      </c>
      <c r="B873" t="str">
        <f>INDEX('ram ou '!$A:$A,ROW(BDD!B872)-COUNTA('ram ou '!A:A)*ROUNDDOWN((ROW()-ROW(BDD!$B$2))/COUNTA('ram ou '!$A:$A),0),1)</f>
        <v>AGEN DIM</v>
      </c>
      <c r="C873">
        <f>SUMPRODUCT((Tableau1[[#Headers],[BARRE]:[HUET]]=BDD[[#This Row],[Chauffeur]])*(Tableau1[[BARRE]:[HUET]]=BDD[[#This Row],[Tournée]]))</f>
        <v>0</v>
      </c>
    </row>
    <row r="874" spans="1:3" x14ac:dyDescent="0.25">
      <c r="A874" t="str">
        <f>INDEX(Tableau1[[#Headers],[BARRE]:[HUET]],1,1+(ROW()-2)/COUNTA('ram ou '!$A:$A))</f>
        <v>LETARD</v>
      </c>
      <c r="B874" t="str">
        <f>INDEX('ram ou '!$A:$A,ROW(BDD!B873)-COUNTA('ram ou '!A:A)*ROUNDDOWN((ROW()-ROW(BDD!$B$2))/COUNTA('ram ou '!$A:$A),0),1)</f>
        <v>AMILLY / SENS</v>
      </c>
      <c r="C874">
        <f>SUMPRODUCT((Tableau1[[#Headers],[BARRE]:[HUET]]=BDD[[#This Row],[Chauffeur]])*(Tableau1[[BARRE]:[HUET]]=BDD[[#This Row],[Tournée]]))</f>
        <v>2</v>
      </c>
    </row>
    <row r="875" spans="1:3" x14ac:dyDescent="0.25">
      <c r="A875" t="str">
        <f>INDEX(Tableau1[[#Headers],[BARRE]:[HUET]],1,1+(ROW()-2)/COUNTA('ram ou '!$A:$A))</f>
        <v>LETARD</v>
      </c>
      <c r="B875" t="str">
        <f>INDEX('ram ou '!$A:$A,ROW(BDD!B874)-COUNTA('ram ou '!A:A)*ROUNDDOWN((ROW()-ROW(BDD!$B$2))/COUNTA('ram ou '!$A:$A),0),1)</f>
        <v>JACQUET SA</v>
      </c>
      <c r="C875">
        <f>SUMPRODUCT((Tableau1[[#Headers],[BARRE]:[HUET]]=BDD[[#This Row],[Chauffeur]])*(Tableau1[[BARRE]:[HUET]]=BDD[[#This Row],[Tournée]]))</f>
        <v>0</v>
      </c>
    </row>
    <row r="876" spans="1:3" x14ac:dyDescent="0.25">
      <c r="A876" t="str">
        <f>INDEX(Tableau1[[#Headers],[BARRE]:[HUET]],1,1+(ROW()-2)/COUNTA('ram ou '!$A:$A))</f>
        <v>LETARD</v>
      </c>
      <c r="B876" t="str">
        <f>INDEX('ram ou '!$A:$A,ROW(BDD!B875)-COUNTA('ram ou '!A:A)*ROUNDDOWN((ROW()-ROW(BDD!$B$2))/COUNTA('ram ou '!$A:$A),0),1)</f>
        <v>PARIS 13H30</v>
      </c>
      <c r="C876">
        <f>SUMPRODUCT((Tableau1[[#Headers],[BARRE]:[HUET]]=BDD[[#This Row],[Chauffeur]])*(Tableau1[[BARRE]:[HUET]]=BDD[[#This Row],[Tournée]]))</f>
        <v>0</v>
      </c>
    </row>
    <row r="877" spans="1:3" x14ac:dyDescent="0.25">
      <c r="A877" t="str">
        <f>INDEX(Tableau1[[#Headers],[BARRE]:[HUET]],1,1+(ROW()-2)/COUNTA('ram ou '!$A:$A))</f>
        <v>LETARD</v>
      </c>
      <c r="B877" t="str">
        <f>INDEX('ram ou '!$A:$A,ROW(BDD!B876)-COUNTA('ram ou '!A:A)*ROUNDDOWN((ROW()-ROW(BDD!$B$2))/COUNTA('ram ou '!$A:$A),0),1)</f>
        <v>RETOUR AGEN</v>
      </c>
      <c r="C877">
        <f>SUMPRODUCT((Tableau1[[#Headers],[BARRE]:[HUET]]=BDD[[#This Row],[Chauffeur]])*(Tableau1[[BARRE]:[HUET]]=BDD[[#This Row],[Tournée]]))</f>
        <v>0</v>
      </c>
    </row>
    <row r="878" spans="1:3" x14ac:dyDescent="0.25">
      <c r="A878" t="str">
        <f>INDEX(Tableau1[[#Headers],[BARRE]:[HUET]],1,1+(ROW()-2)/COUNTA('ram ou '!$A:$A))</f>
        <v>LETARD</v>
      </c>
      <c r="B878" t="str">
        <f>INDEX('ram ou '!$A:$A,ROW(BDD!B877)-COUNTA('ram ou '!A:A)*ROUNDDOWN((ROW()-ROW(BDD!$B$2))/COUNTA('ram ou '!$A:$A),0),1)</f>
        <v>RETOUR ORLEANS</v>
      </c>
      <c r="C878">
        <f>SUMPRODUCT((Tableau1[[#Headers],[BARRE]:[HUET]]=BDD[[#This Row],[Chauffeur]])*(Tableau1[[BARRE]:[HUET]]=BDD[[#This Row],[Tournée]]))</f>
        <v>2</v>
      </c>
    </row>
    <row r="879" spans="1:3" x14ac:dyDescent="0.25">
      <c r="A879" t="str">
        <f>INDEX(Tableau1[[#Headers],[BARRE]:[HUET]],1,1+(ROW()-2)/COUNTA('ram ou '!$A:$A))</f>
        <v>LETARD</v>
      </c>
      <c r="B879" t="str">
        <f>INDEX('ram ou '!$A:$A,ROW(BDD!B878)-COUNTA('ram ou '!A:A)*ROUNDDOWN((ROW()-ROW(BDD!$B$2))/COUNTA('ram ou '!$A:$A),0),1)</f>
        <v>RETOUR ORLEANS LU</v>
      </c>
      <c r="C879">
        <f>SUMPRODUCT((Tableau1[[#Headers],[BARRE]:[HUET]]=BDD[[#This Row],[Chauffeur]])*(Tableau1[[BARRE]:[HUET]]=BDD[[#This Row],[Tournée]]))</f>
        <v>0</v>
      </c>
    </row>
    <row r="880" spans="1:3" x14ac:dyDescent="0.25">
      <c r="A880" t="str">
        <f>INDEX(Tableau1[[#Headers],[BARRE]:[HUET]],1,1+(ROW()-2)/COUNTA('ram ou '!$A:$A))</f>
        <v>LETARD</v>
      </c>
      <c r="B880" t="str">
        <f>INDEX('ram ou '!$A:$A,ROW(BDD!B879)-COUNTA('ram ou '!A:A)*ROUNDDOWN((ROW()-ROW(BDD!$B$2))/COUNTA('ram ou '!$A:$A),0),1)</f>
        <v>RETOUR ORLEANS SA</v>
      </c>
      <c r="C880">
        <f>SUMPRODUCT((Tableau1[[#Headers],[BARRE]:[HUET]]=BDD[[#This Row],[Chauffeur]])*(Tableau1[[BARRE]:[HUET]]=BDD[[#This Row],[Tournée]]))</f>
        <v>0</v>
      </c>
    </row>
    <row r="881" spans="1:3" x14ac:dyDescent="0.25">
      <c r="A881" t="str">
        <f>INDEX(Tableau1[[#Headers],[BARRE]:[HUET]],1,1+(ROW()-2)/COUNTA('ram ou '!$A:$A))</f>
        <v>LETARD</v>
      </c>
      <c r="B881" t="str">
        <f>INDEX('ram ou '!$A:$A,ROW(BDD!B880)-COUNTA('ram ou '!A:A)*ROUNDDOWN((ROW()-ROW(BDD!$B$2))/COUNTA('ram ou '!$A:$A),0),1)</f>
        <v>SUP A/A PARIS</v>
      </c>
      <c r="C881">
        <f>SUMPRODUCT((Tableau1[[#Headers],[BARRE]:[HUET]]=BDD[[#This Row],[Chauffeur]])*(Tableau1[[BARRE]:[HUET]]=BDD[[#This Row],[Tournée]]))</f>
        <v>0</v>
      </c>
    </row>
    <row r="882" spans="1:3" x14ac:dyDescent="0.25">
      <c r="A882" t="str">
        <f>INDEX(Tableau1[[#Headers],[BARRE]:[HUET]],1,1+(ROW()-2)/COUNTA('ram ou '!$A:$A))</f>
        <v>LETARD</v>
      </c>
      <c r="B882" t="str">
        <f>INDEX('ram ou '!$A:$A,ROW(BDD!B881)-COUNTA('ram ou '!A:A)*ROUNDDOWN((ROW()-ROW(BDD!$B$2))/COUNTA('ram ou '!$A:$A),0),1)</f>
        <v>VENDEE</v>
      </c>
      <c r="C882">
        <f>SUMPRODUCT((Tableau1[[#Headers],[BARRE]:[HUET]]=BDD[[#This Row],[Chauffeur]])*(Tableau1[[BARRE]:[HUET]]=BDD[[#This Row],[Tournée]]))</f>
        <v>0</v>
      </c>
    </row>
    <row r="883" spans="1:3" x14ac:dyDescent="0.25">
      <c r="A883" t="str">
        <f>INDEX(Tableau1[[#Headers],[BARRE]:[HUET]],1,1+(ROW()-2)/COUNTA('ram ou '!$A:$A))</f>
        <v>LETARD</v>
      </c>
      <c r="B883" t="str">
        <f>INDEX('ram ou '!$A:$A,ROW(BDD!B882)-COUNTA('ram ou '!A:A)*ROUNDDOWN((ROW()-ROW(BDD!$B$2))/COUNTA('ram ou '!$A:$A),0),1)</f>
        <v>RAM MALO + LAVAL</v>
      </c>
      <c r="C883">
        <f>SUMPRODUCT((Tableau1[[#Headers],[BARRE]:[HUET]]=BDD[[#This Row],[Chauffeur]])*(Tableau1[[BARRE]:[HUET]]=BDD[[#This Row],[Tournée]]))</f>
        <v>0</v>
      </c>
    </row>
    <row r="884" spans="1:3" x14ac:dyDescent="0.25">
      <c r="A884" t="str">
        <f>INDEX(Tableau1[[#Headers],[BARRE]:[HUET]],1,1+(ROW()-2)/COUNTA('ram ou '!$A:$A))</f>
        <v>LETARD</v>
      </c>
      <c r="B884" t="str">
        <f>INDEX('ram ou '!$A:$A,ROW(BDD!B883)-COUNTA('ram ou '!A:A)*ROUNDDOWN((ROW()-ROW(BDD!$B$2))/COUNTA('ram ou '!$A:$A),0),1)</f>
        <v>NAV LANGRE DIM</v>
      </c>
      <c r="C884">
        <f>SUMPRODUCT((Tableau1[[#Headers],[BARRE]:[HUET]]=BDD[[#This Row],[Chauffeur]])*(Tableau1[[BARRE]:[HUET]]=BDD[[#This Row],[Tournée]]))</f>
        <v>0</v>
      </c>
    </row>
    <row r="885" spans="1:3" x14ac:dyDescent="0.25">
      <c r="A885" t="str">
        <f>INDEX(Tableau1[[#Headers],[BARRE]:[HUET]],1,1+(ROW()-2)/COUNTA('ram ou '!$A:$A))</f>
        <v>LETARD</v>
      </c>
      <c r="B885" t="str">
        <f>INDEX('ram ou '!$A:$A,ROW(BDD!B884)-COUNTA('ram ou '!A:A)*ROUNDDOWN((ROW()-ROW(BDD!$B$2))/COUNTA('ram ou '!$A:$A),0),1)</f>
        <v>SU FONTENAY 12H</v>
      </c>
      <c r="C885">
        <f>SUMPRODUCT((Tableau1[[#Headers],[BARRE]:[HUET]]=BDD[[#This Row],[Chauffeur]])*(Tableau1[[BARRE]:[HUET]]=BDD[[#This Row],[Tournée]]))</f>
        <v>0</v>
      </c>
    </row>
    <row r="886" spans="1:3" x14ac:dyDescent="0.25">
      <c r="A886" t="str">
        <f>INDEX(Tableau1[[#Headers],[BARRE]:[HUET]],1,1+(ROW()-2)/COUNTA('ram ou '!$A:$A))</f>
        <v>LETARD</v>
      </c>
      <c r="B886" t="str">
        <f>INDEX('ram ou '!$A:$A,ROW(BDD!B885)-COUNTA('ram ou '!A:A)*ROUNDDOWN((ROW()-ROW(BDD!$B$2))/COUNTA('ram ou '!$A:$A),0),1)</f>
        <v>PLAINTEL DIM</v>
      </c>
      <c r="C886">
        <f>SUMPRODUCT((Tableau1[[#Headers],[BARRE]:[HUET]]=BDD[[#This Row],[Chauffeur]])*(Tableau1[[BARRE]:[HUET]]=BDD[[#This Row],[Tournée]]))</f>
        <v>0</v>
      </c>
    </row>
    <row r="887" spans="1:3" x14ac:dyDescent="0.25">
      <c r="A887" t="str">
        <f>INDEX(Tableau1[[#Headers],[BARRE]:[HUET]],1,1+(ROW()-2)/COUNTA('ram ou '!$A:$A))</f>
        <v>LETARD</v>
      </c>
      <c r="B887" t="str">
        <f>INDEX('ram ou '!$A:$A,ROW(BDD!B886)-COUNTA('ram ou '!A:A)*ROUNDDOWN((ROW()-ROW(BDD!$B$2))/COUNTA('ram ou '!$A:$A),0),1)</f>
        <v>ROUEN + BASES</v>
      </c>
      <c r="C887">
        <f>SUMPRODUCT((Tableau1[[#Headers],[BARRE]:[HUET]]=BDD[[#This Row],[Chauffeur]])*(Tableau1[[BARRE]:[HUET]]=BDD[[#This Row],[Tournée]]))</f>
        <v>0</v>
      </c>
    </row>
    <row r="888" spans="1:3" x14ac:dyDescent="0.25">
      <c r="A888" t="str">
        <f>INDEX(Tableau1[[#Headers],[BARRE]:[HUET]],1,1+(ROW()-2)/COUNTA('ram ou '!$A:$A))</f>
        <v>LETARD</v>
      </c>
      <c r="B888" t="str">
        <f>INDEX('ram ou '!$A:$A,ROW(BDD!B887)-COUNTA('ram ou '!A:A)*ROUNDDOWN((ROW()-ROW(BDD!$B$2))/COUNTA('ram ou '!$A:$A),0),1)</f>
        <v>LE MANS A/A</v>
      </c>
      <c r="C888">
        <f>SUMPRODUCT((Tableau1[[#Headers],[BARRE]:[HUET]]=BDD[[#This Row],[Chauffeur]])*(Tableau1[[BARRE]:[HUET]]=BDD[[#This Row],[Tournée]]))</f>
        <v>0</v>
      </c>
    </row>
    <row r="889" spans="1:3" x14ac:dyDescent="0.25">
      <c r="A889" t="str">
        <f>INDEX(Tableau1[[#Headers],[BARRE]:[HUET]],1,1+(ROW()-2)/COUNTA('ram ou '!$A:$A))</f>
        <v>LETARD</v>
      </c>
      <c r="B889" t="str">
        <f>INDEX('ram ou '!$A:$A,ROW(BDD!B888)-COUNTA('ram ou '!A:A)*ROUNDDOWN((ROW()-ROW(BDD!$B$2))/COUNTA('ram ou '!$A:$A),0),1)</f>
        <v>NAV TOURS</v>
      </c>
      <c r="C889">
        <f>SUMPRODUCT((Tableau1[[#Headers],[BARRE]:[HUET]]=BDD[[#This Row],[Chauffeur]])*(Tableau1[[BARRE]:[HUET]]=BDD[[#This Row],[Tournée]]))</f>
        <v>0</v>
      </c>
    </row>
    <row r="890" spans="1:3" x14ac:dyDescent="0.25">
      <c r="A890" t="str">
        <f>INDEX(Tableau1[[#Headers],[BARRE]:[HUET]],1,1+(ROW()-2)/COUNTA('ram ou '!$A:$A))</f>
        <v>VIVIER</v>
      </c>
      <c r="B890" t="str">
        <f>INDEX('ram ou '!$A:$A,ROW(BDD!B889)-COUNTA('ram ou '!A:A)*ROUNDDOWN((ROW()-ROW(BDD!$B$2))/COUNTA('ram ou '!$A:$A),0),1)</f>
        <v>NAV ATHIS 2</v>
      </c>
      <c r="C890">
        <f>SUMPRODUCT((Tableau1[[#Headers],[BARRE]:[HUET]]=BDD[[#This Row],[Chauffeur]])*(Tableau1[[BARRE]:[HUET]]=BDD[[#This Row],[Tournée]]))</f>
        <v>0</v>
      </c>
    </row>
    <row r="891" spans="1:3" x14ac:dyDescent="0.25">
      <c r="A891" t="str">
        <f>INDEX(Tableau1[[#Headers],[BARRE]:[HUET]],1,1+(ROW()-2)/COUNTA('ram ou '!$A:$A))</f>
        <v>VIVIER</v>
      </c>
      <c r="B891" t="str">
        <f>INDEX('ram ou '!$A:$A,ROW(BDD!B890)-COUNTA('ram ou '!A:A)*ROUNDDOWN((ROW()-ROW(BDD!$B$2))/COUNTA('ram ou '!$A:$A),0),1)</f>
        <v>NAV CHATEAUBOUR</v>
      </c>
      <c r="C891">
        <f>SUMPRODUCT((Tableau1[[#Headers],[BARRE]:[HUET]]=BDD[[#This Row],[Chauffeur]])*(Tableau1[[BARRE]:[HUET]]=BDD[[#This Row],[Tournée]]))</f>
        <v>0</v>
      </c>
    </row>
    <row r="892" spans="1:3" x14ac:dyDescent="0.25">
      <c r="A892" t="str">
        <f>INDEX(Tableau1[[#Headers],[BARRE]:[HUET]],1,1+(ROW()-2)/COUNTA('ram ou '!$A:$A))</f>
        <v>VIVIER</v>
      </c>
      <c r="B892" t="str">
        <f>INDEX('ram ou '!$A:$A,ROW(BDD!B891)-COUNTA('ram ou '!A:A)*ROUNDDOWN((ROW()-ROW(BDD!$B$2))/COUNTA('ram ou '!$A:$A),0),1)</f>
        <v>NAV CHAULNES</v>
      </c>
      <c r="C892">
        <f>SUMPRODUCT((Tableau1[[#Headers],[BARRE]:[HUET]]=BDD[[#This Row],[Chauffeur]])*(Tableau1[[BARRE]:[HUET]]=BDD[[#This Row],[Tournée]]))</f>
        <v>0</v>
      </c>
    </row>
    <row r="893" spans="1:3" x14ac:dyDescent="0.25">
      <c r="A893" t="str">
        <f>INDEX(Tableau1[[#Headers],[BARRE]:[HUET]],1,1+(ROW()-2)/COUNTA('ram ou '!$A:$A))</f>
        <v>VIVIER</v>
      </c>
      <c r="B893" t="str">
        <f>INDEX('ram ou '!$A:$A,ROW(BDD!B892)-COUNTA('ram ou '!A:A)*ROUNDDOWN((ROW()-ROW(BDD!$B$2))/COUNTA('ram ou '!$A:$A),0),1)</f>
        <v>NAV CLERMONT</v>
      </c>
      <c r="C893">
        <f>SUMPRODUCT((Tableau1[[#Headers],[BARRE]:[HUET]]=BDD[[#This Row],[Chauffeur]])*(Tableau1[[BARRE]:[HUET]]=BDD[[#This Row],[Tournée]]))</f>
        <v>0</v>
      </c>
    </row>
    <row r="894" spans="1:3" x14ac:dyDescent="0.25">
      <c r="A894" t="str">
        <f>INDEX(Tableau1[[#Headers],[BARRE]:[HUET]],1,1+(ROW()-2)/COUNTA('ram ou '!$A:$A))</f>
        <v>VIVIER</v>
      </c>
      <c r="B894" t="str">
        <f>INDEX('ram ou '!$A:$A,ROW(BDD!B893)-COUNTA('ram ou '!A:A)*ROUNDDOWN((ROW()-ROW(BDD!$B$2))/COUNTA('ram ou '!$A:$A),0),1)</f>
        <v>NAV DIJON</v>
      </c>
      <c r="C894">
        <f>SUMPRODUCT((Tableau1[[#Headers],[BARRE]:[HUET]]=BDD[[#This Row],[Chauffeur]])*(Tableau1[[BARRE]:[HUET]]=BDD[[#This Row],[Tournée]]))</f>
        <v>0</v>
      </c>
    </row>
    <row r="895" spans="1:3" x14ac:dyDescent="0.25">
      <c r="A895" t="str">
        <f>INDEX(Tableau1[[#Headers],[BARRE]:[HUET]],1,1+(ROW()-2)/COUNTA('ram ou '!$A:$A))</f>
        <v>VIVIER</v>
      </c>
      <c r="B895" t="str">
        <f>INDEX('ram ou '!$A:$A,ROW(BDD!B894)-COUNTA('ram ou '!A:A)*ROUNDDOWN((ROW()-ROW(BDD!$B$2))/COUNTA('ram ou '!$A:$A),0),1)</f>
        <v>NAV LANGRES</v>
      </c>
      <c r="C895">
        <f>SUMPRODUCT((Tableau1[[#Headers],[BARRE]:[HUET]]=BDD[[#This Row],[Chauffeur]])*(Tableau1[[BARRE]:[HUET]]=BDD[[#This Row],[Tournée]]))</f>
        <v>0</v>
      </c>
    </row>
    <row r="896" spans="1:3" x14ac:dyDescent="0.25">
      <c r="A896" t="str">
        <f>INDEX(Tableau1[[#Headers],[BARRE]:[HUET]],1,1+(ROW()-2)/COUNTA('ram ou '!$A:$A))</f>
        <v>VIVIER</v>
      </c>
      <c r="B896" t="str">
        <f>INDEX('ram ou '!$A:$A,ROW(BDD!B895)-COUNTA('ram ou '!A:A)*ROUNDDOWN((ROW()-ROW(BDD!$B$2))/COUNTA('ram ou '!$A:$A),0),1)</f>
        <v>NAV LILLE</v>
      </c>
      <c r="C896">
        <f>SUMPRODUCT((Tableau1[[#Headers],[BARRE]:[HUET]]=BDD[[#This Row],[Chauffeur]])*(Tableau1[[BARRE]:[HUET]]=BDD[[#This Row],[Tournée]]))</f>
        <v>0</v>
      </c>
    </row>
    <row r="897" spans="1:3" x14ac:dyDescent="0.25">
      <c r="A897" t="str">
        <f>INDEX(Tableau1[[#Headers],[BARRE]:[HUET]],1,1+(ROW()-2)/COUNTA('ram ou '!$A:$A))</f>
        <v>VIVIER</v>
      </c>
      <c r="B897" t="str">
        <f>INDEX('ram ou '!$A:$A,ROW(BDD!B896)-COUNTA('ram ou '!A:A)*ROUNDDOWN((ROW()-ROW(BDD!$B$2))/COUNTA('ram ou '!$A:$A),0),1)</f>
        <v>NAV NIORT</v>
      </c>
      <c r="C897">
        <f>SUMPRODUCT((Tableau1[[#Headers],[BARRE]:[HUET]]=BDD[[#This Row],[Chauffeur]])*(Tableau1[[BARRE]:[HUET]]=BDD[[#This Row],[Tournée]]))</f>
        <v>0</v>
      </c>
    </row>
    <row r="898" spans="1:3" x14ac:dyDescent="0.25">
      <c r="A898" t="str">
        <f>INDEX(Tableau1[[#Headers],[BARRE]:[HUET]],1,1+(ROW()-2)/COUNTA('ram ou '!$A:$A))</f>
        <v>VIVIER</v>
      </c>
      <c r="B898" t="str">
        <f>INDEX('ram ou '!$A:$A,ROW(BDD!B897)-COUNTA('ram ou '!A:A)*ROUNDDOWN((ROW()-ROW(BDD!$B$2))/COUNTA('ram ou '!$A:$A),0),1)</f>
        <v xml:space="preserve">NAV ST SEVER </v>
      </c>
      <c r="C898">
        <f>SUMPRODUCT((Tableau1[[#Headers],[BARRE]:[HUET]]=BDD[[#This Row],[Chauffeur]])*(Tableau1[[BARRE]:[HUET]]=BDD[[#This Row],[Tournée]]))</f>
        <v>0</v>
      </c>
    </row>
    <row r="899" spans="1:3" x14ac:dyDescent="0.25">
      <c r="A899" t="str">
        <f>INDEX(Tableau1[[#Headers],[BARRE]:[HUET]],1,1+(ROW()-2)/COUNTA('ram ou '!$A:$A))</f>
        <v>VIVIER</v>
      </c>
      <c r="B899" t="str">
        <f>INDEX('ram ou '!$A:$A,ROW(BDD!B898)-COUNTA('ram ou '!A:A)*ROUNDDOWN((ROW()-ROW(BDD!$B$2))/COUNTA('ram ou '!$A:$A),0),1)</f>
        <v>NAV VELAINES</v>
      </c>
      <c r="C899">
        <f>SUMPRODUCT((Tableau1[[#Headers],[BARRE]:[HUET]]=BDD[[#This Row],[Chauffeur]])*(Tableau1[[BARRE]:[HUET]]=BDD[[#This Row],[Tournée]]))</f>
        <v>0</v>
      </c>
    </row>
    <row r="900" spans="1:3" x14ac:dyDescent="0.25">
      <c r="A900" t="str">
        <f>INDEX(Tableau1[[#Headers],[BARRE]:[HUET]],1,1+(ROW()-2)/COUNTA('ram ou '!$A:$A))</f>
        <v>VIVIER</v>
      </c>
      <c r="B900" t="str">
        <f>INDEX('ram ou '!$A:$A,ROW(BDD!B899)-COUNTA('ram ou '!A:A)*ROUNDDOWN((ROW()-ROW(BDD!$B$2))/COUNTA('ram ou '!$A:$A),0),1)</f>
        <v>RAM +  NANTES 21H</v>
      </c>
      <c r="C900">
        <f>SUMPRODUCT((Tableau1[[#Headers],[BARRE]:[HUET]]=BDD[[#This Row],[Chauffeur]])*(Tableau1[[BARRE]:[HUET]]=BDD[[#This Row],[Tournée]]))</f>
        <v>0</v>
      </c>
    </row>
    <row r="901" spans="1:3" x14ac:dyDescent="0.25">
      <c r="A901" t="str">
        <f>INDEX(Tableau1[[#Headers],[BARRE]:[HUET]],1,1+(ROW()-2)/COUNTA('ram ou '!$A:$A))</f>
        <v>VIVIER</v>
      </c>
      <c r="B901" t="str">
        <f>INDEX('ram ou '!$A:$A,ROW(BDD!B900)-COUNTA('ram ou '!A:A)*ROUNDDOWN((ROW()-ROW(BDD!$B$2))/COUNTA('ram ou '!$A:$A),0),1)</f>
        <v>RAM + 20H TOURS</v>
      </c>
      <c r="C901">
        <f>SUMPRODUCT((Tableau1[[#Headers],[BARRE]:[HUET]]=BDD[[#This Row],[Chauffeur]])*(Tableau1[[BARRE]:[HUET]]=BDD[[#This Row],[Tournée]]))</f>
        <v>0</v>
      </c>
    </row>
    <row r="902" spans="1:3" x14ac:dyDescent="0.25">
      <c r="A902" t="str">
        <f>INDEX(Tableau1[[#Headers],[BARRE]:[HUET]],1,1+(ROW()-2)/COUNTA('ram ou '!$A:$A))</f>
        <v>VIVIER</v>
      </c>
      <c r="B902" t="str">
        <f>INDEX('ram ou '!$A:$A,ROW(BDD!B901)-COUNTA('ram ou '!A:A)*ROUNDDOWN((ROW()-ROW(BDD!$B$2))/COUNTA('ram ou '!$A:$A),0),1)</f>
        <v>RAM + 21h30 TOURS</v>
      </c>
      <c r="C902">
        <f>SUMPRODUCT((Tableau1[[#Headers],[BARRE]:[HUET]]=BDD[[#This Row],[Chauffeur]])*(Tableau1[[BARRE]:[HUET]]=BDD[[#This Row],[Tournée]]))</f>
        <v>0</v>
      </c>
    </row>
    <row r="903" spans="1:3" x14ac:dyDescent="0.25">
      <c r="A903" t="str">
        <f>INDEX(Tableau1[[#Headers],[BARRE]:[HUET]],1,1+(ROW()-2)/COUNTA('ram ou '!$A:$A))</f>
        <v>VIVIER</v>
      </c>
      <c r="B903" t="str">
        <f>INDEX('ram ou '!$A:$A,ROW(BDD!B902)-COUNTA('ram ou '!A:A)*ROUNDDOWN((ROW()-ROW(BDD!$B$2))/COUNTA('ram ou '!$A:$A),0),1)</f>
        <v>RAM + ANGERS 21H30</v>
      </c>
      <c r="C903">
        <f>SUMPRODUCT((Tableau1[[#Headers],[BARRE]:[HUET]]=BDD[[#This Row],[Chauffeur]])*(Tableau1[[BARRE]:[HUET]]=BDD[[#This Row],[Tournée]]))</f>
        <v>0</v>
      </c>
    </row>
    <row r="904" spans="1:3" x14ac:dyDescent="0.25">
      <c r="A904" t="str">
        <f>INDEX(Tableau1[[#Headers],[BARRE]:[HUET]],1,1+(ROW()-2)/COUNTA('ram ou '!$A:$A))</f>
        <v>VIVIER</v>
      </c>
      <c r="B904" t="str">
        <f>INDEX('ram ou '!$A:$A,ROW(BDD!B903)-COUNTA('ram ou '!A:A)*ROUNDDOWN((ROW()-ROW(BDD!$B$2))/COUNTA('ram ou '!$A:$A),0),1)</f>
        <v>RAM + ATHIS 1</v>
      </c>
      <c r="C904">
        <f>SUMPRODUCT((Tableau1[[#Headers],[BARRE]:[HUET]]=BDD[[#This Row],[Chauffeur]])*(Tableau1[[BARRE]:[HUET]]=BDD[[#This Row],[Tournée]]))</f>
        <v>0</v>
      </c>
    </row>
    <row r="905" spans="1:3" x14ac:dyDescent="0.25">
      <c r="A905" t="str">
        <f>INDEX(Tableau1[[#Headers],[BARRE]:[HUET]],1,1+(ROW()-2)/COUNTA('ram ou '!$A:$A))</f>
        <v>VIVIER</v>
      </c>
      <c r="B905" t="str">
        <f>INDEX('ram ou '!$A:$A,ROW(BDD!B904)-COUNTA('ram ou '!A:A)*ROUNDDOWN((ROW()-ROW(BDD!$B$2))/COUNTA('ram ou '!$A:$A),0),1)</f>
        <v>RAM + CAEN 21H15</v>
      </c>
      <c r="C905">
        <f>SUMPRODUCT((Tableau1[[#Headers],[BARRE]:[HUET]]=BDD[[#This Row],[Chauffeur]])*(Tableau1[[BARRE]:[HUET]]=BDD[[#This Row],[Tournée]]))</f>
        <v>0</v>
      </c>
    </row>
    <row r="906" spans="1:3" x14ac:dyDescent="0.25">
      <c r="A906" t="str">
        <f>INDEX(Tableau1[[#Headers],[BARRE]:[HUET]],1,1+(ROW()-2)/COUNTA('ram ou '!$A:$A))</f>
        <v>VIVIER</v>
      </c>
      <c r="B906" t="str">
        <f>INDEX('ram ou '!$A:$A,ROW(BDD!B905)-COUNTA('ram ou '!A:A)*ROUNDDOWN((ROW()-ROW(BDD!$B$2))/COUNTA('ram ou '!$A:$A),0),1)</f>
        <v>RAM + NANTES 1</v>
      </c>
      <c r="C906">
        <f>SUMPRODUCT((Tableau1[[#Headers],[BARRE]:[HUET]]=BDD[[#This Row],[Chauffeur]])*(Tableau1[[BARRE]:[HUET]]=BDD[[#This Row],[Tournée]]))</f>
        <v>0</v>
      </c>
    </row>
    <row r="907" spans="1:3" x14ac:dyDescent="0.25">
      <c r="A907" t="str">
        <f>INDEX(Tableau1[[#Headers],[BARRE]:[HUET]],1,1+(ROW()-2)/COUNTA('ram ou '!$A:$A))</f>
        <v>VIVIER</v>
      </c>
      <c r="B907" t="str">
        <f>INDEX('ram ou '!$A:$A,ROW(BDD!B906)-COUNTA('ram ou '!A:A)*ROUNDDOWN((ROW()-ROW(BDD!$B$2))/COUNTA('ram ou '!$A:$A),0),1)</f>
        <v>RAM + ORLEANS 21H</v>
      </c>
      <c r="C907">
        <f>SUMPRODUCT((Tableau1[[#Headers],[BARRE]:[HUET]]=BDD[[#This Row],[Chauffeur]])*(Tableau1[[BARRE]:[HUET]]=BDD[[#This Row],[Tournée]]))</f>
        <v>0</v>
      </c>
    </row>
    <row r="908" spans="1:3" x14ac:dyDescent="0.25">
      <c r="A908" t="str">
        <f>INDEX(Tableau1[[#Headers],[BARRE]:[HUET]],1,1+(ROW()-2)/COUNTA('ram ou '!$A:$A))</f>
        <v>VIVIER</v>
      </c>
      <c r="B908" t="str">
        <f>INDEX('ram ou '!$A:$A,ROW(BDD!B907)-COUNTA('ram ou '!A:A)*ROUNDDOWN((ROW()-ROW(BDD!$B$2))/COUNTA('ram ou '!$A:$A),0),1)</f>
        <v>RAM 14H00</v>
      </c>
      <c r="C908">
        <f>SUMPRODUCT((Tableau1[[#Headers],[BARRE]:[HUET]]=BDD[[#This Row],[Chauffeur]])*(Tableau1[[BARRE]:[HUET]]=BDD[[#This Row],[Tournée]]))</f>
        <v>0</v>
      </c>
    </row>
    <row r="909" spans="1:3" x14ac:dyDescent="0.25">
      <c r="A909" t="str">
        <f>INDEX(Tableau1[[#Headers],[BARRE]:[HUET]],1,1+(ROW()-2)/COUNTA('ram ou '!$A:$A))</f>
        <v>VIVIER</v>
      </c>
      <c r="B909" t="str">
        <f>INDEX('ram ou '!$A:$A,ROW(BDD!B908)-COUNTA('ram ou '!A:A)*ROUNDDOWN((ROW()-ROW(BDD!$B$2))/COUNTA('ram ou '!$A:$A),0),1)</f>
        <v>AGEN</v>
      </c>
      <c r="C909">
        <f>SUMPRODUCT((Tableau1[[#Headers],[BARRE]:[HUET]]=BDD[[#This Row],[Chauffeur]])*(Tableau1[[BARRE]:[HUET]]=BDD[[#This Row],[Tournée]]))</f>
        <v>2</v>
      </c>
    </row>
    <row r="910" spans="1:3" x14ac:dyDescent="0.25">
      <c r="A910" t="str">
        <f>INDEX(Tableau1[[#Headers],[BARRE]:[HUET]],1,1+(ROW()-2)/COUNTA('ram ou '!$A:$A))</f>
        <v>VIVIER</v>
      </c>
      <c r="B910" t="str">
        <f>INDEX('ram ou '!$A:$A,ROW(BDD!B909)-COUNTA('ram ou '!A:A)*ROUNDDOWN((ROW()-ROW(BDD!$B$2))/COUNTA('ram ou '!$A:$A),0),1)</f>
        <v>AGEN DIM</v>
      </c>
      <c r="C910">
        <f>SUMPRODUCT((Tableau1[[#Headers],[BARRE]:[HUET]]=BDD[[#This Row],[Chauffeur]])*(Tableau1[[BARRE]:[HUET]]=BDD[[#This Row],[Tournée]]))</f>
        <v>1</v>
      </c>
    </row>
    <row r="911" spans="1:3" x14ac:dyDescent="0.25">
      <c r="A911" t="str">
        <f>INDEX(Tableau1[[#Headers],[BARRE]:[HUET]],1,1+(ROW()-2)/COUNTA('ram ou '!$A:$A))</f>
        <v>VIVIER</v>
      </c>
      <c r="B911" t="str">
        <f>INDEX('ram ou '!$A:$A,ROW(BDD!B910)-COUNTA('ram ou '!A:A)*ROUNDDOWN((ROW()-ROW(BDD!$B$2))/COUNTA('ram ou '!$A:$A),0),1)</f>
        <v>AMILLY / SENS</v>
      </c>
      <c r="C911">
        <f>SUMPRODUCT((Tableau1[[#Headers],[BARRE]:[HUET]]=BDD[[#This Row],[Chauffeur]])*(Tableau1[[BARRE]:[HUET]]=BDD[[#This Row],[Tournée]]))</f>
        <v>2</v>
      </c>
    </row>
    <row r="912" spans="1:3" x14ac:dyDescent="0.25">
      <c r="A912" t="str">
        <f>INDEX(Tableau1[[#Headers],[BARRE]:[HUET]],1,1+(ROW()-2)/COUNTA('ram ou '!$A:$A))</f>
        <v>VIVIER</v>
      </c>
      <c r="B912" t="str">
        <f>INDEX('ram ou '!$A:$A,ROW(BDD!B911)-COUNTA('ram ou '!A:A)*ROUNDDOWN((ROW()-ROW(BDD!$B$2))/COUNTA('ram ou '!$A:$A),0),1)</f>
        <v>JACQUET SA</v>
      </c>
      <c r="C912">
        <f>SUMPRODUCT((Tableau1[[#Headers],[BARRE]:[HUET]]=BDD[[#This Row],[Chauffeur]])*(Tableau1[[BARRE]:[HUET]]=BDD[[#This Row],[Tournée]]))</f>
        <v>0</v>
      </c>
    </row>
    <row r="913" spans="1:3" x14ac:dyDescent="0.25">
      <c r="A913" t="str">
        <f>INDEX(Tableau1[[#Headers],[BARRE]:[HUET]],1,1+(ROW()-2)/COUNTA('ram ou '!$A:$A))</f>
        <v>VIVIER</v>
      </c>
      <c r="B913" t="str">
        <f>INDEX('ram ou '!$A:$A,ROW(BDD!B912)-COUNTA('ram ou '!A:A)*ROUNDDOWN((ROW()-ROW(BDD!$B$2))/COUNTA('ram ou '!$A:$A),0),1)</f>
        <v>PARIS 13H30</v>
      </c>
      <c r="C913">
        <f>SUMPRODUCT((Tableau1[[#Headers],[BARRE]:[HUET]]=BDD[[#This Row],[Chauffeur]])*(Tableau1[[BARRE]:[HUET]]=BDD[[#This Row],[Tournée]]))</f>
        <v>0</v>
      </c>
    </row>
    <row r="914" spans="1:3" x14ac:dyDescent="0.25">
      <c r="A914" t="str">
        <f>INDEX(Tableau1[[#Headers],[BARRE]:[HUET]],1,1+(ROW()-2)/COUNTA('ram ou '!$A:$A))</f>
        <v>VIVIER</v>
      </c>
      <c r="B914" t="str">
        <f>INDEX('ram ou '!$A:$A,ROW(BDD!B913)-COUNTA('ram ou '!A:A)*ROUNDDOWN((ROW()-ROW(BDD!$B$2))/COUNTA('ram ou '!$A:$A),0),1)</f>
        <v>RETOUR AGEN</v>
      </c>
      <c r="C914">
        <f>SUMPRODUCT((Tableau1[[#Headers],[BARRE]:[HUET]]=BDD[[#This Row],[Chauffeur]])*(Tableau1[[BARRE]:[HUET]]=BDD[[#This Row],[Tournée]]))</f>
        <v>2</v>
      </c>
    </row>
    <row r="915" spans="1:3" x14ac:dyDescent="0.25">
      <c r="A915" t="str">
        <f>INDEX(Tableau1[[#Headers],[BARRE]:[HUET]],1,1+(ROW()-2)/COUNTA('ram ou '!$A:$A))</f>
        <v>VIVIER</v>
      </c>
      <c r="B915" t="str">
        <f>INDEX('ram ou '!$A:$A,ROW(BDD!B914)-COUNTA('ram ou '!A:A)*ROUNDDOWN((ROW()-ROW(BDD!$B$2))/COUNTA('ram ou '!$A:$A),0),1)</f>
        <v>RETOUR ORLEANS</v>
      </c>
      <c r="C915">
        <f>SUMPRODUCT((Tableau1[[#Headers],[BARRE]:[HUET]]=BDD[[#This Row],[Chauffeur]])*(Tableau1[[BARRE]:[HUET]]=BDD[[#This Row],[Tournée]]))</f>
        <v>2</v>
      </c>
    </row>
    <row r="916" spans="1:3" x14ac:dyDescent="0.25">
      <c r="A916" t="str">
        <f>INDEX(Tableau1[[#Headers],[BARRE]:[HUET]],1,1+(ROW()-2)/COUNTA('ram ou '!$A:$A))</f>
        <v>VIVIER</v>
      </c>
      <c r="B916" t="str">
        <f>INDEX('ram ou '!$A:$A,ROW(BDD!B915)-COUNTA('ram ou '!A:A)*ROUNDDOWN((ROW()-ROW(BDD!$B$2))/COUNTA('ram ou '!$A:$A),0),1)</f>
        <v>RETOUR ORLEANS LU</v>
      </c>
      <c r="C916">
        <f>SUMPRODUCT((Tableau1[[#Headers],[BARRE]:[HUET]]=BDD[[#This Row],[Chauffeur]])*(Tableau1[[BARRE]:[HUET]]=BDD[[#This Row],[Tournée]]))</f>
        <v>0</v>
      </c>
    </row>
    <row r="917" spans="1:3" x14ac:dyDescent="0.25">
      <c r="A917" t="str">
        <f>INDEX(Tableau1[[#Headers],[BARRE]:[HUET]],1,1+(ROW()-2)/COUNTA('ram ou '!$A:$A))</f>
        <v>VIVIER</v>
      </c>
      <c r="B917" t="str">
        <f>INDEX('ram ou '!$A:$A,ROW(BDD!B916)-COUNTA('ram ou '!A:A)*ROUNDDOWN((ROW()-ROW(BDD!$B$2))/COUNTA('ram ou '!$A:$A),0),1)</f>
        <v>RETOUR ORLEANS SA</v>
      </c>
      <c r="C917">
        <f>SUMPRODUCT((Tableau1[[#Headers],[BARRE]:[HUET]]=BDD[[#This Row],[Chauffeur]])*(Tableau1[[BARRE]:[HUET]]=BDD[[#This Row],[Tournée]]))</f>
        <v>0</v>
      </c>
    </row>
    <row r="918" spans="1:3" x14ac:dyDescent="0.25">
      <c r="A918" t="str">
        <f>INDEX(Tableau1[[#Headers],[BARRE]:[HUET]],1,1+(ROW()-2)/COUNTA('ram ou '!$A:$A))</f>
        <v>VIVIER</v>
      </c>
      <c r="B918" t="str">
        <f>INDEX('ram ou '!$A:$A,ROW(BDD!B917)-COUNTA('ram ou '!A:A)*ROUNDDOWN((ROW()-ROW(BDD!$B$2))/COUNTA('ram ou '!$A:$A),0),1)</f>
        <v>SUP A/A PARIS</v>
      </c>
      <c r="C918">
        <f>SUMPRODUCT((Tableau1[[#Headers],[BARRE]:[HUET]]=BDD[[#This Row],[Chauffeur]])*(Tableau1[[BARRE]:[HUET]]=BDD[[#This Row],[Tournée]]))</f>
        <v>0</v>
      </c>
    </row>
    <row r="919" spans="1:3" x14ac:dyDescent="0.25">
      <c r="A919" t="str">
        <f>INDEX(Tableau1[[#Headers],[BARRE]:[HUET]],1,1+(ROW()-2)/COUNTA('ram ou '!$A:$A))</f>
        <v>VIVIER</v>
      </c>
      <c r="B919" t="str">
        <f>INDEX('ram ou '!$A:$A,ROW(BDD!B918)-COUNTA('ram ou '!A:A)*ROUNDDOWN((ROW()-ROW(BDD!$B$2))/COUNTA('ram ou '!$A:$A),0),1)</f>
        <v>VENDEE</v>
      </c>
      <c r="C919">
        <f>SUMPRODUCT((Tableau1[[#Headers],[BARRE]:[HUET]]=BDD[[#This Row],[Chauffeur]])*(Tableau1[[BARRE]:[HUET]]=BDD[[#This Row],[Tournée]]))</f>
        <v>0</v>
      </c>
    </row>
    <row r="920" spans="1:3" x14ac:dyDescent="0.25">
      <c r="A920" t="str">
        <f>INDEX(Tableau1[[#Headers],[BARRE]:[HUET]],1,1+(ROW()-2)/COUNTA('ram ou '!$A:$A))</f>
        <v>VIVIER</v>
      </c>
      <c r="B920" t="str">
        <f>INDEX('ram ou '!$A:$A,ROW(BDD!B919)-COUNTA('ram ou '!A:A)*ROUNDDOWN((ROW()-ROW(BDD!$B$2))/COUNTA('ram ou '!$A:$A),0),1)</f>
        <v>RAM MALO + LAVAL</v>
      </c>
      <c r="C920">
        <f>SUMPRODUCT((Tableau1[[#Headers],[BARRE]:[HUET]]=BDD[[#This Row],[Chauffeur]])*(Tableau1[[BARRE]:[HUET]]=BDD[[#This Row],[Tournée]]))</f>
        <v>0</v>
      </c>
    </row>
    <row r="921" spans="1:3" x14ac:dyDescent="0.25">
      <c r="A921" t="str">
        <f>INDEX(Tableau1[[#Headers],[BARRE]:[HUET]],1,1+(ROW()-2)/COUNTA('ram ou '!$A:$A))</f>
        <v>VIVIER</v>
      </c>
      <c r="B921" t="str">
        <f>INDEX('ram ou '!$A:$A,ROW(BDD!B920)-COUNTA('ram ou '!A:A)*ROUNDDOWN((ROW()-ROW(BDD!$B$2))/COUNTA('ram ou '!$A:$A),0),1)</f>
        <v>NAV LANGRE DIM</v>
      </c>
      <c r="C921">
        <f>SUMPRODUCT((Tableau1[[#Headers],[BARRE]:[HUET]]=BDD[[#This Row],[Chauffeur]])*(Tableau1[[BARRE]:[HUET]]=BDD[[#This Row],[Tournée]]))</f>
        <v>0</v>
      </c>
    </row>
    <row r="922" spans="1:3" x14ac:dyDescent="0.25">
      <c r="A922" t="str">
        <f>INDEX(Tableau1[[#Headers],[BARRE]:[HUET]],1,1+(ROW()-2)/COUNTA('ram ou '!$A:$A))</f>
        <v>VIVIER</v>
      </c>
      <c r="B922" t="str">
        <f>INDEX('ram ou '!$A:$A,ROW(BDD!B921)-COUNTA('ram ou '!A:A)*ROUNDDOWN((ROW()-ROW(BDD!$B$2))/COUNTA('ram ou '!$A:$A),0),1)</f>
        <v>SU FONTENAY 12H</v>
      </c>
      <c r="C922">
        <f>SUMPRODUCT((Tableau1[[#Headers],[BARRE]:[HUET]]=BDD[[#This Row],[Chauffeur]])*(Tableau1[[BARRE]:[HUET]]=BDD[[#This Row],[Tournée]]))</f>
        <v>0</v>
      </c>
    </row>
    <row r="923" spans="1:3" x14ac:dyDescent="0.25">
      <c r="A923" t="str">
        <f>INDEX(Tableau1[[#Headers],[BARRE]:[HUET]],1,1+(ROW()-2)/COUNTA('ram ou '!$A:$A))</f>
        <v>VIVIER</v>
      </c>
      <c r="B923" t="str">
        <f>INDEX('ram ou '!$A:$A,ROW(BDD!B922)-COUNTA('ram ou '!A:A)*ROUNDDOWN((ROW()-ROW(BDD!$B$2))/COUNTA('ram ou '!$A:$A),0),1)</f>
        <v>PLAINTEL DIM</v>
      </c>
      <c r="C923">
        <f>SUMPRODUCT((Tableau1[[#Headers],[BARRE]:[HUET]]=BDD[[#This Row],[Chauffeur]])*(Tableau1[[BARRE]:[HUET]]=BDD[[#This Row],[Tournée]]))</f>
        <v>0</v>
      </c>
    </row>
    <row r="924" spans="1:3" x14ac:dyDescent="0.25">
      <c r="A924" t="str">
        <f>INDEX(Tableau1[[#Headers],[BARRE]:[HUET]],1,1+(ROW()-2)/COUNTA('ram ou '!$A:$A))</f>
        <v>VIVIER</v>
      </c>
      <c r="B924" t="str">
        <f>INDEX('ram ou '!$A:$A,ROW(BDD!B923)-COUNTA('ram ou '!A:A)*ROUNDDOWN((ROW()-ROW(BDD!$B$2))/COUNTA('ram ou '!$A:$A),0),1)</f>
        <v>ROUEN + BASES</v>
      </c>
      <c r="C924">
        <f>SUMPRODUCT((Tableau1[[#Headers],[BARRE]:[HUET]]=BDD[[#This Row],[Chauffeur]])*(Tableau1[[BARRE]:[HUET]]=BDD[[#This Row],[Tournée]]))</f>
        <v>0</v>
      </c>
    </row>
    <row r="925" spans="1:3" x14ac:dyDescent="0.25">
      <c r="A925" t="str">
        <f>INDEX(Tableau1[[#Headers],[BARRE]:[HUET]],1,1+(ROW()-2)/COUNTA('ram ou '!$A:$A))</f>
        <v>VIVIER</v>
      </c>
      <c r="B925" t="str">
        <f>INDEX('ram ou '!$A:$A,ROW(BDD!B924)-COUNTA('ram ou '!A:A)*ROUNDDOWN((ROW()-ROW(BDD!$B$2))/COUNTA('ram ou '!$A:$A),0),1)</f>
        <v>LE MANS A/A</v>
      </c>
      <c r="C925">
        <f>SUMPRODUCT((Tableau1[[#Headers],[BARRE]:[HUET]]=BDD[[#This Row],[Chauffeur]])*(Tableau1[[BARRE]:[HUET]]=BDD[[#This Row],[Tournée]]))</f>
        <v>0</v>
      </c>
    </row>
    <row r="926" spans="1:3" x14ac:dyDescent="0.25">
      <c r="A926" t="str">
        <f>INDEX(Tableau1[[#Headers],[BARRE]:[HUET]],1,1+(ROW()-2)/COUNTA('ram ou '!$A:$A))</f>
        <v>VIVIER</v>
      </c>
      <c r="B926" t="str">
        <f>INDEX('ram ou '!$A:$A,ROW(BDD!B925)-COUNTA('ram ou '!A:A)*ROUNDDOWN((ROW()-ROW(BDD!$B$2))/COUNTA('ram ou '!$A:$A),0),1)</f>
        <v>NAV TOURS</v>
      </c>
      <c r="C926">
        <f>SUMPRODUCT((Tableau1[[#Headers],[BARRE]:[HUET]]=BDD[[#This Row],[Chauffeur]])*(Tableau1[[BARRE]:[HUET]]=BDD[[#This Row],[Tournée]]))</f>
        <v>0</v>
      </c>
    </row>
    <row r="927" spans="1:3" x14ac:dyDescent="0.25">
      <c r="A927" t="str">
        <f>INDEX(Tableau1[[#Headers],[BARRE]:[HUET]],1,1+(ROW()-2)/COUNTA('ram ou '!$A:$A))</f>
        <v>BELLOIR</v>
      </c>
      <c r="B927" t="str">
        <f>INDEX('ram ou '!$A:$A,ROW(BDD!B926)-COUNTA('ram ou '!A:A)*ROUNDDOWN((ROW()-ROW(BDD!$B$2))/COUNTA('ram ou '!$A:$A),0),1)</f>
        <v>NAV ATHIS 2</v>
      </c>
      <c r="C927">
        <f>SUMPRODUCT((Tableau1[[#Headers],[BARRE]:[HUET]]=BDD[[#This Row],[Chauffeur]])*(Tableau1[[BARRE]:[HUET]]=BDD[[#This Row],[Tournée]]))</f>
        <v>0</v>
      </c>
    </row>
    <row r="928" spans="1:3" x14ac:dyDescent="0.25">
      <c r="A928" t="str">
        <f>INDEX(Tableau1[[#Headers],[BARRE]:[HUET]],1,1+(ROW()-2)/COUNTA('ram ou '!$A:$A))</f>
        <v>BELLOIR</v>
      </c>
      <c r="B928" t="str">
        <f>INDEX('ram ou '!$A:$A,ROW(BDD!B927)-COUNTA('ram ou '!A:A)*ROUNDDOWN((ROW()-ROW(BDD!$B$2))/COUNTA('ram ou '!$A:$A),0),1)</f>
        <v>NAV CHATEAUBOUR</v>
      </c>
      <c r="C928">
        <f>SUMPRODUCT((Tableau1[[#Headers],[BARRE]:[HUET]]=BDD[[#This Row],[Chauffeur]])*(Tableau1[[BARRE]:[HUET]]=BDD[[#This Row],[Tournée]]))</f>
        <v>0</v>
      </c>
    </row>
    <row r="929" spans="1:3" x14ac:dyDescent="0.25">
      <c r="A929" t="str">
        <f>INDEX(Tableau1[[#Headers],[BARRE]:[HUET]],1,1+(ROW()-2)/COUNTA('ram ou '!$A:$A))</f>
        <v>BELLOIR</v>
      </c>
      <c r="B929" t="str">
        <f>INDEX('ram ou '!$A:$A,ROW(BDD!B928)-COUNTA('ram ou '!A:A)*ROUNDDOWN((ROW()-ROW(BDD!$B$2))/COUNTA('ram ou '!$A:$A),0),1)</f>
        <v>NAV CHAULNES</v>
      </c>
      <c r="C929">
        <f>SUMPRODUCT((Tableau1[[#Headers],[BARRE]:[HUET]]=BDD[[#This Row],[Chauffeur]])*(Tableau1[[BARRE]:[HUET]]=BDD[[#This Row],[Tournée]]))</f>
        <v>0</v>
      </c>
    </row>
    <row r="930" spans="1:3" x14ac:dyDescent="0.25">
      <c r="A930" t="str">
        <f>INDEX(Tableau1[[#Headers],[BARRE]:[HUET]],1,1+(ROW()-2)/COUNTA('ram ou '!$A:$A))</f>
        <v>BELLOIR</v>
      </c>
      <c r="B930" t="str">
        <f>INDEX('ram ou '!$A:$A,ROW(BDD!B929)-COUNTA('ram ou '!A:A)*ROUNDDOWN((ROW()-ROW(BDD!$B$2))/COUNTA('ram ou '!$A:$A),0),1)</f>
        <v>NAV CLERMONT</v>
      </c>
      <c r="C930">
        <f>SUMPRODUCT((Tableau1[[#Headers],[BARRE]:[HUET]]=BDD[[#This Row],[Chauffeur]])*(Tableau1[[BARRE]:[HUET]]=BDD[[#This Row],[Tournée]]))</f>
        <v>0</v>
      </c>
    </row>
    <row r="931" spans="1:3" x14ac:dyDescent="0.25">
      <c r="A931" t="str">
        <f>INDEX(Tableau1[[#Headers],[BARRE]:[HUET]],1,1+(ROW()-2)/COUNTA('ram ou '!$A:$A))</f>
        <v>BELLOIR</v>
      </c>
      <c r="B931" t="str">
        <f>INDEX('ram ou '!$A:$A,ROW(BDD!B930)-COUNTA('ram ou '!A:A)*ROUNDDOWN((ROW()-ROW(BDD!$B$2))/COUNTA('ram ou '!$A:$A),0),1)</f>
        <v>NAV DIJON</v>
      </c>
      <c r="C931">
        <f>SUMPRODUCT((Tableau1[[#Headers],[BARRE]:[HUET]]=BDD[[#This Row],[Chauffeur]])*(Tableau1[[BARRE]:[HUET]]=BDD[[#This Row],[Tournée]]))</f>
        <v>0</v>
      </c>
    </row>
    <row r="932" spans="1:3" x14ac:dyDescent="0.25">
      <c r="A932" t="str">
        <f>INDEX(Tableau1[[#Headers],[BARRE]:[HUET]],1,1+(ROW()-2)/COUNTA('ram ou '!$A:$A))</f>
        <v>BELLOIR</v>
      </c>
      <c r="B932" t="str">
        <f>INDEX('ram ou '!$A:$A,ROW(BDD!B931)-COUNTA('ram ou '!A:A)*ROUNDDOWN((ROW()-ROW(BDD!$B$2))/COUNTA('ram ou '!$A:$A),0),1)</f>
        <v>NAV LANGRES</v>
      </c>
      <c r="C932">
        <f>SUMPRODUCT((Tableau1[[#Headers],[BARRE]:[HUET]]=BDD[[#This Row],[Chauffeur]])*(Tableau1[[BARRE]:[HUET]]=BDD[[#This Row],[Tournée]]))</f>
        <v>0</v>
      </c>
    </row>
    <row r="933" spans="1:3" x14ac:dyDescent="0.25">
      <c r="A933" t="str">
        <f>INDEX(Tableau1[[#Headers],[BARRE]:[HUET]],1,1+(ROW()-2)/COUNTA('ram ou '!$A:$A))</f>
        <v>BELLOIR</v>
      </c>
      <c r="B933" t="str">
        <f>INDEX('ram ou '!$A:$A,ROW(BDD!B932)-COUNTA('ram ou '!A:A)*ROUNDDOWN((ROW()-ROW(BDD!$B$2))/COUNTA('ram ou '!$A:$A),0),1)</f>
        <v>NAV LILLE</v>
      </c>
      <c r="C933">
        <f>SUMPRODUCT((Tableau1[[#Headers],[BARRE]:[HUET]]=BDD[[#This Row],[Chauffeur]])*(Tableau1[[BARRE]:[HUET]]=BDD[[#This Row],[Tournée]]))</f>
        <v>0</v>
      </c>
    </row>
    <row r="934" spans="1:3" x14ac:dyDescent="0.25">
      <c r="A934" t="str">
        <f>INDEX(Tableau1[[#Headers],[BARRE]:[HUET]],1,1+(ROW()-2)/COUNTA('ram ou '!$A:$A))</f>
        <v>BELLOIR</v>
      </c>
      <c r="B934" t="str">
        <f>INDEX('ram ou '!$A:$A,ROW(BDD!B933)-COUNTA('ram ou '!A:A)*ROUNDDOWN((ROW()-ROW(BDD!$B$2))/COUNTA('ram ou '!$A:$A),0),1)</f>
        <v>NAV NIORT</v>
      </c>
      <c r="C934">
        <f>SUMPRODUCT((Tableau1[[#Headers],[BARRE]:[HUET]]=BDD[[#This Row],[Chauffeur]])*(Tableau1[[BARRE]:[HUET]]=BDD[[#This Row],[Tournée]]))</f>
        <v>0</v>
      </c>
    </row>
    <row r="935" spans="1:3" x14ac:dyDescent="0.25">
      <c r="A935" t="str">
        <f>INDEX(Tableau1[[#Headers],[BARRE]:[HUET]],1,1+(ROW()-2)/COUNTA('ram ou '!$A:$A))</f>
        <v>BELLOIR</v>
      </c>
      <c r="B935" t="str">
        <f>INDEX('ram ou '!$A:$A,ROW(BDD!B934)-COUNTA('ram ou '!A:A)*ROUNDDOWN((ROW()-ROW(BDD!$B$2))/COUNTA('ram ou '!$A:$A),0),1)</f>
        <v xml:space="preserve">NAV ST SEVER </v>
      </c>
      <c r="C935">
        <f>SUMPRODUCT((Tableau1[[#Headers],[BARRE]:[HUET]]=BDD[[#This Row],[Chauffeur]])*(Tableau1[[BARRE]:[HUET]]=BDD[[#This Row],[Tournée]]))</f>
        <v>0</v>
      </c>
    </row>
    <row r="936" spans="1:3" x14ac:dyDescent="0.25">
      <c r="A936" t="str">
        <f>INDEX(Tableau1[[#Headers],[BARRE]:[HUET]],1,1+(ROW()-2)/COUNTA('ram ou '!$A:$A))</f>
        <v>BELLOIR</v>
      </c>
      <c r="B936" t="str">
        <f>INDEX('ram ou '!$A:$A,ROW(BDD!B935)-COUNTA('ram ou '!A:A)*ROUNDDOWN((ROW()-ROW(BDD!$B$2))/COUNTA('ram ou '!$A:$A),0),1)</f>
        <v>NAV VELAINES</v>
      </c>
      <c r="C936">
        <f>SUMPRODUCT((Tableau1[[#Headers],[BARRE]:[HUET]]=BDD[[#This Row],[Chauffeur]])*(Tableau1[[BARRE]:[HUET]]=BDD[[#This Row],[Tournée]]))</f>
        <v>0</v>
      </c>
    </row>
    <row r="937" spans="1:3" x14ac:dyDescent="0.25">
      <c r="A937" t="str">
        <f>INDEX(Tableau1[[#Headers],[BARRE]:[HUET]],1,1+(ROW()-2)/COUNTA('ram ou '!$A:$A))</f>
        <v>BELLOIR</v>
      </c>
      <c r="B937" t="str">
        <f>INDEX('ram ou '!$A:$A,ROW(BDD!B936)-COUNTA('ram ou '!A:A)*ROUNDDOWN((ROW()-ROW(BDD!$B$2))/COUNTA('ram ou '!$A:$A),0),1)</f>
        <v>RAM +  NANTES 21H</v>
      </c>
      <c r="C937">
        <f>SUMPRODUCT((Tableau1[[#Headers],[BARRE]:[HUET]]=BDD[[#This Row],[Chauffeur]])*(Tableau1[[BARRE]:[HUET]]=BDD[[#This Row],[Tournée]]))</f>
        <v>0</v>
      </c>
    </row>
    <row r="938" spans="1:3" x14ac:dyDescent="0.25">
      <c r="A938" t="str">
        <f>INDEX(Tableau1[[#Headers],[BARRE]:[HUET]],1,1+(ROW()-2)/COUNTA('ram ou '!$A:$A))</f>
        <v>BELLOIR</v>
      </c>
      <c r="B938" t="str">
        <f>INDEX('ram ou '!$A:$A,ROW(BDD!B937)-COUNTA('ram ou '!A:A)*ROUNDDOWN((ROW()-ROW(BDD!$B$2))/COUNTA('ram ou '!$A:$A),0),1)</f>
        <v>RAM + 20H TOURS</v>
      </c>
      <c r="C938">
        <f>SUMPRODUCT((Tableau1[[#Headers],[BARRE]:[HUET]]=BDD[[#This Row],[Chauffeur]])*(Tableau1[[BARRE]:[HUET]]=BDD[[#This Row],[Tournée]]))</f>
        <v>0</v>
      </c>
    </row>
    <row r="939" spans="1:3" x14ac:dyDescent="0.25">
      <c r="A939" t="str">
        <f>INDEX(Tableau1[[#Headers],[BARRE]:[HUET]],1,1+(ROW()-2)/COUNTA('ram ou '!$A:$A))</f>
        <v>BELLOIR</v>
      </c>
      <c r="B939" t="str">
        <f>INDEX('ram ou '!$A:$A,ROW(BDD!B938)-COUNTA('ram ou '!A:A)*ROUNDDOWN((ROW()-ROW(BDD!$B$2))/COUNTA('ram ou '!$A:$A),0),1)</f>
        <v>RAM + 21h30 TOURS</v>
      </c>
      <c r="C939">
        <f>SUMPRODUCT((Tableau1[[#Headers],[BARRE]:[HUET]]=BDD[[#This Row],[Chauffeur]])*(Tableau1[[BARRE]:[HUET]]=BDD[[#This Row],[Tournée]]))</f>
        <v>0</v>
      </c>
    </row>
    <row r="940" spans="1:3" x14ac:dyDescent="0.25">
      <c r="A940" t="str">
        <f>INDEX(Tableau1[[#Headers],[BARRE]:[HUET]],1,1+(ROW()-2)/COUNTA('ram ou '!$A:$A))</f>
        <v>BELLOIR</v>
      </c>
      <c r="B940" t="str">
        <f>INDEX('ram ou '!$A:$A,ROW(BDD!B939)-COUNTA('ram ou '!A:A)*ROUNDDOWN((ROW()-ROW(BDD!$B$2))/COUNTA('ram ou '!$A:$A),0),1)</f>
        <v>RAM + ANGERS 21H30</v>
      </c>
      <c r="C940">
        <f>SUMPRODUCT((Tableau1[[#Headers],[BARRE]:[HUET]]=BDD[[#This Row],[Chauffeur]])*(Tableau1[[BARRE]:[HUET]]=BDD[[#This Row],[Tournée]]))</f>
        <v>0</v>
      </c>
    </row>
    <row r="941" spans="1:3" x14ac:dyDescent="0.25">
      <c r="A941" t="str">
        <f>INDEX(Tableau1[[#Headers],[BARRE]:[HUET]],1,1+(ROW()-2)/COUNTA('ram ou '!$A:$A))</f>
        <v>BELLOIR</v>
      </c>
      <c r="B941" t="str">
        <f>INDEX('ram ou '!$A:$A,ROW(BDD!B940)-COUNTA('ram ou '!A:A)*ROUNDDOWN((ROW()-ROW(BDD!$B$2))/COUNTA('ram ou '!$A:$A),0),1)</f>
        <v>RAM + ATHIS 1</v>
      </c>
      <c r="C941">
        <f>SUMPRODUCT((Tableau1[[#Headers],[BARRE]:[HUET]]=BDD[[#This Row],[Chauffeur]])*(Tableau1[[BARRE]:[HUET]]=BDD[[#This Row],[Tournée]]))</f>
        <v>0</v>
      </c>
    </row>
    <row r="942" spans="1:3" x14ac:dyDescent="0.25">
      <c r="A942" t="str">
        <f>INDEX(Tableau1[[#Headers],[BARRE]:[HUET]],1,1+(ROW()-2)/COUNTA('ram ou '!$A:$A))</f>
        <v>BELLOIR</v>
      </c>
      <c r="B942" t="str">
        <f>INDEX('ram ou '!$A:$A,ROW(BDD!B941)-COUNTA('ram ou '!A:A)*ROUNDDOWN((ROW()-ROW(BDD!$B$2))/COUNTA('ram ou '!$A:$A),0),1)</f>
        <v>RAM + CAEN 21H15</v>
      </c>
      <c r="C942">
        <f>SUMPRODUCT((Tableau1[[#Headers],[BARRE]:[HUET]]=BDD[[#This Row],[Chauffeur]])*(Tableau1[[BARRE]:[HUET]]=BDD[[#This Row],[Tournée]]))</f>
        <v>0</v>
      </c>
    </row>
    <row r="943" spans="1:3" x14ac:dyDescent="0.25">
      <c r="A943" t="str">
        <f>INDEX(Tableau1[[#Headers],[BARRE]:[HUET]],1,1+(ROW()-2)/COUNTA('ram ou '!$A:$A))</f>
        <v>BELLOIR</v>
      </c>
      <c r="B943" t="str">
        <f>INDEX('ram ou '!$A:$A,ROW(BDD!B942)-COUNTA('ram ou '!A:A)*ROUNDDOWN((ROW()-ROW(BDD!$B$2))/COUNTA('ram ou '!$A:$A),0),1)</f>
        <v>RAM + NANTES 1</v>
      </c>
      <c r="C943">
        <f>SUMPRODUCT((Tableau1[[#Headers],[BARRE]:[HUET]]=BDD[[#This Row],[Chauffeur]])*(Tableau1[[BARRE]:[HUET]]=BDD[[#This Row],[Tournée]]))</f>
        <v>0</v>
      </c>
    </row>
    <row r="944" spans="1:3" x14ac:dyDescent="0.25">
      <c r="A944" t="str">
        <f>INDEX(Tableau1[[#Headers],[BARRE]:[HUET]],1,1+(ROW()-2)/COUNTA('ram ou '!$A:$A))</f>
        <v>BELLOIR</v>
      </c>
      <c r="B944" t="str">
        <f>INDEX('ram ou '!$A:$A,ROW(BDD!B943)-COUNTA('ram ou '!A:A)*ROUNDDOWN((ROW()-ROW(BDD!$B$2))/COUNTA('ram ou '!$A:$A),0),1)</f>
        <v>RAM + ORLEANS 21H</v>
      </c>
      <c r="C944">
        <f>SUMPRODUCT((Tableau1[[#Headers],[BARRE]:[HUET]]=BDD[[#This Row],[Chauffeur]])*(Tableau1[[BARRE]:[HUET]]=BDD[[#This Row],[Tournée]]))</f>
        <v>0</v>
      </c>
    </row>
    <row r="945" spans="1:3" x14ac:dyDescent="0.25">
      <c r="A945" t="str">
        <f>INDEX(Tableau1[[#Headers],[BARRE]:[HUET]],1,1+(ROW()-2)/COUNTA('ram ou '!$A:$A))</f>
        <v>BELLOIR</v>
      </c>
      <c r="B945" t="str">
        <f>INDEX('ram ou '!$A:$A,ROW(BDD!B944)-COUNTA('ram ou '!A:A)*ROUNDDOWN((ROW()-ROW(BDD!$B$2))/COUNTA('ram ou '!$A:$A),0),1)</f>
        <v>RAM 14H00</v>
      </c>
      <c r="C945">
        <f>SUMPRODUCT((Tableau1[[#Headers],[BARRE]:[HUET]]=BDD[[#This Row],[Chauffeur]])*(Tableau1[[BARRE]:[HUET]]=BDD[[#This Row],[Tournée]]))</f>
        <v>0</v>
      </c>
    </row>
    <row r="946" spans="1:3" x14ac:dyDescent="0.25">
      <c r="A946" t="str">
        <f>INDEX(Tableau1[[#Headers],[BARRE]:[HUET]],1,1+(ROW()-2)/COUNTA('ram ou '!$A:$A))</f>
        <v>BELLOIR</v>
      </c>
      <c r="B946" t="str">
        <f>INDEX('ram ou '!$A:$A,ROW(BDD!B945)-COUNTA('ram ou '!A:A)*ROUNDDOWN((ROW()-ROW(BDD!$B$2))/COUNTA('ram ou '!$A:$A),0),1)</f>
        <v>AGEN</v>
      </c>
      <c r="C946">
        <f>SUMPRODUCT((Tableau1[[#Headers],[BARRE]:[HUET]]=BDD[[#This Row],[Chauffeur]])*(Tableau1[[BARRE]:[HUET]]=BDD[[#This Row],[Tournée]]))</f>
        <v>0</v>
      </c>
    </row>
    <row r="947" spans="1:3" x14ac:dyDescent="0.25">
      <c r="A947" t="str">
        <f>INDEX(Tableau1[[#Headers],[BARRE]:[HUET]],1,1+(ROW()-2)/COUNTA('ram ou '!$A:$A))</f>
        <v>BELLOIR</v>
      </c>
      <c r="B947" t="str">
        <f>INDEX('ram ou '!$A:$A,ROW(BDD!B946)-COUNTA('ram ou '!A:A)*ROUNDDOWN((ROW()-ROW(BDD!$B$2))/COUNTA('ram ou '!$A:$A),0),1)</f>
        <v>AGEN DIM</v>
      </c>
      <c r="C947">
        <f>SUMPRODUCT((Tableau1[[#Headers],[BARRE]:[HUET]]=BDD[[#This Row],[Chauffeur]])*(Tableau1[[BARRE]:[HUET]]=BDD[[#This Row],[Tournée]]))</f>
        <v>0</v>
      </c>
    </row>
    <row r="948" spans="1:3" x14ac:dyDescent="0.25">
      <c r="A948" t="str">
        <f>INDEX(Tableau1[[#Headers],[BARRE]:[HUET]],1,1+(ROW()-2)/COUNTA('ram ou '!$A:$A))</f>
        <v>BELLOIR</v>
      </c>
      <c r="B948" t="str">
        <f>INDEX('ram ou '!$A:$A,ROW(BDD!B947)-COUNTA('ram ou '!A:A)*ROUNDDOWN((ROW()-ROW(BDD!$B$2))/COUNTA('ram ou '!$A:$A),0),1)</f>
        <v>AMILLY / SENS</v>
      </c>
      <c r="C948">
        <f>SUMPRODUCT((Tableau1[[#Headers],[BARRE]:[HUET]]=BDD[[#This Row],[Chauffeur]])*(Tableau1[[BARRE]:[HUET]]=BDD[[#This Row],[Tournée]]))</f>
        <v>0</v>
      </c>
    </row>
    <row r="949" spans="1:3" x14ac:dyDescent="0.25">
      <c r="A949" t="str">
        <f>INDEX(Tableau1[[#Headers],[BARRE]:[HUET]],1,1+(ROW()-2)/COUNTA('ram ou '!$A:$A))</f>
        <v>BELLOIR</v>
      </c>
      <c r="B949" t="str">
        <f>INDEX('ram ou '!$A:$A,ROW(BDD!B948)-COUNTA('ram ou '!A:A)*ROUNDDOWN((ROW()-ROW(BDD!$B$2))/COUNTA('ram ou '!$A:$A),0),1)</f>
        <v>JACQUET SA</v>
      </c>
      <c r="C949">
        <f>SUMPRODUCT((Tableau1[[#Headers],[BARRE]:[HUET]]=BDD[[#This Row],[Chauffeur]])*(Tableau1[[BARRE]:[HUET]]=BDD[[#This Row],[Tournée]]))</f>
        <v>0</v>
      </c>
    </row>
    <row r="950" spans="1:3" x14ac:dyDescent="0.25">
      <c r="A950" t="str">
        <f>INDEX(Tableau1[[#Headers],[BARRE]:[HUET]],1,1+(ROW()-2)/COUNTA('ram ou '!$A:$A))</f>
        <v>BELLOIR</v>
      </c>
      <c r="B950" t="str">
        <f>INDEX('ram ou '!$A:$A,ROW(BDD!B949)-COUNTA('ram ou '!A:A)*ROUNDDOWN((ROW()-ROW(BDD!$B$2))/COUNTA('ram ou '!$A:$A),0),1)</f>
        <v>PARIS 13H30</v>
      </c>
      <c r="C950">
        <f>SUMPRODUCT((Tableau1[[#Headers],[BARRE]:[HUET]]=BDD[[#This Row],[Chauffeur]])*(Tableau1[[BARRE]:[HUET]]=BDD[[#This Row],[Tournée]]))</f>
        <v>0</v>
      </c>
    </row>
    <row r="951" spans="1:3" x14ac:dyDescent="0.25">
      <c r="A951" t="str">
        <f>INDEX(Tableau1[[#Headers],[BARRE]:[HUET]],1,1+(ROW()-2)/COUNTA('ram ou '!$A:$A))</f>
        <v>BELLOIR</v>
      </c>
      <c r="B951" t="str">
        <f>INDEX('ram ou '!$A:$A,ROW(BDD!B950)-COUNTA('ram ou '!A:A)*ROUNDDOWN((ROW()-ROW(BDD!$B$2))/COUNTA('ram ou '!$A:$A),0),1)</f>
        <v>RETOUR AGEN</v>
      </c>
      <c r="C951">
        <f>SUMPRODUCT((Tableau1[[#Headers],[BARRE]:[HUET]]=BDD[[#This Row],[Chauffeur]])*(Tableau1[[BARRE]:[HUET]]=BDD[[#This Row],[Tournée]]))</f>
        <v>0</v>
      </c>
    </row>
    <row r="952" spans="1:3" x14ac:dyDescent="0.25">
      <c r="A952" t="str">
        <f>INDEX(Tableau1[[#Headers],[BARRE]:[HUET]],1,1+(ROW()-2)/COUNTA('ram ou '!$A:$A))</f>
        <v>BELLOIR</v>
      </c>
      <c r="B952" t="str">
        <f>INDEX('ram ou '!$A:$A,ROW(BDD!B951)-COUNTA('ram ou '!A:A)*ROUNDDOWN((ROW()-ROW(BDD!$B$2))/COUNTA('ram ou '!$A:$A),0),1)</f>
        <v>RETOUR ORLEANS</v>
      </c>
      <c r="C952">
        <f>SUMPRODUCT((Tableau1[[#Headers],[BARRE]:[HUET]]=BDD[[#This Row],[Chauffeur]])*(Tableau1[[BARRE]:[HUET]]=BDD[[#This Row],[Tournée]]))</f>
        <v>0</v>
      </c>
    </row>
    <row r="953" spans="1:3" x14ac:dyDescent="0.25">
      <c r="A953" t="str">
        <f>INDEX(Tableau1[[#Headers],[BARRE]:[HUET]],1,1+(ROW()-2)/COUNTA('ram ou '!$A:$A))</f>
        <v>BELLOIR</v>
      </c>
      <c r="B953" t="str">
        <f>INDEX('ram ou '!$A:$A,ROW(BDD!B952)-COUNTA('ram ou '!A:A)*ROUNDDOWN((ROW()-ROW(BDD!$B$2))/COUNTA('ram ou '!$A:$A),0),1)</f>
        <v>RETOUR ORLEANS LU</v>
      </c>
      <c r="C953">
        <f>SUMPRODUCT((Tableau1[[#Headers],[BARRE]:[HUET]]=BDD[[#This Row],[Chauffeur]])*(Tableau1[[BARRE]:[HUET]]=BDD[[#This Row],[Tournée]]))</f>
        <v>0</v>
      </c>
    </row>
    <row r="954" spans="1:3" x14ac:dyDescent="0.25">
      <c r="A954" t="str">
        <f>INDEX(Tableau1[[#Headers],[BARRE]:[HUET]],1,1+(ROW()-2)/COUNTA('ram ou '!$A:$A))</f>
        <v>BELLOIR</v>
      </c>
      <c r="B954" t="str">
        <f>INDEX('ram ou '!$A:$A,ROW(BDD!B953)-COUNTA('ram ou '!A:A)*ROUNDDOWN((ROW()-ROW(BDD!$B$2))/COUNTA('ram ou '!$A:$A),0),1)</f>
        <v>RETOUR ORLEANS SA</v>
      </c>
      <c r="C954">
        <f>SUMPRODUCT((Tableau1[[#Headers],[BARRE]:[HUET]]=BDD[[#This Row],[Chauffeur]])*(Tableau1[[BARRE]:[HUET]]=BDD[[#This Row],[Tournée]]))</f>
        <v>0</v>
      </c>
    </row>
    <row r="955" spans="1:3" x14ac:dyDescent="0.25">
      <c r="A955" t="str">
        <f>INDEX(Tableau1[[#Headers],[BARRE]:[HUET]],1,1+(ROW()-2)/COUNTA('ram ou '!$A:$A))</f>
        <v>BELLOIR</v>
      </c>
      <c r="B955" t="str">
        <f>INDEX('ram ou '!$A:$A,ROW(BDD!B954)-COUNTA('ram ou '!A:A)*ROUNDDOWN((ROW()-ROW(BDD!$B$2))/COUNTA('ram ou '!$A:$A),0),1)</f>
        <v>SUP A/A PARIS</v>
      </c>
      <c r="C955">
        <f>SUMPRODUCT((Tableau1[[#Headers],[BARRE]:[HUET]]=BDD[[#This Row],[Chauffeur]])*(Tableau1[[BARRE]:[HUET]]=BDD[[#This Row],[Tournée]]))</f>
        <v>0</v>
      </c>
    </row>
    <row r="956" spans="1:3" x14ac:dyDescent="0.25">
      <c r="A956" t="str">
        <f>INDEX(Tableau1[[#Headers],[BARRE]:[HUET]],1,1+(ROW()-2)/COUNTA('ram ou '!$A:$A))</f>
        <v>BELLOIR</v>
      </c>
      <c r="B956" t="str">
        <f>INDEX('ram ou '!$A:$A,ROW(BDD!B955)-COUNTA('ram ou '!A:A)*ROUNDDOWN((ROW()-ROW(BDD!$B$2))/COUNTA('ram ou '!$A:$A),0),1)</f>
        <v>VENDEE</v>
      </c>
      <c r="C956">
        <f>SUMPRODUCT((Tableau1[[#Headers],[BARRE]:[HUET]]=BDD[[#This Row],[Chauffeur]])*(Tableau1[[BARRE]:[HUET]]=BDD[[#This Row],[Tournée]]))</f>
        <v>0</v>
      </c>
    </row>
    <row r="957" spans="1:3" x14ac:dyDescent="0.25">
      <c r="A957" t="str">
        <f>INDEX(Tableau1[[#Headers],[BARRE]:[HUET]],1,1+(ROW()-2)/COUNTA('ram ou '!$A:$A))</f>
        <v>BELLOIR</v>
      </c>
      <c r="B957" t="str">
        <f>INDEX('ram ou '!$A:$A,ROW(BDD!B956)-COUNTA('ram ou '!A:A)*ROUNDDOWN((ROW()-ROW(BDD!$B$2))/COUNTA('ram ou '!$A:$A),0),1)</f>
        <v>RAM MALO + LAVAL</v>
      </c>
      <c r="C957">
        <f>SUMPRODUCT((Tableau1[[#Headers],[BARRE]:[HUET]]=BDD[[#This Row],[Chauffeur]])*(Tableau1[[BARRE]:[HUET]]=BDD[[#This Row],[Tournée]]))</f>
        <v>0</v>
      </c>
    </row>
    <row r="958" spans="1:3" x14ac:dyDescent="0.25">
      <c r="A958" t="str">
        <f>INDEX(Tableau1[[#Headers],[BARRE]:[HUET]],1,1+(ROW()-2)/COUNTA('ram ou '!$A:$A))</f>
        <v>BELLOIR</v>
      </c>
      <c r="B958" t="str">
        <f>INDEX('ram ou '!$A:$A,ROW(BDD!B957)-COUNTA('ram ou '!A:A)*ROUNDDOWN((ROW()-ROW(BDD!$B$2))/COUNTA('ram ou '!$A:$A),0),1)</f>
        <v>NAV LANGRE DIM</v>
      </c>
      <c r="C958">
        <f>SUMPRODUCT((Tableau1[[#Headers],[BARRE]:[HUET]]=BDD[[#This Row],[Chauffeur]])*(Tableau1[[BARRE]:[HUET]]=BDD[[#This Row],[Tournée]]))</f>
        <v>0</v>
      </c>
    </row>
    <row r="959" spans="1:3" x14ac:dyDescent="0.25">
      <c r="A959" t="str">
        <f>INDEX(Tableau1[[#Headers],[BARRE]:[HUET]],1,1+(ROW()-2)/COUNTA('ram ou '!$A:$A))</f>
        <v>BELLOIR</v>
      </c>
      <c r="B959" t="str">
        <f>INDEX('ram ou '!$A:$A,ROW(BDD!B958)-COUNTA('ram ou '!A:A)*ROUNDDOWN((ROW()-ROW(BDD!$B$2))/COUNTA('ram ou '!$A:$A),0),1)</f>
        <v>SU FONTENAY 12H</v>
      </c>
      <c r="C959">
        <f>SUMPRODUCT((Tableau1[[#Headers],[BARRE]:[HUET]]=BDD[[#This Row],[Chauffeur]])*(Tableau1[[BARRE]:[HUET]]=BDD[[#This Row],[Tournée]]))</f>
        <v>0</v>
      </c>
    </row>
    <row r="960" spans="1:3" x14ac:dyDescent="0.25">
      <c r="A960" t="str">
        <f>INDEX(Tableau1[[#Headers],[BARRE]:[HUET]],1,1+(ROW()-2)/COUNTA('ram ou '!$A:$A))</f>
        <v>BELLOIR</v>
      </c>
      <c r="B960" t="str">
        <f>INDEX('ram ou '!$A:$A,ROW(BDD!B959)-COUNTA('ram ou '!A:A)*ROUNDDOWN((ROW()-ROW(BDD!$B$2))/COUNTA('ram ou '!$A:$A),0),1)</f>
        <v>PLAINTEL DIM</v>
      </c>
      <c r="C960">
        <f>SUMPRODUCT((Tableau1[[#Headers],[BARRE]:[HUET]]=BDD[[#This Row],[Chauffeur]])*(Tableau1[[BARRE]:[HUET]]=BDD[[#This Row],[Tournée]]))</f>
        <v>0</v>
      </c>
    </row>
    <row r="961" spans="1:3" x14ac:dyDescent="0.25">
      <c r="A961" t="str">
        <f>INDEX(Tableau1[[#Headers],[BARRE]:[HUET]],1,1+(ROW()-2)/COUNTA('ram ou '!$A:$A))</f>
        <v>BELLOIR</v>
      </c>
      <c r="B961" t="str">
        <f>INDEX('ram ou '!$A:$A,ROW(BDD!B960)-COUNTA('ram ou '!A:A)*ROUNDDOWN((ROW()-ROW(BDD!$B$2))/COUNTA('ram ou '!$A:$A),0),1)</f>
        <v>ROUEN + BASES</v>
      </c>
      <c r="C961">
        <f>SUMPRODUCT((Tableau1[[#Headers],[BARRE]:[HUET]]=BDD[[#This Row],[Chauffeur]])*(Tableau1[[BARRE]:[HUET]]=BDD[[#This Row],[Tournée]]))</f>
        <v>0</v>
      </c>
    </row>
    <row r="962" spans="1:3" x14ac:dyDescent="0.25">
      <c r="A962" t="str">
        <f>INDEX(Tableau1[[#Headers],[BARRE]:[HUET]],1,1+(ROW()-2)/COUNTA('ram ou '!$A:$A))</f>
        <v>BELLOIR</v>
      </c>
      <c r="B962" t="str">
        <f>INDEX('ram ou '!$A:$A,ROW(BDD!B961)-COUNTA('ram ou '!A:A)*ROUNDDOWN((ROW()-ROW(BDD!$B$2))/COUNTA('ram ou '!$A:$A),0),1)</f>
        <v>LE MANS A/A</v>
      </c>
      <c r="C962">
        <f>SUMPRODUCT((Tableau1[[#Headers],[BARRE]:[HUET]]=BDD[[#This Row],[Chauffeur]])*(Tableau1[[BARRE]:[HUET]]=BDD[[#This Row],[Tournée]]))</f>
        <v>0</v>
      </c>
    </row>
    <row r="963" spans="1:3" x14ac:dyDescent="0.25">
      <c r="A963" t="str">
        <f>INDEX(Tableau1[[#Headers],[BARRE]:[HUET]],1,1+(ROW()-2)/COUNTA('ram ou '!$A:$A))</f>
        <v>BELLOIR</v>
      </c>
      <c r="B963" t="str">
        <f>INDEX('ram ou '!$A:$A,ROW(BDD!B962)-COUNTA('ram ou '!A:A)*ROUNDDOWN((ROW()-ROW(BDD!$B$2))/COUNTA('ram ou '!$A:$A),0),1)</f>
        <v>NAV TOURS</v>
      </c>
      <c r="C963">
        <f>SUMPRODUCT((Tableau1[[#Headers],[BARRE]:[HUET]]=BDD[[#This Row],[Chauffeur]])*(Tableau1[[BARRE]:[HUET]]=BDD[[#This Row],[Tournée]]))</f>
        <v>0</v>
      </c>
    </row>
    <row r="964" spans="1:3" x14ac:dyDescent="0.25">
      <c r="A964" t="str">
        <f>INDEX(Tableau1[[#Headers],[BARRE]:[HUET]],1,1+(ROW()-2)/COUNTA('ram ou '!$A:$A))</f>
        <v>BENARD</v>
      </c>
      <c r="B964" t="str">
        <f>INDEX('ram ou '!$A:$A,ROW(BDD!B963)-COUNTA('ram ou '!A:A)*ROUNDDOWN((ROW()-ROW(BDD!$B$2))/COUNTA('ram ou '!$A:$A),0),1)</f>
        <v>NAV ATHIS 2</v>
      </c>
      <c r="C964">
        <f>SUMPRODUCT((Tableau1[[#Headers],[BARRE]:[HUET]]=BDD[[#This Row],[Chauffeur]])*(Tableau1[[BARRE]:[HUET]]=BDD[[#This Row],[Tournée]]))</f>
        <v>0</v>
      </c>
    </row>
    <row r="965" spans="1:3" x14ac:dyDescent="0.25">
      <c r="A965" t="str">
        <f>INDEX(Tableau1[[#Headers],[BARRE]:[HUET]],1,1+(ROW()-2)/COUNTA('ram ou '!$A:$A))</f>
        <v>BENARD</v>
      </c>
      <c r="B965" t="str">
        <f>INDEX('ram ou '!$A:$A,ROW(BDD!B964)-COUNTA('ram ou '!A:A)*ROUNDDOWN((ROW()-ROW(BDD!$B$2))/COUNTA('ram ou '!$A:$A),0),1)</f>
        <v>NAV CHATEAUBOUR</v>
      </c>
      <c r="C965">
        <f>SUMPRODUCT((Tableau1[[#Headers],[BARRE]:[HUET]]=BDD[[#This Row],[Chauffeur]])*(Tableau1[[BARRE]:[HUET]]=BDD[[#This Row],[Tournée]]))</f>
        <v>0</v>
      </c>
    </row>
    <row r="966" spans="1:3" x14ac:dyDescent="0.25">
      <c r="A966" t="str">
        <f>INDEX(Tableau1[[#Headers],[BARRE]:[HUET]],1,1+(ROW()-2)/COUNTA('ram ou '!$A:$A))</f>
        <v>BENARD</v>
      </c>
      <c r="B966" t="str">
        <f>INDEX('ram ou '!$A:$A,ROW(BDD!B965)-COUNTA('ram ou '!A:A)*ROUNDDOWN((ROW()-ROW(BDD!$B$2))/COUNTA('ram ou '!$A:$A),0),1)</f>
        <v>NAV CHAULNES</v>
      </c>
      <c r="C966">
        <f>SUMPRODUCT((Tableau1[[#Headers],[BARRE]:[HUET]]=BDD[[#This Row],[Chauffeur]])*(Tableau1[[BARRE]:[HUET]]=BDD[[#This Row],[Tournée]]))</f>
        <v>0</v>
      </c>
    </row>
    <row r="967" spans="1:3" x14ac:dyDescent="0.25">
      <c r="A967" t="str">
        <f>INDEX(Tableau1[[#Headers],[BARRE]:[HUET]],1,1+(ROW()-2)/COUNTA('ram ou '!$A:$A))</f>
        <v>BENARD</v>
      </c>
      <c r="B967" t="str">
        <f>INDEX('ram ou '!$A:$A,ROW(BDD!B966)-COUNTA('ram ou '!A:A)*ROUNDDOWN((ROW()-ROW(BDD!$B$2))/COUNTA('ram ou '!$A:$A),0),1)</f>
        <v>NAV CLERMONT</v>
      </c>
      <c r="C967">
        <f>SUMPRODUCT((Tableau1[[#Headers],[BARRE]:[HUET]]=BDD[[#This Row],[Chauffeur]])*(Tableau1[[BARRE]:[HUET]]=BDD[[#This Row],[Tournée]]))</f>
        <v>0</v>
      </c>
    </row>
    <row r="968" spans="1:3" x14ac:dyDescent="0.25">
      <c r="A968" t="str">
        <f>INDEX(Tableau1[[#Headers],[BARRE]:[HUET]],1,1+(ROW()-2)/COUNTA('ram ou '!$A:$A))</f>
        <v>BENARD</v>
      </c>
      <c r="B968" t="str">
        <f>INDEX('ram ou '!$A:$A,ROW(BDD!B967)-COUNTA('ram ou '!A:A)*ROUNDDOWN((ROW()-ROW(BDD!$B$2))/COUNTA('ram ou '!$A:$A),0),1)</f>
        <v>NAV DIJON</v>
      </c>
      <c r="C968">
        <f>SUMPRODUCT((Tableau1[[#Headers],[BARRE]:[HUET]]=BDD[[#This Row],[Chauffeur]])*(Tableau1[[BARRE]:[HUET]]=BDD[[#This Row],[Tournée]]))</f>
        <v>0</v>
      </c>
    </row>
    <row r="969" spans="1:3" x14ac:dyDescent="0.25">
      <c r="A969" t="str">
        <f>INDEX(Tableau1[[#Headers],[BARRE]:[HUET]],1,1+(ROW()-2)/COUNTA('ram ou '!$A:$A))</f>
        <v>BENARD</v>
      </c>
      <c r="B969" t="str">
        <f>INDEX('ram ou '!$A:$A,ROW(BDD!B968)-COUNTA('ram ou '!A:A)*ROUNDDOWN((ROW()-ROW(BDD!$B$2))/COUNTA('ram ou '!$A:$A),0),1)</f>
        <v>NAV LANGRES</v>
      </c>
      <c r="C969">
        <f>SUMPRODUCT((Tableau1[[#Headers],[BARRE]:[HUET]]=BDD[[#This Row],[Chauffeur]])*(Tableau1[[BARRE]:[HUET]]=BDD[[#This Row],[Tournée]]))</f>
        <v>0</v>
      </c>
    </row>
    <row r="970" spans="1:3" x14ac:dyDescent="0.25">
      <c r="A970" t="str">
        <f>INDEX(Tableau1[[#Headers],[BARRE]:[HUET]],1,1+(ROW()-2)/COUNTA('ram ou '!$A:$A))</f>
        <v>BENARD</v>
      </c>
      <c r="B970" t="str">
        <f>INDEX('ram ou '!$A:$A,ROW(BDD!B969)-COUNTA('ram ou '!A:A)*ROUNDDOWN((ROW()-ROW(BDD!$B$2))/COUNTA('ram ou '!$A:$A),0),1)</f>
        <v>NAV LILLE</v>
      </c>
      <c r="C970">
        <f>SUMPRODUCT((Tableau1[[#Headers],[BARRE]:[HUET]]=BDD[[#This Row],[Chauffeur]])*(Tableau1[[BARRE]:[HUET]]=BDD[[#This Row],[Tournée]]))</f>
        <v>0</v>
      </c>
    </row>
    <row r="971" spans="1:3" x14ac:dyDescent="0.25">
      <c r="A971" t="str">
        <f>INDEX(Tableau1[[#Headers],[BARRE]:[HUET]],1,1+(ROW()-2)/COUNTA('ram ou '!$A:$A))</f>
        <v>BENARD</v>
      </c>
      <c r="B971" t="str">
        <f>INDEX('ram ou '!$A:$A,ROW(BDD!B970)-COUNTA('ram ou '!A:A)*ROUNDDOWN((ROW()-ROW(BDD!$B$2))/COUNTA('ram ou '!$A:$A),0),1)</f>
        <v>NAV NIORT</v>
      </c>
      <c r="C971">
        <f>SUMPRODUCT((Tableau1[[#Headers],[BARRE]:[HUET]]=BDD[[#This Row],[Chauffeur]])*(Tableau1[[BARRE]:[HUET]]=BDD[[#This Row],[Tournée]]))</f>
        <v>0</v>
      </c>
    </row>
    <row r="972" spans="1:3" x14ac:dyDescent="0.25">
      <c r="A972" t="str">
        <f>INDEX(Tableau1[[#Headers],[BARRE]:[HUET]],1,1+(ROW()-2)/COUNTA('ram ou '!$A:$A))</f>
        <v>BENARD</v>
      </c>
      <c r="B972" t="str">
        <f>INDEX('ram ou '!$A:$A,ROW(BDD!B971)-COUNTA('ram ou '!A:A)*ROUNDDOWN((ROW()-ROW(BDD!$B$2))/COUNTA('ram ou '!$A:$A),0),1)</f>
        <v xml:space="preserve">NAV ST SEVER </v>
      </c>
      <c r="C972">
        <f>SUMPRODUCT((Tableau1[[#Headers],[BARRE]:[HUET]]=BDD[[#This Row],[Chauffeur]])*(Tableau1[[BARRE]:[HUET]]=BDD[[#This Row],[Tournée]]))</f>
        <v>0</v>
      </c>
    </row>
    <row r="973" spans="1:3" x14ac:dyDescent="0.25">
      <c r="A973" t="str">
        <f>INDEX(Tableau1[[#Headers],[BARRE]:[HUET]],1,1+(ROW()-2)/COUNTA('ram ou '!$A:$A))</f>
        <v>BENARD</v>
      </c>
      <c r="B973" t="str">
        <f>INDEX('ram ou '!$A:$A,ROW(BDD!B972)-COUNTA('ram ou '!A:A)*ROUNDDOWN((ROW()-ROW(BDD!$B$2))/COUNTA('ram ou '!$A:$A),0),1)</f>
        <v>NAV VELAINES</v>
      </c>
      <c r="C973">
        <f>SUMPRODUCT((Tableau1[[#Headers],[BARRE]:[HUET]]=BDD[[#This Row],[Chauffeur]])*(Tableau1[[BARRE]:[HUET]]=BDD[[#This Row],[Tournée]]))</f>
        <v>0</v>
      </c>
    </row>
    <row r="974" spans="1:3" x14ac:dyDescent="0.25">
      <c r="A974" t="str">
        <f>INDEX(Tableau1[[#Headers],[BARRE]:[HUET]],1,1+(ROW()-2)/COUNTA('ram ou '!$A:$A))</f>
        <v>BENARD</v>
      </c>
      <c r="B974" t="str">
        <f>INDEX('ram ou '!$A:$A,ROW(BDD!B973)-COUNTA('ram ou '!A:A)*ROUNDDOWN((ROW()-ROW(BDD!$B$2))/COUNTA('ram ou '!$A:$A),0),1)</f>
        <v>RAM +  NANTES 21H</v>
      </c>
      <c r="C974">
        <f>SUMPRODUCT((Tableau1[[#Headers],[BARRE]:[HUET]]=BDD[[#This Row],[Chauffeur]])*(Tableau1[[BARRE]:[HUET]]=BDD[[#This Row],[Tournée]]))</f>
        <v>0</v>
      </c>
    </row>
    <row r="975" spans="1:3" x14ac:dyDescent="0.25">
      <c r="A975" t="str">
        <f>INDEX(Tableau1[[#Headers],[BARRE]:[HUET]],1,1+(ROW()-2)/COUNTA('ram ou '!$A:$A))</f>
        <v>BENARD</v>
      </c>
      <c r="B975" t="str">
        <f>INDEX('ram ou '!$A:$A,ROW(BDD!B974)-COUNTA('ram ou '!A:A)*ROUNDDOWN((ROW()-ROW(BDD!$B$2))/COUNTA('ram ou '!$A:$A),0),1)</f>
        <v>RAM + 20H TOURS</v>
      </c>
      <c r="C975">
        <f>SUMPRODUCT((Tableau1[[#Headers],[BARRE]:[HUET]]=BDD[[#This Row],[Chauffeur]])*(Tableau1[[BARRE]:[HUET]]=BDD[[#This Row],[Tournée]]))</f>
        <v>0</v>
      </c>
    </row>
    <row r="976" spans="1:3" x14ac:dyDescent="0.25">
      <c r="A976" t="str">
        <f>INDEX(Tableau1[[#Headers],[BARRE]:[HUET]],1,1+(ROW()-2)/COUNTA('ram ou '!$A:$A))</f>
        <v>BENARD</v>
      </c>
      <c r="B976" t="str">
        <f>INDEX('ram ou '!$A:$A,ROW(BDD!B975)-COUNTA('ram ou '!A:A)*ROUNDDOWN((ROW()-ROW(BDD!$B$2))/COUNTA('ram ou '!$A:$A),0),1)</f>
        <v>RAM + 21h30 TOURS</v>
      </c>
      <c r="C976">
        <f>SUMPRODUCT((Tableau1[[#Headers],[BARRE]:[HUET]]=BDD[[#This Row],[Chauffeur]])*(Tableau1[[BARRE]:[HUET]]=BDD[[#This Row],[Tournée]]))</f>
        <v>0</v>
      </c>
    </row>
    <row r="977" spans="1:3" x14ac:dyDescent="0.25">
      <c r="A977" t="str">
        <f>INDEX(Tableau1[[#Headers],[BARRE]:[HUET]],1,1+(ROW()-2)/COUNTA('ram ou '!$A:$A))</f>
        <v>BENARD</v>
      </c>
      <c r="B977" t="str">
        <f>INDEX('ram ou '!$A:$A,ROW(BDD!B976)-COUNTA('ram ou '!A:A)*ROUNDDOWN((ROW()-ROW(BDD!$B$2))/COUNTA('ram ou '!$A:$A),0),1)</f>
        <v>RAM + ANGERS 21H30</v>
      </c>
      <c r="C977">
        <f>SUMPRODUCT((Tableau1[[#Headers],[BARRE]:[HUET]]=BDD[[#This Row],[Chauffeur]])*(Tableau1[[BARRE]:[HUET]]=BDD[[#This Row],[Tournée]]))</f>
        <v>0</v>
      </c>
    </row>
    <row r="978" spans="1:3" x14ac:dyDescent="0.25">
      <c r="A978" t="str">
        <f>INDEX(Tableau1[[#Headers],[BARRE]:[HUET]],1,1+(ROW()-2)/COUNTA('ram ou '!$A:$A))</f>
        <v>BENARD</v>
      </c>
      <c r="B978" t="str">
        <f>INDEX('ram ou '!$A:$A,ROW(BDD!B977)-COUNTA('ram ou '!A:A)*ROUNDDOWN((ROW()-ROW(BDD!$B$2))/COUNTA('ram ou '!$A:$A),0),1)</f>
        <v>RAM + ATHIS 1</v>
      </c>
      <c r="C978">
        <f>SUMPRODUCT((Tableau1[[#Headers],[BARRE]:[HUET]]=BDD[[#This Row],[Chauffeur]])*(Tableau1[[BARRE]:[HUET]]=BDD[[#This Row],[Tournée]]))</f>
        <v>0</v>
      </c>
    </row>
    <row r="979" spans="1:3" x14ac:dyDescent="0.25">
      <c r="A979" t="str">
        <f>INDEX(Tableau1[[#Headers],[BARRE]:[HUET]],1,1+(ROW()-2)/COUNTA('ram ou '!$A:$A))</f>
        <v>BENARD</v>
      </c>
      <c r="B979" t="str">
        <f>INDEX('ram ou '!$A:$A,ROW(BDD!B978)-COUNTA('ram ou '!A:A)*ROUNDDOWN((ROW()-ROW(BDD!$B$2))/COUNTA('ram ou '!$A:$A),0),1)</f>
        <v>RAM + CAEN 21H15</v>
      </c>
      <c r="C979">
        <f>SUMPRODUCT((Tableau1[[#Headers],[BARRE]:[HUET]]=BDD[[#This Row],[Chauffeur]])*(Tableau1[[BARRE]:[HUET]]=BDD[[#This Row],[Tournée]]))</f>
        <v>0</v>
      </c>
    </row>
    <row r="980" spans="1:3" x14ac:dyDescent="0.25">
      <c r="A980" t="str">
        <f>INDEX(Tableau1[[#Headers],[BARRE]:[HUET]],1,1+(ROW()-2)/COUNTA('ram ou '!$A:$A))</f>
        <v>BENARD</v>
      </c>
      <c r="B980" t="str">
        <f>INDEX('ram ou '!$A:$A,ROW(BDD!B979)-COUNTA('ram ou '!A:A)*ROUNDDOWN((ROW()-ROW(BDD!$B$2))/COUNTA('ram ou '!$A:$A),0),1)</f>
        <v>RAM + NANTES 1</v>
      </c>
      <c r="C980">
        <f>SUMPRODUCT((Tableau1[[#Headers],[BARRE]:[HUET]]=BDD[[#This Row],[Chauffeur]])*(Tableau1[[BARRE]:[HUET]]=BDD[[#This Row],[Tournée]]))</f>
        <v>0</v>
      </c>
    </row>
    <row r="981" spans="1:3" x14ac:dyDescent="0.25">
      <c r="A981" t="str">
        <f>INDEX(Tableau1[[#Headers],[BARRE]:[HUET]],1,1+(ROW()-2)/COUNTA('ram ou '!$A:$A))</f>
        <v>BENARD</v>
      </c>
      <c r="B981" t="str">
        <f>INDEX('ram ou '!$A:$A,ROW(BDD!B980)-COUNTA('ram ou '!A:A)*ROUNDDOWN((ROW()-ROW(BDD!$B$2))/COUNTA('ram ou '!$A:$A),0),1)</f>
        <v>RAM + ORLEANS 21H</v>
      </c>
      <c r="C981">
        <f>SUMPRODUCT((Tableau1[[#Headers],[BARRE]:[HUET]]=BDD[[#This Row],[Chauffeur]])*(Tableau1[[BARRE]:[HUET]]=BDD[[#This Row],[Tournée]]))</f>
        <v>0</v>
      </c>
    </row>
    <row r="982" spans="1:3" x14ac:dyDescent="0.25">
      <c r="A982" t="str">
        <f>INDEX(Tableau1[[#Headers],[BARRE]:[HUET]],1,1+(ROW()-2)/COUNTA('ram ou '!$A:$A))</f>
        <v>BENARD</v>
      </c>
      <c r="B982" t="str">
        <f>INDEX('ram ou '!$A:$A,ROW(BDD!B981)-COUNTA('ram ou '!A:A)*ROUNDDOWN((ROW()-ROW(BDD!$B$2))/COUNTA('ram ou '!$A:$A),0),1)</f>
        <v>RAM 14H00</v>
      </c>
      <c r="C982">
        <f>SUMPRODUCT((Tableau1[[#Headers],[BARRE]:[HUET]]=BDD[[#This Row],[Chauffeur]])*(Tableau1[[BARRE]:[HUET]]=BDD[[#This Row],[Tournée]]))</f>
        <v>0</v>
      </c>
    </row>
    <row r="983" spans="1:3" x14ac:dyDescent="0.25">
      <c r="A983" t="str">
        <f>INDEX(Tableau1[[#Headers],[BARRE]:[HUET]],1,1+(ROW()-2)/COUNTA('ram ou '!$A:$A))</f>
        <v>BENARD</v>
      </c>
      <c r="B983" t="str">
        <f>INDEX('ram ou '!$A:$A,ROW(BDD!B982)-COUNTA('ram ou '!A:A)*ROUNDDOWN((ROW()-ROW(BDD!$B$2))/COUNTA('ram ou '!$A:$A),0),1)</f>
        <v>AGEN</v>
      </c>
      <c r="C983">
        <f>SUMPRODUCT((Tableau1[[#Headers],[BARRE]:[HUET]]=BDD[[#This Row],[Chauffeur]])*(Tableau1[[BARRE]:[HUET]]=BDD[[#This Row],[Tournée]]))</f>
        <v>0</v>
      </c>
    </row>
    <row r="984" spans="1:3" x14ac:dyDescent="0.25">
      <c r="A984" t="str">
        <f>INDEX(Tableau1[[#Headers],[BARRE]:[HUET]],1,1+(ROW()-2)/COUNTA('ram ou '!$A:$A))</f>
        <v>BENARD</v>
      </c>
      <c r="B984" t="str">
        <f>INDEX('ram ou '!$A:$A,ROW(BDD!B983)-COUNTA('ram ou '!A:A)*ROUNDDOWN((ROW()-ROW(BDD!$B$2))/COUNTA('ram ou '!$A:$A),0),1)</f>
        <v>AGEN DIM</v>
      </c>
      <c r="C984">
        <f>SUMPRODUCT((Tableau1[[#Headers],[BARRE]:[HUET]]=BDD[[#This Row],[Chauffeur]])*(Tableau1[[BARRE]:[HUET]]=BDD[[#This Row],[Tournée]]))</f>
        <v>0</v>
      </c>
    </row>
    <row r="985" spans="1:3" x14ac:dyDescent="0.25">
      <c r="A985" t="str">
        <f>INDEX(Tableau1[[#Headers],[BARRE]:[HUET]],1,1+(ROW()-2)/COUNTA('ram ou '!$A:$A))</f>
        <v>BENARD</v>
      </c>
      <c r="B985" t="str">
        <f>INDEX('ram ou '!$A:$A,ROW(BDD!B984)-COUNTA('ram ou '!A:A)*ROUNDDOWN((ROW()-ROW(BDD!$B$2))/COUNTA('ram ou '!$A:$A),0),1)</f>
        <v>AMILLY / SENS</v>
      </c>
      <c r="C985">
        <f>SUMPRODUCT((Tableau1[[#Headers],[BARRE]:[HUET]]=BDD[[#This Row],[Chauffeur]])*(Tableau1[[BARRE]:[HUET]]=BDD[[#This Row],[Tournée]]))</f>
        <v>0</v>
      </c>
    </row>
    <row r="986" spans="1:3" x14ac:dyDescent="0.25">
      <c r="A986" t="str">
        <f>INDEX(Tableau1[[#Headers],[BARRE]:[HUET]],1,1+(ROW()-2)/COUNTA('ram ou '!$A:$A))</f>
        <v>BENARD</v>
      </c>
      <c r="B986" t="str">
        <f>INDEX('ram ou '!$A:$A,ROW(BDD!B985)-COUNTA('ram ou '!A:A)*ROUNDDOWN((ROW()-ROW(BDD!$B$2))/COUNTA('ram ou '!$A:$A),0),1)</f>
        <v>JACQUET SA</v>
      </c>
      <c r="C986">
        <f>SUMPRODUCT((Tableau1[[#Headers],[BARRE]:[HUET]]=BDD[[#This Row],[Chauffeur]])*(Tableau1[[BARRE]:[HUET]]=BDD[[#This Row],[Tournée]]))</f>
        <v>0</v>
      </c>
    </row>
    <row r="987" spans="1:3" x14ac:dyDescent="0.25">
      <c r="A987" t="str">
        <f>INDEX(Tableau1[[#Headers],[BARRE]:[HUET]],1,1+(ROW()-2)/COUNTA('ram ou '!$A:$A))</f>
        <v>BENARD</v>
      </c>
      <c r="B987" t="str">
        <f>INDEX('ram ou '!$A:$A,ROW(BDD!B986)-COUNTA('ram ou '!A:A)*ROUNDDOWN((ROW()-ROW(BDD!$B$2))/COUNTA('ram ou '!$A:$A),0),1)</f>
        <v>PARIS 13H30</v>
      </c>
      <c r="C987">
        <f>SUMPRODUCT((Tableau1[[#Headers],[BARRE]:[HUET]]=BDD[[#This Row],[Chauffeur]])*(Tableau1[[BARRE]:[HUET]]=BDD[[#This Row],[Tournée]]))</f>
        <v>0</v>
      </c>
    </row>
    <row r="988" spans="1:3" x14ac:dyDescent="0.25">
      <c r="A988" t="str">
        <f>INDEX(Tableau1[[#Headers],[BARRE]:[HUET]],1,1+(ROW()-2)/COUNTA('ram ou '!$A:$A))</f>
        <v>BENARD</v>
      </c>
      <c r="B988" t="str">
        <f>INDEX('ram ou '!$A:$A,ROW(BDD!B987)-COUNTA('ram ou '!A:A)*ROUNDDOWN((ROW()-ROW(BDD!$B$2))/COUNTA('ram ou '!$A:$A),0),1)</f>
        <v>RETOUR AGEN</v>
      </c>
      <c r="C988">
        <f>SUMPRODUCT((Tableau1[[#Headers],[BARRE]:[HUET]]=BDD[[#This Row],[Chauffeur]])*(Tableau1[[BARRE]:[HUET]]=BDD[[#This Row],[Tournée]]))</f>
        <v>0</v>
      </c>
    </row>
    <row r="989" spans="1:3" x14ac:dyDescent="0.25">
      <c r="A989" t="str">
        <f>INDEX(Tableau1[[#Headers],[BARRE]:[HUET]],1,1+(ROW()-2)/COUNTA('ram ou '!$A:$A))</f>
        <v>BENARD</v>
      </c>
      <c r="B989" t="str">
        <f>INDEX('ram ou '!$A:$A,ROW(BDD!B988)-COUNTA('ram ou '!A:A)*ROUNDDOWN((ROW()-ROW(BDD!$B$2))/COUNTA('ram ou '!$A:$A),0),1)</f>
        <v>RETOUR ORLEANS</v>
      </c>
      <c r="C989">
        <f>SUMPRODUCT((Tableau1[[#Headers],[BARRE]:[HUET]]=BDD[[#This Row],[Chauffeur]])*(Tableau1[[BARRE]:[HUET]]=BDD[[#This Row],[Tournée]]))</f>
        <v>0</v>
      </c>
    </row>
    <row r="990" spans="1:3" x14ac:dyDescent="0.25">
      <c r="A990" t="str">
        <f>INDEX(Tableau1[[#Headers],[BARRE]:[HUET]],1,1+(ROW()-2)/COUNTA('ram ou '!$A:$A))</f>
        <v>BENARD</v>
      </c>
      <c r="B990" t="str">
        <f>INDEX('ram ou '!$A:$A,ROW(BDD!B989)-COUNTA('ram ou '!A:A)*ROUNDDOWN((ROW()-ROW(BDD!$B$2))/COUNTA('ram ou '!$A:$A),0),1)</f>
        <v>RETOUR ORLEANS LU</v>
      </c>
      <c r="C990">
        <f>SUMPRODUCT((Tableau1[[#Headers],[BARRE]:[HUET]]=BDD[[#This Row],[Chauffeur]])*(Tableau1[[BARRE]:[HUET]]=BDD[[#This Row],[Tournée]]))</f>
        <v>0</v>
      </c>
    </row>
    <row r="991" spans="1:3" x14ac:dyDescent="0.25">
      <c r="A991" t="str">
        <f>INDEX(Tableau1[[#Headers],[BARRE]:[HUET]],1,1+(ROW()-2)/COUNTA('ram ou '!$A:$A))</f>
        <v>BENARD</v>
      </c>
      <c r="B991" t="str">
        <f>INDEX('ram ou '!$A:$A,ROW(BDD!B990)-COUNTA('ram ou '!A:A)*ROUNDDOWN((ROW()-ROW(BDD!$B$2))/COUNTA('ram ou '!$A:$A),0),1)</f>
        <v>RETOUR ORLEANS SA</v>
      </c>
      <c r="C991">
        <f>SUMPRODUCT((Tableau1[[#Headers],[BARRE]:[HUET]]=BDD[[#This Row],[Chauffeur]])*(Tableau1[[BARRE]:[HUET]]=BDD[[#This Row],[Tournée]]))</f>
        <v>0</v>
      </c>
    </row>
    <row r="992" spans="1:3" x14ac:dyDescent="0.25">
      <c r="A992" t="str">
        <f>INDEX(Tableau1[[#Headers],[BARRE]:[HUET]],1,1+(ROW()-2)/COUNTA('ram ou '!$A:$A))</f>
        <v>BENARD</v>
      </c>
      <c r="B992" t="str">
        <f>INDEX('ram ou '!$A:$A,ROW(BDD!B991)-COUNTA('ram ou '!A:A)*ROUNDDOWN((ROW()-ROW(BDD!$B$2))/COUNTA('ram ou '!$A:$A),0),1)</f>
        <v>SUP A/A PARIS</v>
      </c>
      <c r="C992">
        <f>SUMPRODUCT((Tableau1[[#Headers],[BARRE]:[HUET]]=BDD[[#This Row],[Chauffeur]])*(Tableau1[[BARRE]:[HUET]]=BDD[[#This Row],[Tournée]]))</f>
        <v>0</v>
      </c>
    </row>
    <row r="993" spans="1:3" x14ac:dyDescent="0.25">
      <c r="A993" t="str">
        <f>INDEX(Tableau1[[#Headers],[BARRE]:[HUET]],1,1+(ROW()-2)/COUNTA('ram ou '!$A:$A))</f>
        <v>BENARD</v>
      </c>
      <c r="B993" t="str">
        <f>INDEX('ram ou '!$A:$A,ROW(BDD!B992)-COUNTA('ram ou '!A:A)*ROUNDDOWN((ROW()-ROW(BDD!$B$2))/COUNTA('ram ou '!$A:$A),0),1)</f>
        <v>VENDEE</v>
      </c>
      <c r="C993">
        <f>SUMPRODUCT((Tableau1[[#Headers],[BARRE]:[HUET]]=BDD[[#This Row],[Chauffeur]])*(Tableau1[[BARRE]:[HUET]]=BDD[[#This Row],[Tournée]]))</f>
        <v>0</v>
      </c>
    </row>
    <row r="994" spans="1:3" x14ac:dyDescent="0.25">
      <c r="A994" t="str">
        <f>INDEX(Tableau1[[#Headers],[BARRE]:[HUET]],1,1+(ROW()-2)/COUNTA('ram ou '!$A:$A))</f>
        <v>BENARD</v>
      </c>
      <c r="B994" t="str">
        <f>INDEX('ram ou '!$A:$A,ROW(BDD!B993)-COUNTA('ram ou '!A:A)*ROUNDDOWN((ROW()-ROW(BDD!$B$2))/COUNTA('ram ou '!$A:$A),0),1)</f>
        <v>RAM MALO + LAVAL</v>
      </c>
      <c r="C994">
        <f>SUMPRODUCT((Tableau1[[#Headers],[BARRE]:[HUET]]=BDD[[#This Row],[Chauffeur]])*(Tableau1[[BARRE]:[HUET]]=BDD[[#This Row],[Tournée]]))</f>
        <v>0</v>
      </c>
    </row>
    <row r="995" spans="1:3" x14ac:dyDescent="0.25">
      <c r="A995" t="str">
        <f>INDEX(Tableau1[[#Headers],[BARRE]:[HUET]],1,1+(ROW()-2)/COUNTA('ram ou '!$A:$A))</f>
        <v>BENARD</v>
      </c>
      <c r="B995" t="str">
        <f>INDEX('ram ou '!$A:$A,ROW(BDD!B994)-COUNTA('ram ou '!A:A)*ROUNDDOWN((ROW()-ROW(BDD!$B$2))/COUNTA('ram ou '!$A:$A),0),1)</f>
        <v>NAV LANGRE DIM</v>
      </c>
      <c r="C995">
        <f>SUMPRODUCT((Tableau1[[#Headers],[BARRE]:[HUET]]=BDD[[#This Row],[Chauffeur]])*(Tableau1[[BARRE]:[HUET]]=BDD[[#This Row],[Tournée]]))</f>
        <v>0</v>
      </c>
    </row>
    <row r="996" spans="1:3" x14ac:dyDescent="0.25">
      <c r="A996" t="str">
        <f>INDEX(Tableau1[[#Headers],[BARRE]:[HUET]],1,1+(ROW()-2)/COUNTA('ram ou '!$A:$A))</f>
        <v>BENARD</v>
      </c>
      <c r="B996" t="str">
        <f>INDEX('ram ou '!$A:$A,ROW(BDD!B995)-COUNTA('ram ou '!A:A)*ROUNDDOWN((ROW()-ROW(BDD!$B$2))/COUNTA('ram ou '!$A:$A),0),1)</f>
        <v>SU FONTENAY 12H</v>
      </c>
      <c r="C996">
        <f>SUMPRODUCT((Tableau1[[#Headers],[BARRE]:[HUET]]=BDD[[#This Row],[Chauffeur]])*(Tableau1[[BARRE]:[HUET]]=BDD[[#This Row],[Tournée]]))</f>
        <v>0</v>
      </c>
    </row>
    <row r="997" spans="1:3" x14ac:dyDescent="0.25">
      <c r="A997" t="str">
        <f>INDEX(Tableau1[[#Headers],[BARRE]:[HUET]],1,1+(ROW()-2)/COUNTA('ram ou '!$A:$A))</f>
        <v>BENARD</v>
      </c>
      <c r="B997" t="str">
        <f>INDEX('ram ou '!$A:$A,ROW(BDD!B996)-COUNTA('ram ou '!A:A)*ROUNDDOWN((ROW()-ROW(BDD!$B$2))/COUNTA('ram ou '!$A:$A),0),1)</f>
        <v>PLAINTEL DIM</v>
      </c>
      <c r="C997">
        <f>SUMPRODUCT((Tableau1[[#Headers],[BARRE]:[HUET]]=BDD[[#This Row],[Chauffeur]])*(Tableau1[[BARRE]:[HUET]]=BDD[[#This Row],[Tournée]]))</f>
        <v>0</v>
      </c>
    </row>
    <row r="998" spans="1:3" x14ac:dyDescent="0.25">
      <c r="A998" t="str">
        <f>INDEX(Tableau1[[#Headers],[BARRE]:[HUET]],1,1+(ROW()-2)/COUNTA('ram ou '!$A:$A))</f>
        <v>BENARD</v>
      </c>
      <c r="B998" t="str">
        <f>INDEX('ram ou '!$A:$A,ROW(BDD!B997)-COUNTA('ram ou '!A:A)*ROUNDDOWN((ROW()-ROW(BDD!$B$2))/COUNTA('ram ou '!$A:$A),0),1)</f>
        <v>ROUEN + BASES</v>
      </c>
      <c r="C998">
        <f>SUMPRODUCT((Tableau1[[#Headers],[BARRE]:[HUET]]=BDD[[#This Row],[Chauffeur]])*(Tableau1[[BARRE]:[HUET]]=BDD[[#This Row],[Tournée]]))</f>
        <v>0</v>
      </c>
    </row>
    <row r="999" spans="1:3" x14ac:dyDescent="0.25">
      <c r="A999" t="str">
        <f>INDEX(Tableau1[[#Headers],[BARRE]:[HUET]],1,1+(ROW()-2)/COUNTA('ram ou '!$A:$A))</f>
        <v>BENARD</v>
      </c>
      <c r="B999" t="str">
        <f>INDEX('ram ou '!$A:$A,ROW(BDD!B998)-COUNTA('ram ou '!A:A)*ROUNDDOWN((ROW()-ROW(BDD!$B$2))/COUNTA('ram ou '!$A:$A),0),1)</f>
        <v>LE MANS A/A</v>
      </c>
      <c r="C999">
        <f>SUMPRODUCT((Tableau1[[#Headers],[BARRE]:[HUET]]=BDD[[#This Row],[Chauffeur]])*(Tableau1[[BARRE]:[HUET]]=BDD[[#This Row],[Tournée]]))</f>
        <v>0</v>
      </c>
    </row>
    <row r="1000" spans="1:3" x14ac:dyDescent="0.25">
      <c r="A1000" t="str">
        <f>INDEX(Tableau1[[#Headers],[BARRE]:[HUET]],1,1+(ROW()-2)/COUNTA('ram ou '!$A:$A))</f>
        <v>BENARD</v>
      </c>
      <c r="B1000" t="str">
        <f>INDEX('ram ou '!$A:$A,ROW(BDD!B999)-COUNTA('ram ou '!A:A)*ROUNDDOWN((ROW()-ROW(BDD!$B$2))/COUNTA('ram ou '!$A:$A),0),1)</f>
        <v>NAV TOURS</v>
      </c>
      <c r="C1000">
        <f>SUMPRODUCT((Tableau1[[#Headers],[BARRE]:[HUET]]=BDD[[#This Row],[Chauffeur]])*(Tableau1[[BARRE]:[HUET]]=BDD[[#This Row],[Tournée]]))</f>
        <v>0</v>
      </c>
    </row>
    <row r="1001" spans="1:3" x14ac:dyDescent="0.25">
      <c r="A1001" t="str">
        <f>INDEX(Tableau1[[#Headers],[BARRE]:[HUET]],1,1+(ROW()-2)/COUNTA('ram ou '!$A:$A))</f>
        <v>CAUDRON</v>
      </c>
      <c r="B1001" t="str">
        <f>INDEX('ram ou '!$A:$A,ROW(BDD!B1000)-COUNTA('ram ou '!A:A)*ROUNDDOWN((ROW()-ROW(BDD!$B$2))/COUNTA('ram ou '!$A:$A),0),1)</f>
        <v>NAV ATHIS 2</v>
      </c>
      <c r="C1001">
        <f>SUMPRODUCT((Tableau1[[#Headers],[BARRE]:[HUET]]=BDD[[#This Row],[Chauffeur]])*(Tableau1[[BARRE]:[HUET]]=BDD[[#This Row],[Tournée]]))</f>
        <v>0</v>
      </c>
    </row>
    <row r="1002" spans="1:3" x14ac:dyDescent="0.25">
      <c r="A1002" t="str">
        <f>INDEX(Tableau1[[#Headers],[BARRE]:[HUET]],1,1+(ROW()-2)/COUNTA('ram ou '!$A:$A))</f>
        <v>CAUDRON</v>
      </c>
      <c r="B1002" t="str">
        <f>INDEX('ram ou '!$A:$A,ROW(BDD!B1001)-COUNTA('ram ou '!A:A)*ROUNDDOWN((ROW()-ROW(BDD!$B$2))/COUNTA('ram ou '!$A:$A),0),1)</f>
        <v>NAV CHATEAUBOUR</v>
      </c>
      <c r="C1002">
        <f>SUMPRODUCT((Tableau1[[#Headers],[BARRE]:[HUET]]=BDD[[#This Row],[Chauffeur]])*(Tableau1[[BARRE]:[HUET]]=BDD[[#This Row],[Tournée]]))</f>
        <v>0</v>
      </c>
    </row>
    <row r="1003" spans="1:3" x14ac:dyDescent="0.25">
      <c r="A1003" t="str">
        <f>INDEX(Tableau1[[#Headers],[BARRE]:[HUET]],1,1+(ROW()-2)/COUNTA('ram ou '!$A:$A))</f>
        <v>CAUDRON</v>
      </c>
      <c r="B1003" t="str">
        <f>INDEX('ram ou '!$A:$A,ROW(BDD!B1002)-COUNTA('ram ou '!A:A)*ROUNDDOWN((ROW()-ROW(BDD!$B$2))/COUNTA('ram ou '!$A:$A),0),1)</f>
        <v>NAV CHAULNES</v>
      </c>
      <c r="C1003">
        <f>SUMPRODUCT((Tableau1[[#Headers],[BARRE]:[HUET]]=BDD[[#This Row],[Chauffeur]])*(Tableau1[[BARRE]:[HUET]]=BDD[[#This Row],[Tournée]]))</f>
        <v>0</v>
      </c>
    </row>
    <row r="1004" spans="1:3" x14ac:dyDescent="0.25">
      <c r="A1004" t="str">
        <f>INDEX(Tableau1[[#Headers],[BARRE]:[HUET]],1,1+(ROW()-2)/COUNTA('ram ou '!$A:$A))</f>
        <v>CAUDRON</v>
      </c>
      <c r="B1004" t="str">
        <f>INDEX('ram ou '!$A:$A,ROW(BDD!B1003)-COUNTA('ram ou '!A:A)*ROUNDDOWN((ROW()-ROW(BDD!$B$2))/COUNTA('ram ou '!$A:$A),0),1)</f>
        <v>NAV CLERMONT</v>
      </c>
      <c r="C1004">
        <f>SUMPRODUCT((Tableau1[[#Headers],[BARRE]:[HUET]]=BDD[[#This Row],[Chauffeur]])*(Tableau1[[BARRE]:[HUET]]=BDD[[#This Row],[Tournée]]))</f>
        <v>0</v>
      </c>
    </row>
    <row r="1005" spans="1:3" x14ac:dyDescent="0.25">
      <c r="A1005" t="str">
        <f>INDEX(Tableau1[[#Headers],[BARRE]:[HUET]],1,1+(ROW()-2)/COUNTA('ram ou '!$A:$A))</f>
        <v>CAUDRON</v>
      </c>
      <c r="B1005" t="str">
        <f>INDEX('ram ou '!$A:$A,ROW(BDD!B1004)-COUNTA('ram ou '!A:A)*ROUNDDOWN((ROW()-ROW(BDD!$B$2))/COUNTA('ram ou '!$A:$A),0),1)</f>
        <v>NAV DIJON</v>
      </c>
      <c r="C1005">
        <f>SUMPRODUCT((Tableau1[[#Headers],[BARRE]:[HUET]]=BDD[[#This Row],[Chauffeur]])*(Tableau1[[BARRE]:[HUET]]=BDD[[#This Row],[Tournée]]))</f>
        <v>0</v>
      </c>
    </row>
    <row r="1006" spans="1:3" x14ac:dyDescent="0.25">
      <c r="A1006" t="str">
        <f>INDEX(Tableau1[[#Headers],[BARRE]:[HUET]],1,1+(ROW()-2)/COUNTA('ram ou '!$A:$A))</f>
        <v>CAUDRON</v>
      </c>
      <c r="B1006" t="str">
        <f>INDEX('ram ou '!$A:$A,ROW(BDD!B1005)-COUNTA('ram ou '!A:A)*ROUNDDOWN((ROW()-ROW(BDD!$B$2))/COUNTA('ram ou '!$A:$A),0),1)</f>
        <v>NAV LANGRES</v>
      </c>
      <c r="C1006">
        <f>SUMPRODUCT((Tableau1[[#Headers],[BARRE]:[HUET]]=BDD[[#This Row],[Chauffeur]])*(Tableau1[[BARRE]:[HUET]]=BDD[[#This Row],[Tournée]]))</f>
        <v>0</v>
      </c>
    </row>
    <row r="1007" spans="1:3" x14ac:dyDescent="0.25">
      <c r="A1007" t="str">
        <f>INDEX(Tableau1[[#Headers],[BARRE]:[HUET]],1,1+(ROW()-2)/COUNTA('ram ou '!$A:$A))</f>
        <v>CAUDRON</v>
      </c>
      <c r="B1007" t="str">
        <f>INDEX('ram ou '!$A:$A,ROW(BDD!B1006)-COUNTA('ram ou '!A:A)*ROUNDDOWN((ROW()-ROW(BDD!$B$2))/COUNTA('ram ou '!$A:$A),0),1)</f>
        <v>NAV LILLE</v>
      </c>
      <c r="C1007">
        <f>SUMPRODUCT((Tableau1[[#Headers],[BARRE]:[HUET]]=BDD[[#This Row],[Chauffeur]])*(Tableau1[[BARRE]:[HUET]]=BDD[[#This Row],[Tournée]]))</f>
        <v>0</v>
      </c>
    </row>
    <row r="1008" spans="1:3" x14ac:dyDescent="0.25">
      <c r="A1008" t="str">
        <f>INDEX(Tableau1[[#Headers],[BARRE]:[HUET]],1,1+(ROW()-2)/COUNTA('ram ou '!$A:$A))</f>
        <v>CAUDRON</v>
      </c>
      <c r="B1008" t="str">
        <f>INDEX('ram ou '!$A:$A,ROW(BDD!B1007)-COUNTA('ram ou '!A:A)*ROUNDDOWN((ROW()-ROW(BDD!$B$2))/COUNTA('ram ou '!$A:$A),0),1)</f>
        <v>NAV NIORT</v>
      </c>
      <c r="C1008">
        <f>SUMPRODUCT((Tableau1[[#Headers],[BARRE]:[HUET]]=BDD[[#This Row],[Chauffeur]])*(Tableau1[[BARRE]:[HUET]]=BDD[[#This Row],[Tournée]]))</f>
        <v>0</v>
      </c>
    </row>
    <row r="1009" spans="1:3" x14ac:dyDescent="0.25">
      <c r="A1009" t="str">
        <f>INDEX(Tableau1[[#Headers],[BARRE]:[HUET]],1,1+(ROW()-2)/COUNTA('ram ou '!$A:$A))</f>
        <v>CAUDRON</v>
      </c>
      <c r="B1009" t="str">
        <f>INDEX('ram ou '!$A:$A,ROW(BDD!B1008)-COUNTA('ram ou '!A:A)*ROUNDDOWN((ROW()-ROW(BDD!$B$2))/COUNTA('ram ou '!$A:$A),0),1)</f>
        <v xml:space="preserve">NAV ST SEVER </v>
      </c>
      <c r="C1009">
        <f>SUMPRODUCT((Tableau1[[#Headers],[BARRE]:[HUET]]=BDD[[#This Row],[Chauffeur]])*(Tableau1[[BARRE]:[HUET]]=BDD[[#This Row],[Tournée]]))</f>
        <v>0</v>
      </c>
    </row>
    <row r="1010" spans="1:3" x14ac:dyDescent="0.25">
      <c r="A1010" t="str">
        <f>INDEX(Tableau1[[#Headers],[BARRE]:[HUET]],1,1+(ROW()-2)/COUNTA('ram ou '!$A:$A))</f>
        <v>CAUDRON</v>
      </c>
      <c r="B1010" t="str">
        <f>INDEX('ram ou '!$A:$A,ROW(BDD!B1009)-COUNTA('ram ou '!A:A)*ROUNDDOWN((ROW()-ROW(BDD!$B$2))/COUNTA('ram ou '!$A:$A),0),1)</f>
        <v>NAV VELAINES</v>
      </c>
      <c r="C1010">
        <f>SUMPRODUCT((Tableau1[[#Headers],[BARRE]:[HUET]]=BDD[[#This Row],[Chauffeur]])*(Tableau1[[BARRE]:[HUET]]=BDD[[#This Row],[Tournée]]))</f>
        <v>0</v>
      </c>
    </row>
    <row r="1011" spans="1:3" x14ac:dyDescent="0.25">
      <c r="A1011" t="str">
        <f>INDEX(Tableau1[[#Headers],[BARRE]:[HUET]],1,1+(ROW()-2)/COUNTA('ram ou '!$A:$A))</f>
        <v>CAUDRON</v>
      </c>
      <c r="B1011" t="str">
        <f>INDEX('ram ou '!$A:$A,ROW(BDD!B1010)-COUNTA('ram ou '!A:A)*ROUNDDOWN((ROW()-ROW(BDD!$B$2))/COUNTA('ram ou '!$A:$A),0),1)</f>
        <v>RAM +  NANTES 21H</v>
      </c>
      <c r="C1011">
        <f>SUMPRODUCT((Tableau1[[#Headers],[BARRE]:[HUET]]=BDD[[#This Row],[Chauffeur]])*(Tableau1[[BARRE]:[HUET]]=BDD[[#This Row],[Tournée]]))</f>
        <v>0</v>
      </c>
    </row>
    <row r="1012" spans="1:3" x14ac:dyDescent="0.25">
      <c r="A1012" t="str">
        <f>INDEX(Tableau1[[#Headers],[BARRE]:[HUET]],1,1+(ROW()-2)/COUNTA('ram ou '!$A:$A))</f>
        <v>CAUDRON</v>
      </c>
      <c r="B1012" t="str">
        <f>INDEX('ram ou '!$A:$A,ROW(BDD!B1011)-COUNTA('ram ou '!A:A)*ROUNDDOWN((ROW()-ROW(BDD!$B$2))/COUNTA('ram ou '!$A:$A),0),1)</f>
        <v>RAM + 20H TOURS</v>
      </c>
      <c r="C1012">
        <f>SUMPRODUCT((Tableau1[[#Headers],[BARRE]:[HUET]]=BDD[[#This Row],[Chauffeur]])*(Tableau1[[BARRE]:[HUET]]=BDD[[#This Row],[Tournée]]))</f>
        <v>0</v>
      </c>
    </row>
    <row r="1013" spans="1:3" x14ac:dyDescent="0.25">
      <c r="A1013" t="str">
        <f>INDEX(Tableau1[[#Headers],[BARRE]:[HUET]],1,1+(ROW()-2)/COUNTA('ram ou '!$A:$A))</f>
        <v>CAUDRON</v>
      </c>
      <c r="B1013" t="str">
        <f>INDEX('ram ou '!$A:$A,ROW(BDD!B1012)-COUNTA('ram ou '!A:A)*ROUNDDOWN((ROW()-ROW(BDD!$B$2))/COUNTA('ram ou '!$A:$A),0),1)</f>
        <v>RAM + 21h30 TOURS</v>
      </c>
      <c r="C1013">
        <f>SUMPRODUCT((Tableau1[[#Headers],[BARRE]:[HUET]]=BDD[[#This Row],[Chauffeur]])*(Tableau1[[BARRE]:[HUET]]=BDD[[#This Row],[Tournée]]))</f>
        <v>0</v>
      </c>
    </row>
    <row r="1014" spans="1:3" x14ac:dyDescent="0.25">
      <c r="A1014" t="str">
        <f>INDEX(Tableau1[[#Headers],[BARRE]:[HUET]],1,1+(ROW()-2)/COUNTA('ram ou '!$A:$A))</f>
        <v>CAUDRON</v>
      </c>
      <c r="B1014" t="str">
        <f>INDEX('ram ou '!$A:$A,ROW(BDD!B1013)-COUNTA('ram ou '!A:A)*ROUNDDOWN((ROW()-ROW(BDD!$B$2))/COUNTA('ram ou '!$A:$A),0),1)</f>
        <v>RAM + ANGERS 21H30</v>
      </c>
      <c r="C1014">
        <f>SUMPRODUCT((Tableau1[[#Headers],[BARRE]:[HUET]]=BDD[[#This Row],[Chauffeur]])*(Tableau1[[BARRE]:[HUET]]=BDD[[#This Row],[Tournée]]))</f>
        <v>0</v>
      </c>
    </row>
    <row r="1015" spans="1:3" x14ac:dyDescent="0.25">
      <c r="A1015" t="str">
        <f>INDEX(Tableau1[[#Headers],[BARRE]:[HUET]],1,1+(ROW()-2)/COUNTA('ram ou '!$A:$A))</f>
        <v>CAUDRON</v>
      </c>
      <c r="B1015" t="str">
        <f>INDEX('ram ou '!$A:$A,ROW(BDD!B1014)-COUNTA('ram ou '!A:A)*ROUNDDOWN((ROW()-ROW(BDD!$B$2))/COUNTA('ram ou '!$A:$A),0),1)</f>
        <v>RAM + ATHIS 1</v>
      </c>
      <c r="C1015">
        <f>SUMPRODUCT((Tableau1[[#Headers],[BARRE]:[HUET]]=BDD[[#This Row],[Chauffeur]])*(Tableau1[[BARRE]:[HUET]]=BDD[[#This Row],[Tournée]]))</f>
        <v>0</v>
      </c>
    </row>
    <row r="1016" spans="1:3" x14ac:dyDescent="0.25">
      <c r="A1016" t="str">
        <f>INDEX(Tableau1[[#Headers],[BARRE]:[HUET]],1,1+(ROW()-2)/COUNTA('ram ou '!$A:$A))</f>
        <v>CAUDRON</v>
      </c>
      <c r="B1016" t="str">
        <f>INDEX('ram ou '!$A:$A,ROW(BDD!B1015)-COUNTA('ram ou '!A:A)*ROUNDDOWN((ROW()-ROW(BDD!$B$2))/COUNTA('ram ou '!$A:$A),0),1)</f>
        <v>RAM + CAEN 21H15</v>
      </c>
      <c r="C1016">
        <f>SUMPRODUCT((Tableau1[[#Headers],[BARRE]:[HUET]]=BDD[[#This Row],[Chauffeur]])*(Tableau1[[BARRE]:[HUET]]=BDD[[#This Row],[Tournée]]))</f>
        <v>0</v>
      </c>
    </row>
    <row r="1017" spans="1:3" x14ac:dyDescent="0.25">
      <c r="A1017" t="str">
        <f>INDEX(Tableau1[[#Headers],[BARRE]:[HUET]],1,1+(ROW()-2)/COUNTA('ram ou '!$A:$A))</f>
        <v>CAUDRON</v>
      </c>
      <c r="B1017" t="str">
        <f>INDEX('ram ou '!$A:$A,ROW(BDD!B1016)-COUNTA('ram ou '!A:A)*ROUNDDOWN((ROW()-ROW(BDD!$B$2))/COUNTA('ram ou '!$A:$A),0),1)</f>
        <v>RAM + NANTES 1</v>
      </c>
      <c r="C1017">
        <f>SUMPRODUCT((Tableau1[[#Headers],[BARRE]:[HUET]]=BDD[[#This Row],[Chauffeur]])*(Tableau1[[BARRE]:[HUET]]=BDD[[#This Row],[Tournée]]))</f>
        <v>0</v>
      </c>
    </row>
    <row r="1018" spans="1:3" x14ac:dyDescent="0.25">
      <c r="A1018" t="str">
        <f>INDEX(Tableau1[[#Headers],[BARRE]:[HUET]],1,1+(ROW()-2)/COUNTA('ram ou '!$A:$A))</f>
        <v>CAUDRON</v>
      </c>
      <c r="B1018" t="str">
        <f>INDEX('ram ou '!$A:$A,ROW(BDD!B1017)-COUNTA('ram ou '!A:A)*ROUNDDOWN((ROW()-ROW(BDD!$B$2))/COUNTA('ram ou '!$A:$A),0),1)</f>
        <v>RAM + ORLEANS 21H</v>
      </c>
      <c r="C1018">
        <f>SUMPRODUCT((Tableau1[[#Headers],[BARRE]:[HUET]]=BDD[[#This Row],[Chauffeur]])*(Tableau1[[BARRE]:[HUET]]=BDD[[#This Row],[Tournée]]))</f>
        <v>0</v>
      </c>
    </row>
    <row r="1019" spans="1:3" x14ac:dyDescent="0.25">
      <c r="A1019" t="str">
        <f>INDEX(Tableau1[[#Headers],[BARRE]:[HUET]],1,1+(ROW()-2)/COUNTA('ram ou '!$A:$A))</f>
        <v>CAUDRON</v>
      </c>
      <c r="B1019" t="str">
        <f>INDEX('ram ou '!$A:$A,ROW(BDD!B1018)-COUNTA('ram ou '!A:A)*ROUNDDOWN((ROW()-ROW(BDD!$B$2))/COUNTA('ram ou '!$A:$A),0),1)</f>
        <v>RAM 14H00</v>
      </c>
      <c r="C1019">
        <f>SUMPRODUCT((Tableau1[[#Headers],[BARRE]:[HUET]]=BDD[[#This Row],[Chauffeur]])*(Tableau1[[BARRE]:[HUET]]=BDD[[#This Row],[Tournée]]))</f>
        <v>0</v>
      </c>
    </row>
    <row r="1020" spans="1:3" x14ac:dyDescent="0.25">
      <c r="A1020" t="str">
        <f>INDEX(Tableau1[[#Headers],[BARRE]:[HUET]],1,1+(ROW()-2)/COUNTA('ram ou '!$A:$A))</f>
        <v>CAUDRON</v>
      </c>
      <c r="B1020" t="str">
        <f>INDEX('ram ou '!$A:$A,ROW(BDD!B1019)-COUNTA('ram ou '!A:A)*ROUNDDOWN((ROW()-ROW(BDD!$B$2))/COUNTA('ram ou '!$A:$A),0),1)</f>
        <v>AGEN</v>
      </c>
      <c r="C1020">
        <f>SUMPRODUCT((Tableau1[[#Headers],[BARRE]:[HUET]]=BDD[[#This Row],[Chauffeur]])*(Tableau1[[BARRE]:[HUET]]=BDD[[#This Row],[Tournée]]))</f>
        <v>0</v>
      </c>
    </row>
    <row r="1021" spans="1:3" x14ac:dyDescent="0.25">
      <c r="A1021" t="str">
        <f>INDEX(Tableau1[[#Headers],[BARRE]:[HUET]],1,1+(ROW()-2)/COUNTA('ram ou '!$A:$A))</f>
        <v>CAUDRON</v>
      </c>
      <c r="B1021" t="str">
        <f>INDEX('ram ou '!$A:$A,ROW(BDD!B1020)-COUNTA('ram ou '!A:A)*ROUNDDOWN((ROW()-ROW(BDD!$B$2))/COUNTA('ram ou '!$A:$A),0),1)</f>
        <v>AGEN DIM</v>
      </c>
      <c r="C1021">
        <f>SUMPRODUCT((Tableau1[[#Headers],[BARRE]:[HUET]]=BDD[[#This Row],[Chauffeur]])*(Tableau1[[BARRE]:[HUET]]=BDD[[#This Row],[Tournée]]))</f>
        <v>0</v>
      </c>
    </row>
    <row r="1022" spans="1:3" x14ac:dyDescent="0.25">
      <c r="A1022" t="str">
        <f>INDEX(Tableau1[[#Headers],[BARRE]:[HUET]],1,1+(ROW()-2)/COUNTA('ram ou '!$A:$A))</f>
        <v>CAUDRON</v>
      </c>
      <c r="B1022" t="str">
        <f>INDEX('ram ou '!$A:$A,ROW(BDD!B1021)-COUNTA('ram ou '!A:A)*ROUNDDOWN((ROW()-ROW(BDD!$B$2))/COUNTA('ram ou '!$A:$A),0),1)</f>
        <v>AMILLY / SENS</v>
      </c>
      <c r="C1022">
        <f>SUMPRODUCT((Tableau1[[#Headers],[BARRE]:[HUET]]=BDD[[#This Row],[Chauffeur]])*(Tableau1[[BARRE]:[HUET]]=BDD[[#This Row],[Tournée]]))</f>
        <v>0</v>
      </c>
    </row>
    <row r="1023" spans="1:3" x14ac:dyDescent="0.25">
      <c r="A1023" t="str">
        <f>INDEX(Tableau1[[#Headers],[BARRE]:[HUET]],1,1+(ROW()-2)/COUNTA('ram ou '!$A:$A))</f>
        <v>CAUDRON</v>
      </c>
      <c r="B1023" t="str">
        <f>INDEX('ram ou '!$A:$A,ROW(BDD!B1022)-COUNTA('ram ou '!A:A)*ROUNDDOWN((ROW()-ROW(BDD!$B$2))/COUNTA('ram ou '!$A:$A),0),1)</f>
        <v>JACQUET SA</v>
      </c>
      <c r="C1023">
        <f>SUMPRODUCT((Tableau1[[#Headers],[BARRE]:[HUET]]=BDD[[#This Row],[Chauffeur]])*(Tableau1[[BARRE]:[HUET]]=BDD[[#This Row],[Tournée]]))</f>
        <v>0</v>
      </c>
    </row>
    <row r="1024" spans="1:3" x14ac:dyDescent="0.25">
      <c r="A1024" t="str">
        <f>INDEX(Tableau1[[#Headers],[BARRE]:[HUET]],1,1+(ROW()-2)/COUNTA('ram ou '!$A:$A))</f>
        <v>CAUDRON</v>
      </c>
      <c r="B1024" t="str">
        <f>INDEX('ram ou '!$A:$A,ROW(BDD!B1023)-COUNTA('ram ou '!A:A)*ROUNDDOWN((ROW()-ROW(BDD!$B$2))/COUNTA('ram ou '!$A:$A),0),1)</f>
        <v>PARIS 13H30</v>
      </c>
      <c r="C1024">
        <f>SUMPRODUCT((Tableau1[[#Headers],[BARRE]:[HUET]]=BDD[[#This Row],[Chauffeur]])*(Tableau1[[BARRE]:[HUET]]=BDD[[#This Row],[Tournée]]))</f>
        <v>0</v>
      </c>
    </row>
    <row r="1025" spans="1:3" x14ac:dyDescent="0.25">
      <c r="A1025" t="str">
        <f>INDEX(Tableau1[[#Headers],[BARRE]:[HUET]],1,1+(ROW()-2)/COUNTA('ram ou '!$A:$A))</f>
        <v>CAUDRON</v>
      </c>
      <c r="B1025" t="str">
        <f>INDEX('ram ou '!$A:$A,ROW(BDD!B1024)-COUNTA('ram ou '!A:A)*ROUNDDOWN((ROW()-ROW(BDD!$B$2))/COUNTA('ram ou '!$A:$A),0),1)</f>
        <v>RETOUR AGEN</v>
      </c>
      <c r="C1025">
        <f>SUMPRODUCT((Tableau1[[#Headers],[BARRE]:[HUET]]=BDD[[#This Row],[Chauffeur]])*(Tableau1[[BARRE]:[HUET]]=BDD[[#This Row],[Tournée]]))</f>
        <v>0</v>
      </c>
    </row>
    <row r="1026" spans="1:3" x14ac:dyDescent="0.25">
      <c r="A1026" t="str">
        <f>INDEX(Tableau1[[#Headers],[BARRE]:[HUET]],1,1+(ROW()-2)/COUNTA('ram ou '!$A:$A))</f>
        <v>CAUDRON</v>
      </c>
      <c r="B1026" t="str">
        <f>INDEX('ram ou '!$A:$A,ROW(BDD!B1025)-COUNTA('ram ou '!A:A)*ROUNDDOWN((ROW()-ROW(BDD!$B$2))/COUNTA('ram ou '!$A:$A),0),1)</f>
        <v>RETOUR ORLEANS</v>
      </c>
      <c r="C1026">
        <f>SUMPRODUCT((Tableau1[[#Headers],[BARRE]:[HUET]]=BDD[[#This Row],[Chauffeur]])*(Tableau1[[BARRE]:[HUET]]=BDD[[#This Row],[Tournée]]))</f>
        <v>0</v>
      </c>
    </row>
    <row r="1027" spans="1:3" x14ac:dyDescent="0.25">
      <c r="A1027" t="str">
        <f>INDEX(Tableau1[[#Headers],[BARRE]:[HUET]],1,1+(ROW()-2)/COUNTA('ram ou '!$A:$A))</f>
        <v>CAUDRON</v>
      </c>
      <c r="B1027" t="str">
        <f>INDEX('ram ou '!$A:$A,ROW(BDD!B1026)-COUNTA('ram ou '!A:A)*ROUNDDOWN((ROW()-ROW(BDD!$B$2))/COUNTA('ram ou '!$A:$A),0),1)</f>
        <v>RETOUR ORLEANS LU</v>
      </c>
      <c r="C1027">
        <f>SUMPRODUCT((Tableau1[[#Headers],[BARRE]:[HUET]]=BDD[[#This Row],[Chauffeur]])*(Tableau1[[BARRE]:[HUET]]=BDD[[#This Row],[Tournée]]))</f>
        <v>0</v>
      </c>
    </row>
    <row r="1028" spans="1:3" x14ac:dyDescent="0.25">
      <c r="A1028" t="str">
        <f>INDEX(Tableau1[[#Headers],[BARRE]:[HUET]],1,1+(ROW()-2)/COUNTA('ram ou '!$A:$A))</f>
        <v>CAUDRON</v>
      </c>
      <c r="B1028" t="str">
        <f>INDEX('ram ou '!$A:$A,ROW(BDD!B1027)-COUNTA('ram ou '!A:A)*ROUNDDOWN((ROW()-ROW(BDD!$B$2))/COUNTA('ram ou '!$A:$A),0),1)</f>
        <v>RETOUR ORLEANS SA</v>
      </c>
      <c r="C1028">
        <f>SUMPRODUCT((Tableau1[[#Headers],[BARRE]:[HUET]]=BDD[[#This Row],[Chauffeur]])*(Tableau1[[BARRE]:[HUET]]=BDD[[#This Row],[Tournée]]))</f>
        <v>0</v>
      </c>
    </row>
    <row r="1029" spans="1:3" x14ac:dyDescent="0.25">
      <c r="A1029" t="str">
        <f>INDEX(Tableau1[[#Headers],[BARRE]:[HUET]],1,1+(ROW()-2)/COUNTA('ram ou '!$A:$A))</f>
        <v>CAUDRON</v>
      </c>
      <c r="B1029" t="str">
        <f>INDEX('ram ou '!$A:$A,ROW(BDD!B1028)-COUNTA('ram ou '!A:A)*ROUNDDOWN((ROW()-ROW(BDD!$B$2))/COUNTA('ram ou '!$A:$A),0),1)</f>
        <v>SUP A/A PARIS</v>
      </c>
      <c r="C1029">
        <f>SUMPRODUCT((Tableau1[[#Headers],[BARRE]:[HUET]]=BDD[[#This Row],[Chauffeur]])*(Tableau1[[BARRE]:[HUET]]=BDD[[#This Row],[Tournée]]))</f>
        <v>0</v>
      </c>
    </row>
    <row r="1030" spans="1:3" x14ac:dyDescent="0.25">
      <c r="A1030" t="str">
        <f>INDEX(Tableau1[[#Headers],[BARRE]:[HUET]],1,1+(ROW()-2)/COUNTA('ram ou '!$A:$A))</f>
        <v>CAUDRON</v>
      </c>
      <c r="B1030" t="str">
        <f>INDEX('ram ou '!$A:$A,ROW(BDD!B1029)-COUNTA('ram ou '!A:A)*ROUNDDOWN((ROW()-ROW(BDD!$B$2))/COUNTA('ram ou '!$A:$A),0),1)</f>
        <v>VENDEE</v>
      </c>
      <c r="C1030">
        <f>SUMPRODUCT((Tableau1[[#Headers],[BARRE]:[HUET]]=BDD[[#This Row],[Chauffeur]])*(Tableau1[[BARRE]:[HUET]]=BDD[[#This Row],[Tournée]]))</f>
        <v>0</v>
      </c>
    </row>
    <row r="1031" spans="1:3" x14ac:dyDescent="0.25">
      <c r="A1031" t="str">
        <f>INDEX(Tableau1[[#Headers],[BARRE]:[HUET]],1,1+(ROW()-2)/COUNTA('ram ou '!$A:$A))</f>
        <v>CAUDRON</v>
      </c>
      <c r="B1031" t="str">
        <f>INDEX('ram ou '!$A:$A,ROW(BDD!B1030)-COUNTA('ram ou '!A:A)*ROUNDDOWN((ROW()-ROW(BDD!$B$2))/COUNTA('ram ou '!$A:$A),0),1)</f>
        <v>RAM MALO + LAVAL</v>
      </c>
      <c r="C1031">
        <f>SUMPRODUCT((Tableau1[[#Headers],[BARRE]:[HUET]]=BDD[[#This Row],[Chauffeur]])*(Tableau1[[BARRE]:[HUET]]=BDD[[#This Row],[Tournée]]))</f>
        <v>0</v>
      </c>
    </row>
    <row r="1032" spans="1:3" x14ac:dyDescent="0.25">
      <c r="A1032" t="str">
        <f>INDEX(Tableau1[[#Headers],[BARRE]:[HUET]],1,1+(ROW()-2)/COUNTA('ram ou '!$A:$A))</f>
        <v>CAUDRON</v>
      </c>
      <c r="B1032" t="str">
        <f>INDEX('ram ou '!$A:$A,ROW(BDD!B1031)-COUNTA('ram ou '!A:A)*ROUNDDOWN((ROW()-ROW(BDD!$B$2))/COUNTA('ram ou '!$A:$A),0),1)</f>
        <v>NAV LANGRE DIM</v>
      </c>
      <c r="C1032">
        <f>SUMPRODUCT((Tableau1[[#Headers],[BARRE]:[HUET]]=BDD[[#This Row],[Chauffeur]])*(Tableau1[[BARRE]:[HUET]]=BDD[[#This Row],[Tournée]]))</f>
        <v>0</v>
      </c>
    </row>
    <row r="1033" spans="1:3" x14ac:dyDescent="0.25">
      <c r="A1033" t="str">
        <f>INDEX(Tableau1[[#Headers],[BARRE]:[HUET]],1,1+(ROW()-2)/COUNTA('ram ou '!$A:$A))</f>
        <v>CAUDRON</v>
      </c>
      <c r="B1033" t="str">
        <f>INDEX('ram ou '!$A:$A,ROW(BDD!B1032)-COUNTA('ram ou '!A:A)*ROUNDDOWN((ROW()-ROW(BDD!$B$2))/COUNTA('ram ou '!$A:$A),0),1)</f>
        <v>SU FONTENAY 12H</v>
      </c>
      <c r="C1033">
        <f>SUMPRODUCT((Tableau1[[#Headers],[BARRE]:[HUET]]=BDD[[#This Row],[Chauffeur]])*(Tableau1[[BARRE]:[HUET]]=BDD[[#This Row],[Tournée]]))</f>
        <v>0</v>
      </c>
    </row>
    <row r="1034" spans="1:3" x14ac:dyDescent="0.25">
      <c r="A1034" t="str">
        <f>INDEX(Tableau1[[#Headers],[BARRE]:[HUET]],1,1+(ROW()-2)/COUNTA('ram ou '!$A:$A))</f>
        <v>CAUDRON</v>
      </c>
      <c r="B1034" t="str">
        <f>INDEX('ram ou '!$A:$A,ROW(BDD!B1033)-COUNTA('ram ou '!A:A)*ROUNDDOWN((ROW()-ROW(BDD!$B$2))/COUNTA('ram ou '!$A:$A),0),1)</f>
        <v>PLAINTEL DIM</v>
      </c>
      <c r="C1034">
        <f>SUMPRODUCT((Tableau1[[#Headers],[BARRE]:[HUET]]=BDD[[#This Row],[Chauffeur]])*(Tableau1[[BARRE]:[HUET]]=BDD[[#This Row],[Tournée]]))</f>
        <v>0</v>
      </c>
    </row>
    <row r="1035" spans="1:3" x14ac:dyDescent="0.25">
      <c r="A1035" t="str">
        <f>INDEX(Tableau1[[#Headers],[BARRE]:[HUET]],1,1+(ROW()-2)/COUNTA('ram ou '!$A:$A))</f>
        <v>CAUDRON</v>
      </c>
      <c r="B1035" t="str">
        <f>INDEX('ram ou '!$A:$A,ROW(BDD!B1034)-COUNTA('ram ou '!A:A)*ROUNDDOWN((ROW()-ROW(BDD!$B$2))/COUNTA('ram ou '!$A:$A),0),1)</f>
        <v>ROUEN + BASES</v>
      </c>
      <c r="C1035">
        <f>SUMPRODUCT((Tableau1[[#Headers],[BARRE]:[HUET]]=BDD[[#This Row],[Chauffeur]])*(Tableau1[[BARRE]:[HUET]]=BDD[[#This Row],[Tournée]]))</f>
        <v>0</v>
      </c>
    </row>
    <row r="1036" spans="1:3" x14ac:dyDescent="0.25">
      <c r="A1036" t="str">
        <f>INDEX(Tableau1[[#Headers],[BARRE]:[HUET]],1,1+(ROW()-2)/COUNTA('ram ou '!$A:$A))</f>
        <v>CAUDRON</v>
      </c>
      <c r="B1036" t="str">
        <f>INDEX('ram ou '!$A:$A,ROW(BDD!B1035)-COUNTA('ram ou '!A:A)*ROUNDDOWN((ROW()-ROW(BDD!$B$2))/COUNTA('ram ou '!$A:$A),0),1)</f>
        <v>LE MANS A/A</v>
      </c>
      <c r="C1036">
        <f>SUMPRODUCT((Tableau1[[#Headers],[BARRE]:[HUET]]=BDD[[#This Row],[Chauffeur]])*(Tableau1[[BARRE]:[HUET]]=BDD[[#This Row],[Tournée]]))</f>
        <v>0</v>
      </c>
    </row>
    <row r="1037" spans="1:3" x14ac:dyDescent="0.25">
      <c r="A1037" t="str">
        <f>INDEX(Tableau1[[#Headers],[BARRE]:[HUET]],1,1+(ROW()-2)/COUNTA('ram ou '!$A:$A))</f>
        <v>CAUDRON</v>
      </c>
      <c r="B1037" t="str">
        <f>INDEX('ram ou '!$A:$A,ROW(BDD!B1036)-COUNTA('ram ou '!A:A)*ROUNDDOWN((ROW()-ROW(BDD!$B$2))/COUNTA('ram ou '!$A:$A),0),1)</f>
        <v>NAV TOURS</v>
      </c>
      <c r="C1037">
        <f>SUMPRODUCT((Tableau1[[#Headers],[BARRE]:[HUET]]=BDD[[#This Row],[Chauffeur]])*(Tableau1[[BARRE]:[HUET]]=BDD[[#This Row],[Tournée]]))</f>
        <v>0</v>
      </c>
    </row>
    <row r="1038" spans="1:3" x14ac:dyDescent="0.25">
      <c r="A1038" t="str">
        <f>INDEX(Tableau1[[#Headers],[BARRE]:[HUET]],1,1+(ROW()-2)/COUNTA('ram ou '!$A:$A))</f>
        <v>DIARRA</v>
      </c>
      <c r="B1038" t="str">
        <f>INDEX('ram ou '!$A:$A,ROW(BDD!B1037)-COUNTA('ram ou '!A:A)*ROUNDDOWN((ROW()-ROW(BDD!$B$2))/COUNTA('ram ou '!$A:$A),0),1)</f>
        <v>NAV ATHIS 2</v>
      </c>
      <c r="C1038">
        <f>SUMPRODUCT((Tableau1[[#Headers],[BARRE]:[HUET]]=BDD[[#This Row],[Chauffeur]])*(Tableau1[[BARRE]:[HUET]]=BDD[[#This Row],[Tournée]]))</f>
        <v>0</v>
      </c>
    </row>
    <row r="1039" spans="1:3" x14ac:dyDescent="0.25">
      <c r="A1039" t="str">
        <f>INDEX(Tableau1[[#Headers],[BARRE]:[HUET]],1,1+(ROW()-2)/COUNTA('ram ou '!$A:$A))</f>
        <v>DIARRA</v>
      </c>
      <c r="B1039" t="str">
        <f>INDEX('ram ou '!$A:$A,ROW(BDD!B1038)-COUNTA('ram ou '!A:A)*ROUNDDOWN((ROW()-ROW(BDD!$B$2))/COUNTA('ram ou '!$A:$A),0),1)</f>
        <v>NAV CHATEAUBOUR</v>
      </c>
      <c r="C1039">
        <f>SUMPRODUCT((Tableau1[[#Headers],[BARRE]:[HUET]]=BDD[[#This Row],[Chauffeur]])*(Tableau1[[BARRE]:[HUET]]=BDD[[#This Row],[Tournée]]))</f>
        <v>0</v>
      </c>
    </row>
    <row r="1040" spans="1:3" x14ac:dyDescent="0.25">
      <c r="A1040" t="str">
        <f>INDEX(Tableau1[[#Headers],[BARRE]:[HUET]],1,1+(ROW()-2)/COUNTA('ram ou '!$A:$A))</f>
        <v>DIARRA</v>
      </c>
      <c r="B1040" t="str">
        <f>INDEX('ram ou '!$A:$A,ROW(BDD!B1039)-COUNTA('ram ou '!A:A)*ROUNDDOWN((ROW()-ROW(BDD!$B$2))/COUNTA('ram ou '!$A:$A),0),1)</f>
        <v>NAV CHAULNES</v>
      </c>
      <c r="C1040">
        <f>SUMPRODUCT((Tableau1[[#Headers],[BARRE]:[HUET]]=BDD[[#This Row],[Chauffeur]])*(Tableau1[[BARRE]:[HUET]]=BDD[[#This Row],[Tournée]]))</f>
        <v>0</v>
      </c>
    </row>
    <row r="1041" spans="1:3" x14ac:dyDescent="0.25">
      <c r="A1041" t="str">
        <f>INDEX(Tableau1[[#Headers],[BARRE]:[HUET]],1,1+(ROW()-2)/COUNTA('ram ou '!$A:$A))</f>
        <v>DIARRA</v>
      </c>
      <c r="B1041" t="str">
        <f>INDEX('ram ou '!$A:$A,ROW(BDD!B1040)-COUNTA('ram ou '!A:A)*ROUNDDOWN((ROW()-ROW(BDD!$B$2))/COUNTA('ram ou '!$A:$A),0),1)</f>
        <v>NAV CLERMONT</v>
      </c>
      <c r="C1041">
        <f>SUMPRODUCT((Tableau1[[#Headers],[BARRE]:[HUET]]=BDD[[#This Row],[Chauffeur]])*(Tableau1[[BARRE]:[HUET]]=BDD[[#This Row],[Tournée]]))</f>
        <v>0</v>
      </c>
    </row>
    <row r="1042" spans="1:3" x14ac:dyDescent="0.25">
      <c r="A1042" t="str">
        <f>INDEX(Tableau1[[#Headers],[BARRE]:[HUET]],1,1+(ROW()-2)/COUNTA('ram ou '!$A:$A))</f>
        <v>DIARRA</v>
      </c>
      <c r="B1042" t="str">
        <f>INDEX('ram ou '!$A:$A,ROW(BDD!B1041)-COUNTA('ram ou '!A:A)*ROUNDDOWN((ROW()-ROW(BDD!$B$2))/COUNTA('ram ou '!$A:$A),0),1)</f>
        <v>NAV DIJON</v>
      </c>
      <c r="C1042">
        <f>SUMPRODUCT((Tableau1[[#Headers],[BARRE]:[HUET]]=BDD[[#This Row],[Chauffeur]])*(Tableau1[[BARRE]:[HUET]]=BDD[[#This Row],[Tournée]]))</f>
        <v>0</v>
      </c>
    </row>
    <row r="1043" spans="1:3" x14ac:dyDescent="0.25">
      <c r="A1043" t="str">
        <f>INDEX(Tableau1[[#Headers],[BARRE]:[HUET]],1,1+(ROW()-2)/COUNTA('ram ou '!$A:$A))</f>
        <v>DIARRA</v>
      </c>
      <c r="B1043" t="str">
        <f>INDEX('ram ou '!$A:$A,ROW(BDD!B1042)-COUNTA('ram ou '!A:A)*ROUNDDOWN((ROW()-ROW(BDD!$B$2))/COUNTA('ram ou '!$A:$A),0),1)</f>
        <v>NAV LANGRES</v>
      </c>
      <c r="C1043">
        <f>SUMPRODUCT((Tableau1[[#Headers],[BARRE]:[HUET]]=BDD[[#This Row],[Chauffeur]])*(Tableau1[[BARRE]:[HUET]]=BDD[[#This Row],[Tournée]]))</f>
        <v>0</v>
      </c>
    </row>
    <row r="1044" spans="1:3" x14ac:dyDescent="0.25">
      <c r="A1044" t="str">
        <f>INDEX(Tableau1[[#Headers],[BARRE]:[HUET]],1,1+(ROW()-2)/COUNTA('ram ou '!$A:$A))</f>
        <v>DIARRA</v>
      </c>
      <c r="B1044" t="str">
        <f>INDEX('ram ou '!$A:$A,ROW(BDD!B1043)-COUNTA('ram ou '!A:A)*ROUNDDOWN((ROW()-ROW(BDD!$B$2))/COUNTA('ram ou '!$A:$A),0),1)</f>
        <v>NAV LILLE</v>
      </c>
      <c r="C1044">
        <f>SUMPRODUCT((Tableau1[[#Headers],[BARRE]:[HUET]]=BDD[[#This Row],[Chauffeur]])*(Tableau1[[BARRE]:[HUET]]=BDD[[#This Row],[Tournée]]))</f>
        <v>0</v>
      </c>
    </row>
    <row r="1045" spans="1:3" x14ac:dyDescent="0.25">
      <c r="A1045" t="str">
        <f>INDEX(Tableau1[[#Headers],[BARRE]:[HUET]],1,1+(ROW()-2)/COUNTA('ram ou '!$A:$A))</f>
        <v>DIARRA</v>
      </c>
      <c r="B1045" t="str">
        <f>INDEX('ram ou '!$A:$A,ROW(BDD!B1044)-COUNTA('ram ou '!A:A)*ROUNDDOWN((ROW()-ROW(BDD!$B$2))/COUNTA('ram ou '!$A:$A),0),1)</f>
        <v>NAV NIORT</v>
      </c>
      <c r="C1045">
        <f>SUMPRODUCT((Tableau1[[#Headers],[BARRE]:[HUET]]=BDD[[#This Row],[Chauffeur]])*(Tableau1[[BARRE]:[HUET]]=BDD[[#This Row],[Tournée]]))</f>
        <v>0</v>
      </c>
    </row>
    <row r="1046" spans="1:3" x14ac:dyDescent="0.25">
      <c r="A1046" t="str">
        <f>INDEX(Tableau1[[#Headers],[BARRE]:[HUET]],1,1+(ROW()-2)/COUNTA('ram ou '!$A:$A))</f>
        <v>DIARRA</v>
      </c>
      <c r="B1046" t="str">
        <f>INDEX('ram ou '!$A:$A,ROW(BDD!B1045)-COUNTA('ram ou '!A:A)*ROUNDDOWN((ROW()-ROW(BDD!$B$2))/COUNTA('ram ou '!$A:$A),0),1)</f>
        <v xml:space="preserve">NAV ST SEVER </v>
      </c>
      <c r="C1046">
        <f>SUMPRODUCT((Tableau1[[#Headers],[BARRE]:[HUET]]=BDD[[#This Row],[Chauffeur]])*(Tableau1[[BARRE]:[HUET]]=BDD[[#This Row],[Tournée]]))</f>
        <v>0</v>
      </c>
    </row>
    <row r="1047" spans="1:3" x14ac:dyDescent="0.25">
      <c r="A1047" t="str">
        <f>INDEX(Tableau1[[#Headers],[BARRE]:[HUET]],1,1+(ROW()-2)/COUNTA('ram ou '!$A:$A))</f>
        <v>DIARRA</v>
      </c>
      <c r="B1047" t="str">
        <f>INDEX('ram ou '!$A:$A,ROW(BDD!B1046)-COUNTA('ram ou '!A:A)*ROUNDDOWN((ROW()-ROW(BDD!$B$2))/COUNTA('ram ou '!$A:$A),0),1)</f>
        <v>NAV VELAINES</v>
      </c>
      <c r="C1047">
        <f>SUMPRODUCT((Tableau1[[#Headers],[BARRE]:[HUET]]=BDD[[#This Row],[Chauffeur]])*(Tableau1[[BARRE]:[HUET]]=BDD[[#This Row],[Tournée]]))</f>
        <v>0</v>
      </c>
    </row>
    <row r="1048" spans="1:3" x14ac:dyDescent="0.25">
      <c r="A1048" t="str">
        <f>INDEX(Tableau1[[#Headers],[BARRE]:[HUET]],1,1+(ROW()-2)/COUNTA('ram ou '!$A:$A))</f>
        <v>DIARRA</v>
      </c>
      <c r="B1048" t="str">
        <f>INDEX('ram ou '!$A:$A,ROW(BDD!B1047)-COUNTA('ram ou '!A:A)*ROUNDDOWN((ROW()-ROW(BDD!$B$2))/COUNTA('ram ou '!$A:$A),0),1)</f>
        <v>RAM +  NANTES 21H</v>
      </c>
      <c r="C1048">
        <f>SUMPRODUCT((Tableau1[[#Headers],[BARRE]:[HUET]]=BDD[[#This Row],[Chauffeur]])*(Tableau1[[BARRE]:[HUET]]=BDD[[#This Row],[Tournée]]))</f>
        <v>0</v>
      </c>
    </row>
    <row r="1049" spans="1:3" x14ac:dyDescent="0.25">
      <c r="A1049" t="str">
        <f>INDEX(Tableau1[[#Headers],[BARRE]:[HUET]],1,1+(ROW()-2)/COUNTA('ram ou '!$A:$A))</f>
        <v>DIARRA</v>
      </c>
      <c r="B1049" t="str">
        <f>INDEX('ram ou '!$A:$A,ROW(BDD!B1048)-COUNTA('ram ou '!A:A)*ROUNDDOWN((ROW()-ROW(BDD!$B$2))/COUNTA('ram ou '!$A:$A),0),1)</f>
        <v>RAM + 20H TOURS</v>
      </c>
      <c r="C1049">
        <f>SUMPRODUCT((Tableau1[[#Headers],[BARRE]:[HUET]]=BDD[[#This Row],[Chauffeur]])*(Tableau1[[BARRE]:[HUET]]=BDD[[#This Row],[Tournée]]))</f>
        <v>0</v>
      </c>
    </row>
    <row r="1050" spans="1:3" x14ac:dyDescent="0.25">
      <c r="A1050" t="str">
        <f>INDEX(Tableau1[[#Headers],[BARRE]:[HUET]],1,1+(ROW()-2)/COUNTA('ram ou '!$A:$A))</f>
        <v>DIARRA</v>
      </c>
      <c r="B1050" t="str">
        <f>INDEX('ram ou '!$A:$A,ROW(BDD!B1049)-COUNTA('ram ou '!A:A)*ROUNDDOWN((ROW()-ROW(BDD!$B$2))/COUNTA('ram ou '!$A:$A),0),1)</f>
        <v>RAM + 21h30 TOURS</v>
      </c>
      <c r="C1050">
        <f>SUMPRODUCT((Tableau1[[#Headers],[BARRE]:[HUET]]=BDD[[#This Row],[Chauffeur]])*(Tableau1[[BARRE]:[HUET]]=BDD[[#This Row],[Tournée]]))</f>
        <v>0</v>
      </c>
    </row>
    <row r="1051" spans="1:3" x14ac:dyDescent="0.25">
      <c r="A1051" t="str">
        <f>INDEX(Tableau1[[#Headers],[BARRE]:[HUET]],1,1+(ROW()-2)/COUNTA('ram ou '!$A:$A))</f>
        <v>DIARRA</v>
      </c>
      <c r="B1051" t="str">
        <f>INDEX('ram ou '!$A:$A,ROW(BDD!B1050)-COUNTA('ram ou '!A:A)*ROUNDDOWN((ROW()-ROW(BDD!$B$2))/COUNTA('ram ou '!$A:$A),0),1)</f>
        <v>RAM + ANGERS 21H30</v>
      </c>
      <c r="C1051">
        <f>SUMPRODUCT((Tableau1[[#Headers],[BARRE]:[HUET]]=BDD[[#This Row],[Chauffeur]])*(Tableau1[[BARRE]:[HUET]]=BDD[[#This Row],[Tournée]]))</f>
        <v>0</v>
      </c>
    </row>
    <row r="1052" spans="1:3" x14ac:dyDescent="0.25">
      <c r="A1052" t="str">
        <f>INDEX(Tableau1[[#Headers],[BARRE]:[HUET]],1,1+(ROW()-2)/COUNTA('ram ou '!$A:$A))</f>
        <v>DIARRA</v>
      </c>
      <c r="B1052" t="str">
        <f>INDEX('ram ou '!$A:$A,ROW(BDD!B1051)-COUNTA('ram ou '!A:A)*ROUNDDOWN((ROW()-ROW(BDD!$B$2))/COUNTA('ram ou '!$A:$A),0),1)</f>
        <v>RAM + ATHIS 1</v>
      </c>
      <c r="C1052">
        <f>SUMPRODUCT((Tableau1[[#Headers],[BARRE]:[HUET]]=BDD[[#This Row],[Chauffeur]])*(Tableau1[[BARRE]:[HUET]]=BDD[[#This Row],[Tournée]]))</f>
        <v>0</v>
      </c>
    </row>
    <row r="1053" spans="1:3" x14ac:dyDescent="0.25">
      <c r="A1053" t="str">
        <f>INDEX(Tableau1[[#Headers],[BARRE]:[HUET]],1,1+(ROW()-2)/COUNTA('ram ou '!$A:$A))</f>
        <v>DIARRA</v>
      </c>
      <c r="B1053" t="str">
        <f>INDEX('ram ou '!$A:$A,ROW(BDD!B1052)-COUNTA('ram ou '!A:A)*ROUNDDOWN((ROW()-ROW(BDD!$B$2))/COUNTA('ram ou '!$A:$A),0),1)</f>
        <v>RAM + CAEN 21H15</v>
      </c>
      <c r="C1053">
        <f>SUMPRODUCT((Tableau1[[#Headers],[BARRE]:[HUET]]=BDD[[#This Row],[Chauffeur]])*(Tableau1[[BARRE]:[HUET]]=BDD[[#This Row],[Tournée]]))</f>
        <v>0</v>
      </c>
    </row>
    <row r="1054" spans="1:3" x14ac:dyDescent="0.25">
      <c r="A1054" t="str">
        <f>INDEX(Tableau1[[#Headers],[BARRE]:[HUET]],1,1+(ROW()-2)/COUNTA('ram ou '!$A:$A))</f>
        <v>DIARRA</v>
      </c>
      <c r="B1054" t="str">
        <f>INDEX('ram ou '!$A:$A,ROW(BDD!B1053)-COUNTA('ram ou '!A:A)*ROUNDDOWN((ROW()-ROW(BDD!$B$2))/COUNTA('ram ou '!$A:$A),0),1)</f>
        <v>RAM + NANTES 1</v>
      </c>
      <c r="C1054">
        <f>SUMPRODUCT((Tableau1[[#Headers],[BARRE]:[HUET]]=BDD[[#This Row],[Chauffeur]])*(Tableau1[[BARRE]:[HUET]]=BDD[[#This Row],[Tournée]]))</f>
        <v>0</v>
      </c>
    </row>
    <row r="1055" spans="1:3" x14ac:dyDescent="0.25">
      <c r="A1055" t="str">
        <f>INDEX(Tableau1[[#Headers],[BARRE]:[HUET]],1,1+(ROW()-2)/COUNTA('ram ou '!$A:$A))</f>
        <v>DIARRA</v>
      </c>
      <c r="B1055" t="str">
        <f>INDEX('ram ou '!$A:$A,ROW(BDD!B1054)-COUNTA('ram ou '!A:A)*ROUNDDOWN((ROW()-ROW(BDD!$B$2))/COUNTA('ram ou '!$A:$A),0),1)</f>
        <v>RAM + ORLEANS 21H</v>
      </c>
      <c r="C1055">
        <f>SUMPRODUCT((Tableau1[[#Headers],[BARRE]:[HUET]]=BDD[[#This Row],[Chauffeur]])*(Tableau1[[BARRE]:[HUET]]=BDD[[#This Row],[Tournée]]))</f>
        <v>0</v>
      </c>
    </row>
    <row r="1056" spans="1:3" x14ac:dyDescent="0.25">
      <c r="A1056" t="str">
        <f>INDEX(Tableau1[[#Headers],[BARRE]:[HUET]],1,1+(ROW()-2)/COUNTA('ram ou '!$A:$A))</f>
        <v>DIARRA</v>
      </c>
      <c r="B1056" t="str">
        <f>INDEX('ram ou '!$A:$A,ROW(BDD!B1055)-COUNTA('ram ou '!A:A)*ROUNDDOWN((ROW()-ROW(BDD!$B$2))/COUNTA('ram ou '!$A:$A),0),1)</f>
        <v>RAM 14H00</v>
      </c>
      <c r="C1056">
        <f>SUMPRODUCT((Tableau1[[#Headers],[BARRE]:[HUET]]=BDD[[#This Row],[Chauffeur]])*(Tableau1[[BARRE]:[HUET]]=BDD[[#This Row],[Tournée]]))</f>
        <v>0</v>
      </c>
    </row>
    <row r="1057" spans="1:3" x14ac:dyDescent="0.25">
      <c r="A1057" t="str">
        <f>INDEX(Tableau1[[#Headers],[BARRE]:[HUET]],1,1+(ROW()-2)/COUNTA('ram ou '!$A:$A))</f>
        <v>DIARRA</v>
      </c>
      <c r="B1057" t="str">
        <f>INDEX('ram ou '!$A:$A,ROW(BDD!B1056)-COUNTA('ram ou '!A:A)*ROUNDDOWN((ROW()-ROW(BDD!$B$2))/COUNTA('ram ou '!$A:$A),0),1)</f>
        <v>AGEN</v>
      </c>
      <c r="C1057">
        <f>SUMPRODUCT((Tableau1[[#Headers],[BARRE]:[HUET]]=BDD[[#This Row],[Chauffeur]])*(Tableau1[[BARRE]:[HUET]]=BDD[[#This Row],[Tournée]]))</f>
        <v>0</v>
      </c>
    </row>
    <row r="1058" spans="1:3" x14ac:dyDescent="0.25">
      <c r="A1058" t="str">
        <f>INDEX(Tableau1[[#Headers],[BARRE]:[HUET]],1,1+(ROW()-2)/COUNTA('ram ou '!$A:$A))</f>
        <v>DIARRA</v>
      </c>
      <c r="B1058" t="str">
        <f>INDEX('ram ou '!$A:$A,ROW(BDD!B1057)-COUNTA('ram ou '!A:A)*ROUNDDOWN((ROW()-ROW(BDD!$B$2))/COUNTA('ram ou '!$A:$A),0),1)</f>
        <v>AGEN DIM</v>
      </c>
      <c r="C1058">
        <f>SUMPRODUCT((Tableau1[[#Headers],[BARRE]:[HUET]]=BDD[[#This Row],[Chauffeur]])*(Tableau1[[BARRE]:[HUET]]=BDD[[#This Row],[Tournée]]))</f>
        <v>0</v>
      </c>
    </row>
    <row r="1059" spans="1:3" x14ac:dyDescent="0.25">
      <c r="A1059" t="str">
        <f>INDEX(Tableau1[[#Headers],[BARRE]:[HUET]],1,1+(ROW()-2)/COUNTA('ram ou '!$A:$A))</f>
        <v>DIARRA</v>
      </c>
      <c r="B1059" t="str">
        <f>INDEX('ram ou '!$A:$A,ROW(BDD!B1058)-COUNTA('ram ou '!A:A)*ROUNDDOWN((ROW()-ROW(BDD!$B$2))/COUNTA('ram ou '!$A:$A),0),1)</f>
        <v>AMILLY / SENS</v>
      </c>
      <c r="C1059">
        <f>SUMPRODUCT((Tableau1[[#Headers],[BARRE]:[HUET]]=BDD[[#This Row],[Chauffeur]])*(Tableau1[[BARRE]:[HUET]]=BDD[[#This Row],[Tournée]]))</f>
        <v>0</v>
      </c>
    </row>
    <row r="1060" spans="1:3" x14ac:dyDescent="0.25">
      <c r="A1060" t="str">
        <f>INDEX(Tableau1[[#Headers],[BARRE]:[HUET]],1,1+(ROW()-2)/COUNTA('ram ou '!$A:$A))</f>
        <v>DIARRA</v>
      </c>
      <c r="B1060" t="str">
        <f>INDEX('ram ou '!$A:$A,ROW(BDD!B1059)-COUNTA('ram ou '!A:A)*ROUNDDOWN((ROW()-ROW(BDD!$B$2))/COUNTA('ram ou '!$A:$A),0),1)</f>
        <v>JACQUET SA</v>
      </c>
      <c r="C1060">
        <f>SUMPRODUCT((Tableau1[[#Headers],[BARRE]:[HUET]]=BDD[[#This Row],[Chauffeur]])*(Tableau1[[BARRE]:[HUET]]=BDD[[#This Row],[Tournée]]))</f>
        <v>0</v>
      </c>
    </row>
    <row r="1061" spans="1:3" x14ac:dyDescent="0.25">
      <c r="A1061" t="str">
        <f>INDEX(Tableau1[[#Headers],[BARRE]:[HUET]],1,1+(ROW()-2)/COUNTA('ram ou '!$A:$A))</f>
        <v>DIARRA</v>
      </c>
      <c r="B1061" t="str">
        <f>INDEX('ram ou '!$A:$A,ROW(BDD!B1060)-COUNTA('ram ou '!A:A)*ROUNDDOWN((ROW()-ROW(BDD!$B$2))/COUNTA('ram ou '!$A:$A),0),1)</f>
        <v>PARIS 13H30</v>
      </c>
      <c r="C1061">
        <f>SUMPRODUCT((Tableau1[[#Headers],[BARRE]:[HUET]]=BDD[[#This Row],[Chauffeur]])*(Tableau1[[BARRE]:[HUET]]=BDD[[#This Row],[Tournée]]))</f>
        <v>0</v>
      </c>
    </row>
    <row r="1062" spans="1:3" x14ac:dyDescent="0.25">
      <c r="A1062" t="str">
        <f>INDEX(Tableau1[[#Headers],[BARRE]:[HUET]],1,1+(ROW()-2)/COUNTA('ram ou '!$A:$A))</f>
        <v>DIARRA</v>
      </c>
      <c r="B1062" t="str">
        <f>INDEX('ram ou '!$A:$A,ROW(BDD!B1061)-COUNTA('ram ou '!A:A)*ROUNDDOWN((ROW()-ROW(BDD!$B$2))/COUNTA('ram ou '!$A:$A),0),1)</f>
        <v>RETOUR AGEN</v>
      </c>
      <c r="C1062">
        <f>SUMPRODUCT((Tableau1[[#Headers],[BARRE]:[HUET]]=BDD[[#This Row],[Chauffeur]])*(Tableau1[[BARRE]:[HUET]]=BDD[[#This Row],[Tournée]]))</f>
        <v>0</v>
      </c>
    </row>
    <row r="1063" spans="1:3" x14ac:dyDescent="0.25">
      <c r="A1063" t="str">
        <f>INDEX(Tableau1[[#Headers],[BARRE]:[HUET]],1,1+(ROW()-2)/COUNTA('ram ou '!$A:$A))</f>
        <v>DIARRA</v>
      </c>
      <c r="B1063" t="str">
        <f>INDEX('ram ou '!$A:$A,ROW(BDD!B1062)-COUNTA('ram ou '!A:A)*ROUNDDOWN((ROW()-ROW(BDD!$B$2))/COUNTA('ram ou '!$A:$A),0),1)</f>
        <v>RETOUR ORLEANS</v>
      </c>
      <c r="C1063">
        <f>SUMPRODUCT((Tableau1[[#Headers],[BARRE]:[HUET]]=BDD[[#This Row],[Chauffeur]])*(Tableau1[[BARRE]:[HUET]]=BDD[[#This Row],[Tournée]]))</f>
        <v>0</v>
      </c>
    </row>
    <row r="1064" spans="1:3" x14ac:dyDescent="0.25">
      <c r="A1064" t="str">
        <f>INDEX(Tableau1[[#Headers],[BARRE]:[HUET]],1,1+(ROW()-2)/COUNTA('ram ou '!$A:$A))</f>
        <v>DIARRA</v>
      </c>
      <c r="B1064" t="str">
        <f>INDEX('ram ou '!$A:$A,ROW(BDD!B1063)-COUNTA('ram ou '!A:A)*ROUNDDOWN((ROW()-ROW(BDD!$B$2))/COUNTA('ram ou '!$A:$A),0),1)</f>
        <v>RETOUR ORLEANS LU</v>
      </c>
      <c r="C1064">
        <f>SUMPRODUCT((Tableau1[[#Headers],[BARRE]:[HUET]]=BDD[[#This Row],[Chauffeur]])*(Tableau1[[BARRE]:[HUET]]=BDD[[#This Row],[Tournée]]))</f>
        <v>0</v>
      </c>
    </row>
    <row r="1065" spans="1:3" x14ac:dyDescent="0.25">
      <c r="A1065" t="str">
        <f>INDEX(Tableau1[[#Headers],[BARRE]:[HUET]],1,1+(ROW()-2)/COUNTA('ram ou '!$A:$A))</f>
        <v>DIARRA</v>
      </c>
      <c r="B1065" t="str">
        <f>INDEX('ram ou '!$A:$A,ROW(BDD!B1064)-COUNTA('ram ou '!A:A)*ROUNDDOWN((ROW()-ROW(BDD!$B$2))/COUNTA('ram ou '!$A:$A),0),1)</f>
        <v>RETOUR ORLEANS SA</v>
      </c>
      <c r="C1065">
        <f>SUMPRODUCT((Tableau1[[#Headers],[BARRE]:[HUET]]=BDD[[#This Row],[Chauffeur]])*(Tableau1[[BARRE]:[HUET]]=BDD[[#This Row],[Tournée]]))</f>
        <v>0</v>
      </c>
    </row>
    <row r="1066" spans="1:3" x14ac:dyDescent="0.25">
      <c r="A1066" t="str">
        <f>INDEX(Tableau1[[#Headers],[BARRE]:[HUET]],1,1+(ROW()-2)/COUNTA('ram ou '!$A:$A))</f>
        <v>DIARRA</v>
      </c>
      <c r="B1066" t="str">
        <f>INDEX('ram ou '!$A:$A,ROW(BDD!B1065)-COUNTA('ram ou '!A:A)*ROUNDDOWN((ROW()-ROW(BDD!$B$2))/COUNTA('ram ou '!$A:$A),0),1)</f>
        <v>SUP A/A PARIS</v>
      </c>
      <c r="C1066">
        <f>SUMPRODUCT((Tableau1[[#Headers],[BARRE]:[HUET]]=BDD[[#This Row],[Chauffeur]])*(Tableau1[[BARRE]:[HUET]]=BDD[[#This Row],[Tournée]]))</f>
        <v>0</v>
      </c>
    </row>
    <row r="1067" spans="1:3" x14ac:dyDescent="0.25">
      <c r="A1067" t="str">
        <f>INDEX(Tableau1[[#Headers],[BARRE]:[HUET]],1,1+(ROW()-2)/COUNTA('ram ou '!$A:$A))</f>
        <v>DIARRA</v>
      </c>
      <c r="B1067" t="str">
        <f>INDEX('ram ou '!$A:$A,ROW(BDD!B1066)-COUNTA('ram ou '!A:A)*ROUNDDOWN((ROW()-ROW(BDD!$B$2))/COUNTA('ram ou '!$A:$A),0),1)</f>
        <v>VENDEE</v>
      </c>
      <c r="C1067">
        <f>SUMPRODUCT((Tableau1[[#Headers],[BARRE]:[HUET]]=BDD[[#This Row],[Chauffeur]])*(Tableau1[[BARRE]:[HUET]]=BDD[[#This Row],[Tournée]]))</f>
        <v>0</v>
      </c>
    </row>
    <row r="1068" spans="1:3" x14ac:dyDescent="0.25">
      <c r="A1068" t="str">
        <f>INDEX(Tableau1[[#Headers],[BARRE]:[HUET]],1,1+(ROW()-2)/COUNTA('ram ou '!$A:$A))</f>
        <v>DIARRA</v>
      </c>
      <c r="B1068" t="str">
        <f>INDEX('ram ou '!$A:$A,ROW(BDD!B1067)-COUNTA('ram ou '!A:A)*ROUNDDOWN((ROW()-ROW(BDD!$B$2))/COUNTA('ram ou '!$A:$A),0),1)</f>
        <v>RAM MALO + LAVAL</v>
      </c>
      <c r="C1068">
        <f>SUMPRODUCT((Tableau1[[#Headers],[BARRE]:[HUET]]=BDD[[#This Row],[Chauffeur]])*(Tableau1[[BARRE]:[HUET]]=BDD[[#This Row],[Tournée]]))</f>
        <v>0</v>
      </c>
    </row>
    <row r="1069" spans="1:3" x14ac:dyDescent="0.25">
      <c r="A1069" t="str">
        <f>INDEX(Tableau1[[#Headers],[BARRE]:[HUET]],1,1+(ROW()-2)/COUNTA('ram ou '!$A:$A))</f>
        <v>DIARRA</v>
      </c>
      <c r="B1069" t="str">
        <f>INDEX('ram ou '!$A:$A,ROW(BDD!B1068)-COUNTA('ram ou '!A:A)*ROUNDDOWN((ROW()-ROW(BDD!$B$2))/COUNTA('ram ou '!$A:$A),0),1)</f>
        <v>NAV LANGRE DIM</v>
      </c>
      <c r="C1069">
        <f>SUMPRODUCT((Tableau1[[#Headers],[BARRE]:[HUET]]=BDD[[#This Row],[Chauffeur]])*(Tableau1[[BARRE]:[HUET]]=BDD[[#This Row],[Tournée]]))</f>
        <v>0</v>
      </c>
    </row>
    <row r="1070" spans="1:3" x14ac:dyDescent="0.25">
      <c r="A1070" t="str">
        <f>INDEX(Tableau1[[#Headers],[BARRE]:[HUET]],1,1+(ROW()-2)/COUNTA('ram ou '!$A:$A))</f>
        <v>DIARRA</v>
      </c>
      <c r="B1070" t="str">
        <f>INDEX('ram ou '!$A:$A,ROW(BDD!B1069)-COUNTA('ram ou '!A:A)*ROUNDDOWN((ROW()-ROW(BDD!$B$2))/COUNTA('ram ou '!$A:$A),0),1)</f>
        <v>SU FONTENAY 12H</v>
      </c>
      <c r="C1070">
        <f>SUMPRODUCT((Tableau1[[#Headers],[BARRE]:[HUET]]=BDD[[#This Row],[Chauffeur]])*(Tableau1[[BARRE]:[HUET]]=BDD[[#This Row],[Tournée]]))</f>
        <v>0</v>
      </c>
    </row>
    <row r="1071" spans="1:3" x14ac:dyDescent="0.25">
      <c r="A1071" t="str">
        <f>INDEX(Tableau1[[#Headers],[BARRE]:[HUET]],1,1+(ROW()-2)/COUNTA('ram ou '!$A:$A))</f>
        <v>DIARRA</v>
      </c>
      <c r="B1071" t="str">
        <f>INDEX('ram ou '!$A:$A,ROW(BDD!B1070)-COUNTA('ram ou '!A:A)*ROUNDDOWN((ROW()-ROW(BDD!$B$2))/COUNTA('ram ou '!$A:$A),0),1)</f>
        <v>PLAINTEL DIM</v>
      </c>
      <c r="C1071">
        <f>SUMPRODUCT((Tableau1[[#Headers],[BARRE]:[HUET]]=BDD[[#This Row],[Chauffeur]])*(Tableau1[[BARRE]:[HUET]]=BDD[[#This Row],[Tournée]]))</f>
        <v>0</v>
      </c>
    </row>
    <row r="1072" spans="1:3" x14ac:dyDescent="0.25">
      <c r="A1072" t="str">
        <f>INDEX(Tableau1[[#Headers],[BARRE]:[HUET]],1,1+(ROW()-2)/COUNTA('ram ou '!$A:$A))</f>
        <v>DIARRA</v>
      </c>
      <c r="B1072" t="str">
        <f>INDEX('ram ou '!$A:$A,ROW(BDD!B1071)-COUNTA('ram ou '!A:A)*ROUNDDOWN((ROW()-ROW(BDD!$B$2))/COUNTA('ram ou '!$A:$A),0),1)</f>
        <v>ROUEN + BASES</v>
      </c>
      <c r="C1072">
        <f>SUMPRODUCT((Tableau1[[#Headers],[BARRE]:[HUET]]=BDD[[#This Row],[Chauffeur]])*(Tableau1[[BARRE]:[HUET]]=BDD[[#This Row],[Tournée]]))</f>
        <v>0</v>
      </c>
    </row>
    <row r="1073" spans="1:3" x14ac:dyDescent="0.25">
      <c r="A1073" t="str">
        <f>INDEX(Tableau1[[#Headers],[BARRE]:[HUET]],1,1+(ROW()-2)/COUNTA('ram ou '!$A:$A))</f>
        <v>DIARRA</v>
      </c>
      <c r="B1073" t="str">
        <f>INDEX('ram ou '!$A:$A,ROW(BDD!B1072)-COUNTA('ram ou '!A:A)*ROUNDDOWN((ROW()-ROW(BDD!$B$2))/COUNTA('ram ou '!$A:$A),0),1)</f>
        <v>LE MANS A/A</v>
      </c>
      <c r="C1073">
        <f>SUMPRODUCT((Tableau1[[#Headers],[BARRE]:[HUET]]=BDD[[#This Row],[Chauffeur]])*(Tableau1[[BARRE]:[HUET]]=BDD[[#This Row],[Tournée]]))</f>
        <v>0</v>
      </c>
    </row>
    <row r="1074" spans="1:3" x14ac:dyDescent="0.25">
      <c r="A1074" t="str">
        <f>INDEX(Tableau1[[#Headers],[BARRE]:[HUET]],1,1+(ROW()-2)/COUNTA('ram ou '!$A:$A))</f>
        <v>DIARRA</v>
      </c>
      <c r="B1074" t="str">
        <f>INDEX('ram ou '!$A:$A,ROW(BDD!B1073)-COUNTA('ram ou '!A:A)*ROUNDDOWN((ROW()-ROW(BDD!$B$2))/COUNTA('ram ou '!$A:$A),0),1)</f>
        <v>NAV TOURS</v>
      </c>
      <c r="C1074">
        <f>SUMPRODUCT((Tableau1[[#Headers],[BARRE]:[HUET]]=BDD[[#This Row],[Chauffeur]])*(Tableau1[[BARRE]:[HUET]]=BDD[[#This Row],[Tournée]]))</f>
        <v>0</v>
      </c>
    </row>
    <row r="1075" spans="1:3" x14ac:dyDescent="0.25">
      <c r="A1075" t="str">
        <f>INDEX(Tableau1[[#Headers],[BARRE]:[HUET]],1,1+(ROW()-2)/COUNTA('ram ou '!$A:$A))</f>
        <v>DUPE</v>
      </c>
      <c r="B1075" t="str">
        <f>INDEX('ram ou '!$A:$A,ROW(BDD!B1074)-COUNTA('ram ou '!A:A)*ROUNDDOWN((ROW()-ROW(BDD!$B$2))/COUNTA('ram ou '!$A:$A),0),1)</f>
        <v>NAV ATHIS 2</v>
      </c>
      <c r="C1075">
        <f>SUMPRODUCT((Tableau1[[#Headers],[BARRE]:[HUET]]=BDD[[#This Row],[Chauffeur]])*(Tableau1[[BARRE]:[HUET]]=BDD[[#This Row],[Tournée]]))</f>
        <v>0</v>
      </c>
    </row>
    <row r="1076" spans="1:3" x14ac:dyDescent="0.25">
      <c r="A1076" t="str">
        <f>INDEX(Tableau1[[#Headers],[BARRE]:[HUET]],1,1+(ROW()-2)/COUNTA('ram ou '!$A:$A))</f>
        <v>DUPE</v>
      </c>
      <c r="B1076" t="str">
        <f>INDEX('ram ou '!$A:$A,ROW(BDD!B1075)-COUNTA('ram ou '!A:A)*ROUNDDOWN((ROW()-ROW(BDD!$B$2))/COUNTA('ram ou '!$A:$A),0),1)</f>
        <v>NAV CHATEAUBOUR</v>
      </c>
      <c r="C1076">
        <f>SUMPRODUCT((Tableau1[[#Headers],[BARRE]:[HUET]]=BDD[[#This Row],[Chauffeur]])*(Tableau1[[BARRE]:[HUET]]=BDD[[#This Row],[Tournée]]))</f>
        <v>0</v>
      </c>
    </row>
    <row r="1077" spans="1:3" x14ac:dyDescent="0.25">
      <c r="A1077" t="str">
        <f>INDEX(Tableau1[[#Headers],[BARRE]:[HUET]],1,1+(ROW()-2)/COUNTA('ram ou '!$A:$A))</f>
        <v>DUPE</v>
      </c>
      <c r="B1077" t="str">
        <f>INDEX('ram ou '!$A:$A,ROW(BDD!B1076)-COUNTA('ram ou '!A:A)*ROUNDDOWN((ROW()-ROW(BDD!$B$2))/COUNTA('ram ou '!$A:$A),0),1)</f>
        <v>NAV CHAULNES</v>
      </c>
      <c r="C1077">
        <f>SUMPRODUCT((Tableau1[[#Headers],[BARRE]:[HUET]]=BDD[[#This Row],[Chauffeur]])*(Tableau1[[BARRE]:[HUET]]=BDD[[#This Row],[Tournée]]))</f>
        <v>0</v>
      </c>
    </row>
    <row r="1078" spans="1:3" x14ac:dyDescent="0.25">
      <c r="A1078" t="str">
        <f>INDEX(Tableau1[[#Headers],[BARRE]:[HUET]],1,1+(ROW()-2)/COUNTA('ram ou '!$A:$A))</f>
        <v>DUPE</v>
      </c>
      <c r="B1078" t="str">
        <f>INDEX('ram ou '!$A:$A,ROW(BDD!B1077)-COUNTA('ram ou '!A:A)*ROUNDDOWN((ROW()-ROW(BDD!$B$2))/COUNTA('ram ou '!$A:$A),0),1)</f>
        <v>NAV CLERMONT</v>
      </c>
      <c r="C1078">
        <f>SUMPRODUCT((Tableau1[[#Headers],[BARRE]:[HUET]]=BDD[[#This Row],[Chauffeur]])*(Tableau1[[BARRE]:[HUET]]=BDD[[#This Row],[Tournée]]))</f>
        <v>0</v>
      </c>
    </row>
    <row r="1079" spans="1:3" x14ac:dyDescent="0.25">
      <c r="A1079" t="str">
        <f>INDEX(Tableau1[[#Headers],[BARRE]:[HUET]],1,1+(ROW()-2)/COUNTA('ram ou '!$A:$A))</f>
        <v>DUPE</v>
      </c>
      <c r="B1079" t="str">
        <f>INDEX('ram ou '!$A:$A,ROW(BDD!B1078)-COUNTA('ram ou '!A:A)*ROUNDDOWN((ROW()-ROW(BDD!$B$2))/COUNTA('ram ou '!$A:$A),0),1)</f>
        <v>NAV DIJON</v>
      </c>
      <c r="C1079">
        <f>SUMPRODUCT((Tableau1[[#Headers],[BARRE]:[HUET]]=BDD[[#This Row],[Chauffeur]])*(Tableau1[[BARRE]:[HUET]]=BDD[[#This Row],[Tournée]]))</f>
        <v>0</v>
      </c>
    </row>
    <row r="1080" spans="1:3" x14ac:dyDescent="0.25">
      <c r="A1080" t="str">
        <f>INDEX(Tableau1[[#Headers],[BARRE]:[HUET]],1,1+(ROW()-2)/COUNTA('ram ou '!$A:$A))</f>
        <v>DUPE</v>
      </c>
      <c r="B1080" t="str">
        <f>INDEX('ram ou '!$A:$A,ROW(BDD!B1079)-COUNTA('ram ou '!A:A)*ROUNDDOWN((ROW()-ROW(BDD!$B$2))/COUNTA('ram ou '!$A:$A),0),1)</f>
        <v>NAV LANGRES</v>
      </c>
      <c r="C1080">
        <f>SUMPRODUCT((Tableau1[[#Headers],[BARRE]:[HUET]]=BDD[[#This Row],[Chauffeur]])*(Tableau1[[BARRE]:[HUET]]=BDD[[#This Row],[Tournée]]))</f>
        <v>0</v>
      </c>
    </row>
    <row r="1081" spans="1:3" x14ac:dyDescent="0.25">
      <c r="A1081" t="str">
        <f>INDEX(Tableau1[[#Headers],[BARRE]:[HUET]],1,1+(ROW()-2)/COUNTA('ram ou '!$A:$A))</f>
        <v>DUPE</v>
      </c>
      <c r="B1081" t="str">
        <f>INDEX('ram ou '!$A:$A,ROW(BDD!B1080)-COUNTA('ram ou '!A:A)*ROUNDDOWN((ROW()-ROW(BDD!$B$2))/COUNTA('ram ou '!$A:$A),0),1)</f>
        <v>NAV LILLE</v>
      </c>
      <c r="C1081">
        <f>SUMPRODUCT((Tableau1[[#Headers],[BARRE]:[HUET]]=BDD[[#This Row],[Chauffeur]])*(Tableau1[[BARRE]:[HUET]]=BDD[[#This Row],[Tournée]]))</f>
        <v>0</v>
      </c>
    </row>
    <row r="1082" spans="1:3" x14ac:dyDescent="0.25">
      <c r="A1082" t="str">
        <f>INDEX(Tableau1[[#Headers],[BARRE]:[HUET]],1,1+(ROW()-2)/COUNTA('ram ou '!$A:$A))</f>
        <v>DUPE</v>
      </c>
      <c r="B1082" t="str">
        <f>INDEX('ram ou '!$A:$A,ROW(BDD!B1081)-COUNTA('ram ou '!A:A)*ROUNDDOWN((ROW()-ROW(BDD!$B$2))/COUNTA('ram ou '!$A:$A),0),1)</f>
        <v>NAV NIORT</v>
      </c>
      <c r="C1082">
        <f>SUMPRODUCT((Tableau1[[#Headers],[BARRE]:[HUET]]=BDD[[#This Row],[Chauffeur]])*(Tableau1[[BARRE]:[HUET]]=BDD[[#This Row],[Tournée]]))</f>
        <v>0</v>
      </c>
    </row>
    <row r="1083" spans="1:3" x14ac:dyDescent="0.25">
      <c r="A1083" t="str">
        <f>INDEX(Tableau1[[#Headers],[BARRE]:[HUET]],1,1+(ROW()-2)/COUNTA('ram ou '!$A:$A))</f>
        <v>DUPE</v>
      </c>
      <c r="B1083" t="str">
        <f>INDEX('ram ou '!$A:$A,ROW(BDD!B1082)-COUNTA('ram ou '!A:A)*ROUNDDOWN((ROW()-ROW(BDD!$B$2))/COUNTA('ram ou '!$A:$A),0),1)</f>
        <v xml:space="preserve">NAV ST SEVER </v>
      </c>
      <c r="C1083">
        <f>SUMPRODUCT((Tableau1[[#Headers],[BARRE]:[HUET]]=BDD[[#This Row],[Chauffeur]])*(Tableau1[[BARRE]:[HUET]]=BDD[[#This Row],[Tournée]]))</f>
        <v>0</v>
      </c>
    </row>
    <row r="1084" spans="1:3" x14ac:dyDescent="0.25">
      <c r="A1084" t="str">
        <f>INDEX(Tableau1[[#Headers],[BARRE]:[HUET]],1,1+(ROW()-2)/COUNTA('ram ou '!$A:$A))</f>
        <v>DUPE</v>
      </c>
      <c r="B1084" t="str">
        <f>INDEX('ram ou '!$A:$A,ROW(BDD!B1083)-COUNTA('ram ou '!A:A)*ROUNDDOWN((ROW()-ROW(BDD!$B$2))/COUNTA('ram ou '!$A:$A),0),1)</f>
        <v>NAV VELAINES</v>
      </c>
      <c r="C1084">
        <f>SUMPRODUCT((Tableau1[[#Headers],[BARRE]:[HUET]]=BDD[[#This Row],[Chauffeur]])*(Tableau1[[BARRE]:[HUET]]=BDD[[#This Row],[Tournée]]))</f>
        <v>0</v>
      </c>
    </row>
    <row r="1085" spans="1:3" x14ac:dyDescent="0.25">
      <c r="A1085" t="str">
        <f>INDEX(Tableau1[[#Headers],[BARRE]:[HUET]],1,1+(ROW()-2)/COUNTA('ram ou '!$A:$A))</f>
        <v>DUPE</v>
      </c>
      <c r="B1085" t="str">
        <f>INDEX('ram ou '!$A:$A,ROW(BDD!B1084)-COUNTA('ram ou '!A:A)*ROUNDDOWN((ROW()-ROW(BDD!$B$2))/COUNTA('ram ou '!$A:$A),0),1)</f>
        <v>RAM +  NANTES 21H</v>
      </c>
      <c r="C1085">
        <f>SUMPRODUCT((Tableau1[[#Headers],[BARRE]:[HUET]]=BDD[[#This Row],[Chauffeur]])*(Tableau1[[BARRE]:[HUET]]=BDD[[#This Row],[Tournée]]))</f>
        <v>0</v>
      </c>
    </row>
    <row r="1086" spans="1:3" x14ac:dyDescent="0.25">
      <c r="A1086" t="str">
        <f>INDEX(Tableau1[[#Headers],[BARRE]:[HUET]],1,1+(ROW()-2)/COUNTA('ram ou '!$A:$A))</f>
        <v>DUPE</v>
      </c>
      <c r="B1086" t="str">
        <f>INDEX('ram ou '!$A:$A,ROW(BDD!B1085)-COUNTA('ram ou '!A:A)*ROUNDDOWN((ROW()-ROW(BDD!$B$2))/COUNTA('ram ou '!$A:$A),0),1)</f>
        <v>RAM + 20H TOURS</v>
      </c>
      <c r="C1086">
        <f>SUMPRODUCT((Tableau1[[#Headers],[BARRE]:[HUET]]=BDD[[#This Row],[Chauffeur]])*(Tableau1[[BARRE]:[HUET]]=BDD[[#This Row],[Tournée]]))</f>
        <v>0</v>
      </c>
    </row>
    <row r="1087" spans="1:3" x14ac:dyDescent="0.25">
      <c r="A1087" t="str">
        <f>INDEX(Tableau1[[#Headers],[BARRE]:[HUET]],1,1+(ROW()-2)/COUNTA('ram ou '!$A:$A))</f>
        <v>DUPE</v>
      </c>
      <c r="B1087" t="str">
        <f>INDEX('ram ou '!$A:$A,ROW(BDD!B1086)-COUNTA('ram ou '!A:A)*ROUNDDOWN((ROW()-ROW(BDD!$B$2))/COUNTA('ram ou '!$A:$A),0),1)</f>
        <v>RAM + 21h30 TOURS</v>
      </c>
      <c r="C1087">
        <f>SUMPRODUCT((Tableau1[[#Headers],[BARRE]:[HUET]]=BDD[[#This Row],[Chauffeur]])*(Tableau1[[BARRE]:[HUET]]=BDD[[#This Row],[Tournée]]))</f>
        <v>0</v>
      </c>
    </row>
    <row r="1088" spans="1:3" x14ac:dyDescent="0.25">
      <c r="A1088" t="str">
        <f>INDEX(Tableau1[[#Headers],[BARRE]:[HUET]],1,1+(ROW()-2)/COUNTA('ram ou '!$A:$A))</f>
        <v>DUPE</v>
      </c>
      <c r="B1088" t="str">
        <f>INDEX('ram ou '!$A:$A,ROW(BDD!B1087)-COUNTA('ram ou '!A:A)*ROUNDDOWN((ROW()-ROW(BDD!$B$2))/COUNTA('ram ou '!$A:$A),0),1)</f>
        <v>RAM + ANGERS 21H30</v>
      </c>
      <c r="C1088">
        <f>SUMPRODUCT((Tableau1[[#Headers],[BARRE]:[HUET]]=BDD[[#This Row],[Chauffeur]])*(Tableau1[[BARRE]:[HUET]]=BDD[[#This Row],[Tournée]]))</f>
        <v>0</v>
      </c>
    </row>
    <row r="1089" spans="1:3" x14ac:dyDescent="0.25">
      <c r="A1089" t="str">
        <f>INDEX(Tableau1[[#Headers],[BARRE]:[HUET]],1,1+(ROW()-2)/COUNTA('ram ou '!$A:$A))</f>
        <v>DUPE</v>
      </c>
      <c r="B1089" t="str">
        <f>INDEX('ram ou '!$A:$A,ROW(BDD!B1088)-COUNTA('ram ou '!A:A)*ROUNDDOWN((ROW()-ROW(BDD!$B$2))/COUNTA('ram ou '!$A:$A),0),1)</f>
        <v>RAM + ATHIS 1</v>
      </c>
      <c r="C1089">
        <f>SUMPRODUCT((Tableau1[[#Headers],[BARRE]:[HUET]]=BDD[[#This Row],[Chauffeur]])*(Tableau1[[BARRE]:[HUET]]=BDD[[#This Row],[Tournée]]))</f>
        <v>0</v>
      </c>
    </row>
    <row r="1090" spans="1:3" x14ac:dyDescent="0.25">
      <c r="A1090" t="str">
        <f>INDEX(Tableau1[[#Headers],[BARRE]:[HUET]],1,1+(ROW()-2)/COUNTA('ram ou '!$A:$A))</f>
        <v>DUPE</v>
      </c>
      <c r="B1090" t="str">
        <f>INDEX('ram ou '!$A:$A,ROW(BDD!B1089)-COUNTA('ram ou '!A:A)*ROUNDDOWN((ROW()-ROW(BDD!$B$2))/COUNTA('ram ou '!$A:$A),0),1)</f>
        <v>RAM + CAEN 21H15</v>
      </c>
      <c r="C1090">
        <f>SUMPRODUCT((Tableau1[[#Headers],[BARRE]:[HUET]]=BDD[[#This Row],[Chauffeur]])*(Tableau1[[BARRE]:[HUET]]=BDD[[#This Row],[Tournée]]))</f>
        <v>0</v>
      </c>
    </row>
    <row r="1091" spans="1:3" x14ac:dyDescent="0.25">
      <c r="A1091" t="str">
        <f>INDEX(Tableau1[[#Headers],[BARRE]:[HUET]],1,1+(ROW()-2)/COUNTA('ram ou '!$A:$A))</f>
        <v>DUPE</v>
      </c>
      <c r="B1091" t="str">
        <f>INDEX('ram ou '!$A:$A,ROW(BDD!B1090)-COUNTA('ram ou '!A:A)*ROUNDDOWN((ROW()-ROW(BDD!$B$2))/COUNTA('ram ou '!$A:$A),0),1)</f>
        <v>RAM + NANTES 1</v>
      </c>
      <c r="C1091">
        <f>SUMPRODUCT((Tableau1[[#Headers],[BARRE]:[HUET]]=BDD[[#This Row],[Chauffeur]])*(Tableau1[[BARRE]:[HUET]]=BDD[[#This Row],[Tournée]]))</f>
        <v>0</v>
      </c>
    </row>
    <row r="1092" spans="1:3" x14ac:dyDescent="0.25">
      <c r="A1092" t="str">
        <f>INDEX(Tableau1[[#Headers],[BARRE]:[HUET]],1,1+(ROW()-2)/COUNTA('ram ou '!$A:$A))</f>
        <v>DUPE</v>
      </c>
      <c r="B1092" t="str">
        <f>INDEX('ram ou '!$A:$A,ROW(BDD!B1091)-COUNTA('ram ou '!A:A)*ROUNDDOWN((ROW()-ROW(BDD!$B$2))/COUNTA('ram ou '!$A:$A),0),1)</f>
        <v>RAM + ORLEANS 21H</v>
      </c>
      <c r="C1092">
        <f>SUMPRODUCT((Tableau1[[#Headers],[BARRE]:[HUET]]=BDD[[#This Row],[Chauffeur]])*(Tableau1[[BARRE]:[HUET]]=BDD[[#This Row],[Tournée]]))</f>
        <v>0</v>
      </c>
    </row>
    <row r="1093" spans="1:3" x14ac:dyDescent="0.25">
      <c r="A1093" t="str">
        <f>INDEX(Tableau1[[#Headers],[BARRE]:[HUET]],1,1+(ROW()-2)/COUNTA('ram ou '!$A:$A))</f>
        <v>DUPE</v>
      </c>
      <c r="B1093" t="str">
        <f>INDEX('ram ou '!$A:$A,ROW(BDD!B1092)-COUNTA('ram ou '!A:A)*ROUNDDOWN((ROW()-ROW(BDD!$B$2))/COUNTA('ram ou '!$A:$A),0),1)</f>
        <v>RAM 14H00</v>
      </c>
      <c r="C1093">
        <f>SUMPRODUCT((Tableau1[[#Headers],[BARRE]:[HUET]]=BDD[[#This Row],[Chauffeur]])*(Tableau1[[BARRE]:[HUET]]=BDD[[#This Row],[Tournée]]))</f>
        <v>0</v>
      </c>
    </row>
    <row r="1094" spans="1:3" x14ac:dyDescent="0.25">
      <c r="A1094" t="str">
        <f>INDEX(Tableau1[[#Headers],[BARRE]:[HUET]],1,1+(ROW()-2)/COUNTA('ram ou '!$A:$A))</f>
        <v>DUPE</v>
      </c>
      <c r="B1094" t="str">
        <f>INDEX('ram ou '!$A:$A,ROW(BDD!B1093)-COUNTA('ram ou '!A:A)*ROUNDDOWN((ROW()-ROW(BDD!$B$2))/COUNTA('ram ou '!$A:$A),0),1)</f>
        <v>AGEN</v>
      </c>
      <c r="C1094">
        <f>SUMPRODUCT((Tableau1[[#Headers],[BARRE]:[HUET]]=BDD[[#This Row],[Chauffeur]])*(Tableau1[[BARRE]:[HUET]]=BDD[[#This Row],[Tournée]]))</f>
        <v>0</v>
      </c>
    </row>
    <row r="1095" spans="1:3" x14ac:dyDescent="0.25">
      <c r="A1095" t="str">
        <f>INDEX(Tableau1[[#Headers],[BARRE]:[HUET]],1,1+(ROW()-2)/COUNTA('ram ou '!$A:$A))</f>
        <v>DUPE</v>
      </c>
      <c r="B1095" t="str">
        <f>INDEX('ram ou '!$A:$A,ROW(BDD!B1094)-COUNTA('ram ou '!A:A)*ROUNDDOWN((ROW()-ROW(BDD!$B$2))/COUNTA('ram ou '!$A:$A),0),1)</f>
        <v>AGEN DIM</v>
      </c>
      <c r="C1095">
        <f>SUMPRODUCT((Tableau1[[#Headers],[BARRE]:[HUET]]=BDD[[#This Row],[Chauffeur]])*(Tableau1[[BARRE]:[HUET]]=BDD[[#This Row],[Tournée]]))</f>
        <v>0</v>
      </c>
    </row>
    <row r="1096" spans="1:3" x14ac:dyDescent="0.25">
      <c r="A1096" t="str">
        <f>INDEX(Tableau1[[#Headers],[BARRE]:[HUET]],1,1+(ROW()-2)/COUNTA('ram ou '!$A:$A))</f>
        <v>DUPE</v>
      </c>
      <c r="B1096" t="str">
        <f>INDEX('ram ou '!$A:$A,ROW(BDD!B1095)-COUNTA('ram ou '!A:A)*ROUNDDOWN((ROW()-ROW(BDD!$B$2))/COUNTA('ram ou '!$A:$A),0),1)</f>
        <v>AMILLY / SENS</v>
      </c>
      <c r="C1096">
        <f>SUMPRODUCT((Tableau1[[#Headers],[BARRE]:[HUET]]=BDD[[#This Row],[Chauffeur]])*(Tableau1[[BARRE]:[HUET]]=BDD[[#This Row],[Tournée]]))</f>
        <v>0</v>
      </c>
    </row>
    <row r="1097" spans="1:3" x14ac:dyDescent="0.25">
      <c r="A1097" t="str">
        <f>INDEX(Tableau1[[#Headers],[BARRE]:[HUET]],1,1+(ROW()-2)/COUNTA('ram ou '!$A:$A))</f>
        <v>DUPE</v>
      </c>
      <c r="B1097" t="str">
        <f>INDEX('ram ou '!$A:$A,ROW(BDD!B1096)-COUNTA('ram ou '!A:A)*ROUNDDOWN((ROW()-ROW(BDD!$B$2))/COUNTA('ram ou '!$A:$A),0),1)</f>
        <v>JACQUET SA</v>
      </c>
      <c r="C1097">
        <f>SUMPRODUCT((Tableau1[[#Headers],[BARRE]:[HUET]]=BDD[[#This Row],[Chauffeur]])*(Tableau1[[BARRE]:[HUET]]=BDD[[#This Row],[Tournée]]))</f>
        <v>0</v>
      </c>
    </row>
    <row r="1098" spans="1:3" x14ac:dyDescent="0.25">
      <c r="A1098" t="str">
        <f>INDEX(Tableau1[[#Headers],[BARRE]:[HUET]],1,1+(ROW()-2)/COUNTA('ram ou '!$A:$A))</f>
        <v>DUPE</v>
      </c>
      <c r="B1098" t="str">
        <f>INDEX('ram ou '!$A:$A,ROW(BDD!B1097)-COUNTA('ram ou '!A:A)*ROUNDDOWN((ROW()-ROW(BDD!$B$2))/COUNTA('ram ou '!$A:$A),0),1)</f>
        <v>PARIS 13H30</v>
      </c>
      <c r="C1098">
        <f>SUMPRODUCT((Tableau1[[#Headers],[BARRE]:[HUET]]=BDD[[#This Row],[Chauffeur]])*(Tableau1[[BARRE]:[HUET]]=BDD[[#This Row],[Tournée]]))</f>
        <v>0</v>
      </c>
    </row>
    <row r="1099" spans="1:3" x14ac:dyDescent="0.25">
      <c r="A1099" t="str">
        <f>INDEX(Tableau1[[#Headers],[BARRE]:[HUET]],1,1+(ROW()-2)/COUNTA('ram ou '!$A:$A))</f>
        <v>DUPE</v>
      </c>
      <c r="B1099" t="str">
        <f>INDEX('ram ou '!$A:$A,ROW(BDD!B1098)-COUNTA('ram ou '!A:A)*ROUNDDOWN((ROW()-ROW(BDD!$B$2))/COUNTA('ram ou '!$A:$A),0),1)</f>
        <v>RETOUR AGEN</v>
      </c>
      <c r="C1099">
        <f>SUMPRODUCT((Tableau1[[#Headers],[BARRE]:[HUET]]=BDD[[#This Row],[Chauffeur]])*(Tableau1[[BARRE]:[HUET]]=BDD[[#This Row],[Tournée]]))</f>
        <v>0</v>
      </c>
    </row>
    <row r="1100" spans="1:3" x14ac:dyDescent="0.25">
      <c r="A1100" t="str">
        <f>INDEX(Tableau1[[#Headers],[BARRE]:[HUET]],1,1+(ROW()-2)/COUNTA('ram ou '!$A:$A))</f>
        <v>DUPE</v>
      </c>
      <c r="B1100" t="str">
        <f>INDEX('ram ou '!$A:$A,ROW(BDD!B1099)-COUNTA('ram ou '!A:A)*ROUNDDOWN((ROW()-ROW(BDD!$B$2))/COUNTA('ram ou '!$A:$A),0),1)</f>
        <v>RETOUR ORLEANS</v>
      </c>
      <c r="C1100">
        <f>SUMPRODUCT((Tableau1[[#Headers],[BARRE]:[HUET]]=BDD[[#This Row],[Chauffeur]])*(Tableau1[[BARRE]:[HUET]]=BDD[[#This Row],[Tournée]]))</f>
        <v>0</v>
      </c>
    </row>
    <row r="1101" spans="1:3" x14ac:dyDescent="0.25">
      <c r="A1101" t="str">
        <f>INDEX(Tableau1[[#Headers],[BARRE]:[HUET]],1,1+(ROW()-2)/COUNTA('ram ou '!$A:$A))</f>
        <v>DUPE</v>
      </c>
      <c r="B1101" t="str">
        <f>INDEX('ram ou '!$A:$A,ROW(BDD!B1100)-COUNTA('ram ou '!A:A)*ROUNDDOWN((ROW()-ROW(BDD!$B$2))/COUNTA('ram ou '!$A:$A),0),1)</f>
        <v>RETOUR ORLEANS LU</v>
      </c>
      <c r="C1101">
        <f>SUMPRODUCT((Tableau1[[#Headers],[BARRE]:[HUET]]=BDD[[#This Row],[Chauffeur]])*(Tableau1[[BARRE]:[HUET]]=BDD[[#This Row],[Tournée]]))</f>
        <v>0</v>
      </c>
    </row>
    <row r="1102" spans="1:3" x14ac:dyDescent="0.25">
      <c r="A1102" t="str">
        <f>INDEX(Tableau1[[#Headers],[BARRE]:[HUET]],1,1+(ROW()-2)/COUNTA('ram ou '!$A:$A))</f>
        <v>DUPE</v>
      </c>
      <c r="B1102" t="str">
        <f>INDEX('ram ou '!$A:$A,ROW(BDD!B1101)-COUNTA('ram ou '!A:A)*ROUNDDOWN((ROW()-ROW(BDD!$B$2))/COUNTA('ram ou '!$A:$A),0),1)</f>
        <v>RETOUR ORLEANS SA</v>
      </c>
      <c r="C1102">
        <f>SUMPRODUCT((Tableau1[[#Headers],[BARRE]:[HUET]]=BDD[[#This Row],[Chauffeur]])*(Tableau1[[BARRE]:[HUET]]=BDD[[#This Row],[Tournée]]))</f>
        <v>0</v>
      </c>
    </row>
    <row r="1103" spans="1:3" x14ac:dyDescent="0.25">
      <c r="A1103" t="str">
        <f>INDEX(Tableau1[[#Headers],[BARRE]:[HUET]],1,1+(ROW()-2)/COUNTA('ram ou '!$A:$A))</f>
        <v>DUPE</v>
      </c>
      <c r="B1103" t="str">
        <f>INDEX('ram ou '!$A:$A,ROW(BDD!B1102)-COUNTA('ram ou '!A:A)*ROUNDDOWN((ROW()-ROW(BDD!$B$2))/COUNTA('ram ou '!$A:$A),0),1)</f>
        <v>SUP A/A PARIS</v>
      </c>
      <c r="C1103">
        <f>SUMPRODUCT((Tableau1[[#Headers],[BARRE]:[HUET]]=BDD[[#This Row],[Chauffeur]])*(Tableau1[[BARRE]:[HUET]]=BDD[[#This Row],[Tournée]]))</f>
        <v>0</v>
      </c>
    </row>
    <row r="1104" spans="1:3" x14ac:dyDescent="0.25">
      <c r="A1104" t="str">
        <f>INDEX(Tableau1[[#Headers],[BARRE]:[HUET]],1,1+(ROW()-2)/COUNTA('ram ou '!$A:$A))</f>
        <v>DUPE</v>
      </c>
      <c r="B1104" t="str">
        <f>INDEX('ram ou '!$A:$A,ROW(BDD!B1103)-COUNTA('ram ou '!A:A)*ROUNDDOWN((ROW()-ROW(BDD!$B$2))/COUNTA('ram ou '!$A:$A),0),1)</f>
        <v>VENDEE</v>
      </c>
      <c r="C1104">
        <f>SUMPRODUCT((Tableau1[[#Headers],[BARRE]:[HUET]]=BDD[[#This Row],[Chauffeur]])*(Tableau1[[BARRE]:[HUET]]=BDD[[#This Row],[Tournée]]))</f>
        <v>0</v>
      </c>
    </row>
    <row r="1105" spans="1:3" x14ac:dyDescent="0.25">
      <c r="A1105" t="str">
        <f>INDEX(Tableau1[[#Headers],[BARRE]:[HUET]],1,1+(ROW()-2)/COUNTA('ram ou '!$A:$A))</f>
        <v>DUPE</v>
      </c>
      <c r="B1105" t="str">
        <f>INDEX('ram ou '!$A:$A,ROW(BDD!B1104)-COUNTA('ram ou '!A:A)*ROUNDDOWN((ROW()-ROW(BDD!$B$2))/COUNTA('ram ou '!$A:$A),0),1)</f>
        <v>RAM MALO + LAVAL</v>
      </c>
      <c r="C1105">
        <f>SUMPRODUCT((Tableau1[[#Headers],[BARRE]:[HUET]]=BDD[[#This Row],[Chauffeur]])*(Tableau1[[BARRE]:[HUET]]=BDD[[#This Row],[Tournée]]))</f>
        <v>0</v>
      </c>
    </row>
    <row r="1106" spans="1:3" x14ac:dyDescent="0.25">
      <c r="A1106" t="str">
        <f>INDEX(Tableau1[[#Headers],[BARRE]:[HUET]],1,1+(ROW()-2)/COUNTA('ram ou '!$A:$A))</f>
        <v>DUPE</v>
      </c>
      <c r="B1106" t="str">
        <f>INDEX('ram ou '!$A:$A,ROW(BDD!B1105)-COUNTA('ram ou '!A:A)*ROUNDDOWN((ROW()-ROW(BDD!$B$2))/COUNTA('ram ou '!$A:$A),0),1)</f>
        <v>NAV LANGRE DIM</v>
      </c>
      <c r="C1106">
        <f>SUMPRODUCT((Tableau1[[#Headers],[BARRE]:[HUET]]=BDD[[#This Row],[Chauffeur]])*(Tableau1[[BARRE]:[HUET]]=BDD[[#This Row],[Tournée]]))</f>
        <v>0</v>
      </c>
    </row>
    <row r="1107" spans="1:3" x14ac:dyDescent="0.25">
      <c r="A1107" t="str">
        <f>INDEX(Tableau1[[#Headers],[BARRE]:[HUET]],1,1+(ROW()-2)/COUNTA('ram ou '!$A:$A))</f>
        <v>DUPE</v>
      </c>
      <c r="B1107" t="str">
        <f>INDEX('ram ou '!$A:$A,ROW(BDD!B1106)-COUNTA('ram ou '!A:A)*ROUNDDOWN((ROW()-ROW(BDD!$B$2))/COUNTA('ram ou '!$A:$A),0),1)</f>
        <v>SU FONTENAY 12H</v>
      </c>
      <c r="C1107">
        <f>SUMPRODUCT((Tableau1[[#Headers],[BARRE]:[HUET]]=BDD[[#This Row],[Chauffeur]])*(Tableau1[[BARRE]:[HUET]]=BDD[[#This Row],[Tournée]]))</f>
        <v>0</v>
      </c>
    </row>
    <row r="1108" spans="1:3" x14ac:dyDescent="0.25">
      <c r="A1108" t="str">
        <f>INDEX(Tableau1[[#Headers],[BARRE]:[HUET]],1,1+(ROW()-2)/COUNTA('ram ou '!$A:$A))</f>
        <v>DUPE</v>
      </c>
      <c r="B1108" t="str">
        <f>INDEX('ram ou '!$A:$A,ROW(BDD!B1107)-COUNTA('ram ou '!A:A)*ROUNDDOWN((ROW()-ROW(BDD!$B$2))/COUNTA('ram ou '!$A:$A),0),1)</f>
        <v>PLAINTEL DIM</v>
      </c>
      <c r="C1108">
        <f>SUMPRODUCT((Tableau1[[#Headers],[BARRE]:[HUET]]=BDD[[#This Row],[Chauffeur]])*(Tableau1[[BARRE]:[HUET]]=BDD[[#This Row],[Tournée]]))</f>
        <v>0</v>
      </c>
    </row>
    <row r="1109" spans="1:3" x14ac:dyDescent="0.25">
      <c r="A1109" t="str">
        <f>INDEX(Tableau1[[#Headers],[BARRE]:[HUET]],1,1+(ROW()-2)/COUNTA('ram ou '!$A:$A))</f>
        <v>DUPE</v>
      </c>
      <c r="B1109" t="str">
        <f>INDEX('ram ou '!$A:$A,ROW(BDD!B1108)-COUNTA('ram ou '!A:A)*ROUNDDOWN((ROW()-ROW(BDD!$B$2))/COUNTA('ram ou '!$A:$A),0),1)</f>
        <v>ROUEN + BASES</v>
      </c>
      <c r="C1109">
        <f>SUMPRODUCT((Tableau1[[#Headers],[BARRE]:[HUET]]=BDD[[#This Row],[Chauffeur]])*(Tableau1[[BARRE]:[HUET]]=BDD[[#This Row],[Tournée]]))</f>
        <v>0</v>
      </c>
    </row>
    <row r="1110" spans="1:3" x14ac:dyDescent="0.25">
      <c r="A1110" t="str">
        <f>INDEX(Tableau1[[#Headers],[BARRE]:[HUET]],1,1+(ROW()-2)/COUNTA('ram ou '!$A:$A))</f>
        <v>DUPE</v>
      </c>
      <c r="B1110" t="str">
        <f>INDEX('ram ou '!$A:$A,ROW(BDD!B1109)-COUNTA('ram ou '!A:A)*ROUNDDOWN((ROW()-ROW(BDD!$B$2))/COUNTA('ram ou '!$A:$A),0),1)</f>
        <v>LE MANS A/A</v>
      </c>
      <c r="C1110">
        <f>SUMPRODUCT((Tableau1[[#Headers],[BARRE]:[HUET]]=BDD[[#This Row],[Chauffeur]])*(Tableau1[[BARRE]:[HUET]]=BDD[[#This Row],[Tournée]]))</f>
        <v>0</v>
      </c>
    </row>
    <row r="1111" spans="1:3" x14ac:dyDescent="0.25">
      <c r="A1111" t="str">
        <f>INDEX(Tableau1[[#Headers],[BARRE]:[HUET]],1,1+(ROW()-2)/COUNTA('ram ou '!$A:$A))</f>
        <v>DUPE</v>
      </c>
      <c r="B1111" t="str">
        <f>INDEX('ram ou '!$A:$A,ROW(BDD!B1110)-COUNTA('ram ou '!A:A)*ROUNDDOWN((ROW()-ROW(BDD!$B$2))/COUNTA('ram ou '!$A:$A),0),1)</f>
        <v>NAV TOURS</v>
      </c>
      <c r="C1111">
        <f>SUMPRODUCT((Tableau1[[#Headers],[BARRE]:[HUET]]=BDD[[#This Row],[Chauffeur]])*(Tableau1[[BARRE]:[HUET]]=BDD[[#This Row],[Tournée]]))</f>
        <v>0</v>
      </c>
    </row>
    <row r="1112" spans="1:3" x14ac:dyDescent="0.25">
      <c r="A1112" t="str">
        <f>INDEX(Tableau1[[#Headers],[BARRE]:[HUET]],1,1+(ROW()-2)/COUNTA('ram ou '!$A:$A))</f>
        <v>EVRARD</v>
      </c>
      <c r="B1112" t="str">
        <f>INDEX('ram ou '!$A:$A,ROW(BDD!B1111)-COUNTA('ram ou '!A:A)*ROUNDDOWN((ROW()-ROW(BDD!$B$2))/COUNTA('ram ou '!$A:$A),0),1)</f>
        <v>NAV ATHIS 2</v>
      </c>
      <c r="C1112">
        <f>SUMPRODUCT((Tableau1[[#Headers],[BARRE]:[HUET]]=BDD[[#This Row],[Chauffeur]])*(Tableau1[[BARRE]:[HUET]]=BDD[[#This Row],[Tournée]]))</f>
        <v>0</v>
      </c>
    </row>
    <row r="1113" spans="1:3" x14ac:dyDescent="0.25">
      <c r="A1113" t="str">
        <f>INDEX(Tableau1[[#Headers],[BARRE]:[HUET]],1,1+(ROW()-2)/COUNTA('ram ou '!$A:$A))</f>
        <v>EVRARD</v>
      </c>
      <c r="B1113" t="str">
        <f>INDEX('ram ou '!$A:$A,ROW(BDD!B1112)-COUNTA('ram ou '!A:A)*ROUNDDOWN((ROW()-ROW(BDD!$B$2))/COUNTA('ram ou '!$A:$A),0),1)</f>
        <v>NAV CHATEAUBOUR</v>
      </c>
      <c r="C1113">
        <f>SUMPRODUCT((Tableau1[[#Headers],[BARRE]:[HUET]]=BDD[[#This Row],[Chauffeur]])*(Tableau1[[BARRE]:[HUET]]=BDD[[#This Row],[Tournée]]))</f>
        <v>0</v>
      </c>
    </row>
    <row r="1114" spans="1:3" x14ac:dyDescent="0.25">
      <c r="A1114" t="str">
        <f>INDEX(Tableau1[[#Headers],[BARRE]:[HUET]],1,1+(ROW()-2)/COUNTA('ram ou '!$A:$A))</f>
        <v>EVRARD</v>
      </c>
      <c r="B1114" t="str">
        <f>INDEX('ram ou '!$A:$A,ROW(BDD!B1113)-COUNTA('ram ou '!A:A)*ROUNDDOWN((ROW()-ROW(BDD!$B$2))/COUNTA('ram ou '!$A:$A),0),1)</f>
        <v>NAV CHAULNES</v>
      </c>
      <c r="C1114">
        <f>SUMPRODUCT((Tableau1[[#Headers],[BARRE]:[HUET]]=BDD[[#This Row],[Chauffeur]])*(Tableau1[[BARRE]:[HUET]]=BDD[[#This Row],[Tournée]]))</f>
        <v>0</v>
      </c>
    </row>
    <row r="1115" spans="1:3" x14ac:dyDescent="0.25">
      <c r="A1115" t="str">
        <f>INDEX(Tableau1[[#Headers],[BARRE]:[HUET]],1,1+(ROW()-2)/COUNTA('ram ou '!$A:$A))</f>
        <v>EVRARD</v>
      </c>
      <c r="B1115" t="str">
        <f>INDEX('ram ou '!$A:$A,ROW(BDD!B1114)-COUNTA('ram ou '!A:A)*ROUNDDOWN((ROW()-ROW(BDD!$B$2))/COUNTA('ram ou '!$A:$A),0),1)</f>
        <v>NAV CLERMONT</v>
      </c>
      <c r="C1115">
        <f>SUMPRODUCT((Tableau1[[#Headers],[BARRE]:[HUET]]=BDD[[#This Row],[Chauffeur]])*(Tableau1[[BARRE]:[HUET]]=BDD[[#This Row],[Tournée]]))</f>
        <v>0</v>
      </c>
    </row>
    <row r="1116" spans="1:3" x14ac:dyDescent="0.25">
      <c r="A1116" t="str">
        <f>INDEX(Tableau1[[#Headers],[BARRE]:[HUET]],1,1+(ROW()-2)/COUNTA('ram ou '!$A:$A))</f>
        <v>EVRARD</v>
      </c>
      <c r="B1116" t="str">
        <f>INDEX('ram ou '!$A:$A,ROW(BDD!B1115)-COUNTA('ram ou '!A:A)*ROUNDDOWN((ROW()-ROW(BDD!$B$2))/COUNTA('ram ou '!$A:$A),0),1)</f>
        <v>NAV DIJON</v>
      </c>
      <c r="C1116">
        <f>SUMPRODUCT((Tableau1[[#Headers],[BARRE]:[HUET]]=BDD[[#This Row],[Chauffeur]])*(Tableau1[[BARRE]:[HUET]]=BDD[[#This Row],[Tournée]]))</f>
        <v>0</v>
      </c>
    </row>
    <row r="1117" spans="1:3" x14ac:dyDescent="0.25">
      <c r="A1117" t="str">
        <f>INDEX(Tableau1[[#Headers],[BARRE]:[HUET]],1,1+(ROW()-2)/COUNTA('ram ou '!$A:$A))</f>
        <v>EVRARD</v>
      </c>
      <c r="B1117" t="str">
        <f>INDEX('ram ou '!$A:$A,ROW(BDD!B1116)-COUNTA('ram ou '!A:A)*ROUNDDOWN((ROW()-ROW(BDD!$B$2))/COUNTA('ram ou '!$A:$A),0),1)</f>
        <v>NAV LANGRES</v>
      </c>
      <c r="C1117">
        <f>SUMPRODUCT((Tableau1[[#Headers],[BARRE]:[HUET]]=BDD[[#This Row],[Chauffeur]])*(Tableau1[[BARRE]:[HUET]]=BDD[[#This Row],[Tournée]]))</f>
        <v>0</v>
      </c>
    </row>
    <row r="1118" spans="1:3" x14ac:dyDescent="0.25">
      <c r="A1118" t="str">
        <f>INDEX(Tableau1[[#Headers],[BARRE]:[HUET]],1,1+(ROW()-2)/COUNTA('ram ou '!$A:$A))</f>
        <v>EVRARD</v>
      </c>
      <c r="B1118" t="str">
        <f>INDEX('ram ou '!$A:$A,ROW(BDD!B1117)-COUNTA('ram ou '!A:A)*ROUNDDOWN((ROW()-ROW(BDD!$B$2))/COUNTA('ram ou '!$A:$A),0),1)</f>
        <v>NAV LILLE</v>
      </c>
      <c r="C1118">
        <f>SUMPRODUCT((Tableau1[[#Headers],[BARRE]:[HUET]]=BDD[[#This Row],[Chauffeur]])*(Tableau1[[BARRE]:[HUET]]=BDD[[#This Row],[Tournée]]))</f>
        <v>0</v>
      </c>
    </row>
    <row r="1119" spans="1:3" x14ac:dyDescent="0.25">
      <c r="A1119" t="str">
        <f>INDEX(Tableau1[[#Headers],[BARRE]:[HUET]],1,1+(ROW()-2)/COUNTA('ram ou '!$A:$A))</f>
        <v>EVRARD</v>
      </c>
      <c r="B1119" t="str">
        <f>INDEX('ram ou '!$A:$A,ROW(BDD!B1118)-COUNTA('ram ou '!A:A)*ROUNDDOWN((ROW()-ROW(BDD!$B$2))/COUNTA('ram ou '!$A:$A),0),1)</f>
        <v>NAV NIORT</v>
      </c>
      <c r="C1119">
        <f>SUMPRODUCT((Tableau1[[#Headers],[BARRE]:[HUET]]=BDD[[#This Row],[Chauffeur]])*(Tableau1[[BARRE]:[HUET]]=BDD[[#This Row],[Tournée]]))</f>
        <v>0</v>
      </c>
    </row>
    <row r="1120" spans="1:3" x14ac:dyDescent="0.25">
      <c r="A1120" t="str">
        <f>INDEX(Tableau1[[#Headers],[BARRE]:[HUET]],1,1+(ROW()-2)/COUNTA('ram ou '!$A:$A))</f>
        <v>EVRARD</v>
      </c>
      <c r="B1120" t="str">
        <f>INDEX('ram ou '!$A:$A,ROW(BDD!B1119)-COUNTA('ram ou '!A:A)*ROUNDDOWN((ROW()-ROW(BDD!$B$2))/COUNTA('ram ou '!$A:$A),0),1)</f>
        <v xml:space="preserve">NAV ST SEVER </v>
      </c>
      <c r="C1120">
        <f>SUMPRODUCT((Tableau1[[#Headers],[BARRE]:[HUET]]=BDD[[#This Row],[Chauffeur]])*(Tableau1[[BARRE]:[HUET]]=BDD[[#This Row],[Tournée]]))</f>
        <v>0</v>
      </c>
    </row>
    <row r="1121" spans="1:3" x14ac:dyDescent="0.25">
      <c r="A1121" t="str">
        <f>INDEX(Tableau1[[#Headers],[BARRE]:[HUET]],1,1+(ROW()-2)/COUNTA('ram ou '!$A:$A))</f>
        <v>EVRARD</v>
      </c>
      <c r="B1121" t="str">
        <f>INDEX('ram ou '!$A:$A,ROW(BDD!B1120)-COUNTA('ram ou '!A:A)*ROUNDDOWN((ROW()-ROW(BDD!$B$2))/COUNTA('ram ou '!$A:$A),0),1)</f>
        <v>NAV VELAINES</v>
      </c>
      <c r="C1121">
        <f>SUMPRODUCT((Tableau1[[#Headers],[BARRE]:[HUET]]=BDD[[#This Row],[Chauffeur]])*(Tableau1[[BARRE]:[HUET]]=BDD[[#This Row],[Tournée]]))</f>
        <v>0</v>
      </c>
    </row>
    <row r="1122" spans="1:3" x14ac:dyDescent="0.25">
      <c r="A1122" t="str">
        <f>INDEX(Tableau1[[#Headers],[BARRE]:[HUET]],1,1+(ROW()-2)/COUNTA('ram ou '!$A:$A))</f>
        <v>EVRARD</v>
      </c>
      <c r="B1122" t="str">
        <f>INDEX('ram ou '!$A:$A,ROW(BDD!B1121)-COUNTA('ram ou '!A:A)*ROUNDDOWN((ROW()-ROW(BDD!$B$2))/COUNTA('ram ou '!$A:$A),0),1)</f>
        <v>RAM +  NANTES 21H</v>
      </c>
      <c r="C1122">
        <f>SUMPRODUCT((Tableau1[[#Headers],[BARRE]:[HUET]]=BDD[[#This Row],[Chauffeur]])*(Tableau1[[BARRE]:[HUET]]=BDD[[#This Row],[Tournée]]))</f>
        <v>0</v>
      </c>
    </row>
    <row r="1123" spans="1:3" x14ac:dyDescent="0.25">
      <c r="A1123" t="str">
        <f>INDEX(Tableau1[[#Headers],[BARRE]:[HUET]],1,1+(ROW()-2)/COUNTA('ram ou '!$A:$A))</f>
        <v>EVRARD</v>
      </c>
      <c r="B1123" t="str">
        <f>INDEX('ram ou '!$A:$A,ROW(BDD!B1122)-COUNTA('ram ou '!A:A)*ROUNDDOWN((ROW()-ROW(BDD!$B$2))/COUNTA('ram ou '!$A:$A),0),1)</f>
        <v>RAM + 20H TOURS</v>
      </c>
      <c r="C1123">
        <f>SUMPRODUCT((Tableau1[[#Headers],[BARRE]:[HUET]]=BDD[[#This Row],[Chauffeur]])*(Tableau1[[BARRE]:[HUET]]=BDD[[#This Row],[Tournée]]))</f>
        <v>0</v>
      </c>
    </row>
    <row r="1124" spans="1:3" x14ac:dyDescent="0.25">
      <c r="A1124" t="str">
        <f>INDEX(Tableau1[[#Headers],[BARRE]:[HUET]],1,1+(ROW()-2)/COUNTA('ram ou '!$A:$A))</f>
        <v>EVRARD</v>
      </c>
      <c r="B1124" t="str">
        <f>INDEX('ram ou '!$A:$A,ROW(BDD!B1123)-COUNTA('ram ou '!A:A)*ROUNDDOWN((ROW()-ROW(BDD!$B$2))/COUNTA('ram ou '!$A:$A),0),1)</f>
        <v>RAM + 21h30 TOURS</v>
      </c>
      <c r="C1124">
        <f>SUMPRODUCT((Tableau1[[#Headers],[BARRE]:[HUET]]=BDD[[#This Row],[Chauffeur]])*(Tableau1[[BARRE]:[HUET]]=BDD[[#This Row],[Tournée]]))</f>
        <v>0</v>
      </c>
    </row>
    <row r="1125" spans="1:3" x14ac:dyDescent="0.25">
      <c r="A1125" t="str">
        <f>INDEX(Tableau1[[#Headers],[BARRE]:[HUET]],1,1+(ROW()-2)/COUNTA('ram ou '!$A:$A))</f>
        <v>EVRARD</v>
      </c>
      <c r="B1125" t="str">
        <f>INDEX('ram ou '!$A:$A,ROW(BDD!B1124)-COUNTA('ram ou '!A:A)*ROUNDDOWN((ROW()-ROW(BDD!$B$2))/COUNTA('ram ou '!$A:$A),0),1)</f>
        <v>RAM + ANGERS 21H30</v>
      </c>
      <c r="C1125">
        <f>SUMPRODUCT((Tableau1[[#Headers],[BARRE]:[HUET]]=BDD[[#This Row],[Chauffeur]])*(Tableau1[[BARRE]:[HUET]]=BDD[[#This Row],[Tournée]]))</f>
        <v>0</v>
      </c>
    </row>
    <row r="1126" spans="1:3" x14ac:dyDescent="0.25">
      <c r="A1126" t="str">
        <f>INDEX(Tableau1[[#Headers],[BARRE]:[HUET]],1,1+(ROW()-2)/COUNTA('ram ou '!$A:$A))</f>
        <v>EVRARD</v>
      </c>
      <c r="B1126" t="str">
        <f>INDEX('ram ou '!$A:$A,ROW(BDD!B1125)-COUNTA('ram ou '!A:A)*ROUNDDOWN((ROW()-ROW(BDD!$B$2))/COUNTA('ram ou '!$A:$A),0),1)</f>
        <v>RAM + ATHIS 1</v>
      </c>
      <c r="C1126">
        <f>SUMPRODUCT((Tableau1[[#Headers],[BARRE]:[HUET]]=BDD[[#This Row],[Chauffeur]])*(Tableau1[[BARRE]:[HUET]]=BDD[[#This Row],[Tournée]]))</f>
        <v>0</v>
      </c>
    </row>
    <row r="1127" spans="1:3" x14ac:dyDescent="0.25">
      <c r="A1127" t="str">
        <f>INDEX(Tableau1[[#Headers],[BARRE]:[HUET]],1,1+(ROW()-2)/COUNTA('ram ou '!$A:$A))</f>
        <v>EVRARD</v>
      </c>
      <c r="B1127" t="str">
        <f>INDEX('ram ou '!$A:$A,ROW(BDD!B1126)-COUNTA('ram ou '!A:A)*ROUNDDOWN((ROW()-ROW(BDD!$B$2))/COUNTA('ram ou '!$A:$A),0),1)</f>
        <v>RAM + CAEN 21H15</v>
      </c>
      <c r="C1127">
        <f>SUMPRODUCT((Tableau1[[#Headers],[BARRE]:[HUET]]=BDD[[#This Row],[Chauffeur]])*(Tableau1[[BARRE]:[HUET]]=BDD[[#This Row],[Tournée]]))</f>
        <v>0</v>
      </c>
    </row>
    <row r="1128" spans="1:3" x14ac:dyDescent="0.25">
      <c r="A1128" t="str">
        <f>INDEX(Tableau1[[#Headers],[BARRE]:[HUET]],1,1+(ROW()-2)/COUNTA('ram ou '!$A:$A))</f>
        <v>EVRARD</v>
      </c>
      <c r="B1128" t="str">
        <f>INDEX('ram ou '!$A:$A,ROW(BDD!B1127)-COUNTA('ram ou '!A:A)*ROUNDDOWN((ROW()-ROW(BDD!$B$2))/COUNTA('ram ou '!$A:$A),0),1)</f>
        <v>RAM + NANTES 1</v>
      </c>
      <c r="C1128">
        <f>SUMPRODUCT((Tableau1[[#Headers],[BARRE]:[HUET]]=BDD[[#This Row],[Chauffeur]])*(Tableau1[[BARRE]:[HUET]]=BDD[[#This Row],[Tournée]]))</f>
        <v>0</v>
      </c>
    </row>
    <row r="1129" spans="1:3" x14ac:dyDescent="0.25">
      <c r="A1129" t="str">
        <f>INDEX(Tableau1[[#Headers],[BARRE]:[HUET]],1,1+(ROW()-2)/COUNTA('ram ou '!$A:$A))</f>
        <v>EVRARD</v>
      </c>
      <c r="B1129" t="str">
        <f>INDEX('ram ou '!$A:$A,ROW(BDD!B1128)-COUNTA('ram ou '!A:A)*ROUNDDOWN((ROW()-ROW(BDD!$B$2))/COUNTA('ram ou '!$A:$A),0),1)</f>
        <v>RAM + ORLEANS 21H</v>
      </c>
      <c r="C1129">
        <f>SUMPRODUCT((Tableau1[[#Headers],[BARRE]:[HUET]]=BDD[[#This Row],[Chauffeur]])*(Tableau1[[BARRE]:[HUET]]=BDD[[#This Row],[Tournée]]))</f>
        <v>0</v>
      </c>
    </row>
    <row r="1130" spans="1:3" x14ac:dyDescent="0.25">
      <c r="A1130" t="str">
        <f>INDEX(Tableau1[[#Headers],[BARRE]:[HUET]],1,1+(ROW()-2)/COUNTA('ram ou '!$A:$A))</f>
        <v>EVRARD</v>
      </c>
      <c r="B1130" t="str">
        <f>INDEX('ram ou '!$A:$A,ROW(BDD!B1129)-COUNTA('ram ou '!A:A)*ROUNDDOWN((ROW()-ROW(BDD!$B$2))/COUNTA('ram ou '!$A:$A),0),1)</f>
        <v>RAM 14H00</v>
      </c>
      <c r="C1130">
        <f>SUMPRODUCT((Tableau1[[#Headers],[BARRE]:[HUET]]=BDD[[#This Row],[Chauffeur]])*(Tableau1[[BARRE]:[HUET]]=BDD[[#This Row],[Tournée]]))</f>
        <v>0</v>
      </c>
    </row>
    <row r="1131" spans="1:3" x14ac:dyDescent="0.25">
      <c r="A1131" t="str">
        <f>INDEX(Tableau1[[#Headers],[BARRE]:[HUET]],1,1+(ROW()-2)/COUNTA('ram ou '!$A:$A))</f>
        <v>EVRARD</v>
      </c>
      <c r="B1131" t="str">
        <f>INDEX('ram ou '!$A:$A,ROW(BDD!B1130)-COUNTA('ram ou '!A:A)*ROUNDDOWN((ROW()-ROW(BDD!$B$2))/COUNTA('ram ou '!$A:$A),0),1)</f>
        <v>AGEN</v>
      </c>
      <c r="C1131">
        <f>SUMPRODUCT((Tableau1[[#Headers],[BARRE]:[HUET]]=BDD[[#This Row],[Chauffeur]])*(Tableau1[[BARRE]:[HUET]]=BDD[[#This Row],[Tournée]]))</f>
        <v>0</v>
      </c>
    </row>
    <row r="1132" spans="1:3" x14ac:dyDescent="0.25">
      <c r="A1132" t="str">
        <f>INDEX(Tableau1[[#Headers],[BARRE]:[HUET]],1,1+(ROW()-2)/COUNTA('ram ou '!$A:$A))</f>
        <v>EVRARD</v>
      </c>
      <c r="B1132" t="str">
        <f>INDEX('ram ou '!$A:$A,ROW(BDD!B1131)-COUNTA('ram ou '!A:A)*ROUNDDOWN((ROW()-ROW(BDD!$B$2))/COUNTA('ram ou '!$A:$A),0),1)</f>
        <v>AGEN DIM</v>
      </c>
      <c r="C1132">
        <f>SUMPRODUCT((Tableau1[[#Headers],[BARRE]:[HUET]]=BDD[[#This Row],[Chauffeur]])*(Tableau1[[BARRE]:[HUET]]=BDD[[#This Row],[Tournée]]))</f>
        <v>0</v>
      </c>
    </row>
    <row r="1133" spans="1:3" x14ac:dyDescent="0.25">
      <c r="A1133" t="str">
        <f>INDEX(Tableau1[[#Headers],[BARRE]:[HUET]],1,1+(ROW()-2)/COUNTA('ram ou '!$A:$A))</f>
        <v>EVRARD</v>
      </c>
      <c r="B1133" t="str">
        <f>INDEX('ram ou '!$A:$A,ROW(BDD!B1132)-COUNTA('ram ou '!A:A)*ROUNDDOWN((ROW()-ROW(BDD!$B$2))/COUNTA('ram ou '!$A:$A),0),1)</f>
        <v>AMILLY / SENS</v>
      </c>
      <c r="C1133">
        <f>SUMPRODUCT((Tableau1[[#Headers],[BARRE]:[HUET]]=BDD[[#This Row],[Chauffeur]])*(Tableau1[[BARRE]:[HUET]]=BDD[[#This Row],[Tournée]]))</f>
        <v>0</v>
      </c>
    </row>
    <row r="1134" spans="1:3" x14ac:dyDescent="0.25">
      <c r="A1134" t="str">
        <f>INDEX(Tableau1[[#Headers],[BARRE]:[HUET]],1,1+(ROW()-2)/COUNTA('ram ou '!$A:$A))</f>
        <v>EVRARD</v>
      </c>
      <c r="B1134" t="str">
        <f>INDEX('ram ou '!$A:$A,ROW(BDD!B1133)-COUNTA('ram ou '!A:A)*ROUNDDOWN((ROW()-ROW(BDD!$B$2))/COUNTA('ram ou '!$A:$A),0),1)</f>
        <v>JACQUET SA</v>
      </c>
      <c r="C1134">
        <f>SUMPRODUCT((Tableau1[[#Headers],[BARRE]:[HUET]]=BDD[[#This Row],[Chauffeur]])*(Tableau1[[BARRE]:[HUET]]=BDD[[#This Row],[Tournée]]))</f>
        <v>0</v>
      </c>
    </row>
    <row r="1135" spans="1:3" x14ac:dyDescent="0.25">
      <c r="A1135" t="str">
        <f>INDEX(Tableau1[[#Headers],[BARRE]:[HUET]],1,1+(ROW()-2)/COUNTA('ram ou '!$A:$A))</f>
        <v>EVRARD</v>
      </c>
      <c r="B1135" t="str">
        <f>INDEX('ram ou '!$A:$A,ROW(BDD!B1134)-COUNTA('ram ou '!A:A)*ROUNDDOWN((ROW()-ROW(BDD!$B$2))/COUNTA('ram ou '!$A:$A),0),1)</f>
        <v>PARIS 13H30</v>
      </c>
      <c r="C1135">
        <f>SUMPRODUCT((Tableau1[[#Headers],[BARRE]:[HUET]]=BDD[[#This Row],[Chauffeur]])*(Tableau1[[BARRE]:[HUET]]=BDD[[#This Row],[Tournée]]))</f>
        <v>0</v>
      </c>
    </row>
    <row r="1136" spans="1:3" x14ac:dyDescent="0.25">
      <c r="A1136" t="str">
        <f>INDEX(Tableau1[[#Headers],[BARRE]:[HUET]],1,1+(ROW()-2)/COUNTA('ram ou '!$A:$A))</f>
        <v>EVRARD</v>
      </c>
      <c r="B1136" t="str">
        <f>INDEX('ram ou '!$A:$A,ROW(BDD!B1135)-COUNTA('ram ou '!A:A)*ROUNDDOWN((ROW()-ROW(BDD!$B$2))/COUNTA('ram ou '!$A:$A),0),1)</f>
        <v>RETOUR AGEN</v>
      </c>
      <c r="C1136">
        <f>SUMPRODUCT((Tableau1[[#Headers],[BARRE]:[HUET]]=BDD[[#This Row],[Chauffeur]])*(Tableau1[[BARRE]:[HUET]]=BDD[[#This Row],[Tournée]]))</f>
        <v>0</v>
      </c>
    </row>
    <row r="1137" spans="1:3" x14ac:dyDescent="0.25">
      <c r="A1137" t="str">
        <f>INDEX(Tableau1[[#Headers],[BARRE]:[HUET]],1,1+(ROW()-2)/COUNTA('ram ou '!$A:$A))</f>
        <v>EVRARD</v>
      </c>
      <c r="B1137" t="str">
        <f>INDEX('ram ou '!$A:$A,ROW(BDD!B1136)-COUNTA('ram ou '!A:A)*ROUNDDOWN((ROW()-ROW(BDD!$B$2))/COUNTA('ram ou '!$A:$A),0),1)</f>
        <v>RETOUR ORLEANS</v>
      </c>
      <c r="C1137">
        <f>SUMPRODUCT((Tableau1[[#Headers],[BARRE]:[HUET]]=BDD[[#This Row],[Chauffeur]])*(Tableau1[[BARRE]:[HUET]]=BDD[[#This Row],[Tournée]]))</f>
        <v>0</v>
      </c>
    </row>
    <row r="1138" spans="1:3" x14ac:dyDescent="0.25">
      <c r="A1138" t="str">
        <f>INDEX(Tableau1[[#Headers],[BARRE]:[HUET]],1,1+(ROW()-2)/COUNTA('ram ou '!$A:$A))</f>
        <v>EVRARD</v>
      </c>
      <c r="B1138" t="str">
        <f>INDEX('ram ou '!$A:$A,ROW(BDD!B1137)-COUNTA('ram ou '!A:A)*ROUNDDOWN((ROW()-ROW(BDD!$B$2))/COUNTA('ram ou '!$A:$A),0),1)</f>
        <v>RETOUR ORLEANS LU</v>
      </c>
      <c r="C1138">
        <f>SUMPRODUCT((Tableau1[[#Headers],[BARRE]:[HUET]]=BDD[[#This Row],[Chauffeur]])*(Tableau1[[BARRE]:[HUET]]=BDD[[#This Row],[Tournée]]))</f>
        <v>0</v>
      </c>
    </row>
    <row r="1139" spans="1:3" x14ac:dyDescent="0.25">
      <c r="A1139" t="str">
        <f>INDEX(Tableau1[[#Headers],[BARRE]:[HUET]],1,1+(ROW()-2)/COUNTA('ram ou '!$A:$A))</f>
        <v>EVRARD</v>
      </c>
      <c r="B1139" t="str">
        <f>INDEX('ram ou '!$A:$A,ROW(BDD!B1138)-COUNTA('ram ou '!A:A)*ROUNDDOWN((ROW()-ROW(BDD!$B$2))/COUNTA('ram ou '!$A:$A),0),1)</f>
        <v>RETOUR ORLEANS SA</v>
      </c>
      <c r="C1139">
        <f>SUMPRODUCT((Tableau1[[#Headers],[BARRE]:[HUET]]=BDD[[#This Row],[Chauffeur]])*(Tableau1[[BARRE]:[HUET]]=BDD[[#This Row],[Tournée]]))</f>
        <v>0</v>
      </c>
    </row>
    <row r="1140" spans="1:3" x14ac:dyDescent="0.25">
      <c r="A1140" t="str">
        <f>INDEX(Tableau1[[#Headers],[BARRE]:[HUET]],1,1+(ROW()-2)/COUNTA('ram ou '!$A:$A))</f>
        <v>EVRARD</v>
      </c>
      <c r="B1140" t="str">
        <f>INDEX('ram ou '!$A:$A,ROW(BDD!B1139)-COUNTA('ram ou '!A:A)*ROUNDDOWN((ROW()-ROW(BDD!$B$2))/COUNTA('ram ou '!$A:$A),0),1)</f>
        <v>SUP A/A PARIS</v>
      </c>
      <c r="C1140">
        <f>SUMPRODUCT((Tableau1[[#Headers],[BARRE]:[HUET]]=BDD[[#This Row],[Chauffeur]])*(Tableau1[[BARRE]:[HUET]]=BDD[[#This Row],[Tournée]]))</f>
        <v>0</v>
      </c>
    </row>
    <row r="1141" spans="1:3" x14ac:dyDescent="0.25">
      <c r="A1141" t="str">
        <f>INDEX(Tableau1[[#Headers],[BARRE]:[HUET]],1,1+(ROW()-2)/COUNTA('ram ou '!$A:$A))</f>
        <v>EVRARD</v>
      </c>
      <c r="B1141" t="str">
        <f>INDEX('ram ou '!$A:$A,ROW(BDD!B1140)-COUNTA('ram ou '!A:A)*ROUNDDOWN((ROW()-ROW(BDD!$B$2))/COUNTA('ram ou '!$A:$A),0),1)</f>
        <v>VENDEE</v>
      </c>
      <c r="C1141">
        <f>SUMPRODUCT((Tableau1[[#Headers],[BARRE]:[HUET]]=BDD[[#This Row],[Chauffeur]])*(Tableau1[[BARRE]:[HUET]]=BDD[[#This Row],[Tournée]]))</f>
        <v>0</v>
      </c>
    </row>
    <row r="1142" spans="1:3" x14ac:dyDescent="0.25">
      <c r="A1142" t="str">
        <f>INDEX(Tableau1[[#Headers],[BARRE]:[HUET]],1,1+(ROW()-2)/COUNTA('ram ou '!$A:$A))</f>
        <v>EVRARD</v>
      </c>
      <c r="B1142" t="str">
        <f>INDEX('ram ou '!$A:$A,ROW(BDD!B1141)-COUNTA('ram ou '!A:A)*ROUNDDOWN((ROW()-ROW(BDD!$B$2))/COUNTA('ram ou '!$A:$A),0),1)</f>
        <v>RAM MALO + LAVAL</v>
      </c>
      <c r="C1142">
        <f>SUMPRODUCT((Tableau1[[#Headers],[BARRE]:[HUET]]=BDD[[#This Row],[Chauffeur]])*(Tableau1[[BARRE]:[HUET]]=BDD[[#This Row],[Tournée]]))</f>
        <v>0</v>
      </c>
    </row>
    <row r="1143" spans="1:3" x14ac:dyDescent="0.25">
      <c r="A1143" t="str">
        <f>INDEX(Tableau1[[#Headers],[BARRE]:[HUET]],1,1+(ROW()-2)/COUNTA('ram ou '!$A:$A))</f>
        <v>EVRARD</v>
      </c>
      <c r="B1143" t="str">
        <f>INDEX('ram ou '!$A:$A,ROW(BDD!B1142)-COUNTA('ram ou '!A:A)*ROUNDDOWN((ROW()-ROW(BDD!$B$2))/COUNTA('ram ou '!$A:$A),0),1)</f>
        <v>NAV LANGRE DIM</v>
      </c>
      <c r="C1143">
        <f>SUMPRODUCT((Tableau1[[#Headers],[BARRE]:[HUET]]=BDD[[#This Row],[Chauffeur]])*(Tableau1[[BARRE]:[HUET]]=BDD[[#This Row],[Tournée]]))</f>
        <v>0</v>
      </c>
    </row>
    <row r="1144" spans="1:3" x14ac:dyDescent="0.25">
      <c r="A1144" t="str">
        <f>INDEX(Tableau1[[#Headers],[BARRE]:[HUET]],1,1+(ROW()-2)/COUNTA('ram ou '!$A:$A))</f>
        <v>EVRARD</v>
      </c>
      <c r="B1144" t="str">
        <f>INDEX('ram ou '!$A:$A,ROW(BDD!B1143)-COUNTA('ram ou '!A:A)*ROUNDDOWN((ROW()-ROW(BDD!$B$2))/COUNTA('ram ou '!$A:$A),0),1)</f>
        <v>SU FONTENAY 12H</v>
      </c>
      <c r="C1144">
        <f>SUMPRODUCT((Tableau1[[#Headers],[BARRE]:[HUET]]=BDD[[#This Row],[Chauffeur]])*(Tableau1[[BARRE]:[HUET]]=BDD[[#This Row],[Tournée]]))</f>
        <v>0</v>
      </c>
    </row>
    <row r="1145" spans="1:3" x14ac:dyDescent="0.25">
      <c r="A1145" t="str">
        <f>INDEX(Tableau1[[#Headers],[BARRE]:[HUET]],1,1+(ROW()-2)/COUNTA('ram ou '!$A:$A))</f>
        <v>EVRARD</v>
      </c>
      <c r="B1145" t="str">
        <f>INDEX('ram ou '!$A:$A,ROW(BDD!B1144)-COUNTA('ram ou '!A:A)*ROUNDDOWN((ROW()-ROW(BDD!$B$2))/COUNTA('ram ou '!$A:$A),0),1)</f>
        <v>PLAINTEL DIM</v>
      </c>
      <c r="C1145">
        <f>SUMPRODUCT((Tableau1[[#Headers],[BARRE]:[HUET]]=BDD[[#This Row],[Chauffeur]])*(Tableau1[[BARRE]:[HUET]]=BDD[[#This Row],[Tournée]]))</f>
        <v>0</v>
      </c>
    </row>
    <row r="1146" spans="1:3" x14ac:dyDescent="0.25">
      <c r="A1146" t="str">
        <f>INDEX(Tableau1[[#Headers],[BARRE]:[HUET]],1,1+(ROW()-2)/COUNTA('ram ou '!$A:$A))</f>
        <v>EVRARD</v>
      </c>
      <c r="B1146" t="str">
        <f>INDEX('ram ou '!$A:$A,ROW(BDD!B1145)-COUNTA('ram ou '!A:A)*ROUNDDOWN((ROW()-ROW(BDD!$B$2))/COUNTA('ram ou '!$A:$A),0),1)</f>
        <v>ROUEN + BASES</v>
      </c>
      <c r="C1146">
        <f>SUMPRODUCT((Tableau1[[#Headers],[BARRE]:[HUET]]=BDD[[#This Row],[Chauffeur]])*(Tableau1[[BARRE]:[HUET]]=BDD[[#This Row],[Tournée]]))</f>
        <v>0</v>
      </c>
    </row>
    <row r="1147" spans="1:3" x14ac:dyDescent="0.25">
      <c r="A1147" t="str">
        <f>INDEX(Tableau1[[#Headers],[BARRE]:[HUET]],1,1+(ROW()-2)/COUNTA('ram ou '!$A:$A))</f>
        <v>EVRARD</v>
      </c>
      <c r="B1147" t="str">
        <f>INDEX('ram ou '!$A:$A,ROW(BDD!B1146)-COUNTA('ram ou '!A:A)*ROUNDDOWN((ROW()-ROW(BDD!$B$2))/COUNTA('ram ou '!$A:$A),0),1)</f>
        <v>LE MANS A/A</v>
      </c>
      <c r="C1147">
        <f>SUMPRODUCT((Tableau1[[#Headers],[BARRE]:[HUET]]=BDD[[#This Row],[Chauffeur]])*(Tableau1[[BARRE]:[HUET]]=BDD[[#This Row],[Tournée]]))</f>
        <v>0</v>
      </c>
    </row>
    <row r="1148" spans="1:3" x14ac:dyDescent="0.25">
      <c r="A1148" t="str">
        <f>INDEX(Tableau1[[#Headers],[BARRE]:[HUET]],1,1+(ROW()-2)/COUNTA('ram ou '!$A:$A))</f>
        <v>EVRARD</v>
      </c>
      <c r="B1148" t="str">
        <f>INDEX('ram ou '!$A:$A,ROW(BDD!B1147)-COUNTA('ram ou '!A:A)*ROUNDDOWN((ROW()-ROW(BDD!$B$2))/COUNTA('ram ou '!$A:$A),0),1)</f>
        <v>NAV TOURS</v>
      </c>
      <c r="C1148">
        <f>SUMPRODUCT((Tableau1[[#Headers],[BARRE]:[HUET]]=BDD[[#This Row],[Chauffeur]])*(Tableau1[[BARRE]:[HUET]]=BDD[[#This Row],[Tournée]]))</f>
        <v>0</v>
      </c>
    </row>
    <row r="1149" spans="1:3" x14ac:dyDescent="0.25">
      <c r="A1149" t="str">
        <f>INDEX(Tableau1[[#Headers],[BARRE]:[HUET]],1,1+(ROW()-2)/COUNTA('ram ou '!$A:$A))</f>
        <v>HENRY Y</v>
      </c>
      <c r="B1149" t="str">
        <f>INDEX('ram ou '!$A:$A,ROW(BDD!B1148)-COUNTA('ram ou '!A:A)*ROUNDDOWN((ROW()-ROW(BDD!$B$2))/COUNTA('ram ou '!$A:$A),0),1)</f>
        <v>NAV ATHIS 2</v>
      </c>
      <c r="C1149">
        <f>SUMPRODUCT((Tableau1[[#Headers],[BARRE]:[HUET]]=BDD[[#This Row],[Chauffeur]])*(Tableau1[[BARRE]:[HUET]]=BDD[[#This Row],[Tournée]]))</f>
        <v>0</v>
      </c>
    </row>
    <row r="1150" spans="1:3" x14ac:dyDescent="0.25">
      <c r="A1150" t="str">
        <f>INDEX(Tableau1[[#Headers],[BARRE]:[HUET]],1,1+(ROW()-2)/COUNTA('ram ou '!$A:$A))</f>
        <v>HENRY Y</v>
      </c>
      <c r="B1150" t="str">
        <f>INDEX('ram ou '!$A:$A,ROW(BDD!B1149)-COUNTA('ram ou '!A:A)*ROUNDDOWN((ROW()-ROW(BDD!$B$2))/COUNTA('ram ou '!$A:$A),0),1)</f>
        <v>NAV CHATEAUBOUR</v>
      </c>
      <c r="C1150">
        <f>SUMPRODUCT((Tableau1[[#Headers],[BARRE]:[HUET]]=BDD[[#This Row],[Chauffeur]])*(Tableau1[[BARRE]:[HUET]]=BDD[[#This Row],[Tournée]]))</f>
        <v>0</v>
      </c>
    </row>
    <row r="1151" spans="1:3" x14ac:dyDescent="0.25">
      <c r="A1151" t="str">
        <f>INDEX(Tableau1[[#Headers],[BARRE]:[HUET]],1,1+(ROW()-2)/COUNTA('ram ou '!$A:$A))</f>
        <v>HENRY Y</v>
      </c>
      <c r="B1151" t="str">
        <f>INDEX('ram ou '!$A:$A,ROW(BDD!B1150)-COUNTA('ram ou '!A:A)*ROUNDDOWN((ROW()-ROW(BDD!$B$2))/COUNTA('ram ou '!$A:$A),0),1)</f>
        <v>NAV CHAULNES</v>
      </c>
      <c r="C1151">
        <f>SUMPRODUCT((Tableau1[[#Headers],[BARRE]:[HUET]]=BDD[[#This Row],[Chauffeur]])*(Tableau1[[BARRE]:[HUET]]=BDD[[#This Row],[Tournée]]))</f>
        <v>0</v>
      </c>
    </row>
    <row r="1152" spans="1:3" x14ac:dyDescent="0.25">
      <c r="A1152" t="str">
        <f>INDEX(Tableau1[[#Headers],[BARRE]:[HUET]],1,1+(ROW()-2)/COUNTA('ram ou '!$A:$A))</f>
        <v>HENRY Y</v>
      </c>
      <c r="B1152" t="str">
        <f>INDEX('ram ou '!$A:$A,ROW(BDD!B1151)-COUNTA('ram ou '!A:A)*ROUNDDOWN((ROW()-ROW(BDD!$B$2))/COUNTA('ram ou '!$A:$A),0),1)</f>
        <v>NAV CLERMONT</v>
      </c>
      <c r="C1152">
        <f>SUMPRODUCT((Tableau1[[#Headers],[BARRE]:[HUET]]=BDD[[#This Row],[Chauffeur]])*(Tableau1[[BARRE]:[HUET]]=BDD[[#This Row],[Tournée]]))</f>
        <v>0</v>
      </c>
    </row>
    <row r="1153" spans="1:3" x14ac:dyDescent="0.25">
      <c r="A1153" t="str">
        <f>INDEX(Tableau1[[#Headers],[BARRE]:[HUET]],1,1+(ROW()-2)/COUNTA('ram ou '!$A:$A))</f>
        <v>HENRY Y</v>
      </c>
      <c r="B1153" t="str">
        <f>INDEX('ram ou '!$A:$A,ROW(BDD!B1152)-COUNTA('ram ou '!A:A)*ROUNDDOWN((ROW()-ROW(BDD!$B$2))/COUNTA('ram ou '!$A:$A),0),1)</f>
        <v>NAV DIJON</v>
      </c>
      <c r="C1153">
        <f>SUMPRODUCT((Tableau1[[#Headers],[BARRE]:[HUET]]=BDD[[#This Row],[Chauffeur]])*(Tableau1[[BARRE]:[HUET]]=BDD[[#This Row],[Tournée]]))</f>
        <v>0</v>
      </c>
    </row>
    <row r="1154" spans="1:3" x14ac:dyDescent="0.25">
      <c r="A1154" t="str">
        <f>INDEX(Tableau1[[#Headers],[BARRE]:[HUET]],1,1+(ROW()-2)/COUNTA('ram ou '!$A:$A))</f>
        <v>HENRY Y</v>
      </c>
      <c r="B1154" t="str">
        <f>INDEX('ram ou '!$A:$A,ROW(BDD!B1153)-COUNTA('ram ou '!A:A)*ROUNDDOWN((ROW()-ROW(BDD!$B$2))/COUNTA('ram ou '!$A:$A),0),1)</f>
        <v>NAV LANGRES</v>
      </c>
      <c r="C1154">
        <f>SUMPRODUCT((Tableau1[[#Headers],[BARRE]:[HUET]]=BDD[[#This Row],[Chauffeur]])*(Tableau1[[BARRE]:[HUET]]=BDD[[#This Row],[Tournée]]))</f>
        <v>0</v>
      </c>
    </row>
    <row r="1155" spans="1:3" x14ac:dyDescent="0.25">
      <c r="A1155" t="str">
        <f>INDEX(Tableau1[[#Headers],[BARRE]:[HUET]],1,1+(ROW()-2)/COUNTA('ram ou '!$A:$A))</f>
        <v>HENRY Y</v>
      </c>
      <c r="B1155" t="str">
        <f>INDEX('ram ou '!$A:$A,ROW(BDD!B1154)-COUNTA('ram ou '!A:A)*ROUNDDOWN((ROW()-ROW(BDD!$B$2))/COUNTA('ram ou '!$A:$A),0),1)</f>
        <v>NAV LILLE</v>
      </c>
      <c r="C1155">
        <f>SUMPRODUCT((Tableau1[[#Headers],[BARRE]:[HUET]]=BDD[[#This Row],[Chauffeur]])*(Tableau1[[BARRE]:[HUET]]=BDD[[#This Row],[Tournée]]))</f>
        <v>0</v>
      </c>
    </row>
    <row r="1156" spans="1:3" x14ac:dyDescent="0.25">
      <c r="A1156" t="str">
        <f>INDEX(Tableau1[[#Headers],[BARRE]:[HUET]],1,1+(ROW()-2)/COUNTA('ram ou '!$A:$A))</f>
        <v>HENRY Y</v>
      </c>
      <c r="B1156" t="str">
        <f>INDEX('ram ou '!$A:$A,ROW(BDD!B1155)-COUNTA('ram ou '!A:A)*ROUNDDOWN((ROW()-ROW(BDD!$B$2))/COUNTA('ram ou '!$A:$A),0),1)</f>
        <v>NAV NIORT</v>
      </c>
      <c r="C1156">
        <f>SUMPRODUCT((Tableau1[[#Headers],[BARRE]:[HUET]]=BDD[[#This Row],[Chauffeur]])*(Tableau1[[BARRE]:[HUET]]=BDD[[#This Row],[Tournée]]))</f>
        <v>0</v>
      </c>
    </row>
    <row r="1157" spans="1:3" x14ac:dyDescent="0.25">
      <c r="A1157" t="str">
        <f>INDEX(Tableau1[[#Headers],[BARRE]:[HUET]],1,1+(ROW()-2)/COUNTA('ram ou '!$A:$A))</f>
        <v>HENRY Y</v>
      </c>
      <c r="B1157" t="str">
        <f>INDEX('ram ou '!$A:$A,ROW(BDD!B1156)-COUNTA('ram ou '!A:A)*ROUNDDOWN((ROW()-ROW(BDD!$B$2))/COUNTA('ram ou '!$A:$A),0),1)</f>
        <v xml:space="preserve">NAV ST SEVER </v>
      </c>
      <c r="C1157">
        <f>SUMPRODUCT((Tableau1[[#Headers],[BARRE]:[HUET]]=BDD[[#This Row],[Chauffeur]])*(Tableau1[[BARRE]:[HUET]]=BDD[[#This Row],[Tournée]]))</f>
        <v>0</v>
      </c>
    </row>
    <row r="1158" spans="1:3" x14ac:dyDescent="0.25">
      <c r="A1158" t="str">
        <f>INDEX(Tableau1[[#Headers],[BARRE]:[HUET]],1,1+(ROW()-2)/COUNTA('ram ou '!$A:$A))</f>
        <v>HENRY Y</v>
      </c>
      <c r="B1158" t="str">
        <f>INDEX('ram ou '!$A:$A,ROW(BDD!B1157)-COUNTA('ram ou '!A:A)*ROUNDDOWN((ROW()-ROW(BDD!$B$2))/COUNTA('ram ou '!$A:$A),0),1)</f>
        <v>NAV VELAINES</v>
      </c>
      <c r="C1158">
        <f>SUMPRODUCT((Tableau1[[#Headers],[BARRE]:[HUET]]=BDD[[#This Row],[Chauffeur]])*(Tableau1[[BARRE]:[HUET]]=BDD[[#This Row],[Tournée]]))</f>
        <v>0</v>
      </c>
    </row>
    <row r="1159" spans="1:3" x14ac:dyDescent="0.25">
      <c r="A1159" t="str">
        <f>INDEX(Tableau1[[#Headers],[BARRE]:[HUET]],1,1+(ROW()-2)/COUNTA('ram ou '!$A:$A))</f>
        <v>HENRY Y</v>
      </c>
      <c r="B1159" t="str">
        <f>INDEX('ram ou '!$A:$A,ROW(BDD!B1158)-COUNTA('ram ou '!A:A)*ROUNDDOWN((ROW()-ROW(BDD!$B$2))/COUNTA('ram ou '!$A:$A),0),1)</f>
        <v>RAM +  NANTES 21H</v>
      </c>
      <c r="C1159">
        <f>SUMPRODUCT((Tableau1[[#Headers],[BARRE]:[HUET]]=BDD[[#This Row],[Chauffeur]])*(Tableau1[[BARRE]:[HUET]]=BDD[[#This Row],[Tournée]]))</f>
        <v>0</v>
      </c>
    </row>
    <row r="1160" spans="1:3" x14ac:dyDescent="0.25">
      <c r="A1160" t="str">
        <f>INDEX(Tableau1[[#Headers],[BARRE]:[HUET]],1,1+(ROW()-2)/COUNTA('ram ou '!$A:$A))</f>
        <v>HENRY Y</v>
      </c>
      <c r="B1160" t="str">
        <f>INDEX('ram ou '!$A:$A,ROW(BDD!B1159)-COUNTA('ram ou '!A:A)*ROUNDDOWN((ROW()-ROW(BDD!$B$2))/COUNTA('ram ou '!$A:$A),0),1)</f>
        <v>RAM + 20H TOURS</v>
      </c>
      <c r="C1160">
        <f>SUMPRODUCT((Tableau1[[#Headers],[BARRE]:[HUET]]=BDD[[#This Row],[Chauffeur]])*(Tableau1[[BARRE]:[HUET]]=BDD[[#This Row],[Tournée]]))</f>
        <v>0</v>
      </c>
    </row>
    <row r="1161" spans="1:3" x14ac:dyDescent="0.25">
      <c r="A1161" t="str">
        <f>INDEX(Tableau1[[#Headers],[BARRE]:[HUET]],1,1+(ROW()-2)/COUNTA('ram ou '!$A:$A))</f>
        <v>HENRY Y</v>
      </c>
      <c r="B1161" t="str">
        <f>INDEX('ram ou '!$A:$A,ROW(BDD!B1160)-COUNTA('ram ou '!A:A)*ROUNDDOWN((ROW()-ROW(BDD!$B$2))/COUNTA('ram ou '!$A:$A),0),1)</f>
        <v>RAM + 21h30 TOURS</v>
      </c>
      <c r="C1161">
        <f>SUMPRODUCT((Tableau1[[#Headers],[BARRE]:[HUET]]=BDD[[#This Row],[Chauffeur]])*(Tableau1[[BARRE]:[HUET]]=BDD[[#This Row],[Tournée]]))</f>
        <v>0</v>
      </c>
    </row>
    <row r="1162" spans="1:3" x14ac:dyDescent="0.25">
      <c r="A1162" t="str">
        <f>INDEX(Tableau1[[#Headers],[BARRE]:[HUET]],1,1+(ROW()-2)/COUNTA('ram ou '!$A:$A))</f>
        <v>HENRY Y</v>
      </c>
      <c r="B1162" t="str">
        <f>INDEX('ram ou '!$A:$A,ROW(BDD!B1161)-COUNTA('ram ou '!A:A)*ROUNDDOWN((ROW()-ROW(BDD!$B$2))/COUNTA('ram ou '!$A:$A),0),1)</f>
        <v>RAM + ANGERS 21H30</v>
      </c>
      <c r="C1162">
        <f>SUMPRODUCT((Tableau1[[#Headers],[BARRE]:[HUET]]=BDD[[#This Row],[Chauffeur]])*(Tableau1[[BARRE]:[HUET]]=BDD[[#This Row],[Tournée]]))</f>
        <v>0</v>
      </c>
    </row>
    <row r="1163" spans="1:3" x14ac:dyDescent="0.25">
      <c r="A1163" t="str">
        <f>INDEX(Tableau1[[#Headers],[BARRE]:[HUET]],1,1+(ROW()-2)/COUNTA('ram ou '!$A:$A))</f>
        <v>HENRY Y</v>
      </c>
      <c r="B1163" t="str">
        <f>INDEX('ram ou '!$A:$A,ROW(BDD!B1162)-COUNTA('ram ou '!A:A)*ROUNDDOWN((ROW()-ROW(BDD!$B$2))/COUNTA('ram ou '!$A:$A),0),1)</f>
        <v>RAM + ATHIS 1</v>
      </c>
      <c r="C1163">
        <f>SUMPRODUCT((Tableau1[[#Headers],[BARRE]:[HUET]]=BDD[[#This Row],[Chauffeur]])*(Tableau1[[BARRE]:[HUET]]=BDD[[#This Row],[Tournée]]))</f>
        <v>0</v>
      </c>
    </row>
    <row r="1164" spans="1:3" x14ac:dyDescent="0.25">
      <c r="A1164" t="str">
        <f>INDEX(Tableau1[[#Headers],[BARRE]:[HUET]],1,1+(ROW()-2)/COUNTA('ram ou '!$A:$A))</f>
        <v>HENRY Y</v>
      </c>
      <c r="B1164" t="str">
        <f>INDEX('ram ou '!$A:$A,ROW(BDD!B1163)-COUNTA('ram ou '!A:A)*ROUNDDOWN((ROW()-ROW(BDD!$B$2))/COUNTA('ram ou '!$A:$A),0),1)</f>
        <v>RAM + CAEN 21H15</v>
      </c>
      <c r="C1164">
        <f>SUMPRODUCT((Tableau1[[#Headers],[BARRE]:[HUET]]=BDD[[#This Row],[Chauffeur]])*(Tableau1[[BARRE]:[HUET]]=BDD[[#This Row],[Tournée]]))</f>
        <v>0</v>
      </c>
    </row>
    <row r="1165" spans="1:3" x14ac:dyDescent="0.25">
      <c r="A1165" t="str">
        <f>INDEX(Tableau1[[#Headers],[BARRE]:[HUET]],1,1+(ROW()-2)/COUNTA('ram ou '!$A:$A))</f>
        <v>HENRY Y</v>
      </c>
      <c r="B1165" t="str">
        <f>INDEX('ram ou '!$A:$A,ROW(BDD!B1164)-COUNTA('ram ou '!A:A)*ROUNDDOWN((ROW()-ROW(BDD!$B$2))/COUNTA('ram ou '!$A:$A),0),1)</f>
        <v>RAM + NANTES 1</v>
      </c>
      <c r="C1165">
        <f>SUMPRODUCT((Tableau1[[#Headers],[BARRE]:[HUET]]=BDD[[#This Row],[Chauffeur]])*(Tableau1[[BARRE]:[HUET]]=BDD[[#This Row],[Tournée]]))</f>
        <v>0</v>
      </c>
    </row>
    <row r="1166" spans="1:3" x14ac:dyDescent="0.25">
      <c r="A1166" t="str">
        <f>INDEX(Tableau1[[#Headers],[BARRE]:[HUET]],1,1+(ROW()-2)/COUNTA('ram ou '!$A:$A))</f>
        <v>HENRY Y</v>
      </c>
      <c r="B1166" t="str">
        <f>INDEX('ram ou '!$A:$A,ROW(BDD!B1165)-COUNTA('ram ou '!A:A)*ROUNDDOWN((ROW()-ROW(BDD!$B$2))/COUNTA('ram ou '!$A:$A),0),1)</f>
        <v>RAM + ORLEANS 21H</v>
      </c>
      <c r="C1166">
        <f>SUMPRODUCT((Tableau1[[#Headers],[BARRE]:[HUET]]=BDD[[#This Row],[Chauffeur]])*(Tableau1[[BARRE]:[HUET]]=BDD[[#This Row],[Tournée]]))</f>
        <v>0</v>
      </c>
    </row>
    <row r="1167" spans="1:3" x14ac:dyDescent="0.25">
      <c r="A1167" t="str">
        <f>INDEX(Tableau1[[#Headers],[BARRE]:[HUET]],1,1+(ROW()-2)/COUNTA('ram ou '!$A:$A))</f>
        <v>HENRY Y</v>
      </c>
      <c r="B1167" t="str">
        <f>INDEX('ram ou '!$A:$A,ROW(BDD!B1166)-COUNTA('ram ou '!A:A)*ROUNDDOWN((ROW()-ROW(BDD!$B$2))/COUNTA('ram ou '!$A:$A),0),1)</f>
        <v>RAM 14H00</v>
      </c>
      <c r="C1167">
        <f>SUMPRODUCT((Tableau1[[#Headers],[BARRE]:[HUET]]=BDD[[#This Row],[Chauffeur]])*(Tableau1[[BARRE]:[HUET]]=BDD[[#This Row],[Tournée]]))</f>
        <v>0</v>
      </c>
    </row>
    <row r="1168" spans="1:3" x14ac:dyDescent="0.25">
      <c r="A1168" t="str">
        <f>INDEX(Tableau1[[#Headers],[BARRE]:[HUET]],1,1+(ROW()-2)/COUNTA('ram ou '!$A:$A))</f>
        <v>HENRY Y</v>
      </c>
      <c r="B1168" t="str">
        <f>INDEX('ram ou '!$A:$A,ROW(BDD!B1167)-COUNTA('ram ou '!A:A)*ROUNDDOWN((ROW()-ROW(BDD!$B$2))/COUNTA('ram ou '!$A:$A),0),1)</f>
        <v>AGEN</v>
      </c>
      <c r="C1168">
        <f>SUMPRODUCT((Tableau1[[#Headers],[BARRE]:[HUET]]=BDD[[#This Row],[Chauffeur]])*(Tableau1[[BARRE]:[HUET]]=BDD[[#This Row],[Tournée]]))</f>
        <v>0</v>
      </c>
    </row>
    <row r="1169" spans="1:3" x14ac:dyDescent="0.25">
      <c r="A1169" t="str">
        <f>INDEX(Tableau1[[#Headers],[BARRE]:[HUET]],1,1+(ROW()-2)/COUNTA('ram ou '!$A:$A))</f>
        <v>HENRY Y</v>
      </c>
      <c r="B1169" t="str">
        <f>INDEX('ram ou '!$A:$A,ROW(BDD!B1168)-COUNTA('ram ou '!A:A)*ROUNDDOWN((ROW()-ROW(BDD!$B$2))/COUNTA('ram ou '!$A:$A),0),1)</f>
        <v>AGEN DIM</v>
      </c>
      <c r="C1169">
        <f>SUMPRODUCT((Tableau1[[#Headers],[BARRE]:[HUET]]=BDD[[#This Row],[Chauffeur]])*(Tableau1[[BARRE]:[HUET]]=BDD[[#This Row],[Tournée]]))</f>
        <v>0</v>
      </c>
    </row>
    <row r="1170" spans="1:3" x14ac:dyDescent="0.25">
      <c r="A1170" t="str">
        <f>INDEX(Tableau1[[#Headers],[BARRE]:[HUET]],1,1+(ROW()-2)/COUNTA('ram ou '!$A:$A))</f>
        <v>HENRY Y</v>
      </c>
      <c r="B1170" t="str">
        <f>INDEX('ram ou '!$A:$A,ROW(BDD!B1169)-COUNTA('ram ou '!A:A)*ROUNDDOWN((ROW()-ROW(BDD!$B$2))/COUNTA('ram ou '!$A:$A),0),1)</f>
        <v>AMILLY / SENS</v>
      </c>
      <c r="C1170">
        <f>SUMPRODUCT((Tableau1[[#Headers],[BARRE]:[HUET]]=BDD[[#This Row],[Chauffeur]])*(Tableau1[[BARRE]:[HUET]]=BDD[[#This Row],[Tournée]]))</f>
        <v>0</v>
      </c>
    </row>
    <row r="1171" spans="1:3" x14ac:dyDescent="0.25">
      <c r="A1171" t="str">
        <f>INDEX(Tableau1[[#Headers],[BARRE]:[HUET]],1,1+(ROW()-2)/COUNTA('ram ou '!$A:$A))</f>
        <v>HENRY Y</v>
      </c>
      <c r="B1171" t="str">
        <f>INDEX('ram ou '!$A:$A,ROW(BDD!B1170)-COUNTA('ram ou '!A:A)*ROUNDDOWN((ROW()-ROW(BDD!$B$2))/COUNTA('ram ou '!$A:$A),0),1)</f>
        <v>JACQUET SA</v>
      </c>
      <c r="C1171">
        <f>SUMPRODUCT((Tableau1[[#Headers],[BARRE]:[HUET]]=BDD[[#This Row],[Chauffeur]])*(Tableau1[[BARRE]:[HUET]]=BDD[[#This Row],[Tournée]]))</f>
        <v>0</v>
      </c>
    </row>
    <row r="1172" spans="1:3" x14ac:dyDescent="0.25">
      <c r="A1172" t="str">
        <f>INDEX(Tableau1[[#Headers],[BARRE]:[HUET]],1,1+(ROW()-2)/COUNTA('ram ou '!$A:$A))</f>
        <v>HENRY Y</v>
      </c>
      <c r="B1172" t="str">
        <f>INDEX('ram ou '!$A:$A,ROW(BDD!B1171)-COUNTA('ram ou '!A:A)*ROUNDDOWN((ROW()-ROW(BDD!$B$2))/COUNTA('ram ou '!$A:$A),0),1)</f>
        <v>PARIS 13H30</v>
      </c>
      <c r="C1172">
        <f>SUMPRODUCT((Tableau1[[#Headers],[BARRE]:[HUET]]=BDD[[#This Row],[Chauffeur]])*(Tableau1[[BARRE]:[HUET]]=BDD[[#This Row],[Tournée]]))</f>
        <v>0</v>
      </c>
    </row>
    <row r="1173" spans="1:3" x14ac:dyDescent="0.25">
      <c r="A1173" t="str">
        <f>INDEX(Tableau1[[#Headers],[BARRE]:[HUET]],1,1+(ROW()-2)/COUNTA('ram ou '!$A:$A))</f>
        <v>HENRY Y</v>
      </c>
      <c r="B1173" t="str">
        <f>INDEX('ram ou '!$A:$A,ROW(BDD!B1172)-COUNTA('ram ou '!A:A)*ROUNDDOWN((ROW()-ROW(BDD!$B$2))/COUNTA('ram ou '!$A:$A),0),1)</f>
        <v>RETOUR AGEN</v>
      </c>
      <c r="C1173">
        <f>SUMPRODUCT((Tableau1[[#Headers],[BARRE]:[HUET]]=BDD[[#This Row],[Chauffeur]])*(Tableau1[[BARRE]:[HUET]]=BDD[[#This Row],[Tournée]]))</f>
        <v>0</v>
      </c>
    </row>
    <row r="1174" spans="1:3" x14ac:dyDescent="0.25">
      <c r="A1174" t="str">
        <f>INDEX(Tableau1[[#Headers],[BARRE]:[HUET]],1,1+(ROW()-2)/COUNTA('ram ou '!$A:$A))</f>
        <v>HENRY Y</v>
      </c>
      <c r="B1174" t="str">
        <f>INDEX('ram ou '!$A:$A,ROW(BDD!B1173)-COUNTA('ram ou '!A:A)*ROUNDDOWN((ROW()-ROW(BDD!$B$2))/COUNTA('ram ou '!$A:$A),0),1)</f>
        <v>RETOUR ORLEANS</v>
      </c>
      <c r="C1174">
        <f>SUMPRODUCT((Tableau1[[#Headers],[BARRE]:[HUET]]=BDD[[#This Row],[Chauffeur]])*(Tableau1[[BARRE]:[HUET]]=BDD[[#This Row],[Tournée]]))</f>
        <v>0</v>
      </c>
    </row>
    <row r="1175" spans="1:3" x14ac:dyDescent="0.25">
      <c r="A1175" t="str">
        <f>INDEX(Tableau1[[#Headers],[BARRE]:[HUET]],1,1+(ROW()-2)/COUNTA('ram ou '!$A:$A))</f>
        <v>HENRY Y</v>
      </c>
      <c r="B1175" t="str">
        <f>INDEX('ram ou '!$A:$A,ROW(BDD!B1174)-COUNTA('ram ou '!A:A)*ROUNDDOWN((ROW()-ROW(BDD!$B$2))/COUNTA('ram ou '!$A:$A),0),1)</f>
        <v>RETOUR ORLEANS LU</v>
      </c>
      <c r="C1175">
        <f>SUMPRODUCT((Tableau1[[#Headers],[BARRE]:[HUET]]=BDD[[#This Row],[Chauffeur]])*(Tableau1[[BARRE]:[HUET]]=BDD[[#This Row],[Tournée]]))</f>
        <v>0</v>
      </c>
    </row>
    <row r="1176" spans="1:3" x14ac:dyDescent="0.25">
      <c r="A1176" t="str">
        <f>INDEX(Tableau1[[#Headers],[BARRE]:[HUET]],1,1+(ROW()-2)/COUNTA('ram ou '!$A:$A))</f>
        <v>HENRY Y</v>
      </c>
      <c r="B1176" t="str">
        <f>INDEX('ram ou '!$A:$A,ROW(BDD!B1175)-COUNTA('ram ou '!A:A)*ROUNDDOWN((ROW()-ROW(BDD!$B$2))/COUNTA('ram ou '!$A:$A),0),1)</f>
        <v>RETOUR ORLEANS SA</v>
      </c>
      <c r="C1176">
        <f>SUMPRODUCT((Tableau1[[#Headers],[BARRE]:[HUET]]=BDD[[#This Row],[Chauffeur]])*(Tableau1[[BARRE]:[HUET]]=BDD[[#This Row],[Tournée]]))</f>
        <v>0</v>
      </c>
    </row>
    <row r="1177" spans="1:3" x14ac:dyDescent="0.25">
      <c r="A1177" t="str">
        <f>INDEX(Tableau1[[#Headers],[BARRE]:[HUET]],1,1+(ROW()-2)/COUNTA('ram ou '!$A:$A))</f>
        <v>HENRY Y</v>
      </c>
      <c r="B1177" t="str">
        <f>INDEX('ram ou '!$A:$A,ROW(BDD!B1176)-COUNTA('ram ou '!A:A)*ROUNDDOWN((ROW()-ROW(BDD!$B$2))/COUNTA('ram ou '!$A:$A),0),1)</f>
        <v>SUP A/A PARIS</v>
      </c>
      <c r="C1177">
        <f>SUMPRODUCT((Tableau1[[#Headers],[BARRE]:[HUET]]=BDD[[#This Row],[Chauffeur]])*(Tableau1[[BARRE]:[HUET]]=BDD[[#This Row],[Tournée]]))</f>
        <v>0</v>
      </c>
    </row>
    <row r="1178" spans="1:3" x14ac:dyDescent="0.25">
      <c r="A1178" t="str">
        <f>INDEX(Tableau1[[#Headers],[BARRE]:[HUET]],1,1+(ROW()-2)/COUNTA('ram ou '!$A:$A))</f>
        <v>HENRY Y</v>
      </c>
      <c r="B1178" t="str">
        <f>INDEX('ram ou '!$A:$A,ROW(BDD!B1177)-COUNTA('ram ou '!A:A)*ROUNDDOWN((ROW()-ROW(BDD!$B$2))/COUNTA('ram ou '!$A:$A),0),1)</f>
        <v>VENDEE</v>
      </c>
      <c r="C1178">
        <f>SUMPRODUCT((Tableau1[[#Headers],[BARRE]:[HUET]]=BDD[[#This Row],[Chauffeur]])*(Tableau1[[BARRE]:[HUET]]=BDD[[#This Row],[Tournée]]))</f>
        <v>0</v>
      </c>
    </row>
    <row r="1179" spans="1:3" x14ac:dyDescent="0.25">
      <c r="A1179" t="str">
        <f>INDEX(Tableau1[[#Headers],[BARRE]:[HUET]],1,1+(ROW()-2)/COUNTA('ram ou '!$A:$A))</f>
        <v>HENRY Y</v>
      </c>
      <c r="B1179" t="str">
        <f>INDEX('ram ou '!$A:$A,ROW(BDD!B1178)-COUNTA('ram ou '!A:A)*ROUNDDOWN((ROW()-ROW(BDD!$B$2))/COUNTA('ram ou '!$A:$A),0),1)</f>
        <v>RAM MALO + LAVAL</v>
      </c>
      <c r="C1179">
        <f>SUMPRODUCT((Tableau1[[#Headers],[BARRE]:[HUET]]=BDD[[#This Row],[Chauffeur]])*(Tableau1[[BARRE]:[HUET]]=BDD[[#This Row],[Tournée]]))</f>
        <v>0</v>
      </c>
    </row>
    <row r="1180" spans="1:3" x14ac:dyDescent="0.25">
      <c r="A1180" t="str">
        <f>INDEX(Tableau1[[#Headers],[BARRE]:[HUET]],1,1+(ROW()-2)/COUNTA('ram ou '!$A:$A))</f>
        <v>HENRY Y</v>
      </c>
      <c r="B1180" t="str">
        <f>INDEX('ram ou '!$A:$A,ROW(BDD!B1179)-COUNTA('ram ou '!A:A)*ROUNDDOWN((ROW()-ROW(BDD!$B$2))/COUNTA('ram ou '!$A:$A),0),1)</f>
        <v>NAV LANGRE DIM</v>
      </c>
      <c r="C1180">
        <f>SUMPRODUCT((Tableau1[[#Headers],[BARRE]:[HUET]]=BDD[[#This Row],[Chauffeur]])*(Tableau1[[BARRE]:[HUET]]=BDD[[#This Row],[Tournée]]))</f>
        <v>0</v>
      </c>
    </row>
    <row r="1181" spans="1:3" x14ac:dyDescent="0.25">
      <c r="A1181" t="str">
        <f>INDEX(Tableau1[[#Headers],[BARRE]:[HUET]],1,1+(ROW()-2)/COUNTA('ram ou '!$A:$A))</f>
        <v>HENRY Y</v>
      </c>
      <c r="B1181" t="str">
        <f>INDEX('ram ou '!$A:$A,ROW(BDD!B1180)-COUNTA('ram ou '!A:A)*ROUNDDOWN((ROW()-ROW(BDD!$B$2))/COUNTA('ram ou '!$A:$A),0),1)</f>
        <v>SU FONTENAY 12H</v>
      </c>
      <c r="C1181">
        <f>SUMPRODUCT((Tableau1[[#Headers],[BARRE]:[HUET]]=BDD[[#This Row],[Chauffeur]])*(Tableau1[[BARRE]:[HUET]]=BDD[[#This Row],[Tournée]]))</f>
        <v>0</v>
      </c>
    </row>
    <row r="1182" spans="1:3" x14ac:dyDescent="0.25">
      <c r="A1182" t="str">
        <f>INDEX(Tableau1[[#Headers],[BARRE]:[HUET]],1,1+(ROW()-2)/COUNTA('ram ou '!$A:$A))</f>
        <v>HENRY Y</v>
      </c>
      <c r="B1182" t="str">
        <f>INDEX('ram ou '!$A:$A,ROW(BDD!B1181)-COUNTA('ram ou '!A:A)*ROUNDDOWN((ROW()-ROW(BDD!$B$2))/COUNTA('ram ou '!$A:$A),0),1)</f>
        <v>PLAINTEL DIM</v>
      </c>
      <c r="C1182">
        <f>SUMPRODUCT((Tableau1[[#Headers],[BARRE]:[HUET]]=BDD[[#This Row],[Chauffeur]])*(Tableau1[[BARRE]:[HUET]]=BDD[[#This Row],[Tournée]]))</f>
        <v>0</v>
      </c>
    </row>
    <row r="1183" spans="1:3" x14ac:dyDescent="0.25">
      <c r="A1183" t="str">
        <f>INDEX(Tableau1[[#Headers],[BARRE]:[HUET]],1,1+(ROW()-2)/COUNTA('ram ou '!$A:$A))</f>
        <v>HENRY Y</v>
      </c>
      <c r="B1183" t="str">
        <f>INDEX('ram ou '!$A:$A,ROW(BDD!B1182)-COUNTA('ram ou '!A:A)*ROUNDDOWN((ROW()-ROW(BDD!$B$2))/COUNTA('ram ou '!$A:$A),0),1)</f>
        <v>ROUEN + BASES</v>
      </c>
      <c r="C1183">
        <f>SUMPRODUCT((Tableau1[[#Headers],[BARRE]:[HUET]]=BDD[[#This Row],[Chauffeur]])*(Tableau1[[BARRE]:[HUET]]=BDD[[#This Row],[Tournée]]))</f>
        <v>0</v>
      </c>
    </row>
    <row r="1184" spans="1:3" x14ac:dyDescent="0.25">
      <c r="A1184" t="str">
        <f>INDEX(Tableau1[[#Headers],[BARRE]:[HUET]],1,1+(ROW()-2)/COUNTA('ram ou '!$A:$A))</f>
        <v>HENRY Y</v>
      </c>
      <c r="B1184" t="str">
        <f>INDEX('ram ou '!$A:$A,ROW(BDD!B1183)-COUNTA('ram ou '!A:A)*ROUNDDOWN((ROW()-ROW(BDD!$B$2))/COUNTA('ram ou '!$A:$A),0),1)</f>
        <v>LE MANS A/A</v>
      </c>
      <c r="C1184">
        <f>SUMPRODUCT((Tableau1[[#Headers],[BARRE]:[HUET]]=BDD[[#This Row],[Chauffeur]])*(Tableau1[[BARRE]:[HUET]]=BDD[[#This Row],[Tournée]]))</f>
        <v>0</v>
      </c>
    </row>
    <row r="1185" spans="1:3" x14ac:dyDescent="0.25">
      <c r="A1185" t="str">
        <f>INDEX(Tableau1[[#Headers],[BARRE]:[HUET]],1,1+(ROW()-2)/COUNTA('ram ou '!$A:$A))</f>
        <v>HENRY Y</v>
      </c>
      <c r="B1185" t="str">
        <f>INDEX('ram ou '!$A:$A,ROW(BDD!B1184)-COUNTA('ram ou '!A:A)*ROUNDDOWN((ROW()-ROW(BDD!$B$2))/COUNTA('ram ou '!$A:$A),0),1)</f>
        <v>NAV TOURS</v>
      </c>
      <c r="C1185">
        <f>SUMPRODUCT((Tableau1[[#Headers],[BARRE]:[HUET]]=BDD[[#This Row],[Chauffeur]])*(Tableau1[[BARRE]:[HUET]]=BDD[[#This Row],[Tournée]]))</f>
        <v>0</v>
      </c>
    </row>
    <row r="1186" spans="1:3" x14ac:dyDescent="0.25">
      <c r="A1186" t="str">
        <f>INDEX(Tableau1[[#Headers],[BARRE]:[HUET]],1,1+(ROW()-2)/COUNTA('ram ou '!$A:$A))</f>
        <v>HOCHART</v>
      </c>
      <c r="B1186" t="str">
        <f>INDEX('ram ou '!$A:$A,ROW(BDD!B1185)-COUNTA('ram ou '!A:A)*ROUNDDOWN((ROW()-ROW(BDD!$B$2))/COUNTA('ram ou '!$A:$A),0),1)</f>
        <v>NAV ATHIS 2</v>
      </c>
      <c r="C1186">
        <f>SUMPRODUCT((Tableau1[[#Headers],[BARRE]:[HUET]]=BDD[[#This Row],[Chauffeur]])*(Tableau1[[BARRE]:[HUET]]=BDD[[#This Row],[Tournée]]))</f>
        <v>0</v>
      </c>
    </row>
    <row r="1187" spans="1:3" x14ac:dyDescent="0.25">
      <c r="A1187" t="str">
        <f>INDEX(Tableau1[[#Headers],[BARRE]:[HUET]],1,1+(ROW()-2)/COUNTA('ram ou '!$A:$A))</f>
        <v>HOCHART</v>
      </c>
      <c r="B1187" t="str">
        <f>INDEX('ram ou '!$A:$A,ROW(BDD!B1186)-COUNTA('ram ou '!A:A)*ROUNDDOWN((ROW()-ROW(BDD!$B$2))/COUNTA('ram ou '!$A:$A),0),1)</f>
        <v>NAV CHATEAUBOUR</v>
      </c>
      <c r="C1187">
        <f>SUMPRODUCT((Tableau1[[#Headers],[BARRE]:[HUET]]=BDD[[#This Row],[Chauffeur]])*(Tableau1[[BARRE]:[HUET]]=BDD[[#This Row],[Tournée]]))</f>
        <v>0</v>
      </c>
    </row>
    <row r="1188" spans="1:3" x14ac:dyDescent="0.25">
      <c r="A1188" t="str">
        <f>INDEX(Tableau1[[#Headers],[BARRE]:[HUET]],1,1+(ROW()-2)/COUNTA('ram ou '!$A:$A))</f>
        <v>HOCHART</v>
      </c>
      <c r="B1188" t="str">
        <f>INDEX('ram ou '!$A:$A,ROW(BDD!B1187)-COUNTA('ram ou '!A:A)*ROUNDDOWN((ROW()-ROW(BDD!$B$2))/COUNTA('ram ou '!$A:$A),0),1)</f>
        <v>NAV CHAULNES</v>
      </c>
      <c r="C1188">
        <f>SUMPRODUCT((Tableau1[[#Headers],[BARRE]:[HUET]]=BDD[[#This Row],[Chauffeur]])*(Tableau1[[BARRE]:[HUET]]=BDD[[#This Row],[Tournée]]))</f>
        <v>0</v>
      </c>
    </row>
    <row r="1189" spans="1:3" x14ac:dyDescent="0.25">
      <c r="A1189" t="str">
        <f>INDEX(Tableau1[[#Headers],[BARRE]:[HUET]],1,1+(ROW()-2)/COUNTA('ram ou '!$A:$A))</f>
        <v>HOCHART</v>
      </c>
      <c r="B1189" t="str">
        <f>INDEX('ram ou '!$A:$A,ROW(BDD!B1188)-COUNTA('ram ou '!A:A)*ROUNDDOWN((ROW()-ROW(BDD!$B$2))/COUNTA('ram ou '!$A:$A),0),1)</f>
        <v>NAV CLERMONT</v>
      </c>
      <c r="C1189">
        <f>SUMPRODUCT((Tableau1[[#Headers],[BARRE]:[HUET]]=BDD[[#This Row],[Chauffeur]])*(Tableau1[[BARRE]:[HUET]]=BDD[[#This Row],[Tournée]]))</f>
        <v>0</v>
      </c>
    </row>
    <row r="1190" spans="1:3" x14ac:dyDescent="0.25">
      <c r="A1190" t="str">
        <f>INDEX(Tableau1[[#Headers],[BARRE]:[HUET]],1,1+(ROW()-2)/COUNTA('ram ou '!$A:$A))</f>
        <v>HOCHART</v>
      </c>
      <c r="B1190" t="str">
        <f>INDEX('ram ou '!$A:$A,ROW(BDD!B1189)-COUNTA('ram ou '!A:A)*ROUNDDOWN((ROW()-ROW(BDD!$B$2))/COUNTA('ram ou '!$A:$A),0),1)</f>
        <v>NAV DIJON</v>
      </c>
      <c r="C1190">
        <f>SUMPRODUCT((Tableau1[[#Headers],[BARRE]:[HUET]]=BDD[[#This Row],[Chauffeur]])*(Tableau1[[BARRE]:[HUET]]=BDD[[#This Row],[Tournée]]))</f>
        <v>0</v>
      </c>
    </row>
    <row r="1191" spans="1:3" x14ac:dyDescent="0.25">
      <c r="A1191" t="str">
        <f>INDEX(Tableau1[[#Headers],[BARRE]:[HUET]],1,1+(ROW()-2)/COUNTA('ram ou '!$A:$A))</f>
        <v>HOCHART</v>
      </c>
      <c r="B1191" t="str">
        <f>INDEX('ram ou '!$A:$A,ROW(BDD!B1190)-COUNTA('ram ou '!A:A)*ROUNDDOWN((ROW()-ROW(BDD!$B$2))/COUNTA('ram ou '!$A:$A),0),1)</f>
        <v>NAV LANGRES</v>
      </c>
      <c r="C1191">
        <f>SUMPRODUCT((Tableau1[[#Headers],[BARRE]:[HUET]]=BDD[[#This Row],[Chauffeur]])*(Tableau1[[BARRE]:[HUET]]=BDD[[#This Row],[Tournée]]))</f>
        <v>0</v>
      </c>
    </row>
    <row r="1192" spans="1:3" x14ac:dyDescent="0.25">
      <c r="A1192" t="str">
        <f>INDEX(Tableau1[[#Headers],[BARRE]:[HUET]],1,1+(ROW()-2)/COUNTA('ram ou '!$A:$A))</f>
        <v>HOCHART</v>
      </c>
      <c r="B1192" t="str">
        <f>INDEX('ram ou '!$A:$A,ROW(BDD!B1191)-COUNTA('ram ou '!A:A)*ROUNDDOWN((ROW()-ROW(BDD!$B$2))/COUNTA('ram ou '!$A:$A),0),1)</f>
        <v>NAV LILLE</v>
      </c>
      <c r="C1192">
        <f>SUMPRODUCT((Tableau1[[#Headers],[BARRE]:[HUET]]=BDD[[#This Row],[Chauffeur]])*(Tableau1[[BARRE]:[HUET]]=BDD[[#This Row],[Tournée]]))</f>
        <v>0</v>
      </c>
    </row>
    <row r="1193" spans="1:3" x14ac:dyDescent="0.25">
      <c r="A1193" t="str">
        <f>INDEX(Tableau1[[#Headers],[BARRE]:[HUET]],1,1+(ROW()-2)/COUNTA('ram ou '!$A:$A))</f>
        <v>HOCHART</v>
      </c>
      <c r="B1193" t="str">
        <f>INDEX('ram ou '!$A:$A,ROW(BDD!B1192)-COUNTA('ram ou '!A:A)*ROUNDDOWN((ROW()-ROW(BDD!$B$2))/COUNTA('ram ou '!$A:$A),0),1)</f>
        <v>NAV NIORT</v>
      </c>
      <c r="C1193">
        <f>SUMPRODUCT((Tableau1[[#Headers],[BARRE]:[HUET]]=BDD[[#This Row],[Chauffeur]])*(Tableau1[[BARRE]:[HUET]]=BDD[[#This Row],[Tournée]]))</f>
        <v>0</v>
      </c>
    </row>
    <row r="1194" spans="1:3" x14ac:dyDescent="0.25">
      <c r="A1194" t="str">
        <f>INDEX(Tableau1[[#Headers],[BARRE]:[HUET]],1,1+(ROW()-2)/COUNTA('ram ou '!$A:$A))</f>
        <v>HOCHART</v>
      </c>
      <c r="B1194" t="str">
        <f>INDEX('ram ou '!$A:$A,ROW(BDD!B1193)-COUNTA('ram ou '!A:A)*ROUNDDOWN((ROW()-ROW(BDD!$B$2))/COUNTA('ram ou '!$A:$A),0),1)</f>
        <v xml:space="preserve">NAV ST SEVER </v>
      </c>
      <c r="C1194">
        <f>SUMPRODUCT((Tableau1[[#Headers],[BARRE]:[HUET]]=BDD[[#This Row],[Chauffeur]])*(Tableau1[[BARRE]:[HUET]]=BDD[[#This Row],[Tournée]]))</f>
        <v>0</v>
      </c>
    </row>
    <row r="1195" spans="1:3" x14ac:dyDescent="0.25">
      <c r="A1195" t="str">
        <f>INDEX(Tableau1[[#Headers],[BARRE]:[HUET]],1,1+(ROW()-2)/COUNTA('ram ou '!$A:$A))</f>
        <v>HOCHART</v>
      </c>
      <c r="B1195" t="str">
        <f>INDEX('ram ou '!$A:$A,ROW(BDD!B1194)-COUNTA('ram ou '!A:A)*ROUNDDOWN((ROW()-ROW(BDD!$B$2))/COUNTA('ram ou '!$A:$A),0),1)</f>
        <v>NAV VELAINES</v>
      </c>
      <c r="C1195">
        <f>SUMPRODUCT((Tableau1[[#Headers],[BARRE]:[HUET]]=BDD[[#This Row],[Chauffeur]])*(Tableau1[[BARRE]:[HUET]]=BDD[[#This Row],[Tournée]]))</f>
        <v>0</v>
      </c>
    </row>
    <row r="1196" spans="1:3" x14ac:dyDescent="0.25">
      <c r="A1196" t="str">
        <f>INDEX(Tableau1[[#Headers],[BARRE]:[HUET]],1,1+(ROW()-2)/COUNTA('ram ou '!$A:$A))</f>
        <v>HOCHART</v>
      </c>
      <c r="B1196" t="str">
        <f>INDEX('ram ou '!$A:$A,ROW(BDD!B1195)-COUNTA('ram ou '!A:A)*ROUNDDOWN((ROW()-ROW(BDD!$B$2))/COUNTA('ram ou '!$A:$A),0),1)</f>
        <v>RAM +  NANTES 21H</v>
      </c>
      <c r="C1196">
        <f>SUMPRODUCT((Tableau1[[#Headers],[BARRE]:[HUET]]=BDD[[#This Row],[Chauffeur]])*(Tableau1[[BARRE]:[HUET]]=BDD[[#This Row],[Tournée]]))</f>
        <v>0</v>
      </c>
    </row>
    <row r="1197" spans="1:3" x14ac:dyDescent="0.25">
      <c r="A1197" t="str">
        <f>INDEX(Tableau1[[#Headers],[BARRE]:[HUET]],1,1+(ROW()-2)/COUNTA('ram ou '!$A:$A))</f>
        <v>HOCHART</v>
      </c>
      <c r="B1197" t="str">
        <f>INDEX('ram ou '!$A:$A,ROW(BDD!B1196)-COUNTA('ram ou '!A:A)*ROUNDDOWN((ROW()-ROW(BDD!$B$2))/COUNTA('ram ou '!$A:$A),0),1)</f>
        <v>RAM + 20H TOURS</v>
      </c>
      <c r="C1197">
        <f>SUMPRODUCT((Tableau1[[#Headers],[BARRE]:[HUET]]=BDD[[#This Row],[Chauffeur]])*(Tableau1[[BARRE]:[HUET]]=BDD[[#This Row],[Tournée]]))</f>
        <v>0</v>
      </c>
    </row>
    <row r="1198" spans="1:3" x14ac:dyDescent="0.25">
      <c r="A1198" t="str">
        <f>INDEX(Tableau1[[#Headers],[BARRE]:[HUET]],1,1+(ROW()-2)/COUNTA('ram ou '!$A:$A))</f>
        <v>HOCHART</v>
      </c>
      <c r="B1198" t="str">
        <f>INDEX('ram ou '!$A:$A,ROW(BDD!B1197)-COUNTA('ram ou '!A:A)*ROUNDDOWN((ROW()-ROW(BDD!$B$2))/COUNTA('ram ou '!$A:$A),0),1)</f>
        <v>RAM + 21h30 TOURS</v>
      </c>
      <c r="C1198">
        <f>SUMPRODUCT((Tableau1[[#Headers],[BARRE]:[HUET]]=BDD[[#This Row],[Chauffeur]])*(Tableau1[[BARRE]:[HUET]]=BDD[[#This Row],[Tournée]]))</f>
        <v>0</v>
      </c>
    </row>
    <row r="1199" spans="1:3" x14ac:dyDescent="0.25">
      <c r="A1199" t="str">
        <f>INDEX(Tableau1[[#Headers],[BARRE]:[HUET]],1,1+(ROW()-2)/COUNTA('ram ou '!$A:$A))</f>
        <v>HOCHART</v>
      </c>
      <c r="B1199" t="str">
        <f>INDEX('ram ou '!$A:$A,ROW(BDD!B1198)-COUNTA('ram ou '!A:A)*ROUNDDOWN((ROW()-ROW(BDD!$B$2))/COUNTA('ram ou '!$A:$A),0),1)</f>
        <v>RAM + ANGERS 21H30</v>
      </c>
      <c r="C1199">
        <f>SUMPRODUCT((Tableau1[[#Headers],[BARRE]:[HUET]]=BDD[[#This Row],[Chauffeur]])*(Tableau1[[BARRE]:[HUET]]=BDD[[#This Row],[Tournée]]))</f>
        <v>0</v>
      </c>
    </row>
    <row r="1200" spans="1:3" x14ac:dyDescent="0.25">
      <c r="A1200" t="str">
        <f>INDEX(Tableau1[[#Headers],[BARRE]:[HUET]],1,1+(ROW()-2)/COUNTA('ram ou '!$A:$A))</f>
        <v>HOCHART</v>
      </c>
      <c r="B1200" t="str">
        <f>INDEX('ram ou '!$A:$A,ROW(BDD!B1199)-COUNTA('ram ou '!A:A)*ROUNDDOWN((ROW()-ROW(BDD!$B$2))/COUNTA('ram ou '!$A:$A),0),1)</f>
        <v>RAM + ATHIS 1</v>
      </c>
      <c r="C1200">
        <f>SUMPRODUCT((Tableau1[[#Headers],[BARRE]:[HUET]]=BDD[[#This Row],[Chauffeur]])*(Tableau1[[BARRE]:[HUET]]=BDD[[#This Row],[Tournée]]))</f>
        <v>0</v>
      </c>
    </row>
    <row r="1201" spans="1:3" x14ac:dyDescent="0.25">
      <c r="A1201" t="str">
        <f>INDEX(Tableau1[[#Headers],[BARRE]:[HUET]],1,1+(ROW()-2)/COUNTA('ram ou '!$A:$A))</f>
        <v>HOCHART</v>
      </c>
      <c r="B1201" t="str">
        <f>INDEX('ram ou '!$A:$A,ROW(BDD!B1200)-COUNTA('ram ou '!A:A)*ROUNDDOWN((ROW()-ROW(BDD!$B$2))/COUNTA('ram ou '!$A:$A),0),1)</f>
        <v>RAM + CAEN 21H15</v>
      </c>
      <c r="C1201">
        <f>SUMPRODUCT((Tableau1[[#Headers],[BARRE]:[HUET]]=BDD[[#This Row],[Chauffeur]])*(Tableau1[[BARRE]:[HUET]]=BDD[[#This Row],[Tournée]]))</f>
        <v>0</v>
      </c>
    </row>
    <row r="1202" spans="1:3" x14ac:dyDescent="0.25">
      <c r="A1202" t="str">
        <f>INDEX(Tableau1[[#Headers],[BARRE]:[HUET]],1,1+(ROW()-2)/COUNTA('ram ou '!$A:$A))</f>
        <v>HOCHART</v>
      </c>
      <c r="B1202" t="str">
        <f>INDEX('ram ou '!$A:$A,ROW(BDD!B1201)-COUNTA('ram ou '!A:A)*ROUNDDOWN((ROW()-ROW(BDD!$B$2))/COUNTA('ram ou '!$A:$A),0),1)</f>
        <v>RAM + NANTES 1</v>
      </c>
      <c r="C1202">
        <f>SUMPRODUCT((Tableau1[[#Headers],[BARRE]:[HUET]]=BDD[[#This Row],[Chauffeur]])*(Tableau1[[BARRE]:[HUET]]=BDD[[#This Row],[Tournée]]))</f>
        <v>0</v>
      </c>
    </row>
    <row r="1203" spans="1:3" x14ac:dyDescent="0.25">
      <c r="A1203" t="str">
        <f>INDEX(Tableau1[[#Headers],[BARRE]:[HUET]],1,1+(ROW()-2)/COUNTA('ram ou '!$A:$A))</f>
        <v>HOCHART</v>
      </c>
      <c r="B1203" t="str">
        <f>INDEX('ram ou '!$A:$A,ROW(BDD!B1202)-COUNTA('ram ou '!A:A)*ROUNDDOWN((ROW()-ROW(BDD!$B$2))/COUNTA('ram ou '!$A:$A),0),1)</f>
        <v>RAM + ORLEANS 21H</v>
      </c>
      <c r="C1203">
        <f>SUMPRODUCT((Tableau1[[#Headers],[BARRE]:[HUET]]=BDD[[#This Row],[Chauffeur]])*(Tableau1[[BARRE]:[HUET]]=BDD[[#This Row],[Tournée]]))</f>
        <v>0</v>
      </c>
    </row>
    <row r="1204" spans="1:3" x14ac:dyDescent="0.25">
      <c r="A1204" t="str">
        <f>INDEX(Tableau1[[#Headers],[BARRE]:[HUET]],1,1+(ROW()-2)/COUNTA('ram ou '!$A:$A))</f>
        <v>HOCHART</v>
      </c>
      <c r="B1204" t="str">
        <f>INDEX('ram ou '!$A:$A,ROW(BDD!B1203)-COUNTA('ram ou '!A:A)*ROUNDDOWN((ROW()-ROW(BDD!$B$2))/COUNTA('ram ou '!$A:$A),0),1)</f>
        <v>RAM 14H00</v>
      </c>
      <c r="C1204">
        <f>SUMPRODUCT((Tableau1[[#Headers],[BARRE]:[HUET]]=BDD[[#This Row],[Chauffeur]])*(Tableau1[[BARRE]:[HUET]]=BDD[[#This Row],[Tournée]]))</f>
        <v>0</v>
      </c>
    </row>
    <row r="1205" spans="1:3" x14ac:dyDescent="0.25">
      <c r="A1205" t="str">
        <f>INDEX(Tableau1[[#Headers],[BARRE]:[HUET]],1,1+(ROW()-2)/COUNTA('ram ou '!$A:$A))</f>
        <v>HOCHART</v>
      </c>
      <c r="B1205" t="str">
        <f>INDEX('ram ou '!$A:$A,ROW(BDD!B1204)-COUNTA('ram ou '!A:A)*ROUNDDOWN((ROW()-ROW(BDD!$B$2))/COUNTA('ram ou '!$A:$A),0),1)</f>
        <v>AGEN</v>
      </c>
      <c r="C1205">
        <f>SUMPRODUCT((Tableau1[[#Headers],[BARRE]:[HUET]]=BDD[[#This Row],[Chauffeur]])*(Tableau1[[BARRE]:[HUET]]=BDD[[#This Row],[Tournée]]))</f>
        <v>0</v>
      </c>
    </row>
    <row r="1206" spans="1:3" x14ac:dyDescent="0.25">
      <c r="A1206" t="str">
        <f>INDEX(Tableau1[[#Headers],[BARRE]:[HUET]],1,1+(ROW()-2)/COUNTA('ram ou '!$A:$A))</f>
        <v>HOCHART</v>
      </c>
      <c r="B1206" t="str">
        <f>INDEX('ram ou '!$A:$A,ROW(BDD!B1205)-COUNTA('ram ou '!A:A)*ROUNDDOWN((ROW()-ROW(BDD!$B$2))/COUNTA('ram ou '!$A:$A),0),1)</f>
        <v>AGEN DIM</v>
      </c>
      <c r="C1206">
        <f>SUMPRODUCT((Tableau1[[#Headers],[BARRE]:[HUET]]=BDD[[#This Row],[Chauffeur]])*(Tableau1[[BARRE]:[HUET]]=BDD[[#This Row],[Tournée]]))</f>
        <v>0</v>
      </c>
    </row>
    <row r="1207" spans="1:3" x14ac:dyDescent="0.25">
      <c r="A1207" t="str">
        <f>INDEX(Tableau1[[#Headers],[BARRE]:[HUET]],1,1+(ROW()-2)/COUNTA('ram ou '!$A:$A))</f>
        <v>HOCHART</v>
      </c>
      <c r="B1207" t="str">
        <f>INDEX('ram ou '!$A:$A,ROW(BDD!B1206)-COUNTA('ram ou '!A:A)*ROUNDDOWN((ROW()-ROW(BDD!$B$2))/COUNTA('ram ou '!$A:$A),0),1)</f>
        <v>AMILLY / SENS</v>
      </c>
      <c r="C1207">
        <f>SUMPRODUCT((Tableau1[[#Headers],[BARRE]:[HUET]]=BDD[[#This Row],[Chauffeur]])*(Tableau1[[BARRE]:[HUET]]=BDD[[#This Row],[Tournée]]))</f>
        <v>0</v>
      </c>
    </row>
    <row r="1208" spans="1:3" x14ac:dyDescent="0.25">
      <c r="A1208" t="str">
        <f>INDEX(Tableau1[[#Headers],[BARRE]:[HUET]],1,1+(ROW()-2)/COUNTA('ram ou '!$A:$A))</f>
        <v>HOCHART</v>
      </c>
      <c r="B1208" t="str">
        <f>INDEX('ram ou '!$A:$A,ROW(BDD!B1207)-COUNTA('ram ou '!A:A)*ROUNDDOWN((ROW()-ROW(BDD!$B$2))/COUNTA('ram ou '!$A:$A),0),1)</f>
        <v>JACQUET SA</v>
      </c>
      <c r="C1208">
        <f>SUMPRODUCT((Tableau1[[#Headers],[BARRE]:[HUET]]=BDD[[#This Row],[Chauffeur]])*(Tableau1[[BARRE]:[HUET]]=BDD[[#This Row],[Tournée]]))</f>
        <v>0</v>
      </c>
    </row>
    <row r="1209" spans="1:3" x14ac:dyDescent="0.25">
      <c r="A1209" t="str">
        <f>INDEX(Tableau1[[#Headers],[BARRE]:[HUET]],1,1+(ROW()-2)/COUNTA('ram ou '!$A:$A))</f>
        <v>HOCHART</v>
      </c>
      <c r="B1209" t="str">
        <f>INDEX('ram ou '!$A:$A,ROW(BDD!B1208)-COUNTA('ram ou '!A:A)*ROUNDDOWN((ROW()-ROW(BDD!$B$2))/COUNTA('ram ou '!$A:$A),0),1)</f>
        <v>PARIS 13H30</v>
      </c>
      <c r="C1209">
        <f>SUMPRODUCT((Tableau1[[#Headers],[BARRE]:[HUET]]=BDD[[#This Row],[Chauffeur]])*(Tableau1[[BARRE]:[HUET]]=BDD[[#This Row],[Tournée]]))</f>
        <v>0</v>
      </c>
    </row>
    <row r="1210" spans="1:3" x14ac:dyDescent="0.25">
      <c r="A1210" t="str">
        <f>INDEX(Tableau1[[#Headers],[BARRE]:[HUET]],1,1+(ROW()-2)/COUNTA('ram ou '!$A:$A))</f>
        <v>HOCHART</v>
      </c>
      <c r="B1210" t="str">
        <f>INDEX('ram ou '!$A:$A,ROW(BDD!B1209)-COUNTA('ram ou '!A:A)*ROUNDDOWN((ROW()-ROW(BDD!$B$2))/COUNTA('ram ou '!$A:$A),0),1)</f>
        <v>RETOUR AGEN</v>
      </c>
      <c r="C1210">
        <f>SUMPRODUCT((Tableau1[[#Headers],[BARRE]:[HUET]]=BDD[[#This Row],[Chauffeur]])*(Tableau1[[BARRE]:[HUET]]=BDD[[#This Row],[Tournée]]))</f>
        <v>0</v>
      </c>
    </row>
    <row r="1211" spans="1:3" x14ac:dyDescent="0.25">
      <c r="A1211" t="str">
        <f>INDEX(Tableau1[[#Headers],[BARRE]:[HUET]],1,1+(ROW()-2)/COUNTA('ram ou '!$A:$A))</f>
        <v>HOCHART</v>
      </c>
      <c r="B1211" t="str">
        <f>INDEX('ram ou '!$A:$A,ROW(BDD!B1210)-COUNTA('ram ou '!A:A)*ROUNDDOWN((ROW()-ROW(BDD!$B$2))/COUNTA('ram ou '!$A:$A),0),1)</f>
        <v>RETOUR ORLEANS</v>
      </c>
      <c r="C1211">
        <f>SUMPRODUCT((Tableau1[[#Headers],[BARRE]:[HUET]]=BDD[[#This Row],[Chauffeur]])*(Tableau1[[BARRE]:[HUET]]=BDD[[#This Row],[Tournée]]))</f>
        <v>0</v>
      </c>
    </row>
    <row r="1212" spans="1:3" x14ac:dyDescent="0.25">
      <c r="A1212" t="str">
        <f>INDEX(Tableau1[[#Headers],[BARRE]:[HUET]],1,1+(ROW()-2)/COUNTA('ram ou '!$A:$A))</f>
        <v>HOCHART</v>
      </c>
      <c r="B1212" t="str">
        <f>INDEX('ram ou '!$A:$A,ROW(BDD!B1211)-COUNTA('ram ou '!A:A)*ROUNDDOWN((ROW()-ROW(BDD!$B$2))/COUNTA('ram ou '!$A:$A),0),1)</f>
        <v>RETOUR ORLEANS LU</v>
      </c>
      <c r="C1212">
        <f>SUMPRODUCT((Tableau1[[#Headers],[BARRE]:[HUET]]=BDD[[#This Row],[Chauffeur]])*(Tableau1[[BARRE]:[HUET]]=BDD[[#This Row],[Tournée]]))</f>
        <v>0</v>
      </c>
    </row>
    <row r="1213" spans="1:3" x14ac:dyDescent="0.25">
      <c r="A1213" t="str">
        <f>INDEX(Tableau1[[#Headers],[BARRE]:[HUET]],1,1+(ROW()-2)/COUNTA('ram ou '!$A:$A))</f>
        <v>HOCHART</v>
      </c>
      <c r="B1213" t="str">
        <f>INDEX('ram ou '!$A:$A,ROW(BDD!B1212)-COUNTA('ram ou '!A:A)*ROUNDDOWN((ROW()-ROW(BDD!$B$2))/COUNTA('ram ou '!$A:$A),0),1)</f>
        <v>RETOUR ORLEANS SA</v>
      </c>
      <c r="C1213">
        <f>SUMPRODUCT((Tableau1[[#Headers],[BARRE]:[HUET]]=BDD[[#This Row],[Chauffeur]])*(Tableau1[[BARRE]:[HUET]]=BDD[[#This Row],[Tournée]]))</f>
        <v>0</v>
      </c>
    </row>
    <row r="1214" spans="1:3" x14ac:dyDescent="0.25">
      <c r="A1214" t="str">
        <f>INDEX(Tableau1[[#Headers],[BARRE]:[HUET]],1,1+(ROW()-2)/COUNTA('ram ou '!$A:$A))</f>
        <v>HOCHART</v>
      </c>
      <c r="B1214" t="str">
        <f>INDEX('ram ou '!$A:$A,ROW(BDD!B1213)-COUNTA('ram ou '!A:A)*ROUNDDOWN((ROW()-ROW(BDD!$B$2))/COUNTA('ram ou '!$A:$A),0),1)</f>
        <v>SUP A/A PARIS</v>
      </c>
      <c r="C1214">
        <f>SUMPRODUCT((Tableau1[[#Headers],[BARRE]:[HUET]]=BDD[[#This Row],[Chauffeur]])*(Tableau1[[BARRE]:[HUET]]=BDD[[#This Row],[Tournée]]))</f>
        <v>0</v>
      </c>
    </row>
    <row r="1215" spans="1:3" x14ac:dyDescent="0.25">
      <c r="A1215" t="str">
        <f>INDEX(Tableau1[[#Headers],[BARRE]:[HUET]],1,1+(ROW()-2)/COUNTA('ram ou '!$A:$A))</f>
        <v>HOCHART</v>
      </c>
      <c r="B1215" t="str">
        <f>INDEX('ram ou '!$A:$A,ROW(BDD!B1214)-COUNTA('ram ou '!A:A)*ROUNDDOWN((ROW()-ROW(BDD!$B$2))/COUNTA('ram ou '!$A:$A),0),1)</f>
        <v>VENDEE</v>
      </c>
      <c r="C1215">
        <f>SUMPRODUCT((Tableau1[[#Headers],[BARRE]:[HUET]]=BDD[[#This Row],[Chauffeur]])*(Tableau1[[BARRE]:[HUET]]=BDD[[#This Row],[Tournée]]))</f>
        <v>0</v>
      </c>
    </row>
    <row r="1216" spans="1:3" x14ac:dyDescent="0.25">
      <c r="A1216" t="str">
        <f>INDEX(Tableau1[[#Headers],[BARRE]:[HUET]],1,1+(ROW()-2)/COUNTA('ram ou '!$A:$A))</f>
        <v>HOCHART</v>
      </c>
      <c r="B1216" t="str">
        <f>INDEX('ram ou '!$A:$A,ROW(BDD!B1215)-COUNTA('ram ou '!A:A)*ROUNDDOWN((ROW()-ROW(BDD!$B$2))/COUNTA('ram ou '!$A:$A),0),1)</f>
        <v>RAM MALO + LAVAL</v>
      </c>
      <c r="C1216">
        <f>SUMPRODUCT((Tableau1[[#Headers],[BARRE]:[HUET]]=BDD[[#This Row],[Chauffeur]])*(Tableau1[[BARRE]:[HUET]]=BDD[[#This Row],[Tournée]]))</f>
        <v>0</v>
      </c>
    </row>
    <row r="1217" spans="1:3" x14ac:dyDescent="0.25">
      <c r="A1217" t="str">
        <f>INDEX(Tableau1[[#Headers],[BARRE]:[HUET]],1,1+(ROW()-2)/COUNTA('ram ou '!$A:$A))</f>
        <v>HOCHART</v>
      </c>
      <c r="B1217" t="str">
        <f>INDEX('ram ou '!$A:$A,ROW(BDD!B1216)-COUNTA('ram ou '!A:A)*ROUNDDOWN((ROW()-ROW(BDD!$B$2))/COUNTA('ram ou '!$A:$A),0),1)</f>
        <v>NAV LANGRE DIM</v>
      </c>
      <c r="C1217">
        <f>SUMPRODUCT((Tableau1[[#Headers],[BARRE]:[HUET]]=BDD[[#This Row],[Chauffeur]])*(Tableau1[[BARRE]:[HUET]]=BDD[[#This Row],[Tournée]]))</f>
        <v>0</v>
      </c>
    </row>
    <row r="1218" spans="1:3" x14ac:dyDescent="0.25">
      <c r="A1218" t="str">
        <f>INDEX(Tableau1[[#Headers],[BARRE]:[HUET]],1,1+(ROW()-2)/COUNTA('ram ou '!$A:$A))</f>
        <v>HOCHART</v>
      </c>
      <c r="B1218" t="str">
        <f>INDEX('ram ou '!$A:$A,ROW(BDD!B1217)-COUNTA('ram ou '!A:A)*ROUNDDOWN((ROW()-ROW(BDD!$B$2))/COUNTA('ram ou '!$A:$A),0),1)</f>
        <v>SU FONTENAY 12H</v>
      </c>
      <c r="C1218">
        <f>SUMPRODUCT((Tableau1[[#Headers],[BARRE]:[HUET]]=BDD[[#This Row],[Chauffeur]])*(Tableau1[[BARRE]:[HUET]]=BDD[[#This Row],[Tournée]]))</f>
        <v>0</v>
      </c>
    </row>
    <row r="1219" spans="1:3" x14ac:dyDescent="0.25">
      <c r="A1219" t="str">
        <f>INDEX(Tableau1[[#Headers],[BARRE]:[HUET]],1,1+(ROW()-2)/COUNTA('ram ou '!$A:$A))</f>
        <v>HOCHART</v>
      </c>
      <c r="B1219" t="str">
        <f>INDEX('ram ou '!$A:$A,ROW(BDD!B1218)-COUNTA('ram ou '!A:A)*ROUNDDOWN((ROW()-ROW(BDD!$B$2))/COUNTA('ram ou '!$A:$A),0),1)</f>
        <v>PLAINTEL DIM</v>
      </c>
      <c r="C1219">
        <f>SUMPRODUCT((Tableau1[[#Headers],[BARRE]:[HUET]]=BDD[[#This Row],[Chauffeur]])*(Tableau1[[BARRE]:[HUET]]=BDD[[#This Row],[Tournée]]))</f>
        <v>0</v>
      </c>
    </row>
    <row r="1220" spans="1:3" x14ac:dyDescent="0.25">
      <c r="A1220" t="str">
        <f>INDEX(Tableau1[[#Headers],[BARRE]:[HUET]],1,1+(ROW()-2)/COUNTA('ram ou '!$A:$A))</f>
        <v>HOCHART</v>
      </c>
      <c r="B1220" t="str">
        <f>INDEX('ram ou '!$A:$A,ROW(BDD!B1219)-COUNTA('ram ou '!A:A)*ROUNDDOWN((ROW()-ROW(BDD!$B$2))/COUNTA('ram ou '!$A:$A),0),1)</f>
        <v>ROUEN + BASES</v>
      </c>
      <c r="C1220">
        <f>SUMPRODUCT((Tableau1[[#Headers],[BARRE]:[HUET]]=BDD[[#This Row],[Chauffeur]])*(Tableau1[[BARRE]:[HUET]]=BDD[[#This Row],[Tournée]]))</f>
        <v>0</v>
      </c>
    </row>
    <row r="1221" spans="1:3" x14ac:dyDescent="0.25">
      <c r="A1221" t="str">
        <f>INDEX(Tableau1[[#Headers],[BARRE]:[HUET]],1,1+(ROW()-2)/COUNTA('ram ou '!$A:$A))</f>
        <v>HOCHART</v>
      </c>
      <c r="B1221" t="str">
        <f>INDEX('ram ou '!$A:$A,ROW(BDD!B1220)-COUNTA('ram ou '!A:A)*ROUNDDOWN((ROW()-ROW(BDD!$B$2))/COUNTA('ram ou '!$A:$A),0),1)</f>
        <v>LE MANS A/A</v>
      </c>
      <c r="C1221">
        <f>SUMPRODUCT((Tableau1[[#Headers],[BARRE]:[HUET]]=BDD[[#This Row],[Chauffeur]])*(Tableau1[[BARRE]:[HUET]]=BDD[[#This Row],[Tournée]]))</f>
        <v>0</v>
      </c>
    </row>
    <row r="1222" spans="1:3" x14ac:dyDescent="0.25">
      <c r="A1222" t="str">
        <f>INDEX(Tableau1[[#Headers],[BARRE]:[HUET]],1,1+(ROW()-2)/COUNTA('ram ou '!$A:$A))</f>
        <v>HOCHART</v>
      </c>
      <c r="B1222" t="str">
        <f>INDEX('ram ou '!$A:$A,ROW(BDD!B1221)-COUNTA('ram ou '!A:A)*ROUNDDOWN((ROW()-ROW(BDD!$B$2))/COUNTA('ram ou '!$A:$A),0),1)</f>
        <v>NAV TOURS</v>
      </c>
      <c r="C1222">
        <f>SUMPRODUCT((Tableau1[[#Headers],[BARRE]:[HUET]]=BDD[[#This Row],[Chauffeur]])*(Tableau1[[BARRE]:[HUET]]=BDD[[#This Row],[Tournée]]))</f>
        <v>0</v>
      </c>
    </row>
    <row r="1223" spans="1:3" x14ac:dyDescent="0.25">
      <c r="A1223" t="str">
        <f>INDEX(Tableau1[[#Headers],[BARRE]:[HUET]],1,1+(ROW()-2)/COUNTA('ram ou '!$A:$A))</f>
        <v>KOUPRAVA</v>
      </c>
      <c r="B1223" t="str">
        <f>INDEX('ram ou '!$A:$A,ROW(BDD!B1222)-COUNTA('ram ou '!A:A)*ROUNDDOWN((ROW()-ROW(BDD!$B$2))/COUNTA('ram ou '!$A:$A),0),1)</f>
        <v>NAV ATHIS 2</v>
      </c>
      <c r="C1223">
        <f>SUMPRODUCT((Tableau1[[#Headers],[BARRE]:[HUET]]=BDD[[#This Row],[Chauffeur]])*(Tableau1[[BARRE]:[HUET]]=BDD[[#This Row],[Tournée]]))</f>
        <v>0</v>
      </c>
    </row>
    <row r="1224" spans="1:3" x14ac:dyDescent="0.25">
      <c r="A1224" t="str">
        <f>INDEX(Tableau1[[#Headers],[BARRE]:[HUET]],1,1+(ROW()-2)/COUNTA('ram ou '!$A:$A))</f>
        <v>KOUPRAVA</v>
      </c>
      <c r="B1224" t="str">
        <f>INDEX('ram ou '!$A:$A,ROW(BDD!B1223)-COUNTA('ram ou '!A:A)*ROUNDDOWN((ROW()-ROW(BDD!$B$2))/COUNTA('ram ou '!$A:$A),0),1)</f>
        <v>NAV CHATEAUBOUR</v>
      </c>
      <c r="C1224">
        <f>SUMPRODUCT((Tableau1[[#Headers],[BARRE]:[HUET]]=BDD[[#This Row],[Chauffeur]])*(Tableau1[[BARRE]:[HUET]]=BDD[[#This Row],[Tournée]]))</f>
        <v>0</v>
      </c>
    </row>
    <row r="1225" spans="1:3" x14ac:dyDescent="0.25">
      <c r="A1225" t="str">
        <f>INDEX(Tableau1[[#Headers],[BARRE]:[HUET]],1,1+(ROW()-2)/COUNTA('ram ou '!$A:$A))</f>
        <v>KOUPRAVA</v>
      </c>
      <c r="B1225" t="str">
        <f>INDEX('ram ou '!$A:$A,ROW(BDD!B1224)-COUNTA('ram ou '!A:A)*ROUNDDOWN((ROW()-ROW(BDD!$B$2))/COUNTA('ram ou '!$A:$A),0),1)</f>
        <v>NAV CHAULNES</v>
      </c>
      <c r="C1225">
        <f>SUMPRODUCT((Tableau1[[#Headers],[BARRE]:[HUET]]=BDD[[#This Row],[Chauffeur]])*(Tableau1[[BARRE]:[HUET]]=BDD[[#This Row],[Tournée]]))</f>
        <v>0</v>
      </c>
    </row>
    <row r="1226" spans="1:3" x14ac:dyDescent="0.25">
      <c r="A1226" t="str">
        <f>INDEX(Tableau1[[#Headers],[BARRE]:[HUET]],1,1+(ROW()-2)/COUNTA('ram ou '!$A:$A))</f>
        <v>KOUPRAVA</v>
      </c>
      <c r="B1226" t="str">
        <f>INDEX('ram ou '!$A:$A,ROW(BDD!B1225)-COUNTA('ram ou '!A:A)*ROUNDDOWN((ROW()-ROW(BDD!$B$2))/COUNTA('ram ou '!$A:$A),0),1)</f>
        <v>NAV CLERMONT</v>
      </c>
      <c r="C1226">
        <f>SUMPRODUCT((Tableau1[[#Headers],[BARRE]:[HUET]]=BDD[[#This Row],[Chauffeur]])*(Tableau1[[BARRE]:[HUET]]=BDD[[#This Row],[Tournée]]))</f>
        <v>0</v>
      </c>
    </row>
    <row r="1227" spans="1:3" x14ac:dyDescent="0.25">
      <c r="A1227" t="str">
        <f>INDEX(Tableau1[[#Headers],[BARRE]:[HUET]],1,1+(ROW()-2)/COUNTA('ram ou '!$A:$A))</f>
        <v>KOUPRAVA</v>
      </c>
      <c r="B1227" t="str">
        <f>INDEX('ram ou '!$A:$A,ROW(BDD!B1226)-COUNTA('ram ou '!A:A)*ROUNDDOWN((ROW()-ROW(BDD!$B$2))/COUNTA('ram ou '!$A:$A),0),1)</f>
        <v>NAV DIJON</v>
      </c>
      <c r="C1227">
        <f>SUMPRODUCT((Tableau1[[#Headers],[BARRE]:[HUET]]=BDD[[#This Row],[Chauffeur]])*(Tableau1[[BARRE]:[HUET]]=BDD[[#This Row],[Tournée]]))</f>
        <v>0</v>
      </c>
    </row>
    <row r="1228" spans="1:3" x14ac:dyDescent="0.25">
      <c r="A1228" t="str">
        <f>INDEX(Tableau1[[#Headers],[BARRE]:[HUET]],1,1+(ROW()-2)/COUNTA('ram ou '!$A:$A))</f>
        <v>KOUPRAVA</v>
      </c>
      <c r="B1228" t="str">
        <f>INDEX('ram ou '!$A:$A,ROW(BDD!B1227)-COUNTA('ram ou '!A:A)*ROUNDDOWN((ROW()-ROW(BDD!$B$2))/COUNTA('ram ou '!$A:$A),0),1)</f>
        <v>NAV LANGRES</v>
      </c>
      <c r="C1228">
        <f>SUMPRODUCT((Tableau1[[#Headers],[BARRE]:[HUET]]=BDD[[#This Row],[Chauffeur]])*(Tableau1[[BARRE]:[HUET]]=BDD[[#This Row],[Tournée]]))</f>
        <v>0</v>
      </c>
    </row>
    <row r="1229" spans="1:3" x14ac:dyDescent="0.25">
      <c r="A1229" t="str">
        <f>INDEX(Tableau1[[#Headers],[BARRE]:[HUET]],1,1+(ROW()-2)/COUNTA('ram ou '!$A:$A))</f>
        <v>KOUPRAVA</v>
      </c>
      <c r="B1229" t="str">
        <f>INDEX('ram ou '!$A:$A,ROW(BDD!B1228)-COUNTA('ram ou '!A:A)*ROUNDDOWN((ROW()-ROW(BDD!$B$2))/COUNTA('ram ou '!$A:$A),0),1)</f>
        <v>NAV LILLE</v>
      </c>
      <c r="C1229">
        <f>SUMPRODUCT((Tableau1[[#Headers],[BARRE]:[HUET]]=BDD[[#This Row],[Chauffeur]])*(Tableau1[[BARRE]:[HUET]]=BDD[[#This Row],[Tournée]]))</f>
        <v>0</v>
      </c>
    </row>
    <row r="1230" spans="1:3" x14ac:dyDescent="0.25">
      <c r="A1230" t="str">
        <f>INDEX(Tableau1[[#Headers],[BARRE]:[HUET]],1,1+(ROW()-2)/COUNTA('ram ou '!$A:$A))</f>
        <v>KOUPRAVA</v>
      </c>
      <c r="B1230" t="str">
        <f>INDEX('ram ou '!$A:$A,ROW(BDD!B1229)-COUNTA('ram ou '!A:A)*ROUNDDOWN((ROW()-ROW(BDD!$B$2))/COUNTA('ram ou '!$A:$A),0),1)</f>
        <v>NAV NIORT</v>
      </c>
      <c r="C1230">
        <f>SUMPRODUCT((Tableau1[[#Headers],[BARRE]:[HUET]]=BDD[[#This Row],[Chauffeur]])*(Tableau1[[BARRE]:[HUET]]=BDD[[#This Row],[Tournée]]))</f>
        <v>0</v>
      </c>
    </row>
    <row r="1231" spans="1:3" x14ac:dyDescent="0.25">
      <c r="A1231" t="str">
        <f>INDEX(Tableau1[[#Headers],[BARRE]:[HUET]],1,1+(ROW()-2)/COUNTA('ram ou '!$A:$A))</f>
        <v>KOUPRAVA</v>
      </c>
      <c r="B1231" t="str">
        <f>INDEX('ram ou '!$A:$A,ROW(BDD!B1230)-COUNTA('ram ou '!A:A)*ROUNDDOWN((ROW()-ROW(BDD!$B$2))/COUNTA('ram ou '!$A:$A),0),1)</f>
        <v xml:space="preserve">NAV ST SEVER </v>
      </c>
      <c r="C1231">
        <f>SUMPRODUCT((Tableau1[[#Headers],[BARRE]:[HUET]]=BDD[[#This Row],[Chauffeur]])*(Tableau1[[BARRE]:[HUET]]=BDD[[#This Row],[Tournée]]))</f>
        <v>0</v>
      </c>
    </row>
    <row r="1232" spans="1:3" x14ac:dyDescent="0.25">
      <c r="A1232" t="str">
        <f>INDEX(Tableau1[[#Headers],[BARRE]:[HUET]],1,1+(ROW()-2)/COUNTA('ram ou '!$A:$A))</f>
        <v>KOUPRAVA</v>
      </c>
      <c r="B1232" t="str">
        <f>INDEX('ram ou '!$A:$A,ROW(BDD!B1231)-COUNTA('ram ou '!A:A)*ROUNDDOWN((ROW()-ROW(BDD!$B$2))/COUNTA('ram ou '!$A:$A),0),1)</f>
        <v>NAV VELAINES</v>
      </c>
      <c r="C1232">
        <f>SUMPRODUCT((Tableau1[[#Headers],[BARRE]:[HUET]]=BDD[[#This Row],[Chauffeur]])*(Tableau1[[BARRE]:[HUET]]=BDD[[#This Row],[Tournée]]))</f>
        <v>0</v>
      </c>
    </row>
    <row r="1233" spans="1:3" x14ac:dyDescent="0.25">
      <c r="A1233" t="str">
        <f>INDEX(Tableau1[[#Headers],[BARRE]:[HUET]],1,1+(ROW()-2)/COUNTA('ram ou '!$A:$A))</f>
        <v>KOUPRAVA</v>
      </c>
      <c r="B1233" t="str">
        <f>INDEX('ram ou '!$A:$A,ROW(BDD!B1232)-COUNTA('ram ou '!A:A)*ROUNDDOWN((ROW()-ROW(BDD!$B$2))/COUNTA('ram ou '!$A:$A),0),1)</f>
        <v>RAM +  NANTES 21H</v>
      </c>
      <c r="C1233">
        <f>SUMPRODUCT((Tableau1[[#Headers],[BARRE]:[HUET]]=BDD[[#This Row],[Chauffeur]])*(Tableau1[[BARRE]:[HUET]]=BDD[[#This Row],[Tournée]]))</f>
        <v>0</v>
      </c>
    </row>
    <row r="1234" spans="1:3" x14ac:dyDescent="0.25">
      <c r="A1234" t="str">
        <f>INDEX(Tableau1[[#Headers],[BARRE]:[HUET]],1,1+(ROW()-2)/COUNTA('ram ou '!$A:$A))</f>
        <v>KOUPRAVA</v>
      </c>
      <c r="B1234" t="str">
        <f>INDEX('ram ou '!$A:$A,ROW(BDD!B1233)-COUNTA('ram ou '!A:A)*ROUNDDOWN((ROW()-ROW(BDD!$B$2))/COUNTA('ram ou '!$A:$A),0),1)</f>
        <v>RAM + 20H TOURS</v>
      </c>
      <c r="C1234">
        <f>SUMPRODUCT((Tableau1[[#Headers],[BARRE]:[HUET]]=BDD[[#This Row],[Chauffeur]])*(Tableau1[[BARRE]:[HUET]]=BDD[[#This Row],[Tournée]]))</f>
        <v>0</v>
      </c>
    </row>
    <row r="1235" spans="1:3" x14ac:dyDescent="0.25">
      <c r="A1235" t="str">
        <f>INDEX(Tableau1[[#Headers],[BARRE]:[HUET]],1,1+(ROW()-2)/COUNTA('ram ou '!$A:$A))</f>
        <v>KOUPRAVA</v>
      </c>
      <c r="B1235" t="str">
        <f>INDEX('ram ou '!$A:$A,ROW(BDD!B1234)-COUNTA('ram ou '!A:A)*ROUNDDOWN((ROW()-ROW(BDD!$B$2))/COUNTA('ram ou '!$A:$A),0),1)</f>
        <v>RAM + 21h30 TOURS</v>
      </c>
      <c r="C1235">
        <f>SUMPRODUCT((Tableau1[[#Headers],[BARRE]:[HUET]]=BDD[[#This Row],[Chauffeur]])*(Tableau1[[BARRE]:[HUET]]=BDD[[#This Row],[Tournée]]))</f>
        <v>0</v>
      </c>
    </row>
    <row r="1236" spans="1:3" x14ac:dyDescent="0.25">
      <c r="A1236" t="str">
        <f>INDEX(Tableau1[[#Headers],[BARRE]:[HUET]],1,1+(ROW()-2)/COUNTA('ram ou '!$A:$A))</f>
        <v>KOUPRAVA</v>
      </c>
      <c r="B1236" t="str">
        <f>INDEX('ram ou '!$A:$A,ROW(BDD!B1235)-COUNTA('ram ou '!A:A)*ROUNDDOWN((ROW()-ROW(BDD!$B$2))/COUNTA('ram ou '!$A:$A),0),1)</f>
        <v>RAM + ANGERS 21H30</v>
      </c>
      <c r="C1236">
        <f>SUMPRODUCT((Tableau1[[#Headers],[BARRE]:[HUET]]=BDD[[#This Row],[Chauffeur]])*(Tableau1[[BARRE]:[HUET]]=BDD[[#This Row],[Tournée]]))</f>
        <v>0</v>
      </c>
    </row>
    <row r="1237" spans="1:3" x14ac:dyDescent="0.25">
      <c r="A1237" t="str">
        <f>INDEX(Tableau1[[#Headers],[BARRE]:[HUET]],1,1+(ROW()-2)/COUNTA('ram ou '!$A:$A))</f>
        <v>KOUPRAVA</v>
      </c>
      <c r="B1237" t="str">
        <f>INDEX('ram ou '!$A:$A,ROW(BDD!B1236)-COUNTA('ram ou '!A:A)*ROUNDDOWN((ROW()-ROW(BDD!$B$2))/COUNTA('ram ou '!$A:$A),0),1)</f>
        <v>RAM + ATHIS 1</v>
      </c>
      <c r="C1237">
        <f>SUMPRODUCT((Tableau1[[#Headers],[BARRE]:[HUET]]=BDD[[#This Row],[Chauffeur]])*(Tableau1[[BARRE]:[HUET]]=BDD[[#This Row],[Tournée]]))</f>
        <v>0</v>
      </c>
    </row>
    <row r="1238" spans="1:3" x14ac:dyDescent="0.25">
      <c r="A1238" t="str">
        <f>INDEX(Tableau1[[#Headers],[BARRE]:[HUET]],1,1+(ROW()-2)/COUNTA('ram ou '!$A:$A))</f>
        <v>KOUPRAVA</v>
      </c>
      <c r="B1238" t="str">
        <f>INDEX('ram ou '!$A:$A,ROW(BDD!B1237)-COUNTA('ram ou '!A:A)*ROUNDDOWN((ROW()-ROW(BDD!$B$2))/COUNTA('ram ou '!$A:$A),0),1)</f>
        <v>RAM + CAEN 21H15</v>
      </c>
      <c r="C1238">
        <f>SUMPRODUCT((Tableau1[[#Headers],[BARRE]:[HUET]]=BDD[[#This Row],[Chauffeur]])*(Tableau1[[BARRE]:[HUET]]=BDD[[#This Row],[Tournée]]))</f>
        <v>0</v>
      </c>
    </row>
    <row r="1239" spans="1:3" x14ac:dyDescent="0.25">
      <c r="A1239" t="str">
        <f>INDEX(Tableau1[[#Headers],[BARRE]:[HUET]],1,1+(ROW()-2)/COUNTA('ram ou '!$A:$A))</f>
        <v>KOUPRAVA</v>
      </c>
      <c r="B1239" t="str">
        <f>INDEX('ram ou '!$A:$A,ROW(BDD!B1238)-COUNTA('ram ou '!A:A)*ROUNDDOWN((ROW()-ROW(BDD!$B$2))/COUNTA('ram ou '!$A:$A),0),1)</f>
        <v>RAM + NANTES 1</v>
      </c>
      <c r="C1239">
        <f>SUMPRODUCT((Tableau1[[#Headers],[BARRE]:[HUET]]=BDD[[#This Row],[Chauffeur]])*(Tableau1[[BARRE]:[HUET]]=BDD[[#This Row],[Tournée]]))</f>
        <v>0</v>
      </c>
    </row>
    <row r="1240" spans="1:3" x14ac:dyDescent="0.25">
      <c r="A1240" t="str">
        <f>INDEX(Tableau1[[#Headers],[BARRE]:[HUET]],1,1+(ROW()-2)/COUNTA('ram ou '!$A:$A))</f>
        <v>KOUPRAVA</v>
      </c>
      <c r="B1240" t="str">
        <f>INDEX('ram ou '!$A:$A,ROW(BDD!B1239)-COUNTA('ram ou '!A:A)*ROUNDDOWN((ROW()-ROW(BDD!$B$2))/COUNTA('ram ou '!$A:$A),0),1)</f>
        <v>RAM + ORLEANS 21H</v>
      </c>
      <c r="C1240">
        <f>SUMPRODUCT((Tableau1[[#Headers],[BARRE]:[HUET]]=BDD[[#This Row],[Chauffeur]])*(Tableau1[[BARRE]:[HUET]]=BDD[[#This Row],[Tournée]]))</f>
        <v>0</v>
      </c>
    </row>
    <row r="1241" spans="1:3" x14ac:dyDescent="0.25">
      <c r="A1241" t="str">
        <f>INDEX(Tableau1[[#Headers],[BARRE]:[HUET]],1,1+(ROW()-2)/COUNTA('ram ou '!$A:$A))</f>
        <v>KOUPRAVA</v>
      </c>
      <c r="B1241" t="str">
        <f>INDEX('ram ou '!$A:$A,ROW(BDD!B1240)-COUNTA('ram ou '!A:A)*ROUNDDOWN((ROW()-ROW(BDD!$B$2))/COUNTA('ram ou '!$A:$A),0),1)</f>
        <v>RAM 14H00</v>
      </c>
      <c r="C1241">
        <f>SUMPRODUCT((Tableau1[[#Headers],[BARRE]:[HUET]]=BDD[[#This Row],[Chauffeur]])*(Tableau1[[BARRE]:[HUET]]=BDD[[#This Row],[Tournée]]))</f>
        <v>0</v>
      </c>
    </row>
    <row r="1242" spans="1:3" x14ac:dyDescent="0.25">
      <c r="A1242" t="str">
        <f>INDEX(Tableau1[[#Headers],[BARRE]:[HUET]],1,1+(ROW()-2)/COUNTA('ram ou '!$A:$A))</f>
        <v>KOUPRAVA</v>
      </c>
      <c r="B1242" t="str">
        <f>INDEX('ram ou '!$A:$A,ROW(BDD!B1241)-COUNTA('ram ou '!A:A)*ROUNDDOWN((ROW()-ROW(BDD!$B$2))/COUNTA('ram ou '!$A:$A),0),1)</f>
        <v>AGEN</v>
      </c>
      <c r="C1242">
        <f>SUMPRODUCT((Tableau1[[#Headers],[BARRE]:[HUET]]=BDD[[#This Row],[Chauffeur]])*(Tableau1[[BARRE]:[HUET]]=BDD[[#This Row],[Tournée]]))</f>
        <v>0</v>
      </c>
    </row>
    <row r="1243" spans="1:3" x14ac:dyDescent="0.25">
      <c r="A1243" t="str">
        <f>INDEX(Tableau1[[#Headers],[BARRE]:[HUET]],1,1+(ROW()-2)/COUNTA('ram ou '!$A:$A))</f>
        <v>KOUPRAVA</v>
      </c>
      <c r="B1243" t="str">
        <f>INDEX('ram ou '!$A:$A,ROW(BDD!B1242)-COUNTA('ram ou '!A:A)*ROUNDDOWN((ROW()-ROW(BDD!$B$2))/COUNTA('ram ou '!$A:$A),0),1)</f>
        <v>AGEN DIM</v>
      </c>
      <c r="C1243">
        <f>SUMPRODUCT((Tableau1[[#Headers],[BARRE]:[HUET]]=BDD[[#This Row],[Chauffeur]])*(Tableau1[[BARRE]:[HUET]]=BDD[[#This Row],[Tournée]]))</f>
        <v>0</v>
      </c>
    </row>
    <row r="1244" spans="1:3" x14ac:dyDescent="0.25">
      <c r="A1244" t="str">
        <f>INDEX(Tableau1[[#Headers],[BARRE]:[HUET]],1,1+(ROW()-2)/COUNTA('ram ou '!$A:$A))</f>
        <v>KOUPRAVA</v>
      </c>
      <c r="B1244" t="str">
        <f>INDEX('ram ou '!$A:$A,ROW(BDD!B1243)-COUNTA('ram ou '!A:A)*ROUNDDOWN((ROW()-ROW(BDD!$B$2))/COUNTA('ram ou '!$A:$A),0),1)</f>
        <v>AMILLY / SENS</v>
      </c>
      <c r="C1244">
        <f>SUMPRODUCT((Tableau1[[#Headers],[BARRE]:[HUET]]=BDD[[#This Row],[Chauffeur]])*(Tableau1[[BARRE]:[HUET]]=BDD[[#This Row],[Tournée]]))</f>
        <v>0</v>
      </c>
    </row>
    <row r="1245" spans="1:3" x14ac:dyDescent="0.25">
      <c r="A1245" t="str">
        <f>INDEX(Tableau1[[#Headers],[BARRE]:[HUET]],1,1+(ROW()-2)/COUNTA('ram ou '!$A:$A))</f>
        <v>KOUPRAVA</v>
      </c>
      <c r="B1245" t="str">
        <f>INDEX('ram ou '!$A:$A,ROW(BDD!B1244)-COUNTA('ram ou '!A:A)*ROUNDDOWN((ROW()-ROW(BDD!$B$2))/COUNTA('ram ou '!$A:$A),0),1)</f>
        <v>JACQUET SA</v>
      </c>
      <c r="C1245">
        <f>SUMPRODUCT((Tableau1[[#Headers],[BARRE]:[HUET]]=BDD[[#This Row],[Chauffeur]])*(Tableau1[[BARRE]:[HUET]]=BDD[[#This Row],[Tournée]]))</f>
        <v>0</v>
      </c>
    </row>
    <row r="1246" spans="1:3" x14ac:dyDescent="0.25">
      <c r="A1246" t="str">
        <f>INDEX(Tableau1[[#Headers],[BARRE]:[HUET]],1,1+(ROW()-2)/COUNTA('ram ou '!$A:$A))</f>
        <v>KOUPRAVA</v>
      </c>
      <c r="B1246" t="str">
        <f>INDEX('ram ou '!$A:$A,ROW(BDD!B1245)-COUNTA('ram ou '!A:A)*ROUNDDOWN((ROW()-ROW(BDD!$B$2))/COUNTA('ram ou '!$A:$A),0),1)</f>
        <v>PARIS 13H30</v>
      </c>
      <c r="C1246">
        <f>SUMPRODUCT((Tableau1[[#Headers],[BARRE]:[HUET]]=BDD[[#This Row],[Chauffeur]])*(Tableau1[[BARRE]:[HUET]]=BDD[[#This Row],[Tournée]]))</f>
        <v>0</v>
      </c>
    </row>
    <row r="1247" spans="1:3" x14ac:dyDescent="0.25">
      <c r="A1247" t="str">
        <f>INDEX(Tableau1[[#Headers],[BARRE]:[HUET]],1,1+(ROW()-2)/COUNTA('ram ou '!$A:$A))</f>
        <v>KOUPRAVA</v>
      </c>
      <c r="B1247" t="str">
        <f>INDEX('ram ou '!$A:$A,ROW(BDD!B1246)-COUNTA('ram ou '!A:A)*ROUNDDOWN((ROW()-ROW(BDD!$B$2))/COUNTA('ram ou '!$A:$A),0),1)</f>
        <v>RETOUR AGEN</v>
      </c>
      <c r="C1247">
        <f>SUMPRODUCT((Tableau1[[#Headers],[BARRE]:[HUET]]=BDD[[#This Row],[Chauffeur]])*(Tableau1[[BARRE]:[HUET]]=BDD[[#This Row],[Tournée]]))</f>
        <v>0</v>
      </c>
    </row>
    <row r="1248" spans="1:3" x14ac:dyDescent="0.25">
      <c r="A1248" t="str">
        <f>INDEX(Tableau1[[#Headers],[BARRE]:[HUET]],1,1+(ROW()-2)/COUNTA('ram ou '!$A:$A))</f>
        <v>KOUPRAVA</v>
      </c>
      <c r="B1248" t="str">
        <f>INDEX('ram ou '!$A:$A,ROW(BDD!B1247)-COUNTA('ram ou '!A:A)*ROUNDDOWN((ROW()-ROW(BDD!$B$2))/COUNTA('ram ou '!$A:$A),0),1)</f>
        <v>RETOUR ORLEANS</v>
      </c>
      <c r="C1248">
        <f>SUMPRODUCT((Tableau1[[#Headers],[BARRE]:[HUET]]=BDD[[#This Row],[Chauffeur]])*(Tableau1[[BARRE]:[HUET]]=BDD[[#This Row],[Tournée]]))</f>
        <v>0</v>
      </c>
    </row>
    <row r="1249" spans="1:3" x14ac:dyDescent="0.25">
      <c r="A1249" t="str">
        <f>INDEX(Tableau1[[#Headers],[BARRE]:[HUET]],1,1+(ROW()-2)/COUNTA('ram ou '!$A:$A))</f>
        <v>KOUPRAVA</v>
      </c>
      <c r="B1249" t="str">
        <f>INDEX('ram ou '!$A:$A,ROW(BDD!B1248)-COUNTA('ram ou '!A:A)*ROUNDDOWN((ROW()-ROW(BDD!$B$2))/COUNTA('ram ou '!$A:$A),0),1)</f>
        <v>RETOUR ORLEANS LU</v>
      </c>
      <c r="C1249">
        <f>SUMPRODUCT((Tableau1[[#Headers],[BARRE]:[HUET]]=BDD[[#This Row],[Chauffeur]])*(Tableau1[[BARRE]:[HUET]]=BDD[[#This Row],[Tournée]]))</f>
        <v>0</v>
      </c>
    </row>
    <row r="1250" spans="1:3" x14ac:dyDescent="0.25">
      <c r="A1250" t="str">
        <f>INDEX(Tableau1[[#Headers],[BARRE]:[HUET]],1,1+(ROW()-2)/COUNTA('ram ou '!$A:$A))</f>
        <v>KOUPRAVA</v>
      </c>
      <c r="B1250" t="str">
        <f>INDEX('ram ou '!$A:$A,ROW(BDD!B1249)-COUNTA('ram ou '!A:A)*ROUNDDOWN((ROW()-ROW(BDD!$B$2))/COUNTA('ram ou '!$A:$A),0),1)</f>
        <v>RETOUR ORLEANS SA</v>
      </c>
      <c r="C1250">
        <f>SUMPRODUCT((Tableau1[[#Headers],[BARRE]:[HUET]]=BDD[[#This Row],[Chauffeur]])*(Tableau1[[BARRE]:[HUET]]=BDD[[#This Row],[Tournée]]))</f>
        <v>0</v>
      </c>
    </row>
    <row r="1251" spans="1:3" x14ac:dyDescent="0.25">
      <c r="A1251" t="str">
        <f>INDEX(Tableau1[[#Headers],[BARRE]:[HUET]],1,1+(ROW()-2)/COUNTA('ram ou '!$A:$A))</f>
        <v>KOUPRAVA</v>
      </c>
      <c r="B1251" t="str">
        <f>INDEX('ram ou '!$A:$A,ROW(BDD!B1250)-COUNTA('ram ou '!A:A)*ROUNDDOWN((ROW()-ROW(BDD!$B$2))/COUNTA('ram ou '!$A:$A),0),1)</f>
        <v>SUP A/A PARIS</v>
      </c>
      <c r="C1251">
        <f>SUMPRODUCT((Tableau1[[#Headers],[BARRE]:[HUET]]=BDD[[#This Row],[Chauffeur]])*(Tableau1[[BARRE]:[HUET]]=BDD[[#This Row],[Tournée]]))</f>
        <v>0</v>
      </c>
    </row>
    <row r="1252" spans="1:3" x14ac:dyDescent="0.25">
      <c r="A1252" t="str">
        <f>INDEX(Tableau1[[#Headers],[BARRE]:[HUET]],1,1+(ROW()-2)/COUNTA('ram ou '!$A:$A))</f>
        <v>KOUPRAVA</v>
      </c>
      <c r="B1252" t="str">
        <f>INDEX('ram ou '!$A:$A,ROW(BDD!B1251)-COUNTA('ram ou '!A:A)*ROUNDDOWN((ROW()-ROW(BDD!$B$2))/COUNTA('ram ou '!$A:$A),0),1)</f>
        <v>VENDEE</v>
      </c>
      <c r="C1252">
        <f>SUMPRODUCT((Tableau1[[#Headers],[BARRE]:[HUET]]=BDD[[#This Row],[Chauffeur]])*(Tableau1[[BARRE]:[HUET]]=BDD[[#This Row],[Tournée]]))</f>
        <v>0</v>
      </c>
    </row>
    <row r="1253" spans="1:3" x14ac:dyDescent="0.25">
      <c r="A1253" t="str">
        <f>INDEX(Tableau1[[#Headers],[BARRE]:[HUET]],1,1+(ROW()-2)/COUNTA('ram ou '!$A:$A))</f>
        <v>KOUPRAVA</v>
      </c>
      <c r="B1253" t="str">
        <f>INDEX('ram ou '!$A:$A,ROW(BDD!B1252)-COUNTA('ram ou '!A:A)*ROUNDDOWN((ROW()-ROW(BDD!$B$2))/COUNTA('ram ou '!$A:$A),0),1)</f>
        <v>RAM MALO + LAVAL</v>
      </c>
      <c r="C1253">
        <f>SUMPRODUCT((Tableau1[[#Headers],[BARRE]:[HUET]]=BDD[[#This Row],[Chauffeur]])*(Tableau1[[BARRE]:[HUET]]=BDD[[#This Row],[Tournée]]))</f>
        <v>0</v>
      </c>
    </row>
    <row r="1254" spans="1:3" x14ac:dyDescent="0.25">
      <c r="A1254" t="str">
        <f>INDEX(Tableau1[[#Headers],[BARRE]:[HUET]],1,1+(ROW()-2)/COUNTA('ram ou '!$A:$A))</f>
        <v>KOUPRAVA</v>
      </c>
      <c r="B1254" t="str">
        <f>INDEX('ram ou '!$A:$A,ROW(BDD!B1253)-COUNTA('ram ou '!A:A)*ROUNDDOWN((ROW()-ROW(BDD!$B$2))/COUNTA('ram ou '!$A:$A),0),1)</f>
        <v>NAV LANGRE DIM</v>
      </c>
      <c r="C1254">
        <f>SUMPRODUCT((Tableau1[[#Headers],[BARRE]:[HUET]]=BDD[[#This Row],[Chauffeur]])*(Tableau1[[BARRE]:[HUET]]=BDD[[#This Row],[Tournée]]))</f>
        <v>0</v>
      </c>
    </row>
    <row r="1255" spans="1:3" x14ac:dyDescent="0.25">
      <c r="A1255" t="str">
        <f>INDEX(Tableau1[[#Headers],[BARRE]:[HUET]],1,1+(ROW()-2)/COUNTA('ram ou '!$A:$A))</f>
        <v>KOUPRAVA</v>
      </c>
      <c r="B1255" t="str">
        <f>INDEX('ram ou '!$A:$A,ROW(BDD!B1254)-COUNTA('ram ou '!A:A)*ROUNDDOWN((ROW()-ROW(BDD!$B$2))/COUNTA('ram ou '!$A:$A),0),1)</f>
        <v>SU FONTENAY 12H</v>
      </c>
      <c r="C1255">
        <f>SUMPRODUCT((Tableau1[[#Headers],[BARRE]:[HUET]]=BDD[[#This Row],[Chauffeur]])*(Tableau1[[BARRE]:[HUET]]=BDD[[#This Row],[Tournée]]))</f>
        <v>0</v>
      </c>
    </row>
    <row r="1256" spans="1:3" x14ac:dyDescent="0.25">
      <c r="A1256" t="str">
        <f>INDEX(Tableau1[[#Headers],[BARRE]:[HUET]],1,1+(ROW()-2)/COUNTA('ram ou '!$A:$A))</f>
        <v>KOUPRAVA</v>
      </c>
      <c r="B1256" t="str">
        <f>INDEX('ram ou '!$A:$A,ROW(BDD!B1255)-COUNTA('ram ou '!A:A)*ROUNDDOWN((ROW()-ROW(BDD!$B$2))/COUNTA('ram ou '!$A:$A),0),1)</f>
        <v>PLAINTEL DIM</v>
      </c>
      <c r="C1256">
        <f>SUMPRODUCT((Tableau1[[#Headers],[BARRE]:[HUET]]=BDD[[#This Row],[Chauffeur]])*(Tableau1[[BARRE]:[HUET]]=BDD[[#This Row],[Tournée]]))</f>
        <v>0</v>
      </c>
    </row>
    <row r="1257" spans="1:3" x14ac:dyDescent="0.25">
      <c r="A1257" t="str">
        <f>INDEX(Tableau1[[#Headers],[BARRE]:[HUET]],1,1+(ROW()-2)/COUNTA('ram ou '!$A:$A))</f>
        <v>KOUPRAVA</v>
      </c>
      <c r="B1257" t="str">
        <f>INDEX('ram ou '!$A:$A,ROW(BDD!B1256)-COUNTA('ram ou '!A:A)*ROUNDDOWN((ROW()-ROW(BDD!$B$2))/COUNTA('ram ou '!$A:$A),0),1)</f>
        <v>ROUEN + BASES</v>
      </c>
      <c r="C1257">
        <f>SUMPRODUCT((Tableau1[[#Headers],[BARRE]:[HUET]]=BDD[[#This Row],[Chauffeur]])*(Tableau1[[BARRE]:[HUET]]=BDD[[#This Row],[Tournée]]))</f>
        <v>0</v>
      </c>
    </row>
    <row r="1258" spans="1:3" x14ac:dyDescent="0.25">
      <c r="A1258" t="str">
        <f>INDEX(Tableau1[[#Headers],[BARRE]:[HUET]],1,1+(ROW()-2)/COUNTA('ram ou '!$A:$A))</f>
        <v>KOUPRAVA</v>
      </c>
      <c r="B1258" t="str">
        <f>INDEX('ram ou '!$A:$A,ROW(BDD!B1257)-COUNTA('ram ou '!A:A)*ROUNDDOWN((ROW()-ROW(BDD!$B$2))/COUNTA('ram ou '!$A:$A),0),1)</f>
        <v>LE MANS A/A</v>
      </c>
      <c r="C1258">
        <f>SUMPRODUCT((Tableau1[[#Headers],[BARRE]:[HUET]]=BDD[[#This Row],[Chauffeur]])*(Tableau1[[BARRE]:[HUET]]=BDD[[#This Row],[Tournée]]))</f>
        <v>0</v>
      </c>
    </row>
    <row r="1259" spans="1:3" x14ac:dyDescent="0.25">
      <c r="A1259" t="str">
        <f>INDEX(Tableau1[[#Headers],[BARRE]:[HUET]],1,1+(ROW()-2)/COUNTA('ram ou '!$A:$A))</f>
        <v>KOUPRAVA</v>
      </c>
      <c r="B1259" t="str">
        <f>INDEX('ram ou '!$A:$A,ROW(BDD!B1258)-COUNTA('ram ou '!A:A)*ROUNDDOWN((ROW()-ROW(BDD!$B$2))/COUNTA('ram ou '!$A:$A),0),1)</f>
        <v>NAV TOURS</v>
      </c>
      <c r="C1259">
        <f>SUMPRODUCT((Tableau1[[#Headers],[BARRE]:[HUET]]=BDD[[#This Row],[Chauffeur]])*(Tableau1[[BARRE]:[HUET]]=BDD[[#This Row],[Tournée]]))</f>
        <v>0</v>
      </c>
    </row>
    <row r="1260" spans="1:3" x14ac:dyDescent="0.25">
      <c r="A1260" t="str">
        <f>INDEX(Tableau1[[#Headers],[BARRE]:[HUET]],1,1+(ROW()-2)/COUNTA('ram ou '!$A:$A))</f>
        <v>LEMIERE</v>
      </c>
      <c r="B1260" t="str">
        <f>INDEX('ram ou '!$A:$A,ROW(BDD!B1259)-COUNTA('ram ou '!A:A)*ROUNDDOWN((ROW()-ROW(BDD!$B$2))/COUNTA('ram ou '!$A:$A),0),1)</f>
        <v>NAV ATHIS 2</v>
      </c>
      <c r="C1260">
        <f>SUMPRODUCT((Tableau1[[#Headers],[BARRE]:[HUET]]=BDD[[#This Row],[Chauffeur]])*(Tableau1[[BARRE]:[HUET]]=BDD[[#This Row],[Tournée]]))</f>
        <v>0</v>
      </c>
    </row>
    <row r="1261" spans="1:3" x14ac:dyDescent="0.25">
      <c r="A1261" t="str">
        <f>INDEX(Tableau1[[#Headers],[BARRE]:[HUET]],1,1+(ROW()-2)/COUNTA('ram ou '!$A:$A))</f>
        <v>LEMIERE</v>
      </c>
      <c r="B1261" t="str">
        <f>INDEX('ram ou '!$A:$A,ROW(BDD!B1260)-COUNTA('ram ou '!A:A)*ROUNDDOWN((ROW()-ROW(BDD!$B$2))/COUNTA('ram ou '!$A:$A),0),1)</f>
        <v>NAV CHATEAUBOUR</v>
      </c>
      <c r="C1261">
        <f>SUMPRODUCT((Tableau1[[#Headers],[BARRE]:[HUET]]=BDD[[#This Row],[Chauffeur]])*(Tableau1[[BARRE]:[HUET]]=BDD[[#This Row],[Tournée]]))</f>
        <v>0</v>
      </c>
    </row>
    <row r="1262" spans="1:3" x14ac:dyDescent="0.25">
      <c r="A1262" t="str">
        <f>INDEX(Tableau1[[#Headers],[BARRE]:[HUET]],1,1+(ROW()-2)/COUNTA('ram ou '!$A:$A))</f>
        <v>LEMIERE</v>
      </c>
      <c r="B1262" t="str">
        <f>INDEX('ram ou '!$A:$A,ROW(BDD!B1261)-COUNTA('ram ou '!A:A)*ROUNDDOWN((ROW()-ROW(BDD!$B$2))/COUNTA('ram ou '!$A:$A),0),1)</f>
        <v>NAV CHAULNES</v>
      </c>
      <c r="C1262">
        <f>SUMPRODUCT((Tableau1[[#Headers],[BARRE]:[HUET]]=BDD[[#This Row],[Chauffeur]])*(Tableau1[[BARRE]:[HUET]]=BDD[[#This Row],[Tournée]]))</f>
        <v>0</v>
      </c>
    </row>
    <row r="1263" spans="1:3" x14ac:dyDescent="0.25">
      <c r="A1263" t="str">
        <f>INDEX(Tableau1[[#Headers],[BARRE]:[HUET]],1,1+(ROW()-2)/COUNTA('ram ou '!$A:$A))</f>
        <v>LEMIERE</v>
      </c>
      <c r="B1263" t="str">
        <f>INDEX('ram ou '!$A:$A,ROW(BDD!B1262)-COUNTA('ram ou '!A:A)*ROUNDDOWN((ROW()-ROW(BDD!$B$2))/COUNTA('ram ou '!$A:$A),0),1)</f>
        <v>NAV CLERMONT</v>
      </c>
      <c r="C1263">
        <f>SUMPRODUCT((Tableau1[[#Headers],[BARRE]:[HUET]]=BDD[[#This Row],[Chauffeur]])*(Tableau1[[BARRE]:[HUET]]=BDD[[#This Row],[Tournée]]))</f>
        <v>0</v>
      </c>
    </row>
    <row r="1264" spans="1:3" x14ac:dyDescent="0.25">
      <c r="A1264" t="str">
        <f>INDEX(Tableau1[[#Headers],[BARRE]:[HUET]],1,1+(ROW()-2)/COUNTA('ram ou '!$A:$A))</f>
        <v>LEMIERE</v>
      </c>
      <c r="B1264" t="str">
        <f>INDEX('ram ou '!$A:$A,ROW(BDD!B1263)-COUNTA('ram ou '!A:A)*ROUNDDOWN((ROW()-ROW(BDD!$B$2))/COUNTA('ram ou '!$A:$A),0),1)</f>
        <v>NAV DIJON</v>
      </c>
      <c r="C1264">
        <f>SUMPRODUCT((Tableau1[[#Headers],[BARRE]:[HUET]]=BDD[[#This Row],[Chauffeur]])*(Tableau1[[BARRE]:[HUET]]=BDD[[#This Row],[Tournée]]))</f>
        <v>0</v>
      </c>
    </row>
    <row r="1265" spans="1:3" x14ac:dyDescent="0.25">
      <c r="A1265" t="str">
        <f>INDEX(Tableau1[[#Headers],[BARRE]:[HUET]],1,1+(ROW()-2)/COUNTA('ram ou '!$A:$A))</f>
        <v>LEMIERE</v>
      </c>
      <c r="B1265" t="str">
        <f>INDEX('ram ou '!$A:$A,ROW(BDD!B1264)-COUNTA('ram ou '!A:A)*ROUNDDOWN((ROW()-ROW(BDD!$B$2))/COUNTA('ram ou '!$A:$A),0),1)</f>
        <v>NAV LANGRES</v>
      </c>
      <c r="C1265">
        <f>SUMPRODUCT((Tableau1[[#Headers],[BARRE]:[HUET]]=BDD[[#This Row],[Chauffeur]])*(Tableau1[[BARRE]:[HUET]]=BDD[[#This Row],[Tournée]]))</f>
        <v>0</v>
      </c>
    </row>
    <row r="1266" spans="1:3" x14ac:dyDescent="0.25">
      <c r="A1266" t="str">
        <f>INDEX(Tableau1[[#Headers],[BARRE]:[HUET]],1,1+(ROW()-2)/COUNTA('ram ou '!$A:$A))</f>
        <v>LEMIERE</v>
      </c>
      <c r="B1266" t="str">
        <f>INDEX('ram ou '!$A:$A,ROW(BDD!B1265)-COUNTA('ram ou '!A:A)*ROUNDDOWN((ROW()-ROW(BDD!$B$2))/COUNTA('ram ou '!$A:$A),0),1)</f>
        <v>NAV LILLE</v>
      </c>
      <c r="C1266">
        <f>SUMPRODUCT((Tableau1[[#Headers],[BARRE]:[HUET]]=BDD[[#This Row],[Chauffeur]])*(Tableau1[[BARRE]:[HUET]]=BDD[[#This Row],[Tournée]]))</f>
        <v>0</v>
      </c>
    </row>
    <row r="1267" spans="1:3" x14ac:dyDescent="0.25">
      <c r="A1267" t="str">
        <f>INDEX(Tableau1[[#Headers],[BARRE]:[HUET]],1,1+(ROW()-2)/COUNTA('ram ou '!$A:$A))</f>
        <v>LEMIERE</v>
      </c>
      <c r="B1267" t="str">
        <f>INDEX('ram ou '!$A:$A,ROW(BDD!B1266)-COUNTA('ram ou '!A:A)*ROUNDDOWN((ROW()-ROW(BDD!$B$2))/COUNTA('ram ou '!$A:$A),0),1)</f>
        <v>NAV NIORT</v>
      </c>
      <c r="C1267">
        <f>SUMPRODUCT((Tableau1[[#Headers],[BARRE]:[HUET]]=BDD[[#This Row],[Chauffeur]])*(Tableau1[[BARRE]:[HUET]]=BDD[[#This Row],[Tournée]]))</f>
        <v>0</v>
      </c>
    </row>
    <row r="1268" spans="1:3" x14ac:dyDescent="0.25">
      <c r="A1268" t="str">
        <f>INDEX(Tableau1[[#Headers],[BARRE]:[HUET]],1,1+(ROW()-2)/COUNTA('ram ou '!$A:$A))</f>
        <v>LEMIERE</v>
      </c>
      <c r="B1268" t="str">
        <f>INDEX('ram ou '!$A:$A,ROW(BDD!B1267)-COUNTA('ram ou '!A:A)*ROUNDDOWN((ROW()-ROW(BDD!$B$2))/COUNTA('ram ou '!$A:$A),0),1)</f>
        <v xml:space="preserve">NAV ST SEVER </v>
      </c>
      <c r="C1268">
        <f>SUMPRODUCT((Tableau1[[#Headers],[BARRE]:[HUET]]=BDD[[#This Row],[Chauffeur]])*(Tableau1[[BARRE]:[HUET]]=BDD[[#This Row],[Tournée]]))</f>
        <v>0</v>
      </c>
    </row>
    <row r="1269" spans="1:3" x14ac:dyDescent="0.25">
      <c r="A1269" t="str">
        <f>INDEX(Tableau1[[#Headers],[BARRE]:[HUET]],1,1+(ROW()-2)/COUNTA('ram ou '!$A:$A))</f>
        <v>LEMIERE</v>
      </c>
      <c r="B1269" t="str">
        <f>INDEX('ram ou '!$A:$A,ROW(BDD!B1268)-COUNTA('ram ou '!A:A)*ROUNDDOWN((ROW()-ROW(BDD!$B$2))/COUNTA('ram ou '!$A:$A),0),1)</f>
        <v>NAV VELAINES</v>
      </c>
      <c r="C1269">
        <f>SUMPRODUCT((Tableau1[[#Headers],[BARRE]:[HUET]]=BDD[[#This Row],[Chauffeur]])*(Tableau1[[BARRE]:[HUET]]=BDD[[#This Row],[Tournée]]))</f>
        <v>0</v>
      </c>
    </row>
    <row r="1270" spans="1:3" x14ac:dyDescent="0.25">
      <c r="A1270" t="str">
        <f>INDEX(Tableau1[[#Headers],[BARRE]:[HUET]],1,1+(ROW()-2)/COUNTA('ram ou '!$A:$A))</f>
        <v>LEMIERE</v>
      </c>
      <c r="B1270" t="str">
        <f>INDEX('ram ou '!$A:$A,ROW(BDD!B1269)-COUNTA('ram ou '!A:A)*ROUNDDOWN((ROW()-ROW(BDD!$B$2))/COUNTA('ram ou '!$A:$A),0),1)</f>
        <v>RAM +  NANTES 21H</v>
      </c>
      <c r="C1270">
        <f>SUMPRODUCT((Tableau1[[#Headers],[BARRE]:[HUET]]=BDD[[#This Row],[Chauffeur]])*(Tableau1[[BARRE]:[HUET]]=BDD[[#This Row],[Tournée]]))</f>
        <v>0</v>
      </c>
    </row>
    <row r="1271" spans="1:3" x14ac:dyDescent="0.25">
      <c r="A1271" t="str">
        <f>INDEX(Tableau1[[#Headers],[BARRE]:[HUET]],1,1+(ROW()-2)/COUNTA('ram ou '!$A:$A))</f>
        <v>LEMIERE</v>
      </c>
      <c r="B1271" t="str">
        <f>INDEX('ram ou '!$A:$A,ROW(BDD!B1270)-COUNTA('ram ou '!A:A)*ROUNDDOWN((ROW()-ROW(BDD!$B$2))/COUNTA('ram ou '!$A:$A),0),1)</f>
        <v>RAM + 20H TOURS</v>
      </c>
      <c r="C1271">
        <f>SUMPRODUCT((Tableau1[[#Headers],[BARRE]:[HUET]]=BDD[[#This Row],[Chauffeur]])*(Tableau1[[BARRE]:[HUET]]=BDD[[#This Row],[Tournée]]))</f>
        <v>0</v>
      </c>
    </row>
    <row r="1272" spans="1:3" x14ac:dyDescent="0.25">
      <c r="A1272" t="str">
        <f>INDEX(Tableau1[[#Headers],[BARRE]:[HUET]],1,1+(ROW()-2)/COUNTA('ram ou '!$A:$A))</f>
        <v>LEMIERE</v>
      </c>
      <c r="B1272" t="str">
        <f>INDEX('ram ou '!$A:$A,ROW(BDD!B1271)-COUNTA('ram ou '!A:A)*ROUNDDOWN((ROW()-ROW(BDD!$B$2))/COUNTA('ram ou '!$A:$A),0),1)</f>
        <v>RAM + 21h30 TOURS</v>
      </c>
      <c r="C1272">
        <f>SUMPRODUCT((Tableau1[[#Headers],[BARRE]:[HUET]]=BDD[[#This Row],[Chauffeur]])*(Tableau1[[BARRE]:[HUET]]=BDD[[#This Row],[Tournée]]))</f>
        <v>0</v>
      </c>
    </row>
    <row r="1273" spans="1:3" x14ac:dyDescent="0.25">
      <c r="A1273" t="str">
        <f>INDEX(Tableau1[[#Headers],[BARRE]:[HUET]],1,1+(ROW()-2)/COUNTA('ram ou '!$A:$A))</f>
        <v>LEMIERE</v>
      </c>
      <c r="B1273" t="str">
        <f>INDEX('ram ou '!$A:$A,ROW(BDD!B1272)-COUNTA('ram ou '!A:A)*ROUNDDOWN((ROW()-ROW(BDD!$B$2))/COUNTA('ram ou '!$A:$A),0),1)</f>
        <v>RAM + ANGERS 21H30</v>
      </c>
      <c r="C1273">
        <f>SUMPRODUCT((Tableau1[[#Headers],[BARRE]:[HUET]]=BDD[[#This Row],[Chauffeur]])*(Tableau1[[BARRE]:[HUET]]=BDD[[#This Row],[Tournée]]))</f>
        <v>0</v>
      </c>
    </row>
    <row r="1274" spans="1:3" x14ac:dyDescent="0.25">
      <c r="A1274" t="str">
        <f>INDEX(Tableau1[[#Headers],[BARRE]:[HUET]],1,1+(ROW()-2)/COUNTA('ram ou '!$A:$A))</f>
        <v>LEMIERE</v>
      </c>
      <c r="B1274" t="str">
        <f>INDEX('ram ou '!$A:$A,ROW(BDD!B1273)-COUNTA('ram ou '!A:A)*ROUNDDOWN((ROW()-ROW(BDD!$B$2))/COUNTA('ram ou '!$A:$A),0),1)</f>
        <v>RAM + ATHIS 1</v>
      </c>
      <c r="C1274">
        <f>SUMPRODUCT((Tableau1[[#Headers],[BARRE]:[HUET]]=BDD[[#This Row],[Chauffeur]])*(Tableau1[[BARRE]:[HUET]]=BDD[[#This Row],[Tournée]]))</f>
        <v>0</v>
      </c>
    </row>
    <row r="1275" spans="1:3" x14ac:dyDescent="0.25">
      <c r="A1275" t="str">
        <f>INDEX(Tableau1[[#Headers],[BARRE]:[HUET]],1,1+(ROW()-2)/COUNTA('ram ou '!$A:$A))</f>
        <v>LEMIERE</v>
      </c>
      <c r="B1275" t="str">
        <f>INDEX('ram ou '!$A:$A,ROW(BDD!B1274)-COUNTA('ram ou '!A:A)*ROUNDDOWN((ROW()-ROW(BDD!$B$2))/COUNTA('ram ou '!$A:$A),0),1)</f>
        <v>RAM + CAEN 21H15</v>
      </c>
      <c r="C1275">
        <f>SUMPRODUCT((Tableau1[[#Headers],[BARRE]:[HUET]]=BDD[[#This Row],[Chauffeur]])*(Tableau1[[BARRE]:[HUET]]=BDD[[#This Row],[Tournée]]))</f>
        <v>0</v>
      </c>
    </row>
    <row r="1276" spans="1:3" x14ac:dyDescent="0.25">
      <c r="A1276" t="str">
        <f>INDEX(Tableau1[[#Headers],[BARRE]:[HUET]],1,1+(ROW()-2)/COUNTA('ram ou '!$A:$A))</f>
        <v>LEMIERE</v>
      </c>
      <c r="B1276" t="str">
        <f>INDEX('ram ou '!$A:$A,ROW(BDD!B1275)-COUNTA('ram ou '!A:A)*ROUNDDOWN((ROW()-ROW(BDD!$B$2))/COUNTA('ram ou '!$A:$A),0),1)</f>
        <v>RAM + NANTES 1</v>
      </c>
      <c r="C1276">
        <f>SUMPRODUCT((Tableau1[[#Headers],[BARRE]:[HUET]]=BDD[[#This Row],[Chauffeur]])*(Tableau1[[BARRE]:[HUET]]=BDD[[#This Row],[Tournée]]))</f>
        <v>0</v>
      </c>
    </row>
    <row r="1277" spans="1:3" x14ac:dyDescent="0.25">
      <c r="A1277" t="str">
        <f>INDEX(Tableau1[[#Headers],[BARRE]:[HUET]],1,1+(ROW()-2)/COUNTA('ram ou '!$A:$A))</f>
        <v>LEMIERE</v>
      </c>
      <c r="B1277" t="str">
        <f>INDEX('ram ou '!$A:$A,ROW(BDD!B1276)-COUNTA('ram ou '!A:A)*ROUNDDOWN((ROW()-ROW(BDD!$B$2))/COUNTA('ram ou '!$A:$A),0),1)</f>
        <v>RAM + ORLEANS 21H</v>
      </c>
      <c r="C1277">
        <f>SUMPRODUCT((Tableau1[[#Headers],[BARRE]:[HUET]]=BDD[[#This Row],[Chauffeur]])*(Tableau1[[BARRE]:[HUET]]=BDD[[#This Row],[Tournée]]))</f>
        <v>0</v>
      </c>
    </row>
    <row r="1278" spans="1:3" x14ac:dyDescent="0.25">
      <c r="A1278" t="str">
        <f>INDEX(Tableau1[[#Headers],[BARRE]:[HUET]],1,1+(ROW()-2)/COUNTA('ram ou '!$A:$A))</f>
        <v>LEMIERE</v>
      </c>
      <c r="B1278" t="str">
        <f>INDEX('ram ou '!$A:$A,ROW(BDD!B1277)-COUNTA('ram ou '!A:A)*ROUNDDOWN((ROW()-ROW(BDD!$B$2))/COUNTA('ram ou '!$A:$A),0),1)</f>
        <v>RAM 14H00</v>
      </c>
      <c r="C1278">
        <f>SUMPRODUCT((Tableau1[[#Headers],[BARRE]:[HUET]]=BDD[[#This Row],[Chauffeur]])*(Tableau1[[BARRE]:[HUET]]=BDD[[#This Row],[Tournée]]))</f>
        <v>0</v>
      </c>
    </row>
    <row r="1279" spans="1:3" x14ac:dyDescent="0.25">
      <c r="A1279" t="str">
        <f>INDEX(Tableau1[[#Headers],[BARRE]:[HUET]],1,1+(ROW()-2)/COUNTA('ram ou '!$A:$A))</f>
        <v>LEMIERE</v>
      </c>
      <c r="B1279" t="str">
        <f>INDEX('ram ou '!$A:$A,ROW(BDD!B1278)-COUNTA('ram ou '!A:A)*ROUNDDOWN((ROW()-ROW(BDD!$B$2))/COUNTA('ram ou '!$A:$A),0),1)</f>
        <v>AGEN</v>
      </c>
      <c r="C1279">
        <f>SUMPRODUCT((Tableau1[[#Headers],[BARRE]:[HUET]]=BDD[[#This Row],[Chauffeur]])*(Tableau1[[BARRE]:[HUET]]=BDD[[#This Row],[Tournée]]))</f>
        <v>0</v>
      </c>
    </row>
    <row r="1280" spans="1:3" x14ac:dyDescent="0.25">
      <c r="A1280" t="str">
        <f>INDEX(Tableau1[[#Headers],[BARRE]:[HUET]],1,1+(ROW()-2)/COUNTA('ram ou '!$A:$A))</f>
        <v>LEMIERE</v>
      </c>
      <c r="B1280" t="str">
        <f>INDEX('ram ou '!$A:$A,ROW(BDD!B1279)-COUNTA('ram ou '!A:A)*ROUNDDOWN((ROW()-ROW(BDD!$B$2))/COUNTA('ram ou '!$A:$A),0),1)</f>
        <v>AGEN DIM</v>
      </c>
      <c r="C1280">
        <f>SUMPRODUCT((Tableau1[[#Headers],[BARRE]:[HUET]]=BDD[[#This Row],[Chauffeur]])*(Tableau1[[BARRE]:[HUET]]=BDD[[#This Row],[Tournée]]))</f>
        <v>0</v>
      </c>
    </row>
    <row r="1281" spans="1:3" x14ac:dyDescent="0.25">
      <c r="A1281" t="str">
        <f>INDEX(Tableau1[[#Headers],[BARRE]:[HUET]],1,1+(ROW()-2)/COUNTA('ram ou '!$A:$A))</f>
        <v>LEMIERE</v>
      </c>
      <c r="B1281" t="str">
        <f>INDEX('ram ou '!$A:$A,ROW(BDD!B1280)-COUNTA('ram ou '!A:A)*ROUNDDOWN((ROW()-ROW(BDD!$B$2))/COUNTA('ram ou '!$A:$A),0),1)</f>
        <v>AMILLY / SENS</v>
      </c>
      <c r="C1281">
        <f>SUMPRODUCT((Tableau1[[#Headers],[BARRE]:[HUET]]=BDD[[#This Row],[Chauffeur]])*(Tableau1[[BARRE]:[HUET]]=BDD[[#This Row],[Tournée]]))</f>
        <v>0</v>
      </c>
    </row>
    <row r="1282" spans="1:3" x14ac:dyDescent="0.25">
      <c r="A1282" t="str">
        <f>INDEX(Tableau1[[#Headers],[BARRE]:[HUET]],1,1+(ROW()-2)/COUNTA('ram ou '!$A:$A))</f>
        <v>LEMIERE</v>
      </c>
      <c r="B1282" t="str">
        <f>INDEX('ram ou '!$A:$A,ROW(BDD!B1281)-COUNTA('ram ou '!A:A)*ROUNDDOWN((ROW()-ROW(BDD!$B$2))/COUNTA('ram ou '!$A:$A),0),1)</f>
        <v>JACQUET SA</v>
      </c>
      <c r="C1282">
        <f>SUMPRODUCT((Tableau1[[#Headers],[BARRE]:[HUET]]=BDD[[#This Row],[Chauffeur]])*(Tableau1[[BARRE]:[HUET]]=BDD[[#This Row],[Tournée]]))</f>
        <v>0</v>
      </c>
    </row>
    <row r="1283" spans="1:3" x14ac:dyDescent="0.25">
      <c r="A1283" t="str">
        <f>INDEX(Tableau1[[#Headers],[BARRE]:[HUET]],1,1+(ROW()-2)/COUNTA('ram ou '!$A:$A))</f>
        <v>LEMIERE</v>
      </c>
      <c r="B1283" t="str">
        <f>INDEX('ram ou '!$A:$A,ROW(BDD!B1282)-COUNTA('ram ou '!A:A)*ROUNDDOWN((ROW()-ROW(BDD!$B$2))/COUNTA('ram ou '!$A:$A),0),1)</f>
        <v>PARIS 13H30</v>
      </c>
      <c r="C1283">
        <f>SUMPRODUCT((Tableau1[[#Headers],[BARRE]:[HUET]]=BDD[[#This Row],[Chauffeur]])*(Tableau1[[BARRE]:[HUET]]=BDD[[#This Row],[Tournée]]))</f>
        <v>0</v>
      </c>
    </row>
    <row r="1284" spans="1:3" x14ac:dyDescent="0.25">
      <c r="A1284" t="str">
        <f>INDEX(Tableau1[[#Headers],[BARRE]:[HUET]],1,1+(ROW()-2)/COUNTA('ram ou '!$A:$A))</f>
        <v>LEMIERE</v>
      </c>
      <c r="B1284" t="str">
        <f>INDEX('ram ou '!$A:$A,ROW(BDD!B1283)-COUNTA('ram ou '!A:A)*ROUNDDOWN((ROW()-ROW(BDD!$B$2))/COUNTA('ram ou '!$A:$A),0),1)</f>
        <v>RETOUR AGEN</v>
      </c>
      <c r="C1284">
        <f>SUMPRODUCT((Tableau1[[#Headers],[BARRE]:[HUET]]=BDD[[#This Row],[Chauffeur]])*(Tableau1[[BARRE]:[HUET]]=BDD[[#This Row],[Tournée]]))</f>
        <v>0</v>
      </c>
    </row>
    <row r="1285" spans="1:3" x14ac:dyDescent="0.25">
      <c r="A1285" t="str">
        <f>INDEX(Tableau1[[#Headers],[BARRE]:[HUET]],1,1+(ROW()-2)/COUNTA('ram ou '!$A:$A))</f>
        <v>LEMIERE</v>
      </c>
      <c r="B1285" t="str">
        <f>INDEX('ram ou '!$A:$A,ROW(BDD!B1284)-COUNTA('ram ou '!A:A)*ROUNDDOWN((ROW()-ROW(BDD!$B$2))/COUNTA('ram ou '!$A:$A),0),1)</f>
        <v>RETOUR ORLEANS</v>
      </c>
      <c r="C1285">
        <f>SUMPRODUCT((Tableau1[[#Headers],[BARRE]:[HUET]]=BDD[[#This Row],[Chauffeur]])*(Tableau1[[BARRE]:[HUET]]=BDD[[#This Row],[Tournée]]))</f>
        <v>0</v>
      </c>
    </row>
    <row r="1286" spans="1:3" x14ac:dyDescent="0.25">
      <c r="A1286" t="str">
        <f>INDEX(Tableau1[[#Headers],[BARRE]:[HUET]],1,1+(ROW()-2)/COUNTA('ram ou '!$A:$A))</f>
        <v>LEMIERE</v>
      </c>
      <c r="B1286" t="str">
        <f>INDEX('ram ou '!$A:$A,ROW(BDD!B1285)-COUNTA('ram ou '!A:A)*ROUNDDOWN((ROW()-ROW(BDD!$B$2))/COUNTA('ram ou '!$A:$A),0),1)</f>
        <v>RETOUR ORLEANS LU</v>
      </c>
      <c r="C1286">
        <f>SUMPRODUCT((Tableau1[[#Headers],[BARRE]:[HUET]]=BDD[[#This Row],[Chauffeur]])*(Tableau1[[BARRE]:[HUET]]=BDD[[#This Row],[Tournée]]))</f>
        <v>0</v>
      </c>
    </row>
    <row r="1287" spans="1:3" x14ac:dyDescent="0.25">
      <c r="A1287" t="str">
        <f>INDEX(Tableau1[[#Headers],[BARRE]:[HUET]],1,1+(ROW()-2)/COUNTA('ram ou '!$A:$A))</f>
        <v>LEMIERE</v>
      </c>
      <c r="B1287" t="str">
        <f>INDEX('ram ou '!$A:$A,ROW(BDD!B1286)-COUNTA('ram ou '!A:A)*ROUNDDOWN((ROW()-ROW(BDD!$B$2))/COUNTA('ram ou '!$A:$A),0),1)</f>
        <v>RETOUR ORLEANS SA</v>
      </c>
      <c r="C1287">
        <f>SUMPRODUCT((Tableau1[[#Headers],[BARRE]:[HUET]]=BDD[[#This Row],[Chauffeur]])*(Tableau1[[BARRE]:[HUET]]=BDD[[#This Row],[Tournée]]))</f>
        <v>0</v>
      </c>
    </row>
    <row r="1288" spans="1:3" x14ac:dyDescent="0.25">
      <c r="A1288" t="str">
        <f>INDEX(Tableau1[[#Headers],[BARRE]:[HUET]],1,1+(ROW()-2)/COUNTA('ram ou '!$A:$A))</f>
        <v>LEMIERE</v>
      </c>
      <c r="B1288" t="str">
        <f>INDEX('ram ou '!$A:$A,ROW(BDD!B1287)-COUNTA('ram ou '!A:A)*ROUNDDOWN((ROW()-ROW(BDD!$B$2))/COUNTA('ram ou '!$A:$A),0),1)</f>
        <v>SUP A/A PARIS</v>
      </c>
      <c r="C1288">
        <f>SUMPRODUCT((Tableau1[[#Headers],[BARRE]:[HUET]]=BDD[[#This Row],[Chauffeur]])*(Tableau1[[BARRE]:[HUET]]=BDD[[#This Row],[Tournée]]))</f>
        <v>0</v>
      </c>
    </row>
    <row r="1289" spans="1:3" x14ac:dyDescent="0.25">
      <c r="A1289" t="str">
        <f>INDEX(Tableau1[[#Headers],[BARRE]:[HUET]],1,1+(ROW()-2)/COUNTA('ram ou '!$A:$A))</f>
        <v>LEMIERE</v>
      </c>
      <c r="B1289" t="str">
        <f>INDEX('ram ou '!$A:$A,ROW(BDD!B1288)-COUNTA('ram ou '!A:A)*ROUNDDOWN((ROW()-ROW(BDD!$B$2))/COUNTA('ram ou '!$A:$A),0),1)</f>
        <v>VENDEE</v>
      </c>
      <c r="C1289">
        <f>SUMPRODUCT((Tableau1[[#Headers],[BARRE]:[HUET]]=BDD[[#This Row],[Chauffeur]])*(Tableau1[[BARRE]:[HUET]]=BDD[[#This Row],[Tournée]]))</f>
        <v>0</v>
      </c>
    </row>
    <row r="1290" spans="1:3" x14ac:dyDescent="0.25">
      <c r="A1290" t="str">
        <f>INDEX(Tableau1[[#Headers],[BARRE]:[HUET]],1,1+(ROW()-2)/COUNTA('ram ou '!$A:$A))</f>
        <v>LEMIERE</v>
      </c>
      <c r="B1290" t="str">
        <f>INDEX('ram ou '!$A:$A,ROW(BDD!B1289)-COUNTA('ram ou '!A:A)*ROUNDDOWN((ROW()-ROW(BDD!$B$2))/COUNTA('ram ou '!$A:$A),0),1)</f>
        <v>RAM MALO + LAVAL</v>
      </c>
      <c r="C1290">
        <f>SUMPRODUCT((Tableau1[[#Headers],[BARRE]:[HUET]]=BDD[[#This Row],[Chauffeur]])*(Tableau1[[BARRE]:[HUET]]=BDD[[#This Row],[Tournée]]))</f>
        <v>0</v>
      </c>
    </row>
    <row r="1291" spans="1:3" x14ac:dyDescent="0.25">
      <c r="A1291" t="str">
        <f>INDEX(Tableau1[[#Headers],[BARRE]:[HUET]],1,1+(ROW()-2)/COUNTA('ram ou '!$A:$A))</f>
        <v>LEMIERE</v>
      </c>
      <c r="B1291" t="str">
        <f>INDEX('ram ou '!$A:$A,ROW(BDD!B1290)-COUNTA('ram ou '!A:A)*ROUNDDOWN((ROW()-ROW(BDD!$B$2))/COUNTA('ram ou '!$A:$A),0),1)</f>
        <v>NAV LANGRE DIM</v>
      </c>
      <c r="C1291">
        <f>SUMPRODUCT((Tableau1[[#Headers],[BARRE]:[HUET]]=BDD[[#This Row],[Chauffeur]])*(Tableau1[[BARRE]:[HUET]]=BDD[[#This Row],[Tournée]]))</f>
        <v>0</v>
      </c>
    </row>
    <row r="1292" spans="1:3" x14ac:dyDescent="0.25">
      <c r="A1292" t="str">
        <f>INDEX(Tableau1[[#Headers],[BARRE]:[HUET]],1,1+(ROW()-2)/COUNTA('ram ou '!$A:$A))</f>
        <v>LEMIERE</v>
      </c>
      <c r="B1292" t="str">
        <f>INDEX('ram ou '!$A:$A,ROW(BDD!B1291)-COUNTA('ram ou '!A:A)*ROUNDDOWN((ROW()-ROW(BDD!$B$2))/COUNTA('ram ou '!$A:$A),0),1)</f>
        <v>SU FONTENAY 12H</v>
      </c>
      <c r="C1292">
        <f>SUMPRODUCT((Tableau1[[#Headers],[BARRE]:[HUET]]=BDD[[#This Row],[Chauffeur]])*(Tableau1[[BARRE]:[HUET]]=BDD[[#This Row],[Tournée]]))</f>
        <v>0</v>
      </c>
    </row>
    <row r="1293" spans="1:3" x14ac:dyDescent="0.25">
      <c r="A1293" t="str">
        <f>INDEX(Tableau1[[#Headers],[BARRE]:[HUET]],1,1+(ROW()-2)/COUNTA('ram ou '!$A:$A))</f>
        <v>LEMIERE</v>
      </c>
      <c r="B1293" t="str">
        <f>INDEX('ram ou '!$A:$A,ROW(BDD!B1292)-COUNTA('ram ou '!A:A)*ROUNDDOWN((ROW()-ROW(BDD!$B$2))/COUNTA('ram ou '!$A:$A),0),1)</f>
        <v>PLAINTEL DIM</v>
      </c>
      <c r="C1293">
        <f>SUMPRODUCT((Tableau1[[#Headers],[BARRE]:[HUET]]=BDD[[#This Row],[Chauffeur]])*(Tableau1[[BARRE]:[HUET]]=BDD[[#This Row],[Tournée]]))</f>
        <v>0</v>
      </c>
    </row>
    <row r="1294" spans="1:3" x14ac:dyDescent="0.25">
      <c r="A1294" t="str">
        <f>INDEX(Tableau1[[#Headers],[BARRE]:[HUET]],1,1+(ROW()-2)/COUNTA('ram ou '!$A:$A))</f>
        <v>LEMIERE</v>
      </c>
      <c r="B1294" t="str">
        <f>INDEX('ram ou '!$A:$A,ROW(BDD!B1293)-COUNTA('ram ou '!A:A)*ROUNDDOWN((ROW()-ROW(BDD!$B$2))/COUNTA('ram ou '!$A:$A),0),1)</f>
        <v>ROUEN + BASES</v>
      </c>
      <c r="C1294">
        <f>SUMPRODUCT((Tableau1[[#Headers],[BARRE]:[HUET]]=BDD[[#This Row],[Chauffeur]])*(Tableau1[[BARRE]:[HUET]]=BDD[[#This Row],[Tournée]]))</f>
        <v>0</v>
      </c>
    </row>
    <row r="1295" spans="1:3" x14ac:dyDescent="0.25">
      <c r="A1295" t="str">
        <f>INDEX(Tableau1[[#Headers],[BARRE]:[HUET]],1,1+(ROW()-2)/COUNTA('ram ou '!$A:$A))</f>
        <v>LEMIERE</v>
      </c>
      <c r="B1295" t="str">
        <f>INDEX('ram ou '!$A:$A,ROW(BDD!B1294)-COUNTA('ram ou '!A:A)*ROUNDDOWN((ROW()-ROW(BDD!$B$2))/COUNTA('ram ou '!$A:$A),0),1)</f>
        <v>LE MANS A/A</v>
      </c>
      <c r="C1295">
        <f>SUMPRODUCT((Tableau1[[#Headers],[BARRE]:[HUET]]=BDD[[#This Row],[Chauffeur]])*(Tableau1[[BARRE]:[HUET]]=BDD[[#This Row],[Tournée]]))</f>
        <v>0</v>
      </c>
    </row>
    <row r="1296" spans="1:3" x14ac:dyDescent="0.25">
      <c r="A1296" t="str">
        <f>INDEX(Tableau1[[#Headers],[BARRE]:[HUET]],1,1+(ROW()-2)/COUNTA('ram ou '!$A:$A))</f>
        <v>LEMIERE</v>
      </c>
      <c r="B1296" t="str">
        <f>INDEX('ram ou '!$A:$A,ROW(BDD!B1295)-COUNTA('ram ou '!A:A)*ROUNDDOWN((ROW()-ROW(BDD!$B$2))/COUNTA('ram ou '!$A:$A),0),1)</f>
        <v>NAV TOURS</v>
      </c>
      <c r="C1296">
        <f>SUMPRODUCT((Tableau1[[#Headers],[BARRE]:[HUET]]=BDD[[#This Row],[Chauffeur]])*(Tableau1[[BARRE]:[HUET]]=BDD[[#This Row],[Tournée]]))</f>
        <v>0</v>
      </c>
    </row>
    <row r="1297" spans="1:3" x14ac:dyDescent="0.25">
      <c r="A1297" t="str">
        <f>INDEX(Tableau1[[#Headers],[BARRE]:[HUET]],1,1+(ROW()-2)/COUNTA('ram ou '!$A:$A))</f>
        <v>LEROUYER</v>
      </c>
      <c r="B1297" t="str">
        <f>INDEX('ram ou '!$A:$A,ROW(BDD!B1296)-COUNTA('ram ou '!A:A)*ROUNDDOWN((ROW()-ROW(BDD!$B$2))/COUNTA('ram ou '!$A:$A),0),1)</f>
        <v>NAV ATHIS 2</v>
      </c>
      <c r="C1297">
        <f>SUMPRODUCT((Tableau1[[#Headers],[BARRE]:[HUET]]=BDD[[#This Row],[Chauffeur]])*(Tableau1[[BARRE]:[HUET]]=BDD[[#This Row],[Tournée]]))</f>
        <v>0</v>
      </c>
    </row>
    <row r="1298" spans="1:3" x14ac:dyDescent="0.25">
      <c r="A1298" t="str">
        <f>INDEX(Tableau1[[#Headers],[BARRE]:[HUET]],1,1+(ROW()-2)/COUNTA('ram ou '!$A:$A))</f>
        <v>LEROUYER</v>
      </c>
      <c r="B1298" t="str">
        <f>INDEX('ram ou '!$A:$A,ROW(BDD!B1297)-COUNTA('ram ou '!A:A)*ROUNDDOWN((ROW()-ROW(BDD!$B$2))/COUNTA('ram ou '!$A:$A),0),1)</f>
        <v>NAV CHATEAUBOUR</v>
      </c>
      <c r="C1298">
        <f>SUMPRODUCT((Tableau1[[#Headers],[BARRE]:[HUET]]=BDD[[#This Row],[Chauffeur]])*(Tableau1[[BARRE]:[HUET]]=BDD[[#This Row],[Tournée]]))</f>
        <v>0</v>
      </c>
    </row>
    <row r="1299" spans="1:3" x14ac:dyDescent="0.25">
      <c r="A1299" t="str">
        <f>INDEX(Tableau1[[#Headers],[BARRE]:[HUET]],1,1+(ROW()-2)/COUNTA('ram ou '!$A:$A))</f>
        <v>LEROUYER</v>
      </c>
      <c r="B1299" t="str">
        <f>INDEX('ram ou '!$A:$A,ROW(BDD!B1298)-COUNTA('ram ou '!A:A)*ROUNDDOWN((ROW()-ROW(BDD!$B$2))/COUNTA('ram ou '!$A:$A),0),1)</f>
        <v>NAV CHAULNES</v>
      </c>
      <c r="C1299">
        <f>SUMPRODUCT((Tableau1[[#Headers],[BARRE]:[HUET]]=BDD[[#This Row],[Chauffeur]])*(Tableau1[[BARRE]:[HUET]]=BDD[[#This Row],[Tournée]]))</f>
        <v>0</v>
      </c>
    </row>
    <row r="1300" spans="1:3" x14ac:dyDescent="0.25">
      <c r="A1300" t="str">
        <f>INDEX(Tableau1[[#Headers],[BARRE]:[HUET]],1,1+(ROW()-2)/COUNTA('ram ou '!$A:$A))</f>
        <v>LEROUYER</v>
      </c>
      <c r="B1300" t="str">
        <f>INDEX('ram ou '!$A:$A,ROW(BDD!B1299)-COUNTA('ram ou '!A:A)*ROUNDDOWN((ROW()-ROW(BDD!$B$2))/COUNTA('ram ou '!$A:$A),0),1)</f>
        <v>NAV CLERMONT</v>
      </c>
      <c r="C1300">
        <f>SUMPRODUCT((Tableau1[[#Headers],[BARRE]:[HUET]]=BDD[[#This Row],[Chauffeur]])*(Tableau1[[BARRE]:[HUET]]=BDD[[#This Row],[Tournée]]))</f>
        <v>0</v>
      </c>
    </row>
    <row r="1301" spans="1:3" x14ac:dyDescent="0.25">
      <c r="A1301" t="str">
        <f>INDEX(Tableau1[[#Headers],[BARRE]:[HUET]],1,1+(ROW()-2)/COUNTA('ram ou '!$A:$A))</f>
        <v>LEROUYER</v>
      </c>
      <c r="B1301" t="str">
        <f>INDEX('ram ou '!$A:$A,ROW(BDD!B1300)-COUNTA('ram ou '!A:A)*ROUNDDOWN((ROW()-ROW(BDD!$B$2))/COUNTA('ram ou '!$A:$A),0),1)</f>
        <v>NAV DIJON</v>
      </c>
      <c r="C1301">
        <f>SUMPRODUCT((Tableau1[[#Headers],[BARRE]:[HUET]]=BDD[[#This Row],[Chauffeur]])*(Tableau1[[BARRE]:[HUET]]=BDD[[#This Row],[Tournée]]))</f>
        <v>0</v>
      </c>
    </row>
    <row r="1302" spans="1:3" x14ac:dyDescent="0.25">
      <c r="A1302" t="str">
        <f>INDEX(Tableau1[[#Headers],[BARRE]:[HUET]],1,1+(ROW()-2)/COUNTA('ram ou '!$A:$A))</f>
        <v>LEROUYER</v>
      </c>
      <c r="B1302" t="str">
        <f>INDEX('ram ou '!$A:$A,ROW(BDD!B1301)-COUNTA('ram ou '!A:A)*ROUNDDOWN((ROW()-ROW(BDD!$B$2))/COUNTA('ram ou '!$A:$A),0),1)</f>
        <v>NAV LANGRES</v>
      </c>
      <c r="C1302">
        <f>SUMPRODUCT((Tableau1[[#Headers],[BARRE]:[HUET]]=BDD[[#This Row],[Chauffeur]])*(Tableau1[[BARRE]:[HUET]]=BDD[[#This Row],[Tournée]]))</f>
        <v>0</v>
      </c>
    </row>
    <row r="1303" spans="1:3" x14ac:dyDescent="0.25">
      <c r="A1303" t="str">
        <f>INDEX(Tableau1[[#Headers],[BARRE]:[HUET]],1,1+(ROW()-2)/COUNTA('ram ou '!$A:$A))</f>
        <v>LEROUYER</v>
      </c>
      <c r="B1303" t="str">
        <f>INDEX('ram ou '!$A:$A,ROW(BDD!B1302)-COUNTA('ram ou '!A:A)*ROUNDDOWN((ROW()-ROW(BDD!$B$2))/COUNTA('ram ou '!$A:$A),0),1)</f>
        <v>NAV LILLE</v>
      </c>
      <c r="C1303">
        <f>SUMPRODUCT((Tableau1[[#Headers],[BARRE]:[HUET]]=BDD[[#This Row],[Chauffeur]])*(Tableau1[[BARRE]:[HUET]]=BDD[[#This Row],[Tournée]]))</f>
        <v>0</v>
      </c>
    </row>
    <row r="1304" spans="1:3" x14ac:dyDescent="0.25">
      <c r="A1304" t="str">
        <f>INDEX(Tableau1[[#Headers],[BARRE]:[HUET]],1,1+(ROW()-2)/COUNTA('ram ou '!$A:$A))</f>
        <v>LEROUYER</v>
      </c>
      <c r="B1304" t="str">
        <f>INDEX('ram ou '!$A:$A,ROW(BDD!B1303)-COUNTA('ram ou '!A:A)*ROUNDDOWN((ROW()-ROW(BDD!$B$2))/COUNTA('ram ou '!$A:$A),0),1)</f>
        <v>NAV NIORT</v>
      </c>
      <c r="C1304">
        <f>SUMPRODUCT((Tableau1[[#Headers],[BARRE]:[HUET]]=BDD[[#This Row],[Chauffeur]])*(Tableau1[[BARRE]:[HUET]]=BDD[[#This Row],[Tournée]]))</f>
        <v>0</v>
      </c>
    </row>
    <row r="1305" spans="1:3" x14ac:dyDescent="0.25">
      <c r="A1305" t="str">
        <f>INDEX(Tableau1[[#Headers],[BARRE]:[HUET]],1,1+(ROW()-2)/COUNTA('ram ou '!$A:$A))</f>
        <v>LEROUYER</v>
      </c>
      <c r="B1305" t="str">
        <f>INDEX('ram ou '!$A:$A,ROW(BDD!B1304)-COUNTA('ram ou '!A:A)*ROUNDDOWN((ROW()-ROW(BDD!$B$2))/COUNTA('ram ou '!$A:$A),0),1)</f>
        <v xml:space="preserve">NAV ST SEVER </v>
      </c>
      <c r="C1305">
        <f>SUMPRODUCT((Tableau1[[#Headers],[BARRE]:[HUET]]=BDD[[#This Row],[Chauffeur]])*(Tableau1[[BARRE]:[HUET]]=BDD[[#This Row],[Tournée]]))</f>
        <v>0</v>
      </c>
    </row>
    <row r="1306" spans="1:3" x14ac:dyDescent="0.25">
      <c r="A1306" t="str">
        <f>INDEX(Tableau1[[#Headers],[BARRE]:[HUET]],1,1+(ROW()-2)/COUNTA('ram ou '!$A:$A))</f>
        <v>LEROUYER</v>
      </c>
      <c r="B1306" t="str">
        <f>INDEX('ram ou '!$A:$A,ROW(BDD!B1305)-COUNTA('ram ou '!A:A)*ROUNDDOWN((ROW()-ROW(BDD!$B$2))/COUNTA('ram ou '!$A:$A),0),1)</f>
        <v>NAV VELAINES</v>
      </c>
      <c r="C1306">
        <f>SUMPRODUCT((Tableau1[[#Headers],[BARRE]:[HUET]]=BDD[[#This Row],[Chauffeur]])*(Tableau1[[BARRE]:[HUET]]=BDD[[#This Row],[Tournée]]))</f>
        <v>0</v>
      </c>
    </row>
    <row r="1307" spans="1:3" x14ac:dyDescent="0.25">
      <c r="A1307" t="str">
        <f>INDEX(Tableau1[[#Headers],[BARRE]:[HUET]],1,1+(ROW()-2)/COUNTA('ram ou '!$A:$A))</f>
        <v>LEROUYER</v>
      </c>
      <c r="B1307" t="str">
        <f>INDEX('ram ou '!$A:$A,ROW(BDD!B1306)-COUNTA('ram ou '!A:A)*ROUNDDOWN((ROW()-ROW(BDD!$B$2))/COUNTA('ram ou '!$A:$A),0),1)</f>
        <v>RAM +  NANTES 21H</v>
      </c>
      <c r="C1307">
        <f>SUMPRODUCT((Tableau1[[#Headers],[BARRE]:[HUET]]=BDD[[#This Row],[Chauffeur]])*(Tableau1[[BARRE]:[HUET]]=BDD[[#This Row],[Tournée]]))</f>
        <v>0</v>
      </c>
    </row>
    <row r="1308" spans="1:3" x14ac:dyDescent="0.25">
      <c r="A1308" t="str">
        <f>INDEX(Tableau1[[#Headers],[BARRE]:[HUET]],1,1+(ROW()-2)/COUNTA('ram ou '!$A:$A))</f>
        <v>LEROUYER</v>
      </c>
      <c r="B1308" t="str">
        <f>INDEX('ram ou '!$A:$A,ROW(BDD!B1307)-COUNTA('ram ou '!A:A)*ROUNDDOWN((ROW()-ROW(BDD!$B$2))/COUNTA('ram ou '!$A:$A),0),1)</f>
        <v>RAM + 20H TOURS</v>
      </c>
      <c r="C1308">
        <f>SUMPRODUCT((Tableau1[[#Headers],[BARRE]:[HUET]]=BDD[[#This Row],[Chauffeur]])*(Tableau1[[BARRE]:[HUET]]=BDD[[#This Row],[Tournée]]))</f>
        <v>0</v>
      </c>
    </row>
    <row r="1309" spans="1:3" x14ac:dyDescent="0.25">
      <c r="A1309" t="str">
        <f>INDEX(Tableau1[[#Headers],[BARRE]:[HUET]],1,1+(ROW()-2)/COUNTA('ram ou '!$A:$A))</f>
        <v>LEROUYER</v>
      </c>
      <c r="B1309" t="str">
        <f>INDEX('ram ou '!$A:$A,ROW(BDD!B1308)-COUNTA('ram ou '!A:A)*ROUNDDOWN((ROW()-ROW(BDD!$B$2))/COUNTA('ram ou '!$A:$A),0),1)</f>
        <v>RAM + 21h30 TOURS</v>
      </c>
      <c r="C1309">
        <f>SUMPRODUCT((Tableau1[[#Headers],[BARRE]:[HUET]]=BDD[[#This Row],[Chauffeur]])*(Tableau1[[BARRE]:[HUET]]=BDD[[#This Row],[Tournée]]))</f>
        <v>0</v>
      </c>
    </row>
    <row r="1310" spans="1:3" x14ac:dyDescent="0.25">
      <c r="A1310" t="str">
        <f>INDEX(Tableau1[[#Headers],[BARRE]:[HUET]],1,1+(ROW()-2)/COUNTA('ram ou '!$A:$A))</f>
        <v>LEROUYER</v>
      </c>
      <c r="B1310" t="str">
        <f>INDEX('ram ou '!$A:$A,ROW(BDD!B1309)-COUNTA('ram ou '!A:A)*ROUNDDOWN((ROW()-ROW(BDD!$B$2))/COUNTA('ram ou '!$A:$A),0),1)</f>
        <v>RAM + ANGERS 21H30</v>
      </c>
      <c r="C1310">
        <f>SUMPRODUCT((Tableau1[[#Headers],[BARRE]:[HUET]]=BDD[[#This Row],[Chauffeur]])*(Tableau1[[BARRE]:[HUET]]=BDD[[#This Row],[Tournée]]))</f>
        <v>0</v>
      </c>
    </row>
    <row r="1311" spans="1:3" x14ac:dyDescent="0.25">
      <c r="A1311" t="str">
        <f>INDEX(Tableau1[[#Headers],[BARRE]:[HUET]],1,1+(ROW()-2)/COUNTA('ram ou '!$A:$A))</f>
        <v>LEROUYER</v>
      </c>
      <c r="B1311" t="str">
        <f>INDEX('ram ou '!$A:$A,ROW(BDD!B1310)-COUNTA('ram ou '!A:A)*ROUNDDOWN((ROW()-ROW(BDD!$B$2))/COUNTA('ram ou '!$A:$A),0),1)</f>
        <v>RAM + ATHIS 1</v>
      </c>
      <c r="C1311">
        <f>SUMPRODUCT((Tableau1[[#Headers],[BARRE]:[HUET]]=BDD[[#This Row],[Chauffeur]])*(Tableau1[[BARRE]:[HUET]]=BDD[[#This Row],[Tournée]]))</f>
        <v>0</v>
      </c>
    </row>
    <row r="1312" spans="1:3" x14ac:dyDescent="0.25">
      <c r="A1312" t="str">
        <f>INDEX(Tableau1[[#Headers],[BARRE]:[HUET]],1,1+(ROW()-2)/COUNTA('ram ou '!$A:$A))</f>
        <v>LEROUYER</v>
      </c>
      <c r="B1312" t="str">
        <f>INDEX('ram ou '!$A:$A,ROW(BDD!B1311)-COUNTA('ram ou '!A:A)*ROUNDDOWN((ROW()-ROW(BDD!$B$2))/COUNTA('ram ou '!$A:$A),0),1)</f>
        <v>RAM + CAEN 21H15</v>
      </c>
      <c r="C1312">
        <f>SUMPRODUCT((Tableau1[[#Headers],[BARRE]:[HUET]]=BDD[[#This Row],[Chauffeur]])*(Tableau1[[BARRE]:[HUET]]=BDD[[#This Row],[Tournée]]))</f>
        <v>0</v>
      </c>
    </row>
    <row r="1313" spans="1:3" x14ac:dyDescent="0.25">
      <c r="A1313" t="str">
        <f>INDEX(Tableau1[[#Headers],[BARRE]:[HUET]],1,1+(ROW()-2)/COUNTA('ram ou '!$A:$A))</f>
        <v>LEROUYER</v>
      </c>
      <c r="B1313" t="str">
        <f>INDEX('ram ou '!$A:$A,ROW(BDD!B1312)-COUNTA('ram ou '!A:A)*ROUNDDOWN((ROW()-ROW(BDD!$B$2))/COUNTA('ram ou '!$A:$A),0),1)</f>
        <v>RAM + NANTES 1</v>
      </c>
      <c r="C1313">
        <f>SUMPRODUCT((Tableau1[[#Headers],[BARRE]:[HUET]]=BDD[[#This Row],[Chauffeur]])*(Tableau1[[BARRE]:[HUET]]=BDD[[#This Row],[Tournée]]))</f>
        <v>0</v>
      </c>
    </row>
    <row r="1314" spans="1:3" x14ac:dyDescent="0.25">
      <c r="A1314" t="str">
        <f>INDEX(Tableau1[[#Headers],[BARRE]:[HUET]],1,1+(ROW()-2)/COUNTA('ram ou '!$A:$A))</f>
        <v>LEROUYER</v>
      </c>
      <c r="B1314" t="str">
        <f>INDEX('ram ou '!$A:$A,ROW(BDD!B1313)-COUNTA('ram ou '!A:A)*ROUNDDOWN((ROW()-ROW(BDD!$B$2))/COUNTA('ram ou '!$A:$A),0),1)</f>
        <v>RAM + ORLEANS 21H</v>
      </c>
      <c r="C1314">
        <f>SUMPRODUCT((Tableau1[[#Headers],[BARRE]:[HUET]]=BDD[[#This Row],[Chauffeur]])*(Tableau1[[BARRE]:[HUET]]=BDD[[#This Row],[Tournée]]))</f>
        <v>0</v>
      </c>
    </row>
    <row r="1315" spans="1:3" x14ac:dyDescent="0.25">
      <c r="A1315" t="str">
        <f>INDEX(Tableau1[[#Headers],[BARRE]:[HUET]],1,1+(ROW()-2)/COUNTA('ram ou '!$A:$A))</f>
        <v>LEROUYER</v>
      </c>
      <c r="B1315" t="str">
        <f>INDEX('ram ou '!$A:$A,ROW(BDD!B1314)-COUNTA('ram ou '!A:A)*ROUNDDOWN((ROW()-ROW(BDD!$B$2))/COUNTA('ram ou '!$A:$A),0),1)</f>
        <v>RAM 14H00</v>
      </c>
      <c r="C1315">
        <f>SUMPRODUCT((Tableau1[[#Headers],[BARRE]:[HUET]]=BDD[[#This Row],[Chauffeur]])*(Tableau1[[BARRE]:[HUET]]=BDD[[#This Row],[Tournée]]))</f>
        <v>0</v>
      </c>
    </row>
    <row r="1316" spans="1:3" x14ac:dyDescent="0.25">
      <c r="A1316" t="str">
        <f>INDEX(Tableau1[[#Headers],[BARRE]:[HUET]],1,1+(ROW()-2)/COUNTA('ram ou '!$A:$A))</f>
        <v>LEROUYER</v>
      </c>
      <c r="B1316" t="str">
        <f>INDEX('ram ou '!$A:$A,ROW(BDD!B1315)-COUNTA('ram ou '!A:A)*ROUNDDOWN((ROW()-ROW(BDD!$B$2))/COUNTA('ram ou '!$A:$A),0),1)</f>
        <v>AGEN</v>
      </c>
      <c r="C1316">
        <f>SUMPRODUCT((Tableau1[[#Headers],[BARRE]:[HUET]]=BDD[[#This Row],[Chauffeur]])*(Tableau1[[BARRE]:[HUET]]=BDD[[#This Row],[Tournée]]))</f>
        <v>0</v>
      </c>
    </row>
    <row r="1317" spans="1:3" x14ac:dyDescent="0.25">
      <c r="A1317" t="str">
        <f>INDEX(Tableau1[[#Headers],[BARRE]:[HUET]],1,1+(ROW()-2)/COUNTA('ram ou '!$A:$A))</f>
        <v>LEROUYER</v>
      </c>
      <c r="B1317" t="str">
        <f>INDEX('ram ou '!$A:$A,ROW(BDD!B1316)-COUNTA('ram ou '!A:A)*ROUNDDOWN((ROW()-ROW(BDD!$B$2))/COUNTA('ram ou '!$A:$A),0),1)</f>
        <v>AGEN DIM</v>
      </c>
      <c r="C1317">
        <f>SUMPRODUCT((Tableau1[[#Headers],[BARRE]:[HUET]]=BDD[[#This Row],[Chauffeur]])*(Tableau1[[BARRE]:[HUET]]=BDD[[#This Row],[Tournée]]))</f>
        <v>0</v>
      </c>
    </row>
    <row r="1318" spans="1:3" x14ac:dyDescent="0.25">
      <c r="A1318" t="str">
        <f>INDEX(Tableau1[[#Headers],[BARRE]:[HUET]],1,1+(ROW()-2)/COUNTA('ram ou '!$A:$A))</f>
        <v>LEROUYER</v>
      </c>
      <c r="B1318" t="str">
        <f>INDEX('ram ou '!$A:$A,ROW(BDD!B1317)-COUNTA('ram ou '!A:A)*ROUNDDOWN((ROW()-ROW(BDD!$B$2))/COUNTA('ram ou '!$A:$A),0),1)</f>
        <v>AMILLY / SENS</v>
      </c>
      <c r="C1318">
        <f>SUMPRODUCT((Tableau1[[#Headers],[BARRE]:[HUET]]=BDD[[#This Row],[Chauffeur]])*(Tableau1[[BARRE]:[HUET]]=BDD[[#This Row],[Tournée]]))</f>
        <v>0</v>
      </c>
    </row>
    <row r="1319" spans="1:3" x14ac:dyDescent="0.25">
      <c r="A1319" t="str">
        <f>INDEX(Tableau1[[#Headers],[BARRE]:[HUET]],1,1+(ROW()-2)/COUNTA('ram ou '!$A:$A))</f>
        <v>LEROUYER</v>
      </c>
      <c r="B1319" t="str">
        <f>INDEX('ram ou '!$A:$A,ROW(BDD!B1318)-COUNTA('ram ou '!A:A)*ROUNDDOWN((ROW()-ROW(BDD!$B$2))/COUNTA('ram ou '!$A:$A),0),1)</f>
        <v>JACQUET SA</v>
      </c>
      <c r="C1319">
        <f>SUMPRODUCT((Tableau1[[#Headers],[BARRE]:[HUET]]=BDD[[#This Row],[Chauffeur]])*(Tableau1[[BARRE]:[HUET]]=BDD[[#This Row],[Tournée]]))</f>
        <v>0</v>
      </c>
    </row>
    <row r="1320" spans="1:3" x14ac:dyDescent="0.25">
      <c r="A1320" t="str">
        <f>INDEX(Tableau1[[#Headers],[BARRE]:[HUET]],1,1+(ROW()-2)/COUNTA('ram ou '!$A:$A))</f>
        <v>LEROUYER</v>
      </c>
      <c r="B1320" t="str">
        <f>INDEX('ram ou '!$A:$A,ROW(BDD!B1319)-COUNTA('ram ou '!A:A)*ROUNDDOWN((ROW()-ROW(BDD!$B$2))/COUNTA('ram ou '!$A:$A),0),1)</f>
        <v>PARIS 13H30</v>
      </c>
      <c r="C1320">
        <f>SUMPRODUCT((Tableau1[[#Headers],[BARRE]:[HUET]]=BDD[[#This Row],[Chauffeur]])*(Tableau1[[BARRE]:[HUET]]=BDD[[#This Row],[Tournée]]))</f>
        <v>0</v>
      </c>
    </row>
    <row r="1321" spans="1:3" x14ac:dyDescent="0.25">
      <c r="A1321" t="str">
        <f>INDEX(Tableau1[[#Headers],[BARRE]:[HUET]],1,1+(ROW()-2)/COUNTA('ram ou '!$A:$A))</f>
        <v>LEROUYER</v>
      </c>
      <c r="B1321" t="str">
        <f>INDEX('ram ou '!$A:$A,ROW(BDD!B1320)-COUNTA('ram ou '!A:A)*ROUNDDOWN((ROW()-ROW(BDD!$B$2))/COUNTA('ram ou '!$A:$A),0),1)</f>
        <v>RETOUR AGEN</v>
      </c>
      <c r="C1321">
        <f>SUMPRODUCT((Tableau1[[#Headers],[BARRE]:[HUET]]=BDD[[#This Row],[Chauffeur]])*(Tableau1[[BARRE]:[HUET]]=BDD[[#This Row],[Tournée]]))</f>
        <v>0</v>
      </c>
    </row>
    <row r="1322" spans="1:3" x14ac:dyDescent="0.25">
      <c r="A1322" t="str">
        <f>INDEX(Tableau1[[#Headers],[BARRE]:[HUET]],1,1+(ROW()-2)/COUNTA('ram ou '!$A:$A))</f>
        <v>LEROUYER</v>
      </c>
      <c r="B1322" t="str">
        <f>INDEX('ram ou '!$A:$A,ROW(BDD!B1321)-COUNTA('ram ou '!A:A)*ROUNDDOWN((ROW()-ROW(BDD!$B$2))/COUNTA('ram ou '!$A:$A),0),1)</f>
        <v>RETOUR ORLEANS</v>
      </c>
      <c r="C1322">
        <f>SUMPRODUCT((Tableau1[[#Headers],[BARRE]:[HUET]]=BDD[[#This Row],[Chauffeur]])*(Tableau1[[BARRE]:[HUET]]=BDD[[#This Row],[Tournée]]))</f>
        <v>0</v>
      </c>
    </row>
    <row r="1323" spans="1:3" x14ac:dyDescent="0.25">
      <c r="A1323" t="str">
        <f>INDEX(Tableau1[[#Headers],[BARRE]:[HUET]],1,1+(ROW()-2)/COUNTA('ram ou '!$A:$A))</f>
        <v>LEROUYER</v>
      </c>
      <c r="B1323" t="str">
        <f>INDEX('ram ou '!$A:$A,ROW(BDD!B1322)-COUNTA('ram ou '!A:A)*ROUNDDOWN((ROW()-ROW(BDD!$B$2))/COUNTA('ram ou '!$A:$A),0),1)</f>
        <v>RETOUR ORLEANS LU</v>
      </c>
      <c r="C1323">
        <f>SUMPRODUCT((Tableau1[[#Headers],[BARRE]:[HUET]]=BDD[[#This Row],[Chauffeur]])*(Tableau1[[BARRE]:[HUET]]=BDD[[#This Row],[Tournée]]))</f>
        <v>0</v>
      </c>
    </row>
    <row r="1324" spans="1:3" x14ac:dyDescent="0.25">
      <c r="A1324" t="str">
        <f>INDEX(Tableau1[[#Headers],[BARRE]:[HUET]],1,1+(ROW()-2)/COUNTA('ram ou '!$A:$A))</f>
        <v>LEROUYER</v>
      </c>
      <c r="B1324" t="str">
        <f>INDEX('ram ou '!$A:$A,ROW(BDD!B1323)-COUNTA('ram ou '!A:A)*ROUNDDOWN((ROW()-ROW(BDD!$B$2))/COUNTA('ram ou '!$A:$A),0),1)</f>
        <v>RETOUR ORLEANS SA</v>
      </c>
      <c r="C1324">
        <f>SUMPRODUCT((Tableau1[[#Headers],[BARRE]:[HUET]]=BDD[[#This Row],[Chauffeur]])*(Tableau1[[BARRE]:[HUET]]=BDD[[#This Row],[Tournée]]))</f>
        <v>0</v>
      </c>
    </row>
    <row r="1325" spans="1:3" x14ac:dyDescent="0.25">
      <c r="A1325" t="str">
        <f>INDEX(Tableau1[[#Headers],[BARRE]:[HUET]],1,1+(ROW()-2)/COUNTA('ram ou '!$A:$A))</f>
        <v>LEROUYER</v>
      </c>
      <c r="B1325" t="str">
        <f>INDEX('ram ou '!$A:$A,ROW(BDD!B1324)-COUNTA('ram ou '!A:A)*ROUNDDOWN((ROW()-ROW(BDD!$B$2))/COUNTA('ram ou '!$A:$A),0),1)</f>
        <v>SUP A/A PARIS</v>
      </c>
      <c r="C1325">
        <f>SUMPRODUCT((Tableau1[[#Headers],[BARRE]:[HUET]]=BDD[[#This Row],[Chauffeur]])*(Tableau1[[BARRE]:[HUET]]=BDD[[#This Row],[Tournée]]))</f>
        <v>0</v>
      </c>
    </row>
    <row r="1326" spans="1:3" x14ac:dyDescent="0.25">
      <c r="A1326" t="str">
        <f>INDEX(Tableau1[[#Headers],[BARRE]:[HUET]],1,1+(ROW()-2)/COUNTA('ram ou '!$A:$A))</f>
        <v>LEROUYER</v>
      </c>
      <c r="B1326" t="str">
        <f>INDEX('ram ou '!$A:$A,ROW(BDD!B1325)-COUNTA('ram ou '!A:A)*ROUNDDOWN((ROW()-ROW(BDD!$B$2))/COUNTA('ram ou '!$A:$A),0),1)</f>
        <v>VENDEE</v>
      </c>
      <c r="C1326">
        <f>SUMPRODUCT((Tableau1[[#Headers],[BARRE]:[HUET]]=BDD[[#This Row],[Chauffeur]])*(Tableau1[[BARRE]:[HUET]]=BDD[[#This Row],[Tournée]]))</f>
        <v>0</v>
      </c>
    </row>
    <row r="1327" spans="1:3" x14ac:dyDescent="0.25">
      <c r="A1327" t="str">
        <f>INDEX(Tableau1[[#Headers],[BARRE]:[HUET]],1,1+(ROW()-2)/COUNTA('ram ou '!$A:$A))</f>
        <v>LEROUYER</v>
      </c>
      <c r="B1327" t="str">
        <f>INDEX('ram ou '!$A:$A,ROW(BDD!B1326)-COUNTA('ram ou '!A:A)*ROUNDDOWN((ROW()-ROW(BDD!$B$2))/COUNTA('ram ou '!$A:$A),0),1)</f>
        <v>RAM MALO + LAVAL</v>
      </c>
      <c r="C1327">
        <f>SUMPRODUCT((Tableau1[[#Headers],[BARRE]:[HUET]]=BDD[[#This Row],[Chauffeur]])*(Tableau1[[BARRE]:[HUET]]=BDD[[#This Row],[Tournée]]))</f>
        <v>0</v>
      </c>
    </row>
    <row r="1328" spans="1:3" x14ac:dyDescent="0.25">
      <c r="A1328" t="str">
        <f>INDEX(Tableau1[[#Headers],[BARRE]:[HUET]],1,1+(ROW()-2)/COUNTA('ram ou '!$A:$A))</f>
        <v>LEROUYER</v>
      </c>
      <c r="B1328" t="str">
        <f>INDEX('ram ou '!$A:$A,ROW(BDD!B1327)-COUNTA('ram ou '!A:A)*ROUNDDOWN((ROW()-ROW(BDD!$B$2))/COUNTA('ram ou '!$A:$A),0),1)</f>
        <v>NAV LANGRE DIM</v>
      </c>
      <c r="C1328">
        <f>SUMPRODUCT((Tableau1[[#Headers],[BARRE]:[HUET]]=BDD[[#This Row],[Chauffeur]])*(Tableau1[[BARRE]:[HUET]]=BDD[[#This Row],[Tournée]]))</f>
        <v>0</v>
      </c>
    </row>
    <row r="1329" spans="1:3" x14ac:dyDescent="0.25">
      <c r="A1329" t="str">
        <f>INDEX(Tableau1[[#Headers],[BARRE]:[HUET]],1,1+(ROW()-2)/COUNTA('ram ou '!$A:$A))</f>
        <v>LEROUYER</v>
      </c>
      <c r="B1329" t="str">
        <f>INDEX('ram ou '!$A:$A,ROW(BDD!B1328)-COUNTA('ram ou '!A:A)*ROUNDDOWN((ROW()-ROW(BDD!$B$2))/COUNTA('ram ou '!$A:$A),0),1)</f>
        <v>SU FONTENAY 12H</v>
      </c>
      <c r="C1329">
        <f>SUMPRODUCT((Tableau1[[#Headers],[BARRE]:[HUET]]=BDD[[#This Row],[Chauffeur]])*(Tableau1[[BARRE]:[HUET]]=BDD[[#This Row],[Tournée]]))</f>
        <v>0</v>
      </c>
    </row>
    <row r="1330" spans="1:3" x14ac:dyDescent="0.25">
      <c r="A1330" t="str">
        <f>INDEX(Tableau1[[#Headers],[BARRE]:[HUET]],1,1+(ROW()-2)/COUNTA('ram ou '!$A:$A))</f>
        <v>LEROUYER</v>
      </c>
      <c r="B1330" t="str">
        <f>INDEX('ram ou '!$A:$A,ROW(BDD!B1329)-COUNTA('ram ou '!A:A)*ROUNDDOWN((ROW()-ROW(BDD!$B$2))/COUNTA('ram ou '!$A:$A),0),1)</f>
        <v>PLAINTEL DIM</v>
      </c>
      <c r="C1330">
        <f>SUMPRODUCT((Tableau1[[#Headers],[BARRE]:[HUET]]=BDD[[#This Row],[Chauffeur]])*(Tableau1[[BARRE]:[HUET]]=BDD[[#This Row],[Tournée]]))</f>
        <v>0</v>
      </c>
    </row>
    <row r="1331" spans="1:3" x14ac:dyDescent="0.25">
      <c r="A1331" t="str">
        <f>INDEX(Tableau1[[#Headers],[BARRE]:[HUET]],1,1+(ROW()-2)/COUNTA('ram ou '!$A:$A))</f>
        <v>LEROUYER</v>
      </c>
      <c r="B1331" t="str">
        <f>INDEX('ram ou '!$A:$A,ROW(BDD!B1330)-COUNTA('ram ou '!A:A)*ROUNDDOWN((ROW()-ROW(BDD!$B$2))/COUNTA('ram ou '!$A:$A),0),1)</f>
        <v>ROUEN + BASES</v>
      </c>
      <c r="C1331">
        <f>SUMPRODUCT((Tableau1[[#Headers],[BARRE]:[HUET]]=BDD[[#This Row],[Chauffeur]])*(Tableau1[[BARRE]:[HUET]]=BDD[[#This Row],[Tournée]]))</f>
        <v>0</v>
      </c>
    </row>
    <row r="1332" spans="1:3" x14ac:dyDescent="0.25">
      <c r="A1332" t="str">
        <f>INDEX(Tableau1[[#Headers],[BARRE]:[HUET]],1,1+(ROW()-2)/COUNTA('ram ou '!$A:$A))</f>
        <v>LEROUYER</v>
      </c>
      <c r="B1332" t="str">
        <f>INDEX('ram ou '!$A:$A,ROW(BDD!B1331)-COUNTA('ram ou '!A:A)*ROUNDDOWN((ROW()-ROW(BDD!$B$2))/COUNTA('ram ou '!$A:$A),0),1)</f>
        <v>LE MANS A/A</v>
      </c>
      <c r="C1332">
        <f>SUMPRODUCT((Tableau1[[#Headers],[BARRE]:[HUET]]=BDD[[#This Row],[Chauffeur]])*(Tableau1[[BARRE]:[HUET]]=BDD[[#This Row],[Tournée]]))</f>
        <v>0</v>
      </c>
    </row>
    <row r="1333" spans="1:3" x14ac:dyDescent="0.25">
      <c r="A1333" t="str">
        <f>INDEX(Tableau1[[#Headers],[BARRE]:[HUET]],1,1+(ROW()-2)/COUNTA('ram ou '!$A:$A))</f>
        <v>LEROUYER</v>
      </c>
      <c r="B1333" t="str">
        <f>INDEX('ram ou '!$A:$A,ROW(BDD!B1332)-COUNTA('ram ou '!A:A)*ROUNDDOWN((ROW()-ROW(BDD!$B$2))/COUNTA('ram ou '!$A:$A),0),1)</f>
        <v>NAV TOURS</v>
      </c>
      <c r="C1333">
        <f>SUMPRODUCT((Tableau1[[#Headers],[BARRE]:[HUET]]=BDD[[#This Row],[Chauffeur]])*(Tableau1[[BARRE]:[HUET]]=BDD[[#This Row],[Tournée]]))</f>
        <v>0</v>
      </c>
    </row>
    <row r="1334" spans="1:3" x14ac:dyDescent="0.25">
      <c r="A1334" t="str">
        <f>INDEX(Tableau1[[#Headers],[BARRE]:[HUET]],1,1+(ROW()-2)/COUNTA('ram ou '!$A:$A))</f>
        <v>METAYER</v>
      </c>
      <c r="B1334" t="str">
        <f>INDEX('ram ou '!$A:$A,ROW(BDD!B1333)-COUNTA('ram ou '!A:A)*ROUNDDOWN((ROW()-ROW(BDD!$B$2))/COUNTA('ram ou '!$A:$A),0),1)</f>
        <v>NAV ATHIS 2</v>
      </c>
      <c r="C1334">
        <f>SUMPRODUCT((Tableau1[[#Headers],[BARRE]:[HUET]]=BDD[[#This Row],[Chauffeur]])*(Tableau1[[BARRE]:[HUET]]=BDD[[#This Row],[Tournée]]))</f>
        <v>0</v>
      </c>
    </row>
    <row r="1335" spans="1:3" x14ac:dyDescent="0.25">
      <c r="A1335" t="str">
        <f>INDEX(Tableau1[[#Headers],[BARRE]:[HUET]],1,1+(ROW()-2)/COUNTA('ram ou '!$A:$A))</f>
        <v>METAYER</v>
      </c>
      <c r="B1335" t="str">
        <f>INDEX('ram ou '!$A:$A,ROW(BDD!B1334)-COUNTA('ram ou '!A:A)*ROUNDDOWN((ROW()-ROW(BDD!$B$2))/COUNTA('ram ou '!$A:$A),0),1)</f>
        <v>NAV CHATEAUBOUR</v>
      </c>
      <c r="C1335">
        <f>SUMPRODUCT((Tableau1[[#Headers],[BARRE]:[HUET]]=BDD[[#This Row],[Chauffeur]])*(Tableau1[[BARRE]:[HUET]]=BDD[[#This Row],[Tournée]]))</f>
        <v>0</v>
      </c>
    </row>
    <row r="1336" spans="1:3" x14ac:dyDescent="0.25">
      <c r="A1336" t="str">
        <f>INDEX(Tableau1[[#Headers],[BARRE]:[HUET]],1,1+(ROW()-2)/COUNTA('ram ou '!$A:$A))</f>
        <v>METAYER</v>
      </c>
      <c r="B1336" t="str">
        <f>INDEX('ram ou '!$A:$A,ROW(BDD!B1335)-COUNTA('ram ou '!A:A)*ROUNDDOWN((ROW()-ROW(BDD!$B$2))/COUNTA('ram ou '!$A:$A),0),1)</f>
        <v>NAV CHAULNES</v>
      </c>
      <c r="C1336">
        <f>SUMPRODUCT((Tableau1[[#Headers],[BARRE]:[HUET]]=BDD[[#This Row],[Chauffeur]])*(Tableau1[[BARRE]:[HUET]]=BDD[[#This Row],[Tournée]]))</f>
        <v>0</v>
      </c>
    </row>
    <row r="1337" spans="1:3" x14ac:dyDescent="0.25">
      <c r="A1337" t="str">
        <f>INDEX(Tableau1[[#Headers],[BARRE]:[HUET]],1,1+(ROW()-2)/COUNTA('ram ou '!$A:$A))</f>
        <v>METAYER</v>
      </c>
      <c r="B1337" t="str">
        <f>INDEX('ram ou '!$A:$A,ROW(BDD!B1336)-COUNTA('ram ou '!A:A)*ROUNDDOWN((ROW()-ROW(BDD!$B$2))/COUNTA('ram ou '!$A:$A),0),1)</f>
        <v>NAV CLERMONT</v>
      </c>
      <c r="C1337">
        <f>SUMPRODUCT((Tableau1[[#Headers],[BARRE]:[HUET]]=BDD[[#This Row],[Chauffeur]])*(Tableau1[[BARRE]:[HUET]]=BDD[[#This Row],[Tournée]]))</f>
        <v>0</v>
      </c>
    </row>
    <row r="1338" spans="1:3" x14ac:dyDescent="0.25">
      <c r="A1338" t="str">
        <f>INDEX(Tableau1[[#Headers],[BARRE]:[HUET]],1,1+(ROW()-2)/COUNTA('ram ou '!$A:$A))</f>
        <v>METAYER</v>
      </c>
      <c r="B1338" t="str">
        <f>INDEX('ram ou '!$A:$A,ROW(BDD!B1337)-COUNTA('ram ou '!A:A)*ROUNDDOWN((ROW()-ROW(BDD!$B$2))/COUNTA('ram ou '!$A:$A),0),1)</f>
        <v>NAV DIJON</v>
      </c>
      <c r="C1338">
        <f>SUMPRODUCT((Tableau1[[#Headers],[BARRE]:[HUET]]=BDD[[#This Row],[Chauffeur]])*(Tableau1[[BARRE]:[HUET]]=BDD[[#This Row],[Tournée]]))</f>
        <v>0</v>
      </c>
    </row>
    <row r="1339" spans="1:3" x14ac:dyDescent="0.25">
      <c r="A1339" t="str">
        <f>INDEX(Tableau1[[#Headers],[BARRE]:[HUET]],1,1+(ROW()-2)/COUNTA('ram ou '!$A:$A))</f>
        <v>METAYER</v>
      </c>
      <c r="B1339" t="str">
        <f>INDEX('ram ou '!$A:$A,ROW(BDD!B1338)-COUNTA('ram ou '!A:A)*ROUNDDOWN((ROW()-ROW(BDD!$B$2))/COUNTA('ram ou '!$A:$A),0),1)</f>
        <v>NAV LANGRES</v>
      </c>
      <c r="C1339">
        <f>SUMPRODUCT((Tableau1[[#Headers],[BARRE]:[HUET]]=BDD[[#This Row],[Chauffeur]])*(Tableau1[[BARRE]:[HUET]]=BDD[[#This Row],[Tournée]]))</f>
        <v>0</v>
      </c>
    </row>
    <row r="1340" spans="1:3" x14ac:dyDescent="0.25">
      <c r="A1340" t="str">
        <f>INDEX(Tableau1[[#Headers],[BARRE]:[HUET]],1,1+(ROW()-2)/COUNTA('ram ou '!$A:$A))</f>
        <v>METAYER</v>
      </c>
      <c r="B1340" t="str">
        <f>INDEX('ram ou '!$A:$A,ROW(BDD!B1339)-COUNTA('ram ou '!A:A)*ROUNDDOWN((ROW()-ROW(BDD!$B$2))/COUNTA('ram ou '!$A:$A),0),1)</f>
        <v>NAV LILLE</v>
      </c>
      <c r="C1340">
        <f>SUMPRODUCT((Tableau1[[#Headers],[BARRE]:[HUET]]=BDD[[#This Row],[Chauffeur]])*(Tableau1[[BARRE]:[HUET]]=BDD[[#This Row],[Tournée]]))</f>
        <v>0</v>
      </c>
    </row>
    <row r="1341" spans="1:3" x14ac:dyDescent="0.25">
      <c r="A1341" t="str">
        <f>INDEX(Tableau1[[#Headers],[BARRE]:[HUET]],1,1+(ROW()-2)/COUNTA('ram ou '!$A:$A))</f>
        <v>METAYER</v>
      </c>
      <c r="B1341" t="str">
        <f>INDEX('ram ou '!$A:$A,ROW(BDD!B1340)-COUNTA('ram ou '!A:A)*ROUNDDOWN((ROW()-ROW(BDD!$B$2))/COUNTA('ram ou '!$A:$A),0),1)</f>
        <v>NAV NIORT</v>
      </c>
      <c r="C1341">
        <f>SUMPRODUCT((Tableau1[[#Headers],[BARRE]:[HUET]]=BDD[[#This Row],[Chauffeur]])*(Tableau1[[BARRE]:[HUET]]=BDD[[#This Row],[Tournée]]))</f>
        <v>0</v>
      </c>
    </row>
    <row r="1342" spans="1:3" x14ac:dyDescent="0.25">
      <c r="A1342" t="str">
        <f>INDEX(Tableau1[[#Headers],[BARRE]:[HUET]],1,1+(ROW()-2)/COUNTA('ram ou '!$A:$A))</f>
        <v>METAYER</v>
      </c>
      <c r="B1342" t="str">
        <f>INDEX('ram ou '!$A:$A,ROW(BDD!B1341)-COUNTA('ram ou '!A:A)*ROUNDDOWN((ROW()-ROW(BDD!$B$2))/COUNTA('ram ou '!$A:$A),0),1)</f>
        <v xml:space="preserve">NAV ST SEVER </v>
      </c>
      <c r="C1342">
        <f>SUMPRODUCT((Tableau1[[#Headers],[BARRE]:[HUET]]=BDD[[#This Row],[Chauffeur]])*(Tableau1[[BARRE]:[HUET]]=BDD[[#This Row],[Tournée]]))</f>
        <v>0</v>
      </c>
    </row>
    <row r="1343" spans="1:3" x14ac:dyDescent="0.25">
      <c r="A1343" t="str">
        <f>INDEX(Tableau1[[#Headers],[BARRE]:[HUET]],1,1+(ROW()-2)/COUNTA('ram ou '!$A:$A))</f>
        <v>METAYER</v>
      </c>
      <c r="B1343" t="str">
        <f>INDEX('ram ou '!$A:$A,ROW(BDD!B1342)-COUNTA('ram ou '!A:A)*ROUNDDOWN((ROW()-ROW(BDD!$B$2))/COUNTA('ram ou '!$A:$A),0),1)</f>
        <v>NAV VELAINES</v>
      </c>
      <c r="C1343">
        <f>SUMPRODUCT((Tableau1[[#Headers],[BARRE]:[HUET]]=BDD[[#This Row],[Chauffeur]])*(Tableau1[[BARRE]:[HUET]]=BDD[[#This Row],[Tournée]]))</f>
        <v>0</v>
      </c>
    </row>
    <row r="1344" spans="1:3" x14ac:dyDescent="0.25">
      <c r="A1344" t="str">
        <f>INDEX(Tableau1[[#Headers],[BARRE]:[HUET]],1,1+(ROW()-2)/COUNTA('ram ou '!$A:$A))</f>
        <v>METAYER</v>
      </c>
      <c r="B1344" t="str">
        <f>INDEX('ram ou '!$A:$A,ROW(BDD!B1343)-COUNTA('ram ou '!A:A)*ROUNDDOWN((ROW()-ROW(BDD!$B$2))/COUNTA('ram ou '!$A:$A),0),1)</f>
        <v>RAM +  NANTES 21H</v>
      </c>
      <c r="C1344">
        <f>SUMPRODUCT((Tableau1[[#Headers],[BARRE]:[HUET]]=BDD[[#This Row],[Chauffeur]])*(Tableau1[[BARRE]:[HUET]]=BDD[[#This Row],[Tournée]]))</f>
        <v>0</v>
      </c>
    </row>
    <row r="1345" spans="1:3" x14ac:dyDescent="0.25">
      <c r="A1345" t="str">
        <f>INDEX(Tableau1[[#Headers],[BARRE]:[HUET]],1,1+(ROW()-2)/COUNTA('ram ou '!$A:$A))</f>
        <v>METAYER</v>
      </c>
      <c r="B1345" t="str">
        <f>INDEX('ram ou '!$A:$A,ROW(BDD!B1344)-COUNTA('ram ou '!A:A)*ROUNDDOWN((ROW()-ROW(BDD!$B$2))/COUNTA('ram ou '!$A:$A),0),1)</f>
        <v>RAM + 20H TOURS</v>
      </c>
      <c r="C1345">
        <f>SUMPRODUCT((Tableau1[[#Headers],[BARRE]:[HUET]]=BDD[[#This Row],[Chauffeur]])*(Tableau1[[BARRE]:[HUET]]=BDD[[#This Row],[Tournée]]))</f>
        <v>0</v>
      </c>
    </row>
    <row r="1346" spans="1:3" x14ac:dyDescent="0.25">
      <c r="A1346" t="str">
        <f>INDEX(Tableau1[[#Headers],[BARRE]:[HUET]],1,1+(ROW()-2)/COUNTA('ram ou '!$A:$A))</f>
        <v>METAYER</v>
      </c>
      <c r="B1346" t="str">
        <f>INDEX('ram ou '!$A:$A,ROW(BDD!B1345)-COUNTA('ram ou '!A:A)*ROUNDDOWN((ROW()-ROW(BDD!$B$2))/COUNTA('ram ou '!$A:$A),0),1)</f>
        <v>RAM + 21h30 TOURS</v>
      </c>
      <c r="C1346">
        <f>SUMPRODUCT((Tableau1[[#Headers],[BARRE]:[HUET]]=BDD[[#This Row],[Chauffeur]])*(Tableau1[[BARRE]:[HUET]]=BDD[[#This Row],[Tournée]]))</f>
        <v>0</v>
      </c>
    </row>
    <row r="1347" spans="1:3" x14ac:dyDescent="0.25">
      <c r="A1347" t="str">
        <f>INDEX(Tableau1[[#Headers],[BARRE]:[HUET]],1,1+(ROW()-2)/COUNTA('ram ou '!$A:$A))</f>
        <v>METAYER</v>
      </c>
      <c r="B1347" t="str">
        <f>INDEX('ram ou '!$A:$A,ROW(BDD!B1346)-COUNTA('ram ou '!A:A)*ROUNDDOWN((ROW()-ROW(BDD!$B$2))/COUNTA('ram ou '!$A:$A),0),1)</f>
        <v>RAM + ANGERS 21H30</v>
      </c>
      <c r="C1347">
        <f>SUMPRODUCT((Tableau1[[#Headers],[BARRE]:[HUET]]=BDD[[#This Row],[Chauffeur]])*(Tableau1[[BARRE]:[HUET]]=BDD[[#This Row],[Tournée]]))</f>
        <v>0</v>
      </c>
    </row>
    <row r="1348" spans="1:3" x14ac:dyDescent="0.25">
      <c r="A1348" t="str">
        <f>INDEX(Tableau1[[#Headers],[BARRE]:[HUET]],1,1+(ROW()-2)/COUNTA('ram ou '!$A:$A))</f>
        <v>METAYER</v>
      </c>
      <c r="B1348" t="str">
        <f>INDEX('ram ou '!$A:$A,ROW(BDD!B1347)-COUNTA('ram ou '!A:A)*ROUNDDOWN((ROW()-ROW(BDD!$B$2))/COUNTA('ram ou '!$A:$A),0),1)</f>
        <v>RAM + ATHIS 1</v>
      </c>
      <c r="C1348">
        <f>SUMPRODUCT((Tableau1[[#Headers],[BARRE]:[HUET]]=BDD[[#This Row],[Chauffeur]])*(Tableau1[[BARRE]:[HUET]]=BDD[[#This Row],[Tournée]]))</f>
        <v>0</v>
      </c>
    </row>
    <row r="1349" spans="1:3" x14ac:dyDescent="0.25">
      <c r="A1349" t="str">
        <f>INDEX(Tableau1[[#Headers],[BARRE]:[HUET]],1,1+(ROW()-2)/COUNTA('ram ou '!$A:$A))</f>
        <v>METAYER</v>
      </c>
      <c r="B1349" t="str">
        <f>INDEX('ram ou '!$A:$A,ROW(BDD!B1348)-COUNTA('ram ou '!A:A)*ROUNDDOWN((ROW()-ROW(BDD!$B$2))/COUNTA('ram ou '!$A:$A),0),1)</f>
        <v>RAM + CAEN 21H15</v>
      </c>
      <c r="C1349">
        <f>SUMPRODUCT((Tableau1[[#Headers],[BARRE]:[HUET]]=BDD[[#This Row],[Chauffeur]])*(Tableau1[[BARRE]:[HUET]]=BDD[[#This Row],[Tournée]]))</f>
        <v>0</v>
      </c>
    </row>
    <row r="1350" spans="1:3" x14ac:dyDescent="0.25">
      <c r="A1350" t="str">
        <f>INDEX(Tableau1[[#Headers],[BARRE]:[HUET]],1,1+(ROW()-2)/COUNTA('ram ou '!$A:$A))</f>
        <v>METAYER</v>
      </c>
      <c r="B1350" t="str">
        <f>INDEX('ram ou '!$A:$A,ROW(BDD!B1349)-COUNTA('ram ou '!A:A)*ROUNDDOWN((ROW()-ROW(BDD!$B$2))/COUNTA('ram ou '!$A:$A),0),1)</f>
        <v>RAM + NANTES 1</v>
      </c>
      <c r="C1350">
        <f>SUMPRODUCT((Tableau1[[#Headers],[BARRE]:[HUET]]=BDD[[#This Row],[Chauffeur]])*(Tableau1[[BARRE]:[HUET]]=BDD[[#This Row],[Tournée]]))</f>
        <v>0</v>
      </c>
    </row>
    <row r="1351" spans="1:3" x14ac:dyDescent="0.25">
      <c r="A1351" t="str">
        <f>INDEX(Tableau1[[#Headers],[BARRE]:[HUET]],1,1+(ROW()-2)/COUNTA('ram ou '!$A:$A))</f>
        <v>METAYER</v>
      </c>
      <c r="B1351" t="str">
        <f>INDEX('ram ou '!$A:$A,ROW(BDD!B1350)-COUNTA('ram ou '!A:A)*ROUNDDOWN((ROW()-ROW(BDD!$B$2))/COUNTA('ram ou '!$A:$A),0),1)</f>
        <v>RAM + ORLEANS 21H</v>
      </c>
      <c r="C1351">
        <f>SUMPRODUCT((Tableau1[[#Headers],[BARRE]:[HUET]]=BDD[[#This Row],[Chauffeur]])*(Tableau1[[BARRE]:[HUET]]=BDD[[#This Row],[Tournée]]))</f>
        <v>0</v>
      </c>
    </row>
    <row r="1352" spans="1:3" x14ac:dyDescent="0.25">
      <c r="A1352" t="str">
        <f>INDEX(Tableau1[[#Headers],[BARRE]:[HUET]],1,1+(ROW()-2)/COUNTA('ram ou '!$A:$A))</f>
        <v>METAYER</v>
      </c>
      <c r="B1352" t="str">
        <f>INDEX('ram ou '!$A:$A,ROW(BDD!B1351)-COUNTA('ram ou '!A:A)*ROUNDDOWN((ROW()-ROW(BDD!$B$2))/COUNTA('ram ou '!$A:$A),0),1)</f>
        <v>RAM 14H00</v>
      </c>
      <c r="C1352">
        <f>SUMPRODUCT((Tableau1[[#Headers],[BARRE]:[HUET]]=BDD[[#This Row],[Chauffeur]])*(Tableau1[[BARRE]:[HUET]]=BDD[[#This Row],[Tournée]]))</f>
        <v>0</v>
      </c>
    </row>
    <row r="1353" spans="1:3" x14ac:dyDescent="0.25">
      <c r="A1353" t="str">
        <f>INDEX(Tableau1[[#Headers],[BARRE]:[HUET]],1,1+(ROW()-2)/COUNTA('ram ou '!$A:$A))</f>
        <v>METAYER</v>
      </c>
      <c r="B1353" t="str">
        <f>INDEX('ram ou '!$A:$A,ROW(BDD!B1352)-COUNTA('ram ou '!A:A)*ROUNDDOWN((ROW()-ROW(BDD!$B$2))/COUNTA('ram ou '!$A:$A),0),1)</f>
        <v>AGEN</v>
      </c>
      <c r="C1353">
        <f>SUMPRODUCT((Tableau1[[#Headers],[BARRE]:[HUET]]=BDD[[#This Row],[Chauffeur]])*(Tableau1[[BARRE]:[HUET]]=BDD[[#This Row],[Tournée]]))</f>
        <v>0</v>
      </c>
    </row>
    <row r="1354" spans="1:3" x14ac:dyDescent="0.25">
      <c r="A1354" t="str">
        <f>INDEX(Tableau1[[#Headers],[BARRE]:[HUET]],1,1+(ROW()-2)/COUNTA('ram ou '!$A:$A))</f>
        <v>METAYER</v>
      </c>
      <c r="B1354" t="str">
        <f>INDEX('ram ou '!$A:$A,ROW(BDD!B1353)-COUNTA('ram ou '!A:A)*ROUNDDOWN((ROW()-ROW(BDD!$B$2))/COUNTA('ram ou '!$A:$A),0),1)</f>
        <v>AGEN DIM</v>
      </c>
      <c r="C1354">
        <f>SUMPRODUCT((Tableau1[[#Headers],[BARRE]:[HUET]]=BDD[[#This Row],[Chauffeur]])*(Tableau1[[BARRE]:[HUET]]=BDD[[#This Row],[Tournée]]))</f>
        <v>0</v>
      </c>
    </row>
    <row r="1355" spans="1:3" x14ac:dyDescent="0.25">
      <c r="A1355" t="str">
        <f>INDEX(Tableau1[[#Headers],[BARRE]:[HUET]],1,1+(ROW()-2)/COUNTA('ram ou '!$A:$A))</f>
        <v>METAYER</v>
      </c>
      <c r="B1355" t="str">
        <f>INDEX('ram ou '!$A:$A,ROW(BDD!B1354)-COUNTA('ram ou '!A:A)*ROUNDDOWN((ROW()-ROW(BDD!$B$2))/COUNTA('ram ou '!$A:$A),0),1)</f>
        <v>AMILLY / SENS</v>
      </c>
      <c r="C1355">
        <f>SUMPRODUCT((Tableau1[[#Headers],[BARRE]:[HUET]]=BDD[[#This Row],[Chauffeur]])*(Tableau1[[BARRE]:[HUET]]=BDD[[#This Row],[Tournée]]))</f>
        <v>0</v>
      </c>
    </row>
    <row r="1356" spans="1:3" x14ac:dyDescent="0.25">
      <c r="A1356" t="str">
        <f>INDEX(Tableau1[[#Headers],[BARRE]:[HUET]],1,1+(ROW()-2)/COUNTA('ram ou '!$A:$A))</f>
        <v>METAYER</v>
      </c>
      <c r="B1356" t="str">
        <f>INDEX('ram ou '!$A:$A,ROW(BDD!B1355)-COUNTA('ram ou '!A:A)*ROUNDDOWN((ROW()-ROW(BDD!$B$2))/COUNTA('ram ou '!$A:$A),0),1)</f>
        <v>JACQUET SA</v>
      </c>
      <c r="C1356">
        <f>SUMPRODUCT((Tableau1[[#Headers],[BARRE]:[HUET]]=BDD[[#This Row],[Chauffeur]])*(Tableau1[[BARRE]:[HUET]]=BDD[[#This Row],[Tournée]]))</f>
        <v>0</v>
      </c>
    </row>
    <row r="1357" spans="1:3" x14ac:dyDescent="0.25">
      <c r="A1357" t="str">
        <f>INDEX(Tableau1[[#Headers],[BARRE]:[HUET]],1,1+(ROW()-2)/COUNTA('ram ou '!$A:$A))</f>
        <v>METAYER</v>
      </c>
      <c r="B1357" t="str">
        <f>INDEX('ram ou '!$A:$A,ROW(BDD!B1356)-COUNTA('ram ou '!A:A)*ROUNDDOWN((ROW()-ROW(BDD!$B$2))/COUNTA('ram ou '!$A:$A),0),1)</f>
        <v>PARIS 13H30</v>
      </c>
      <c r="C1357">
        <f>SUMPRODUCT((Tableau1[[#Headers],[BARRE]:[HUET]]=BDD[[#This Row],[Chauffeur]])*(Tableau1[[BARRE]:[HUET]]=BDD[[#This Row],[Tournée]]))</f>
        <v>0</v>
      </c>
    </row>
    <row r="1358" spans="1:3" x14ac:dyDescent="0.25">
      <c r="A1358" t="str">
        <f>INDEX(Tableau1[[#Headers],[BARRE]:[HUET]],1,1+(ROW()-2)/COUNTA('ram ou '!$A:$A))</f>
        <v>METAYER</v>
      </c>
      <c r="B1358" t="str">
        <f>INDEX('ram ou '!$A:$A,ROW(BDD!B1357)-COUNTA('ram ou '!A:A)*ROUNDDOWN((ROW()-ROW(BDD!$B$2))/COUNTA('ram ou '!$A:$A),0),1)</f>
        <v>RETOUR AGEN</v>
      </c>
      <c r="C1358">
        <f>SUMPRODUCT((Tableau1[[#Headers],[BARRE]:[HUET]]=BDD[[#This Row],[Chauffeur]])*(Tableau1[[BARRE]:[HUET]]=BDD[[#This Row],[Tournée]]))</f>
        <v>0</v>
      </c>
    </row>
    <row r="1359" spans="1:3" x14ac:dyDescent="0.25">
      <c r="A1359" t="str">
        <f>INDEX(Tableau1[[#Headers],[BARRE]:[HUET]],1,1+(ROW()-2)/COUNTA('ram ou '!$A:$A))</f>
        <v>METAYER</v>
      </c>
      <c r="B1359" t="str">
        <f>INDEX('ram ou '!$A:$A,ROW(BDD!B1358)-COUNTA('ram ou '!A:A)*ROUNDDOWN((ROW()-ROW(BDD!$B$2))/COUNTA('ram ou '!$A:$A),0),1)</f>
        <v>RETOUR ORLEANS</v>
      </c>
      <c r="C1359">
        <f>SUMPRODUCT((Tableau1[[#Headers],[BARRE]:[HUET]]=BDD[[#This Row],[Chauffeur]])*(Tableau1[[BARRE]:[HUET]]=BDD[[#This Row],[Tournée]]))</f>
        <v>0</v>
      </c>
    </row>
    <row r="1360" spans="1:3" x14ac:dyDescent="0.25">
      <c r="A1360" t="str">
        <f>INDEX(Tableau1[[#Headers],[BARRE]:[HUET]],1,1+(ROW()-2)/COUNTA('ram ou '!$A:$A))</f>
        <v>METAYER</v>
      </c>
      <c r="B1360" t="str">
        <f>INDEX('ram ou '!$A:$A,ROW(BDD!B1359)-COUNTA('ram ou '!A:A)*ROUNDDOWN((ROW()-ROW(BDD!$B$2))/COUNTA('ram ou '!$A:$A),0),1)</f>
        <v>RETOUR ORLEANS LU</v>
      </c>
      <c r="C1360">
        <f>SUMPRODUCT((Tableau1[[#Headers],[BARRE]:[HUET]]=BDD[[#This Row],[Chauffeur]])*(Tableau1[[BARRE]:[HUET]]=BDD[[#This Row],[Tournée]]))</f>
        <v>0</v>
      </c>
    </row>
    <row r="1361" spans="1:3" x14ac:dyDescent="0.25">
      <c r="A1361" t="str">
        <f>INDEX(Tableau1[[#Headers],[BARRE]:[HUET]],1,1+(ROW()-2)/COUNTA('ram ou '!$A:$A))</f>
        <v>METAYER</v>
      </c>
      <c r="B1361" t="str">
        <f>INDEX('ram ou '!$A:$A,ROW(BDD!B1360)-COUNTA('ram ou '!A:A)*ROUNDDOWN((ROW()-ROW(BDD!$B$2))/COUNTA('ram ou '!$A:$A),0),1)</f>
        <v>RETOUR ORLEANS SA</v>
      </c>
      <c r="C1361">
        <f>SUMPRODUCT((Tableau1[[#Headers],[BARRE]:[HUET]]=BDD[[#This Row],[Chauffeur]])*(Tableau1[[BARRE]:[HUET]]=BDD[[#This Row],[Tournée]]))</f>
        <v>0</v>
      </c>
    </row>
    <row r="1362" spans="1:3" x14ac:dyDescent="0.25">
      <c r="A1362" t="str">
        <f>INDEX(Tableau1[[#Headers],[BARRE]:[HUET]],1,1+(ROW()-2)/COUNTA('ram ou '!$A:$A))</f>
        <v>METAYER</v>
      </c>
      <c r="B1362" t="str">
        <f>INDEX('ram ou '!$A:$A,ROW(BDD!B1361)-COUNTA('ram ou '!A:A)*ROUNDDOWN((ROW()-ROW(BDD!$B$2))/COUNTA('ram ou '!$A:$A),0),1)</f>
        <v>SUP A/A PARIS</v>
      </c>
      <c r="C1362">
        <f>SUMPRODUCT((Tableau1[[#Headers],[BARRE]:[HUET]]=BDD[[#This Row],[Chauffeur]])*(Tableau1[[BARRE]:[HUET]]=BDD[[#This Row],[Tournée]]))</f>
        <v>0</v>
      </c>
    </row>
    <row r="1363" spans="1:3" x14ac:dyDescent="0.25">
      <c r="A1363" t="str">
        <f>INDEX(Tableau1[[#Headers],[BARRE]:[HUET]],1,1+(ROW()-2)/COUNTA('ram ou '!$A:$A))</f>
        <v>METAYER</v>
      </c>
      <c r="B1363" t="str">
        <f>INDEX('ram ou '!$A:$A,ROW(BDD!B1362)-COUNTA('ram ou '!A:A)*ROUNDDOWN((ROW()-ROW(BDD!$B$2))/COUNTA('ram ou '!$A:$A),0),1)</f>
        <v>VENDEE</v>
      </c>
      <c r="C1363">
        <f>SUMPRODUCT((Tableau1[[#Headers],[BARRE]:[HUET]]=BDD[[#This Row],[Chauffeur]])*(Tableau1[[BARRE]:[HUET]]=BDD[[#This Row],[Tournée]]))</f>
        <v>0</v>
      </c>
    </row>
    <row r="1364" spans="1:3" x14ac:dyDescent="0.25">
      <c r="A1364" t="str">
        <f>INDEX(Tableau1[[#Headers],[BARRE]:[HUET]],1,1+(ROW()-2)/COUNTA('ram ou '!$A:$A))</f>
        <v>METAYER</v>
      </c>
      <c r="B1364" t="str">
        <f>INDEX('ram ou '!$A:$A,ROW(BDD!B1363)-COUNTA('ram ou '!A:A)*ROUNDDOWN((ROW()-ROW(BDD!$B$2))/COUNTA('ram ou '!$A:$A),0),1)</f>
        <v>RAM MALO + LAVAL</v>
      </c>
      <c r="C1364">
        <f>SUMPRODUCT((Tableau1[[#Headers],[BARRE]:[HUET]]=BDD[[#This Row],[Chauffeur]])*(Tableau1[[BARRE]:[HUET]]=BDD[[#This Row],[Tournée]]))</f>
        <v>0</v>
      </c>
    </row>
    <row r="1365" spans="1:3" x14ac:dyDescent="0.25">
      <c r="A1365" t="str">
        <f>INDEX(Tableau1[[#Headers],[BARRE]:[HUET]],1,1+(ROW()-2)/COUNTA('ram ou '!$A:$A))</f>
        <v>METAYER</v>
      </c>
      <c r="B1365" t="str">
        <f>INDEX('ram ou '!$A:$A,ROW(BDD!B1364)-COUNTA('ram ou '!A:A)*ROUNDDOWN((ROW()-ROW(BDD!$B$2))/COUNTA('ram ou '!$A:$A),0),1)</f>
        <v>NAV LANGRE DIM</v>
      </c>
      <c r="C1365">
        <f>SUMPRODUCT((Tableau1[[#Headers],[BARRE]:[HUET]]=BDD[[#This Row],[Chauffeur]])*(Tableau1[[BARRE]:[HUET]]=BDD[[#This Row],[Tournée]]))</f>
        <v>0</v>
      </c>
    </row>
    <row r="1366" spans="1:3" x14ac:dyDescent="0.25">
      <c r="A1366" t="str">
        <f>INDEX(Tableau1[[#Headers],[BARRE]:[HUET]],1,1+(ROW()-2)/COUNTA('ram ou '!$A:$A))</f>
        <v>METAYER</v>
      </c>
      <c r="B1366" t="str">
        <f>INDEX('ram ou '!$A:$A,ROW(BDD!B1365)-COUNTA('ram ou '!A:A)*ROUNDDOWN((ROW()-ROW(BDD!$B$2))/COUNTA('ram ou '!$A:$A),0),1)</f>
        <v>SU FONTENAY 12H</v>
      </c>
      <c r="C1366">
        <f>SUMPRODUCT((Tableau1[[#Headers],[BARRE]:[HUET]]=BDD[[#This Row],[Chauffeur]])*(Tableau1[[BARRE]:[HUET]]=BDD[[#This Row],[Tournée]]))</f>
        <v>0</v>
      </c>
    </row>
    <row r="1367" spans="1:3" x14ac:dyDescent="0.25">
      <c r="A1367" t="str">
        <f>INDEX(Tableau1[[#Headers],[BARRE]:[HUET]],1,1+(ROW()-2)/COUNTA('ram ou '!$A:$A))</f>
        <v>METAYER</v>
      </c>
      <c r="B1367" t="str">
        <f>INDEX('ram ou '!$A:$A,ROW(BDD!B1366)-COUNTA('ram ou '!A:A)*ROUNDDOWN((ROW()-ROW(BDD!$B$2))/COUNTA('ram ou '!$A:$A),0),1)</f>
        <v>PLAINTEL DIM</v>
      </c>
      <c r="C1367">
        <f>SUMPRODUCT((Tableau1[[#Headers],[BARRE]:[HUET]]=BDD[[#This Row],[Chauffeur]])*(Tableau1[[BARRE]:[HUET]]=BDD[[#This Row],[Tournée]]))</f>
        <v>0</v>
      </c>
    </row>
    <row r="1368" spans="1:3" x14ac:dyDescent="0.25">
      <c r="A1368" t="str">
        <f>INDEX(Tableau1[[#Headers],[BARRE]:[HUET]],1,1+(ROW()-2)/COUNTA('ram ou '!$A:$A))</f>
        <v>METAYER</v>
      </c>
      <c r="B1368" t="str">
        <f>INDEX('ram ou '!$A:$A,ROW(BDD!B1367)-COUNTA('ram ou '!A:A)*ROUNDDOWN((ROW()-ROW(BDD!$B$2))/COUNTA('ram ou '!$A:$A),0),1)</f>
        <v>ROUEN + BASES</v>
      </c>
      <c r="C1368">
        <f>SUMPRODUCT((Tableau1[[#Headers],[BARRE]:[HUET]]=BDD[[#This Row],[Chauffeur]])*(Tableau1[[BARRE]:[HUET]]=BDD[[#This Row],[Tournée]]))</f>
        <v>0</v>
      </c>
    </row>
    <row r="1369" spans="1:3" x14ac:dyDescent="0.25">
      <c r="A1369" t="str">
        <f>INDEX(Tableau1[[#Headers],[BARRE]:[HUET]],1,1+(ROW()-2)/COUNTA('ram ou '!$A:$A))</f>
        <v>METAYER</v>
      </c>
      <c r="B1369" t="str">
        <f>INDEX('ram ou '!$A:$A,ROW(BDD!B1368)-COUNTA('ram ou '!A:A)*ROUNDDOWN((ROW()-ROW(BDD!$B$2))/COUNTA('ram ou '!$A:$A),0),1)</f>
        <v>LE MANS A/A</v>
      </c>
      <c r="C1369">
        <f>SUMPRODUCT((Tableau1[[#Headers],[BARRE]:[HUET]]=BDD[[#This Row],[Chauffeur]])*(Tableau1[[BARRE]:[HUET]]=BDD[[#This Row],[Tournée]]))</f>
        <v>0</v>
      </c>
    </row>
    <row r="1370" spans="1:3" x14ac:dyDescent="0.25">
      <c r="A1370" t="str">
        <f>INDEX(Tableau1[[#Headers],[BARRE]:[HUET]],1,1+(ROW()-2)/COUNTA('ram ou '!$A:$A))</f>
        <v>METAYER</v>
      </c>
      <c r="B1370" t="str">
        <f>INDEX('ram ou '!$A:$A,ROW(BDD!B1369)-COUNTA('ram ou '!A:A)*ROUNDDOWN((ROW()-ROW(BDD!$B$2))/COUNTA('ram ou '!$A:$A),0),1)</f>
        <v>NAV TOURS</v>
      </c>
      <c r="C1370">
        <f>SUMPRODUCT((Tableau1[[#Headers],[BARRE]:[HUET]]=BDD[[#This Row],[Chauffeur]])*(Tableau1[[BARRE]:[HUET]]=BDD[[#This Row],[Tournée]]))</f>
        <v>0</v>
      </c>
    </row>
    <row r="1371" spans="1:3" x14ac:dyDescent="0.25">
      <c r="A1371" t="str">
        <f>INDEX(Tableau1[[#Headers],[BARRE]:[HUET]],1,1+(ROW()-2)/COUNTA('ram ou '!$A:$A))</f>
        <v>RAVACHE</v>
      </c>
      <c r="B1371" t="str">
        <f>INDEX('ram ou '!$A:$A,ROW(BDD!B1370)-COUNTA('ram ou '!A:A)*ROUNDDOWN((ROW()-ROW(BDD!$B$2))/COUNTA('ram ou '!$A:$A),0),1)</f>
        <v>NAV ATHIS 2</v>
      </c>
      <c r="C1371">
        <f>SUMPRODUCT((Tableau1[[#Headers],[BARRE]:[HUET]]=BDD[[#This Row],[Chauffeur]])*(Tableau1[[BARRE]:[HUET]]=BDD[[#This Row],[Tournée]]))</f>
        <v>0</v>
      </c>
    </row>
    <row r="1372" spans="1:3" x14ac:dyDescent="0.25">
      <c r="A1372" t="str">
        <f>INDEX(Tableau1[[#Headers],[BARRE]:[HUET]],1,1+(ROW()-2)/COUNTA('ram ou '!$A:$A))</f>
        <v>RAVACHE</v>
      </c>
      <c r="B1372" t="str">
        <f>INDEX('ram ou '!$A:$A,ROW(BDD!B1371)-COUNTA('ram ou '!A:A)*ROUNDDOWN((ROW()-ROW(BDD!$B$2))/COUNTA('ram ou '!$A:$A),0),1)</f>
        <v>NAV CHATEAUBOUR</v>
      </c>
      <c r="C1372">
        <f>SUMPRODUCT((Tableau1[[#Headers],[BARRE]:[HUET]]=BDD[[#This Row],[Chauffeur]])*(Tableau1[[BARRE]:[HUET]]=BDD[[#This Row],[Tournée]]))</f>
        <v>0</v>
      </c>
    </row>
    <row r="1373" spans="1:3" x14ac:dyDescent="0.25">
      <c r="A1373" t="str">
        <f>INDEX(Tableau1[[#Headers],[BARRE]:[HUET]],1,1+(ROW()-2)/COUNTA('ram ou '!$A:$A))</f>
        <v>RAVACHE</v>
      </c>
      <c r="B1373" t="str">
        <f>INDEX('ram ou '!$A:$A,ROW(BDD!B1372)-COUNTA('ram ou '!A:A)*ROUNDDOWN((ROW()-ROW(BDD!$B$2))/COUNTA('ram ou '!$A:$A),0),1)</f>
        <v>NAV CHAULNES</v>
      </c>
      <c r="C1373">
        <f>SUMPRODUCT((Tableau1[[#Headers],[BARRE]:[HUET]]=BDD[[#This Row],[Chauffeur]])*(Tableau1[[BARRE]:[HUET]]=BDD[[#This Row],[Tournée]]))</f>
        <v>0</v>
      </c>
    </row>
    <row r="1374" spans="1:3" x14ac:dyDescent="0.25">
      <c r="A1374" t="str">
        <f>INDEX(Tableau1[[#Headers],[BARRE]:[HUET]],1,1+(ROW()-2)/COUNTA('ram ou '!$A:$A))</f>
        <v>RAVACHE</v>
      </c>
      <c r="B1374" t="str">
        <f>INDEX('ram ou '!$A:$A,ROW(BDD!B1373)-COUNTA('ram ou '!A:A)*ROUNDDOWN((ROW()-ROW(BDD!$B$2))/COUNTA('ram ou '!$A:$A),0),1)</f>
        <v>NAV CLERMONT</v>
      </c>
      <c r="C1374">
        <f>SUMPRODUCT((Tableau1[[#Headers],[BARRE]:[HUET]]=BDD[[#This Row],[Chauffeur]])*(Tableau1[[BARRE]:[HUET]]=BDD[[#This Row],[Tournée]]))</f>
        <v>0</v>
      </c>
    </row>
    <row r="1375" spans="1:3" x14ac:dyDescent="0.25">
      <c r="A1375" t="str">
        <f>INDEX(Tableau1[[#Headers],[BARRE]:[HUET]],1,1+(ROW()-2)/COUNTA('ram ou '!$A:$A))</f>
        <v>RAVACHE</v>
      </c>
      <c r="B1375" t="str">
        <f>INDEX('ram ou '!$A:$A,ROW(BDD!B1374)-COUNTA('ram ou '!A:A)*ROUNDDOWN((ROW()-ROW(BDD!$B$2))/COUNTA('ram ou '!$A:$A),0),1)</f>
        <v>NAV DIJON</v>
      </c>
      <c r="C1375">
        <f>SUMPRODUCT((Tableau1[[#Headers],[BARRE]:[HUET]]=BDD[[#This Row],[Chauffeur]])*(Tableau1[[BARRE]:[HUET]]=BDD[[#This Row],[Tournée]]))</f>
        <v>0</v>
      </c>
    </row>
    <row r="1376" spans="1:3" x14ac:dyDescent="0.25">
      <c r="A1376" t="str">
        <f>INDEX(Tableau1[[#Headers],[BARRE]:[HUET]],1,1+(ROW()-2)/COUNTA('ram ou '!$A:$A))</f>
        <v>RAVACHE</v>
      </c>
      <c r="B1376" t="str">
        <f>INDEX('ram ou '!$A:$A,ROW(BDD!B1375)-COUNTA('ram ou '!A:A)*ROUNDDOWN((ROW()-ROW(BDD!$B$2))/COUNTA('ram ou '!$A:$A),0),1)</f>
        <v>NAV LANGRES</v>
      </c>
      <c r="C1376">
        <f>SUMPRODUCT((Tableau1[[#Headers],[BARRE]:[HUET]]=BDD[[#This Row],[Chauffeur]])*(Tableau1[[BARRE]:[HUET]]=BDD[[#This Row],[Tournée]]))</f>
        <v>0</v>
      </c>
    </row>
    <row r="1377" spans="1:3" x14ac:dyDescent="0.25">
      <c r="A1377" t="str">
        <f>INDEX(Tableau1[[#Headers],[BARRE]:[HUET]],1,1+(ROW()-2)/COUNTA('ram ou '!$A:$A))</f>
        <v>RAVACHE</v>
      </c>
      <c r="B1377" t="str">
        <f>INDEX('ram ou '!$A:$A,ROW(BDD!B1376)-COUNTA('ram ou '!A:A)*ROUNDDOWN((ROW()-ROW(BDD!$B$2))/COUNTA('ram ou '!$A:$A),0),1)</f>
        <v>NAV LILLE</v>
      </c>
      <c r="C1377">
        <f>SUMPRODUCT((Tableau1[[#Headers],[BARRE]:[HUET]]=BDD[[#This Row],[Chauffeur]])*(Tableau1[[BARRE]:[HUET]]=BDD[[#This Row],[Tournée]]))</f>
        <v>0</v>
      </c>
    </row>
    <row r="1378" spans="1:3" x14ac:dyDescent="0.25">
      <c r="A1378" t="str">
        <f>INDEX(Tableau1[[#Headers],[BARRE]:[HUET]],1,1+(ROW()-2)/COUNTA('ram ou '!$A:$A))</f>
        <v>RAVACHE</v>
      </c>
      <c r="B1378" t="str">
        <f>INDEX('ram ou '!$A:$A,ROW(BDD!B1377)-COUNTA('ram ou '!A:A)*ROUNDDOWN((ROW()-ROW(BDD!$B$2))/COUNTA('ram ou '!$A:$A),0),1)</f>
        <v>NAV NIORT</v>
      </c>
      <c r="C1378">
        <f>SUMPRODUCT((Tableau1[[#Headers],[BARRE]:[HUET]]=BDD[[#This Row],[Chauffeur]])*(Tableau1[[BARRE]:[HUET]]=BDD[[#This Row],[Tournée]]))</f>
        <v>0</v>
      </c>
    </row>
    <row r="1379" spans="1:3" x14ac:dyDescent="0.25">
      <c r="A1379" t="str">
        <f>INDEX(Tableau1[[#Headers],[BARRE]:[HUET]],1,1+(ROW()-2)/COUNTA('ram ou '!$A:$A))</f>
        <v>RAVACHE</v>
      </c>
      <c r="B1379" t="str">
        <f>INDEX('ram ou '!$A:$A,ROW(BDD!B1378)-COUNTA('ram ou '!A:A)*ROUNDDOWN((ROW()-ROW(BDD!$B$2))/COUNTA('ram ou '!$A:$A),0),1)</f>
        <v xml:space="preserve">NAV ST SEVER </v>
      </c>
      <c r="C1379">
        <f>SUMPRODUCT((Tableau1[[#Headers],[BARRE]:[HUET]]=BDD[[#This Row],[Chauffeur]])*(Tableau1[[BARRE]:[HUET]]=BDD[[#This Row],[Tournée]]))</f>
        <v>0</v>
      </c>
    </row>
    <row r="1380" spans="1:3" x14ac:dyDescent="0.25">
      <c r="A1380" t="str">
        <f>INDEX(Tableau1[[#Headers],[BARRE]:[HUET]],1,1+(ROW()-2)/COUNTA('ram ou '!$A:$A))</f>
        <v>RAVACHE</v>
      </c>
      <c r="B1380" t="str">
        <f>INDEX('ram ou '!$A:$A,ROW(BDD!B1379)-COUNTA('ram ou '!A:A)*ROUNDDOWN((ROW()-ROW(BDD!$B$2))/COUNTA('ram ou '!$A:$A),0),1)</f>
        <v>NAV VELAINES</v>
      </c>
      <c r="C1380">
        <f>SUMPRODUCT((Tableau1[[#Headers],[BARRE]:[HUET]]=BDD[[#This Row],[Chauffeur]])*(Tableau1[[BARRE]:[HUET]]=BDD[[#This Row],[Tournée]]))</f>
        <v>0</v>
      </c>
    </row>
    <row r="1381" spans="1:3" x14ac:dyDescent="0.25">
      <c r="A1381" t="str">
        <f>INDEX(Tableau1[[#Headers],[BARRE]:[HUET]],1,1+(ROW()-2)/COUNTA('ram ou '!$A:$A))</f>
        <v>RAVACHE</v>
      </c>
      <c r="B1381" t="str">
        <f>INDEX('ram ou '!$A:$A,ROW(BDD!B1380)-COUNTA('ram ou '!A:A)*ROUNDDOWN((ROW()-ROW(BDD!$B$2))/COUNTA('ram ou '!$A:$A),0),1)</f>
        <v>RAM +  NANTES 21H</v>
      </c>
      <c r="C1381">
        <f>SUMPRODUCT((Tableau1[[#Headers],[BARRE]:[HUET]]=BDD[[#This Row],[Chauffeur]])*(Tableau1[[BARRE]:[HUET]]=BDD[[#This Row],[Tournée]]))</f>
        <v>0</v>
      </c>
    </row>
    <row r="1382" spans="1:3" x14ac:dyDescent="0.25">
      <c r="A1382" t="str">
        <f>INDEX(Tableau1[[#Headers],[BARRE]:[HUET]],1,1+(ROW()-2)/COUNTA('ram ou '!$A:$A))</f>
        <v>RAVACHE</v>
      </c>
      <c r="B1382" t="str">
        <f>INDEX('ram ou '!$A:$A,ROW(BDD!B1381)-COUNTA('ram ou '!A:A)*ROUNDDOWN((ROW()-ROW(BDD!$B$2))/COUNTA('ram ou '!$A:$A),0),1)</f>
        <v>RAM + 20H TOURS</v>
      </c>
      <c r="C1382">
        <f>SUMPRODUCT((Tableau1[[#Headers],[BARRE]:[HUET]]=BDD[[#This Row],[Chauffeur]])*(Tableau1[[BARRE]:[HUET]]=BDD[[#This Row],[Tournée]]))</f>
        <v>0</v>
      </c>
    </row>
    <row r="1383" spans="1:3" x14ac:dyDescent="0.25">
      <c r="A1383" t="str">
        <f>INDEX(Tableau1[[#Headers],[BARRE]:[HUET]],1,1+(ROW()-2)/COUNTA('ram ou '!$A:$A))</f>
        <v>RAVACHE</v>
      </c>
      <c r="B1383" t="str">
        <f>INDEX('ram ou '!$A:$A,ROW(BDD!B1382)-COUNTA('ram ou '!A:A)*ROUNDDOWN((ROW()-ROW(BDD!$B$2))/COUNTA('ram ou '!$A:$A),0),1)</f>
        <v>RAM + 21h30 TOURS</v>
      </c>
      <c r="C1383">
        <f>SUMPRODUCT((Tableau1[[#Headers],[BARRE]:[HUET]]=BDD[[#This Row],[Chauffeur]])*(Tableau1[[BARRE]:[HUET]]=BDD[[#This Row],[Tournée]]))</f>
        <v>0</v>
      </c>
    </row>
    <row r="1384" spans="1:3" x14ac:dyDescent="0.25">
      <c r="A1384" t="str">
        <f>INDEX(Tableau1[[#Headers],[BARRE]:[HUET]],1,1+(ROW()-2)/COUNTA('ram ou '!$A:$A))</f>
        <v>RAVACHE</v>
      </c>
      <c r="B1384" t="str">
        <f>INDEX('ram ou '!$A:$A,ROW(BDD!B1383)-COUNTA('ram ou '!A:A)*ROUNDDOWN((ROW()-ROW(BDD!$B$2))/COUNTA('ram ou '!$A:$A),0),1)</f>
        <v>RAM + ANGERS 21H30</v>
      </c>
      <c r="C1384">
        <f>SUMPRODUCT((Tableau1[[#Headers],[BARRE]:[HUET]]=BDD[[#This Row],[Chauffeur]])*(Tableau1[[BARRE]:[HUET]]=BDD[[#This Row],[Tournée]]))</f>
        <v>0</v>
      </c>
    </row>
    <row r="1385" spans="1:3" x14ac:dyDescent="0.25">
      <c r="A1385" t="str">
        <f>INDEX(Tableau1[[#Headers],[BARRE]:[HUET]],1,1+(ROW()-2)/COUNTA('ram ou '!$A:$A))</f>
        <v>RAVACHE</v>
      </c>
      <c r="B1385" t="str">
        <f>INDEX('ram ou '!$A:$A,ROW(BDD!B1384)-COUNTA('ram ou '!A:A)*ROUNDDOWN((ROW()-ROW(BDD!$B$2))/COUNTA('ram ou '!$A:$A),0),1)</f>
        <v>RAM + ATHIS 1</v>
      </c>
      <c r="C1385">
        <f>SUMPRODUCT((Tableau1[[#Headers],[BARRE]:[HUET]]=BDD[[#This Row],[Chauffeur]])*(Tableau1[[BARRE]:[HUET]]=BDD[[#This Row],[Tournée]]))</f>
        <v>0</v>
      </c>
    </row>
    <row r="1386" spans="1:3" x14ac:dyDescent="0.25">
      <c r="A1386" t="str">
        <f>INDEX(Tableau1[[#Headers],[BARRE]:[HUET]],1,1+(ROW()-2)/COUNTA('ram ou '!$A:$A))</f>
        <v>RAVACHE</v>
      </c>
      <c r="B1386" t="str">
        <f>INDEX('ram ou '!$A:$A,ROW(BDD!B1385)-COUNTA('ram ou '!A:A)*ROUNDDOWN((ROW()-ROW(BDD!$B$2))/COUNTA('ram ou '!$A:$A),0),1)</f>
        <v>RAM + CAEN 21H15</v>
      </c>
      <c r="C1386">
        <f>SUMPRODUCT((Tableau1[[#Headers],[BARRE]:[HUET]]=BDD[[#This Row],[Chauffeur]])*(Tableau1[[BARRE]:[HUET]]=BDD[[#This Row],[Tournée]]))</f>
        <v>0</v>
      </c>
    </row>
    <row r="1387" spans="1:3" x14ac:dyDescent="0.25">
      <c r="A1387" t="str">
        <f>INDEX(Tableau1[[#Headers],[BARRE]:[HUET]],1,1+(ROW()-2)/COUNTA('ram ou '!$A:$A))</f>
        <v>RAVACHE</v>
      </c>
      <c r="B1387" t="str">
        <f>INDEX('ram ou '!$A:$A,ROW(BDD!B1386)-COUNTA('ram ou '!A:A)*ROUNDDOWN((ROW()-ROW(BDD!$B$2))/COUNTA('ram ou '!$A:$A),0),1)</f>
        <v>RAM + NANTES 1</v>
      </c>
      <c r="C1387">
        <f>SUMPRODUCT((Tableau1[[#Headers],[BARRE]:[HUET]]=BDD[[#This Row],[Chauffeur]])*(Tableau1[[BARRE]:[HUET]]=BDD[[#This Row],[Tournée]]))</f>
        <v>0</v>
      </c>
    </row>
    <row r="1388" spans="1:3" x14ac:dyDescent="0.25">
      <c r="A1388" t="str">
        <f>INDEX(Tableau1[[#Headers],[BARRE]:[HUET]],1,1+(ROW()-2)/COUNTA('ram ou '!$A:$A))</f>
        <v>RAVACHE</v>
      </c>
      <c r="B1388" t="str">
        <f>INDEX('ram ou '!$A:$A,ROW(BDD!B1387)-COUNTA('ram ou '!A:A)*ROUNDDOWN((ROW()-ROW(BDD!$B$2))/COUNTA('ram ou '!$A:$A),0),1)</f>
        <v>RAM + ORLEANS 21H</v>
      </c>
      <c r="C1388">
        <f>SUMPRODUCT((Tableau1[[#Headers],[BARRE]:[HUET]]=BDD[[#This Row],[Chauffeur]])*(Tableau1[[BARRE]:[HUET]]=BDD[[#This Row],[Tournée]]))</f>
        <v>0</v>
      </c>
    </row>
    <row r="1389" spans="1:3" x14ac:dyDescent="0.25">
      <c r="A1389" t="str">
        <f>INDEX(Tableau1[[#Headers],[BARRE]:[HUET]],1,1+(ROW()-2)/COUNTA('ram ou '!$A:$A))</f>
        <v>RAVACHE</v>
      </c>
      <c r="B1389" t="str">
        <f>INDEX('ram ou '!$A:$A,ROW(BDD!B1388)-COUNTA('ram ou '!A:A)*ROUNDDOWN((ROW()-ROW(BDD!$B$2))/COUNTA('ram ou '!$A:$A),0),1)</f>
        <v>RAM 14H00</v>
      </c>
      <c r="C1389">
        <f>SUMPRODUCT((Tableau1[[#Headers],[BARRE]:[HUET]]=BDD[[#This Row],[Chauffeur]])*(Tableau1[[BARRE]:[HUET]]=BDD[[#This Row],[Tournée]]))</f>
        <v>0</v>
      </c>
    </row>
    <row r="1390" spans="1:3" x14ac:dyDescent="0.25">
      <c r="A1390" t="str">
        <f>INDEX(Tableau1[[#Headers],[BARRE]:[HUET]],1,1+(ROW()-2)/COUNTA('ram ou '!$A:$A))</f>
        <v>RAVACHE</v>
      </c>
      <c r="B1390" t="str">
        <f>INDEX('ram ou '!$A:$A,ROW(BDD!B1389)-COUNTA('ram ou '!A:A)*ROUNDDOWN((ROW()-ROW(BDD!$B$2))/COUNTA('ram ou '!$A:$A),0),1)</f>
        <v>AGEN</v>
      </c>
      <c r="C1390">
        <f>SUMPRODUCT((Tableau1[[#Headers],[BARRE]:[HUET]]=BDD[[#This Row],[Chauffeur]])*(Tableau1[[BARRE]:[HUET]]=BDD[[#This Row],[Tournée]]))</f>
        <v>0</v>
      </c>
    </row>
    <row r="1391" spans="1:3" x14ac:dyDescent="0.25">
      <c r="A1391" t="str">
        <f>INDEX(Tableau1[[#Headers],[BARRE]:[HUET]],1,1+(ROW()-2)/COUNTA('ram ou '!$A:$A))</f>
        <v>RAVACHE</v>
      </c>
      <c r="B1391" t="str">
        <f>INDEX('ram ou '!$A:$A,ROW(BDD!B1390)-COUNTA('ram ou '!A:A)*ROUNDDOWN((ROW()-ROW(BDD!$B$2))/COUNTA('ram ou '!$A:$A),0),1)</f>
        <v>AGEN DIM</v>
      </c>
      <c r="C1391">
        <f>SUMPRODUCT((Tableau1[[#Headers],[BARRE]:[HUET]]=BDD[[#This Row],[Chauffeur]])*(Tableau1[[BARRE]:[HUET]]=BDD[[#This Row],[Tournée]]))</f>
        <v>0</v>
      </c>
    </row>
    <row r="1392" spans="1:3" x14ac:dyDescent="0.25">
      <c r="A1392" t="str">
        <f>INDEX(Tableau1[[#Headers],[BARRE]:[HUET]],1,1+(ROW()-2)/COUNTA('ram ou '!$A:$A))</f>
        <v>RAVACHE</v>
      </c>
      <c r="B1392" t="str">
        <f>INDEX('ram ou '!$A:$A,ROW(BDD!B1391)-COUNTA('ram ou '!A:A)*ROUNDDOWN((ROW()-ROW(BDD!$B$2))/COUNTA('ram ou '!$A:$A),0),1)</f>
        <v>AMILLY / SENS</v>
      </c>
      <c r="C1392">
        <f>SUMPRODUCT((Tableau1[[#Headers],[BARRE]:[HUET]]=BDD[[#This Row],[Chauffeur]])*(Tableau1[[BARRE]:[HUET]]=BDD[[#This Row],[Tournée]]))</f>
        <v>0</v>
      </c>
    </row>
    <row r="1393" spans="1:3" x14ac:dyDescent="0.25">
      <c r="A1393" t="str">
        <f>INDEX(Tableau1[[#Headers],[BARRE]:[HUET]],1,1+(ROW()-2)/COUNTA('ram ou '!$A:$A))</f>
        <v>RAVACHE</v>
      </c>
      <c r="B1393" t="str">
        <f>INDEX('ram ou '!$A:$A,ROW(BDD!B1392)-COUNTA('ram ou '!A:A)*ROUNDDOWN((ROW()-ROW(BDD!$B$2))/COUNTA('ram ou '!$A:$A),0),1)</f>
        <v>JACQUET SA</v>
      </c>
      <c r="C1393">
        <f>SUMPRODUCT((Tableau1[[#Headers],[BARRE]:[HUET]]=BDD[[#This Row],[Chauffeur]])*(Tableau1[[BARRE]:[HUET]]=BDD[[#This Row],[Tournée]]))</f>
        <v>0</v>
      </c>
    </row>
    <row r="1394" spans="1:3" x14ac:dyDescent="0.25">
      <c r="A1394" t="str">
        <f>INDEX(Tableau1[[#Headers],[BARRE]:[HUET]],1,1+(ROW()-2)/COUNTA('ram ou '!$A:$A))</f>
        <v>RAVACHE</v>
      </c>
      <c r="B1394" t="str">
        <f>INDEX('ram ou '!$A:$A,ROW(BDD!B1393)-COUNTA('ram ou '!A:A)*ROUNDDOWN((ROW()-ROW(BDD!$B$2))/COUNTA('ram ou '!$A:$A),0),1)</f>
        <v>PARIS 13H30</v>
      </c>
      <c r="C1394">
        <f>SUMPRODUCT((Tableau1[[#Headers],[BARRE]:[HUET]]=BDD[[#This Row],[Chauffeur]])*(Tableau1[[BARRE]:[HUET]]=BDD[[#This Row],[Tournée]]))</f>
        <v>0</v>
      </c>
    </row>
    <row r="1395" spans="1:3" x14ac:dyDescent="0.25">
      <c r="A1395" t="str">
        <f>INDEX(Tableau1[[#Headers],[BARRE]:[HUET]],1,1+(ROW()-2)/COUNTA('ram ou '!$A:$A))</f>
        <v>RAVACHE</v>
      </c>
      <c r="B1395" t="str">
        <f>INDEX('ram ou '!$A:$A,ROW(BDD!B1394)-COUNTA('ram ou '!A:A)*ROUNDDOWN((ROW()-ROW(BDD!$B$2))/COUNTA('ram ou '!$A:$A),0),1)</f>
        <v>RETOUR AGEN</v>
      </c>
      <c r="C1395">
        <f>SUMPRODUCT((Tableau1[[#Headers],[BARRE]:[HUET]]=BDD[[#This Row],[Chauffeur]])*(Tableau1[[BARRE]:[HUET]]=BDD[[#This Row],[Tournée]]))</f>
        <v>0</v>
      </c>
    </row>
    <row r="1396" spans="1:3" x14ac:dyDescent="0.25">
      <c r="A1396" t="str">
        <f>INDEX(Tableau1[[#Headers],[BARRE]:[HUET]],1,1+(ROW()-2)/COUNTA('ram ou '!$A:$A))</f>
        <v>RAVACHE</v>
      </c>
      <c r="B1396" t="str">
        <f>INDEX('ram ou '!$A:$A,ROW(BDD!B1395)-COUNTA('ram ou '!A:A)*ROUNDDOWN((ROW()-ROW(BDD!$B$2))/COUNTA('ram ou '!$A:$A),0),1)</f>
        <v>RETOUR ORLEANS</v>
      </c>
      <c r="C1396">
        <f>SUMPRODUCT((Tableau1[[#Headers],[BARRE]:[HUET]]=BDD[[#This Row],[Chauffeur]])*(Tableau1[[BARRE]:[HUET]]=BDD[[#This Row],[Tournée]]))</f>
        <v>0</v>
      </c>
    </row>
    <row r="1397" spans="1:3" x14ac:dyDescent="0.25">
      <c r="A1397" t="str">
        <f>INDEX(Tableau1[[#Headers],[BARRE]:[HUET]],1,1+(ROW()-2)/COUNTA('ram ou '!$A:$A))</f>
        <v>RAVACHE</v>
      </c>
      <c r="B1397" t="str">
        <f>INDEX('ram ou '!$A:$A,ROW(BDD!B1396)-COUNTA('ram ou '!A:A)*ROUNDDOWN((ROW()-ROW(BDD!$B$2))/COUNTA('ram ou '!$A:$A),0),1)</f>
        <v>RETOUR ORLEANS LU</v>
      </c>
      <c r="C1397">
        <f>SUMPRODUCT((Tableau1[[#Headers],[BARRE]:[HUET]]=BDD[[#This Row],[Chauffeur]])*(Tableau1[[BARRE]:[HUET]]=BDD[[#This Row],[Tournée]]))</f>
        <v>0</v>
      </c>
    </row>
    <row r="1398" spans="1:3" x14ac:dyDescent="0.25">
      <c r="A1398" t="str">
        <f>INDEX(Tableau1[[#Headers],[BARRE]:[HUET]],1,1+(ROW()-2)/COUNTA('ram ou '!$A:$A))</f>
        <v>RAVACHE</v>
      </c>
      <c r="B1398" t="str">
        <f>INDEX('ram ou '!$A:$A,ROW(BDD!B1397)-COUNTA('ram ou '!A:A)*ROUNDDOWN((ROW()-ROW(BDD!$B$2))/COUNTA('ram ou '!$A:$A),0),1)</f>
        <v>RETOUR ORLEANS SA</v>
      </c>
      <c r="C1398">
        <f>SUMPRODUCT((Tableau1[[#Headers],[BARRE]:[HUET]]=BDD[[#This Row],[Chauffeur]])*(Tableau1[[BARRE]:[HUET]]=BDD[[#This Row],[Tournée]]))</f>
        <v>0</v>
      </c>
    </row>
    <row r="1399" spans="1:3" x14ac:dyDescent="0.25">
      <c r="A1399" t="str">
        <f>INDEX(Tableau1[[#Headers],[BARRE]:[HUET]],1,1+(ROW()-2)/COUNTA('ram ou '!$A:$A))</f>
        <v>RAVACHE</v>
      </c>
      <c r="B1399" t="str">
        <f>INDEX('ram ou '!$A:$A,ROW(BDD!B1398)-COUNTA('ram ou '!A:A)*ROUNDDOWN((ROW()-ROW(BDD!$B$2))/COUNTA('ram ou '!$A:$A),0),1)</f>
        <v>SUP A/A PARIS</v>
      </c>
      <c r="C1399">
        <f>SUMPRODUCT((Tableau1[[#Headers],[BARRE]:[HUET]]=BDD[[#This Row],[Chauffeur]])*(Tableau1[[BARRE]:[HUET]]=BDD[[#This Row],[Tournée]]))</f>
        <v>0</v>
      </c>
    </row>
    <row r="1400" spans="1:3" x14ac:dyDescent="0.25">
      <c r="A1400" t="str">
        <f>INDEX(Tableau1[[#Headers],[BARRE]:[HUET]],1,1+(ROW()-2)/COUNTA('ram ou '!$A:$A))</f>
        <v>RAVACHE</v>
      </c>
      <c r="B1400" t="str">
        <f>INDEX('ram ou '!$A:$A,ROW(BDD!B1399)-COUNTA('ram ou '!A:A)*ROUNDDOWN((ROW()-ROW(BDD!$B$2))/COUNTA('ram ou '!$A:$A),0),1)</f>
        <v>VENDEE</v>
      </c>
      <c r="C1400">
        <f>SUMPRODUCT((Tableau1[[#Headers],[BARRE]:[HUET]]=BDD[[#This Row],[Chauffeur]])*(Tableau1[[BARRE]:[HUET]]=BDD[[#This Row],[Tournée]]))</f>
        <v>0</v>
      </c>
    </row>
    <row r="1401" spans="1:3" x14ac:dyDescent="0.25">
      <c r="A1401" t="str">
        <f>INDEX(Tableau1[[#Headers],[BARRE]:[HUET]],1,1+(ROW()-2)/COUNTA('ram ou '!$A:$A))</f>
        <v>RAVACHE</v>
      </c>
      <c r="B1401" t="str">
        <f>INDEX('ram ou '!$A:$A,ROW(BDD!B1400)-COUNTA('ram ou '!A:A)*ROUNDDOWN((ROW()-ROW(BDD!$B$2))/COUNTA('ram ou '!$A:$A),0),1)</f>
        <v>RAM MALO + LAVAL</v>
      </c>
      <c r="C1401">
        <f>SUMPRODUCT((Tableau1[[#Headers],[BARRE]:[HUET]]=BDD[[#This Row],[Chauffeur]])*(Tableau1[[BARRE]:[HUET]]=BDD[[#This Row],[Tournée]]))</f>
        <v>0</v>
      </c>
    </row>
    <row r="1402" spans="1:3" x14ac:dyDescent="0.25">
      <c r="A1402" t="str">
        <f>INDEX(Tableau1[[#Headers],[BARRE]:[HUET]],1,1+(ROW()-2)/COUNTA('ram ou '!$A:$A))</f>
        <v>RAVACHE</v>
      </c>
      <c r="B1402" t="str">
        <f>INDEX('ram ou '!$A:$A,ROW(BDD!B1401)-COUNTA('ram ou '!A:A)*ROUNDDOWN((ROW()-ROW(BDD!$B$2))/COUNTA('ram ou '!$A:$A),0),1)</f>
        <v>NAV LANGRE DIM</v>
      </c>
      <c r="C1402">
        <f>SUMPRODUCT((Tableau1[[#Headers],[BARRE]:[HUET]]=BDD[[#This Row],[Chauffeur]])*(Tableau1[[BARRE]:[HUET]]=BDD[[#This Row],[Tournée]]))</f>
        <v>0</v>
      </c>
    </row>
    <row r="1403" spans="1:3" x14ac:dyDescent="0.25">
      <c r="A1403" t="str">
        <f>INDEX(Tableau1[[#Headers],[BARRE]:[HUET]],1,1+(ROW()-2)/COUNTA('ram ou '!$A:$A))</f>
        <v>RAVACHE</v>
      </c>
      <c r="B1403" t="str">
        <f>INDEX('ram ou '!$A:$A,ROW(BDD!B1402)-COUNTA('ram ou '!A:A)*ROUNDDOWN((ROW()-ROW(BDD!$B$2))/COUNTA('ram ou '!$A:$A),0),1)</f>
        <v>SU FONTENAY 12H</v>
      </c>
      <c r="C1403">
        <f>SUMPRODUCT((Tableau1[[#Headers],[BARRE]:[HUET]]=BDD[[#This Row],[Chauffeur]])*(Tableau1[[BARRE]:[HUET]]=BDD[[#This Row],[Tournée]]))</f>
        <v>0</v>
      </c>
    </row>
    <row r="1404" spans="1:3" x14ac:dyDescent="0.25">
      <c r="A1404" t="str">
        <f>INDEX(Tableau1[[#Headers],[BARRE]:[HUET]],1,1+(ROW()-2)/COUNTA('ram ou '!$A:$A))</f>
        <v>RAVACHE</v>
      </c>
      <c r="B1404" t="str">
        <f>INDEX('ram ou '!$A:$A,ROW(BDD!B1403)-COUNTA('ram ou '!A:A)*ROUNDDOWN((ROW()-ROW(BDD!$B$2))/COUNTA('ram ou '!$A:$A),0),1)</f>
        <v>PLAINTEL DIM</v>
      </c>
      <c r="C1404">
        <f>SUMPRODUCT((Tableau1[[#Headers],[BARRE]:[HUET]]=BDD[[#This Row],[Chauffeur]])*(Tableau1[[BARRE]:[HUET]]=BDD[[#This Row],[Tournée]]))</f>
        <v>0</v>
      </c>
    </row>
    <row r="1405" spans="1:3" x14ac:dyDescent="0.25">
      <c r="A1405" t="str">
        <f>INDEX(Tableau1[[#Headers],[BARRE]:[HUET]],1,1+(ROW()-2)/COUNTA('ram ou '!$A:$A))</f>
        <v>RAVACHE</v>
      </c>
      <c r="B1405" t="str">
        <f>INDEX('ram ou '!$A:$A,ROW(BDD!B1404)-COUNTA('ram ou '!A:A)*ROUNDDOWN((ROW()-ROW(BDD!$B$2))/COUNTA('ram ou '!$A:$A),0),1)</f>
        <v>ROUEN + BASES</v>
      </c>
      <c r="C1405">
        <f>SUMPRODUCT((Tableau1[[#Headers],[BARRE]:[HUET]]=BDD[[#This Row],[Chauffeur]])*(Tableau1[[BARRE]:[HUET]]=BDD[[#This Row],[Tournée]]))</f>
        <v>0</v>
      </c>
    </row>
    <row r="1406" spans="1:3" x14ac:dyDescent="0.25">
      <c r="A1406" t="str">
        <f>INDEX(Tableau1[[#Headers],[BARRE]:[HUET]],1,1+(ROW()-2)/COUNTA('ram ou '!$A:$A))</f>
        <v>RAVACHE</v>
      </c>
      <c r="B1406" t="str">
        <f>INDEX('ram ou '!$A:$A,ROW(BDD!B1405)-COUNTA('ram ou '!A:A)*ROUNDDOWN((ROW()-ROW(BDD!$B$2))/COUNTA('ram ou '!$A:$A),0),1)</f>
        <v>LE MANS A/A</v>
      </c>
      <c r="C1406">
        <f>SUMPRODUCT((Tableau1[[#Headers],[BARRE]:[HUET]]=BDD[[#This Row],[Chauffeur]])*(Tableau1[[BARRE]:[HUET]]=BDD[[#This Row],[Tournée]]))</f>
        <v>0</v>
      </c>
    </row>
    <row r="1407" spans="1:3" x14ac:dyDescent="0.25">
      <c r="A1407" t="str">
        <f>INDEX(Tableau1[[#Headers],[BARRE]:[HUET]],1,1+(ROW()-2)/COUNTA('ram ou '!$A:$A))</f>
        <v>RAVACHE</v>
      </c>
      <c r="B1407" t="str">
        <f>INDEX('ram ou '!$A:$A,ROW(BDD!B1406)-COUNTA('ram ou '!A:A)*ROUNDDOWN((ROW()-ROW(BDD!$B$2))/COUNTA('ram ou '!$A:$A),0),1)</f>
        <v>NAV TOURS</v>
      </c>
      <c r="C1407">
        <f>SUMPRODUCT((Tableau1[[#Headers],[BARRE]:[HUET]]=BDD[[#This Row],[Chauffeur]])*(Tableau1[[BARRE]:[HUET]]=BDD[[#This Row],[Tournée]]))</f>
        <v>0</v>
      </c>
    </row>
    <row r="1408" spans="1:3" x14ac:dyDescent="0.25">
      <c r="A1408" t="str">
        <f>INDEX(Tableau1[[#Headers],[BARRE]:[HUET]],1,1+(ROW()-2)/COUNTA('ram ou '!$A:$A))</f>
        <v>Colonne1</v>
      </c>
      <c r="B1408" t="str">
        <f>INDEX('ram ou '!$A:$A,ROW(BDD!B1407)-COUNTA('ram ou '!A:A)*ROUNDDOWN((ROW()-ROW(BDD!$B$2))/COUNTA('ram ou '!$A:$A),0),1)</f>
        <v>NAV ATHIS 2</v>
      </c>
      <c r="C1408">
        <f>SUMPRODUCT((Tableau1[[#Headers],[BARRE]:[HUET]]=BDD[[#This Row],[Chauffeur]])*(Tableau1[[BARRE]:[HUET]]=BDD[[#This Row],[Tournée]]))</f>
        <v>0</v>
      </c>
    </row>
    <row r="1409" spans="1:3" x14ac:dyDescent="0.25">
      <c r="A1409" t="str">
        <f>INDEX(Tableau1[[#Headers],[BARRE]:[HUET]],1,1+(ROW()-2)/COUNTA('ram ou '!$A:$A))</f>
        <v>Colonne1</v>
      </c>
      <c r="B1409" t="str">
        <f>INDEX('ram ou '!$A:$A,ROW(BDD!B1408)-COUNTA('ram ou '!A:A)*ROUNDDOWN((ROW()-ROW(BDD!$B$2))/COUNTA('ram ou '!$A:$A),0),1)</f>
        <v>NAV CHATEAUBOUR</v>
      </c>
      <c r="C1409">
        <f>SUMPRODUCT((Tableau1[[#Headers],[BARRE]:[HUET]]=BDD[[#This Row],[Chauffeur]])*(Tableau1[[BARRE]:[HUET]]=BDD[[#This Row],[Tournée]]))</f>
        <v>0</v>
      </c>
    </row>
    <row r="1410" spans="1:3" x14ac:dyDescent="0.25">
      <c r="A1410" t="str">
        <f>INDEX(Tableau1[[#Headers],[BARRE]:[HUET]],1,1+(ROW()-2)/COUNTA('ram ou '!$A:$A))</f>
        <v>Colonne1</v>
      </c>
      <c r="B1410" t="str">
        <f>INDEX('ram ou '!$A:$A,ROW(BDD!B1409)-COUNTA('ram ou '!A:A)*ROUNDDOWN((ROW()-ROW(BDD!$B$2))/COUNTA('ram ou '!$A:$A),0),1)</f>
        <v>NAV CHAULNES</v>
      </c>
      <c r="C1410">
        <f>SUMPRODUCT((Tableau1[[#Headers],[BARRE]:[HUET]]=BDD[[#This Row],[Chauffeur]])*(Tableau1[[BARRE]:[HUET]]=BDD[[#This Row],[Tournée]]))</f>
        <v>0</v>
      </c>
    </row>
    <row r="1411" spans="1:3" x14ac:dyDescent="0.25">
      <c r="A1411" t="str">
        <f>INDEX(Tableau1[[#Headers],[BARRE]:[HUET]],1,1+(ROW()-2)/COUNTA('ram ou '!$A:$A))</f>
        <v>Colonne1</v>
      </c>
      <c r="B1411" t="str">
        <f>INDEX('ram ou '!$A:$A,ROW(BDD!B1410)-COUNTA('ram ou '!A:A)*ROUNDDOWN((ROW()-ROW(BDD!$B$2))/COUNTA('ram ou '!$A:$A),0),1)</f>
        <v>NAV CLERMONT</v>
      </c>
      <c r="C1411">
        <f>SUMPRODUCT((Tableau1[[#Headers],[BARRE]:[HUET]]=BDD[[#This Row],[Chauffeur]])*(Tableau1[[BARRE]:[HUET]]=BDD[[#This Row],[Tournée]]))</f>
        <v>0</v>
      </c>
    </row>
    <row r="1412" spans="1:3" x14ac:dyDescent="0.25">
      <c r="A1412" t="str">
        <f>INDEX(Tableau1[[#Headers],[BARRE]:[HUET]],1,1+(ROW()-2)/COUNTA('ram ou '!$A:$A))</f>
        <v>Colonne1</v>
      </c>
      <c r="B1412" t="str">
        <f>INDEX('ram ou '!$A:$A,ROW(BDD!B1411)-COUNTA('ram ou '!A:A)*ROUNDDOWN((ROW()-ROW(BDD!$B$2))/COUNTA('ram ou '!$A:$A),0),1)</f>
        <v>NAV DIJON</v>
      </c>
      <c r="C1412">
        <f>SUMPRODUCT((Tableau1[[#Headers],[BARRE]:[HUET]]=BDD[[#This Row],[Chauffeur]])*(Tableau1[[BARRE]:[HUET]]=BDD[[#This Row],[Tournée]]))</f>
        <v>0</v>
      </c>
    </row>
    <row r="1413" spans="1:3" x14ac:dyDescent="0.25">
      <c r="A1413" t="str">
        <f>INDEX(Tableau1[[#Headers],[BARRE]:[HUET]],1,1+(ROW()-2)/COUNTA('ram ou '!$A:$A))</f>
        <v>Colonne1</v>
      </c>
      <c r="B1413" t="str">
        <f>INDEX('ram ou '!$A:$A,ROW(BDD!B1412)-COUNTA('ram ou '!A:A)*ROUNDDOWN((ROW()-ROW(BDD!$B$2))/COUNTA('ram ou '!$A:$A),0),1)</f>
        <v>NAV LANGRES</v>
      </c>
      <c r="C1413">
        <f>SUMPRODUCT((Tableau1[[#Headers],[BARRE]:[HUET]]=BDD[[#This Row],[Chauffeur]])*(Tableau1[[BARRE]:[HUET]]=BDD[[#This Row],[Tournée]]))</f>
        <v>0</v>
      </c>
    </row>
    <row r="1414" spans="1:3" x14ac:dyDescent="0.25">
      <c r="A1414" t="str">
        <f>INDEX(Tableau1[[#Headers],[BARRE]:[HUET]],1,1+(ROW()-2)/COUNTA('ram ou '!$A:$A))</f>
        <v>Colonne1</v>
      </c>
      <c r="B1414" t="str">
        <f>INDEX('ram ou '!$A:$A,ROW(BDD!B1413)-COUNTA('ram ou '!A:A)*ROUNDDOWN((ROW()-ROW(BDD!$B$2))/COUNTA('ram ou '!$A:$A),0),1)</f>
        <v>NAV LILLE</v>
      </c>
      <c r="C1414">
        <f>SUMPRODUCT((Tableau1[[#Headers],[BARRE]:[HUET]]=BDD[[#This Row],[Chauffeur]])*(Tableau1[[BARRE]:[HUET]]=BDD[[#This Row],[Tournée]]))</f>
        <v>0</v>
      </c>
    </row>
    <row r="1415" spans="1:3" x14ac:dyDescent="0.25">
      <c r="A1415" t="str">
        <f>INDEX(Tableau1[[#Headers],[BARRE]:[HUET]],1,1+(ROW()-2)/COUNTA('ram ou '!$A:$A))</f>
        <v>Colonne1</v>
      </c>
      <c r="B1415" t="str">
        <f>INDEX('ram ou '!$A:$A,ROW(BDD!B1414)-COUNTA('ram ou '!A:A)*ROUNDDOWN((ROW()-ROW(BDD!$B$2))/COUNTA('ram ou '!$A:$A),0),1)</f>
        <v>NAV NIORT</v>
      </c>
      <c r="C1415">
        <f>SUMPRODUCT((Tableau1[[#Headers],[BARRE]:[HUET]]=BDD[[#This Row],[Chauffeur]])*(Tableau1[[BARRE]:[HUET]]=BDD[[#This Row],[Tournée]]))</f>
        <v>0</v>
      </c>
    </row>
    <row r="1416" spans="1:3" x14ac:dyDescent="0.25">
      <c r="A1416" t="str">
        <f>INDEX(Tableau1[[#Headers],[BARRE]:[HUET]],1,1+(ROW()-2)/COUNTA('ram ou '!$A:$A))</f>
        <v>Colonne1</v>
      </c>
      <c r="B1416" t="str">
        <f>INDEX('ram ou '!$A:$A,ROW(BDD!B1415)-COUNTA('ram ou '!A:A)*ROUNDDOWN((ROW()-ROW(BDD!$B$2))/COUNTA('ram ou '!$A:$A),0),1)</f>
        <v xml:space="preserve">NAV ST SEVER </v>
      </c>
      <c r="C1416">
        <f>SUMPRODUCT((Tableau1[[#Headers],[BARRE]:[HUET]]=BDD[[#This Row],[Chauffeur]])*(Tableau1[[BARRE]:[HUET]]=BDD[[#This Row],[Tournée]]))</f>
        <v>0</v>
      </c>
    </row>
    <row r="1417" spans="1:3" x14ac:dyDescent="0.25">
      <c r="A1417" t="str">
        <f>INDEX(Tableau1[[#Headers],[BARRE]:[HUET]],1,1+(ROW()-2)/COUNTA('ram ou '!$A:$A))</f>
        <v>Colonne1</v>
      </c>
      <c r="B1417" t="str">
        <f>INDEX('ram ou '!$A:$A,ROW(BDD!B1416)-COUNTA('ram ou '!A:A)*ROUNDDOWN((ROW()-ROW(BDD!$B$2))/COUNTA('ram ou '!$A:$A),0),1)</f>
        <v>NAV VELAINES</v>
      </c>
      <c r="C1417">
        <f>SUMPRODUCT((Tableau1[[#Headers],[BARRE]:[HUET]]=BDD[[#This Row],[Chauffeur]])*(Tableau1[[BARRE]:[HUET]]=BDD[[#This Row],[Tournée]]))</f>
        <v>0</v>
      </c>
    </row>
    <row r="1418" spans="1:3" x14ac:dyDescent="0.25">
      <c r="A1418" t="str">
        <f>INDEX(Tableau1[[#Headers],[BARRE]:[HUET]],1,1+(ROW()-2)/COUNTA('ram ou '!$A:$A))</f>
        <v>Colonne1</v>
      </c>
      <c r="B1418" t="str">
        <f>INDEX('ram ou '!$A:$A,ROW(BDD!B1417)-COUNTA('ram ou '!A:A)*ROUNDDOWN((ROW()-ROW(BDD!$B$2))/COUNTA('ram ou '!$A:$A),0),1)</f>
        <v>RAM +  NANTES 21H</v>
      </c>
      <c r="C1418">
        <f>SUMPRODUCT((Tableau1[[#Headers],[BARRE]:[HUET]]=BDD[[#This Row],[Chauffeur]])*(Tableau1[[BARRE]:[HUET]]=BDD[[#This Row],[Tournée]]))</f>
        <v>0</v>
      </c>
    </row>
    <row r="1419" spans="1:3" x14ac:dyDescent="0.25">
      <c r="A1419" t="str">
        <f>INDEX(Tableau1[[#Headers],[BARRE]:[HUET]],1,1+(ROW()-2)/COUNTA('ram ou '!$A:$A))</f>
        <v>Colonne1</v>
      </c>
      <c r="B1419" t="str">
        <f>INDEX('ram ou '!$A:$A,ROW(BDD!B1418)-COUNTA('ram ou '!A:A)*ROUNDDOWN((ROW()-ROW(BDD!$B$2))/COUNTA('ram ou '!$A:$A),0),1)</f>
        <v>RAM + 20H TOURS</v>
      </c>
      <c r="C1419">
        <f>SUMPRODUCT((Tableau1[[#Headers],[BARRE]:[HUET]]=BDD[[#This Row],[Chauffeur]])*(Tableau1[[BARRE]:[HUET]]=BDD[[#This Row],[Tournée]]))</f>
        <v>0</v>
      </c>
    </row>
    <row r="1420" spans="1:3" x14ac:dyDescent="0.25">
      <c r="A1420" t="str">
        <f>INDEX(Tableau1[[#Headers],[BARRE]:[HUET]],1,1+(ROW()-2)/COUNTA('ram ou '!$A:$A))</f>
        <v>Colonne1</v>
      </c>
      <c r="B1420" t="str">
        <f>INDEX('ram ou '!$A:$A,ROW(BDD!B1419)-COUNTA('ram ou '!A:A)*ROUNDDOWN((ROW()-ROW(BDD!$B$2))/COUNTA('ram ou '!$A:$A),0),1)</f>
        <v>RAM + 21h30 TOURS</v>
      </c>
      <c r="C1420">
        <f>SUMPRODUCT((Tableau1[[#Headers],[BARRE]:[HUET]]=BDD[[#This Row],[Chauffeur]])*(Tableau1[[BARRE]:[HUET]]=BDD[[#This Row],[Tournée]]))</f>
        <v>0</v>
      </c>
    </row>
    <row r="1421" spans="1:3" x14ac:dyDescent="0.25">
      <c r="A1421" t="str">
        <f>INDEX(Tableau1[[#Headers],[BARRE]:[HUET]],1,1+(ROW()-2)/COUNTA('ram ou '!$A:$A))</f>
        <v>Colonne1</v>
      </c>
      <c r="B1421" t="str">
        <f>INDEX('ram ou '!$A:$A,ROW(BDD!B1420)-COUNTA('ram ou '!A:A)*ROUNDDOWN((ROW()-ROW(BDD!$B$2))/COUNTA('ram ou '!$A:$A),0),1)</f>
        <v>RAM + ANGERS 21H30</v>
      </c>
      <c r="C1421">
        <f>SUMPRODUCT((Tableau1[[#Headers],[BARRE]:[HUET]]=BDD[[#This Row],[Chauffeur]])*(Tableau1[[BARRE]:[HUET]]=BDD[[#This Row],[Tournée]]))</f>
        <v>0</v>
      </c>
    </row>
    <row r="1422" spans="1:3" x14ac:dyDescent="0.25">
      <c r="A1422" t="str">
        <f>INDEX(Tableau1[[#Headers],[BARRE]:[HUET]],1,1+(ROW()-2)/COUNTA('ram ou '!$A:$A))</f>
        <v>Colonne1</v>
      </c>
      <c r="B1422" t="str">
        <f>INDEX('ram ou '!$A:$A,ROW(BDD!B1421)-COUNTA('ram ou '!A:A)*ROUNDDOWN((ROW()-ROW(BDD!$B$2))/COUNTA('ram ou '!$A:$A),0),1)</f>
        <v>RAM + ATHIS 1</v>
      </c>
      <c r="C1422">
        <f>SUMPRODUCT((Tableau1[[#Headers],[BARRE]:[HUET]]=BDD[[#This Row],[Chauffeur]])*(Tableau1[[BARRE]:[HUET]]=BDD[[#This Row],[Tournée]]))</f>
        <v>0</v>
      </c>
    </row>
    <row r="1423" spans="1:3" x14ac:dyDescent="0.25">
      <c r="A1423" t="str">
        <f>INDEX(Tableau1[[#Headers],[BARRE]:[HUET]],1,1+(ROW()-2)/COUNTA('ram ou '!$A:$A))</f>
        <v>Colonne1</v>
      </c>
      <c r="B1423" t="str">
        <f>INDEX('ram ou '!$A:$A,ROW(BDD!B1422)-COUNTA('ram ou '!A:A)*ROUNDDOWN((ROW()-ROW(BDD!$B$2))/COUNTA('ram ou '!$A:$A),0),1)</f>
        <v>RAM + CAEN 21H15</v>
      </c>
      <c r="C1423">
        <f>SUMPRODUCT((Tableau1[[#Headers],[BARRE]:[HUET]]=BDD[[#This Row],[Chauffeur]])*(Tableau1[[BARRE]:[HUET]]=BDD[[#This Row],[Tournée]]))</f>
        <v>0</v>
      </c>
    </row>
    <row r="1424" spans="1:3" x14ac:dyDescent="0.25">
      <c r="A1424" t="str">
        <f>INDEX(Tableau1[[#Headers],[BARRE]:[HUET]],1,1+(ROW()-2)/COUNTA('ram ou '!$A:$A))</f>
        <v>Colonne1</v>
      </c>
      <c r="B1424" t="str">
        <f>INDEX('ram ou '!$A:$A,ROW(BDD!B1423)-COUNTA('ram ou '!A:A)*ROUNDDOWN((ROW()-ROW(BDD!$B$2))/COUNTA('ram ou '!$A:$A),0),1)</f>
        <v>RAM + NANTES 1</v>
      </c>
      <c r="C1424">
        <f>SUMPRODUCT((Tableau1[[#Headers],[BARRE]:[HUET]]=BDD[[#This Row],[Chauffeur]])*(Tableau1[[BARRE]:[HUET]]=BDD[[#This Row],[Tournée]]))</f>
        <v>0</v>
      </c>
    </row>
    <row r="1425" spans="1:3" x14ac:dyDescent="0.25">
      <c r="A1425" t="str">
        <f>INDEX(Tableau1[[#Headers],[BARRE]:[HUET]],1,1+(ROW()-2)/COUNTA('ram ou '!$A:$A))</f>
        <v>Colonne1</v>
      </c>
      <c r="B1425" t="str">
        <f>INDEX('ram ou '!$A:$A,ROW(BDD!B1424)-COUNTA('ram ou '!A:A)*ROUNDDOWN((ROW()-ROW(BDD!$B$2))/COUNTA('ram ou '!$A:$A),0),1)</f>
        <v>RAM + ORLEANS 21H</v>
      </c>
      <c r="C1425">
        <f>SUMPRODUCT((Tableau1[[#Headers],[BARRE]:[HUET]]=BDD[[#This Row],[Chauffeur]])*(Tableau1[[BARRE]:[HUET]]=BDD[[#This Row],[Tournée]]))</f>
        <v>0</v>
      </c>
    </row>
    <row r="1426" spans="1:3" x14ac:dyDescent="0.25">
      <c r="A1426" t="str">
        <f>INDEX(Tableau1[[#Headers],[BARRE]:[HUET]],1,1+(ROW()-2)/COUNTA('ram ou '!$A:$A))</f>
        <v>Colonne1</v>
      </c>
      <c r="B1426" t="str">
        <f>INDEX('ram ou '!$A:$A,ROW(BDD!B1425)-COUNTA('ram ou '!A:A)*ROUNDDOWN((ROW()-ROW(BDD!$B$2))/COUNTA('ram ou '!$A:$A),0),1)</f>
        <v>RAM 14H00</v>
      </c>
      <c r="C1426">
        <f>SUMPRODUCT((Tableau1[[#Headers],[BARRE]:[HUET]]=BDD[[#This Row],[Chauffeur]])*(Tableau1[[BARRE]:[HUET]]=BDD[[#This Row],[Tournée]]))</f>
        <v>0</v>
      </c>
    </row>
    <row r="1427" spans="1:3" x14ac:dyDescent="0.25">
      <c r="A1427" t="str">
        <f>INDEX(Tableau1[[#Headers],[BARRE]:[HUET]],1,1+(ROW()-2)/COUNTA('ram ou '!$A:$A))</f>
        <v>Colonne1</v>
      </c>
      <c r="B1427" t="str">
        <f>INDEX('ram ou '!$A:$A,ROW(BDD!B1426)-COUNTA('ram ou '!A:A)*ROUNDDOWN((ROW()-ROW(BDD!$B$2))/COUNTA('ram ou '!$A:$A),0),1)</f>
        <v>AGEN</v>
      </c>
      <c r="C1427">
        <f>SUMPRODUCT((Tableau1[[#Headers],[BARRE]:[HUET]]=BDD[[#This Row],[Chauffeur]])*(Tableau1[[BARRE]:[HUET]]=BDD[[#This Row],[Tournée]]))</f>
        <v>0</v>
      </c>
    </row>
    <row r="1428" spans="1:3" x14ac:dyDescent="0.25">
      <c r="A1428" t="str">
        <f>INDEX(Tableau1[[#Headers],[BARRE]:[HUET]],1,1+(ROW()-2)/COUNTA('ram ou '!$A:$A))</f>
        <v>Colonne1</v>
      </c>
      <c r="B1428" t="str">
        <f>INDEX('ram ou '!$A:$A,ROW(BDD!B1427)-COUNTA('ram ou '!A:A)*ROUNDDOWN((ROW()-ROW(BDD!$B$2))/COUNTA('ram ou '!$A:$A),0),1)</f>
        <v>AGEN DIM</v>
      </c>
      <c r="C1428">
        <f>SUMPRODUCT((Tableau1[[#Headers],[BARRE]:[HUET]]=BDD[[#This Row],[Chauffeur]])*(Tableau1[[BARRE]:[HUET]]=BDD[[#This Row],[Tournée]]))</f>
        <v>0</v>
      </c>
    </row>
    <row r="1429" spans="1:3" x14ac:dyDescent="0.25">
      <c r="A1429" t="str">
        <f>INDEX(Tableau1[[#Headers],[BARRE]:[HUET]],1,1+(ROW()-2)/COUNTA('ram ou '!$A:$A))</f>
        <v>Colonne1</v>
      </c>
      <c r="B1429" t="str">
        <f>INDEX('ram ou '!$A:$A,ROW(BDD!B1428)-COUNTA('ram ou '!A:A)*ROUNDDOWN((ROW()-ROW(BDD!$B$2))/COUNTA('ram ou '!$A:$A),0),1)</f>
        <v>AMILLY / SENS</v>
      </c>
      <c r="C1429">
        <f>SUMPRODUCT((Tableau1[[#Headers],[BARRE]:[HUET]]=BDD[[#This Row],[Chauffeur]])*(Tableau1[[BARRE]:[HUET]]=BDD[[#This Row],[Tournée]]))</f>
        <v>0</v>
      </c>
    </row>
    <row r="1430" spans="1:3" x14ac:dyDescent="0.25">
      <c r="A1430" t="str">
        <f>INDEX(Tableau1[[#Headers],[BARRE]:[HUET]],1,1+(ROW()-2)/COUNTA('ram ou '!$A:$A))</f>
        <v>Colonne1</v>
      </c>
      <c r="B1430" t="str">
        <f>INDEX('ram ou '!$A:$A,ROW(BDD!B1429)-COUNTA('ram ou '!A:A)*ROUNDDOWN((ROW()-ROW(BDD!$B$2))/COUNTA('ram ou '!$A:$A),0),1)</f>
        <v>JACQUET SA</v>
      </c>
      <c r="C1430">
        <f>SUMPRODUCT((Tableau1[[#Headers],[BARRE]:[HUET]]=BDD[[#This Row],[Chauffeur]])*(Tableau1[[BARRE]:[HUET]]=BDD[[#This Row],[Tournée]]))</f>
        <v>0</v>
      </c>
    </row>
    <row r="1431" spans="1:3" x14ac:dyDescent="0.25">
      <c r="A1431" t="str">
        <f>INDEX(Tableau1[[#Headers],[BARRE]:[HUET]],1,1+(ROW()-2)/COUNTA('ram ou '!$A:$A))</f>
        <v>Colonne1</v>
      </c>
      <c r="B1431" t="str">
        <f>INDEX('ram ou '!$A:$A,ROW(BDD!B1430)-COUNTA('ram ou '!A:A)*ROUNDDOWN((ROW()-ROW(BDD!$B$2))/COUNTA('ram ou '!$A:$A),0),1)</f>
        <v>PARIS 13H30</v>
      </c>
      <c r="C1431">
        <f>SUMPRODUCT((Tableau1[[#Headers],[BARRE]:[HUET]]=BDD[[#This Row],[Chauffeur]])*(Tableau1[[BARRE]:[HUET]]=BDD[[#This Row],[Tournée]]))</f>
        <v>0</v>
      </c>
    </row>
    <row r="1432" spans="1:3" x14ac:dyDescent="0.25">
      <c r="A1432" t="str">
        <f>INDEX(Tableau1[[#Headers],[BARRE]:[HUET]],1,1+(ROW()-2)/COUNTA('ram ou '!$A:$A))</f>
        <v>Colonne1</v>
      </c>
      <c r="B1432" t="str">
        <f>INDEX('ram ou '!$A:$A,ROW(BDD!B1431)-COUNTA('ram ou '!A:A)*ROUNDDOWN((ROW()-ROW(BDD!$B$2))/COUNTA('ram ou '!$A:$A),0),1)</f>
        <v>RETOUR AGEN</v>
      </c>
      <c r="C1432">
        <f>SUMPRODUCT((Tableau1[[#Headers],[BARRE]:[HUET]]=BDD[[#This Row],[Chauffeur]])*(Tableau1[[BARRE]:[HUET]]=BDD[[#This Row],[Tournée]]))</f>
        <v>0</v>
      </c>
    </row>
    <row r="1433" spans="1:3" x14ac:dyDescent="0.25">
      <c r="A1433" t="str">
        <f>INDEX(Tableau1[[#Headers],[BARRE]:[HUET]],1,1+(ROW()-2)/COUNTA('ram ou '!$A:$A))</f>
        <v>Colonne1</v>
      </c>
      <c r="B1433" t="str">
        <f>INDEX('ram ou '!$A:$A,ROW(BDD!B1432)-COUNTA('ram ou '!A:A)*ROUNDDOWN((ROW()-ROW(BDD!$B$2))/COUNTA('ram ou '!$A:$A),0),1)</f>
        <v>RETOUR ORLEANS</v>
      </c>
      <c r="C1433">
        <f>SUMPRODUCT((Tableau1[[#Headers],[BARRE]:[HUET]]=BDD[[#This Row],[Chauffeur]])*(Tableau1[[BARRE]:[HUET]]=BDD[[#This Row],[Tournée]]))</f>
        <v>0</v>
      </c>
    </row>
    <row r="1434" spans="1:3" x14ac:dyDescent="0.25">
      <c r="A1434" t="str">
        <f>INDEX(Tableau1[[#Headers],[BARRE]:[HUET]],1,1+(ROW()-2)/COUNTA('ram ou '!$A:$A))</f>
        <v>Colonne1</v>
      </c>
      <c r="B1434" t="str">
        <f>INDEX('ram ou '!$A:$A,ROW(BDD!B1433)-COUNTA('ram ou '!A:A)*ROUNDDOWN((ROW()-ROW(BDD!$B$2))/COUNTA('ram ou '!$A:$A),0),1)</f>
        <v>RETOUR ORLEANS LU</v>
      </c>
      <c r="C1434">
        <f>SUMPRODUCT((Tableau1[[#Headers],[BARRE]:[HUET]]=BDD[[#This Row],[Chauffeur]])*(Tableau1[[BARRE]:[HUET]]=BDD[[#This Row],[Tournée]]))</f>
        <v>0</v>
      </c>
    </row>
    <row r="1435" spans="1:3" x14ac:dyDescent="0.25">
      <c r="A1435" t="str">
        <f>INDEX(Tableau1[[#Headers],[BARRE]:[HUET]],1,1+(ROW()-2)/COUNTA('ram ou '!$A:$A))</f>
        <v>Colonne1</v>
      </c>
      <c r="B1435" t="str">
        <f>INDEX('ram ou '!$A:$A,ROW(BDD!B1434)-COUNTA('ram ou '!A:A)*ROUNDDOWN((ROW()-ROW(BDD!$B$2))/COUNTA('ram ou '!$A:$A),0),1)</f>
        <v>RETOUR ORLEANS SA</v>
      </c>
      <c r="C1435">
        <f>SUMPRODUCT((Tableau1[[#Headers],[BARRE]:[HUET]]=BDD[[#This Row],[Chauffeur]])*(Tableau1[[BARRE]:[HUET]]=BDD[[#This Row],[Tournée]]))</f>
        <v>0</v>
      </c>
    </row>
    <row r="1436" spans="1:3" x14ac:dyDescent="0.25">
      <c r="A1436" t="str">
        <f>INDEX(Tableau1[[#Headers],[BARRE]:[HUET]],1,1+(ROW()-2)/COUNTA('ram ou '!$A:$A))</f>
        <v>Colonne1</v>
      </c>
      <c r="B1436" t="str">
        <f>INDEX('ram ou '!$A:$A,ROW(BDD!B1435)-COUNTA('ram ou '!A:A)*ROUNDDOWN((ROW()-ROW(BDD!$B$2))/COUNTA('ram ou '!$A:$A),0),1)</f>
        <v>SUP A/A PARIS</v>
      </c>
      <c r="C1436">
        <f>SUMPRODUCT((Tableau1[[#Headers],[BARRE]:[HUET]]=BDD[[#This Row],[Chauffeur]])*(Tableau1[[BARRE]:[HUET]]=BDD[[#This Row],[Tournée]]))</f>
        <v>0</v>
      </c>
    </row>
    <row r="1437" spans="1:3" x14ac:dyDescent="0.25">
      <c r="A1437" t="str">
        <f>INDEX(Tableau1[[#Headers],[BARRE]:[HUET]],1,1+(ROW()-2)/COUNTA('ram ou '!$A:$A))</f>
        <v>Colonne1</v>
      </c>
      <c r="B1437" t="str">
        <f>INDEX('ram ou '!$A:$A,ROW(BDD!B1436)-COUNTA('ram ou '!A:A)*ROUNDDOWN((ROW()-ROW(BDD!$B$2))/COUNTA('ram ou '!$A:$A),0),1)</f>
        <v>VENDEE</v>
      </c>
      <c r="C1437">
        <f>SUMPRODUCT((Tableau1[[#Headers],[BARRE]:[HUET]]=BDD[[#This Row],[Chauffeur]])*(Tableau1[[BARRE]:[HUET]]=BDD[[#This Row],[Tournée]]))</f>
        <v>0</v>
      </c>
    </row>
    <row r="1438" spans="1:3" x14ac:dyDescent="0.25">
      <c r="A1438" t="str">
        <f>INDEX(Tableau1[[#Headers],[BARRE]:[HUET]],1,1+(ROW()-2)/COUNTA('ram ou '!$A:$A))</f>
        <v>Colonne1</v>
      </c>
      <c r="B1438" t="str">
        <f>INDEX('ram ou '!$A:$A,ROW(BDD!B1437)-COUNTA('ram ou '!A:A)*ROUNDDOWN((ROW()-ROW(BDD!$B$2))/COUNTA('ram ou '!$A:$A),0),1)</f>
        <v>RAM MALO + LAVAL</v>
      </c>
      <c r="C1438">
        <f>SUMPRODUCT((Tableau1[[#Headers],[BARRE]:[HUET]]=BDD[[#This Row],[Chauffeur]])*(Tableau1[[BARRE]:[HUET]]=BDD[[#This Row],[Tournée]]))</f>
        <v>0</v>
      </c>
    </row>
    <row r="1439" spans="1:3" x14ac:dyDescent="0.25">
      <c r="A1439" t="str">
        <f>INDEX(Tableau1[[#Headers],[BARRE]:[HUET]],1,1+(ROW()-2)/COUNTA('ram ou '!$A:$A))</f>
        <v>Colonne1</v>
      </c>
      <c r="B1439" t="str">
        <f>INDEX('ram ou '!$A:$A,ROW(BDD!B1438)-COUNTA('ram ou '!A:A)*ROUNDDOWN((ROW()-ROW(BDD!$B$2))/COUNTA('ram ou '!$A:$A),0),1)</f>
        <v>NAV LANGRE DIM</v>
      </c>
      <c r="C1439">
        <f>SUMPRODUCT((Tableau1[[#Headers],[BARRE]:[HUET]]=BDD[[#This Row],[Chauffeur]])*(Tableau1[[BARRE]:[HUET]]=BDD[[#This Row],[Tournée]]))</f>
        <v>0</v>
      </c>
    </row>
    <row r="1440" spans="1:3" x14ac:dyDescent="0.25">
      <c r="A1440" t="str">
        <f>INDEX(Tableau1[[#Headers],[BARRE]:[HUET]],1,1+(ROW()-2)/COUNTA('ram ou '!$A:$A))</f>
        <v>Colonne1</v>
      </c>
      <c r="B1440" t="str">
        <f>INDEX('ram ou '!$A:$A,ROW(BDD!B1439)-COUNTA('ram ou '!A:A)*ROUNDDOWN((ROW()-ROW(BDD!$B$2))/COUNTA('ram ou '!$A:$A),0),1)</f>
        <v>SU FONTENAY 12H</v>
      </c>
      <c r="C1440">
        <f>SUMPRODUCT((Tableau1[[#Headers],[BARRE]:[HUET]]=BDD[[#This Row],[Chauffeur]])*(Tableau1[[BARRE]:[HUET]]=BDD[[#This Row],[Tournée]]))</f>
        <v>0</v>
      </c>
    </row>
    <row r="1441" spans="1:3" x14ac:dyDescent="0.25">
      <c r="A1441" t="str">
        <f>INDEX(Tableau1[[#Headers],[BARRE]:[HUET]],1,1+(ROW()-2)/COUNTA('ram ou '!$A:$A))</f>
        <v>Colonne1</v>
      </c>
      <c r="B1441" t="str">
        <f>INDEX('ram ou '!$A:$A,ROW(BDD!B1440)-COUNTA('ram ou '!A:A)*ROUNDDOWN((ROW()-ROW(BDD!$B$2))/COUNTA('ram ou '!$A:$A),0),1)</f>
        <v>PLAINTEL DIM</v>
      </c>
      <c r="C1441">
        <f>SUMPRODUCT((Tableau1[[#Headers],[BARRE]:[HUET]]=BDD[[#This Row],[Chauffeur]])*(Tableau1[[BARRE]:[HUET]]=BDD[[#This Row],[Tournée]]))</f>
        <v>0</v>
      </c>
    </row>
    <row r="1442" spans="1:3" x14ac:dyDescent="0.25">
      <c r="A1442" t="str">
        <f>INDEX(Tableau1[[#Headers],[BARRE]:[HUET]],1,1+(ROW()-2)/COUNTA('ram ou '!$A:$A))</f>
        <v>Colonne1</v>
      </c>
      <c r="B1442" t="str">
        <f>INDEX('ram ou '!$A:$A,ROW(BDD!B1441)-COUNTA('ram ou '!A:A)*ROUNDDOWN((ROW()-ROW(BDD!$B$2))/COUNTA('ram ou '!$A:$A),0),1)</f>
        <v>ROUEN + BASES</v>
      </c>
      <c r="C1442">
        <f>SUMPRODUCT((Tableau1[[#Headers],[BARRE]:[HUET]]=BDD[[#This Row],[Chauffeur]])*(Tableau1[[BARRE]:[HUET]]=BDD[[#This Row],[Tournée]]))</f>
        <v>0</v>
      </c>
    </row>
    <row r="1443" spans="1:3" x14ac:dyDescent="0.25">
      <c r="A1443" t="str">
        <f>INDEX(Tableau1[[#Headers],[BARRE]:[HUET]],1,1+(ROW()-2)/COUNTA('ram ou '!$A:$A))</f>
        <v>Colonne1</v>
      </c>
      <c r="B1443" t="str">
        <f>INDEX('ram ou '!$A:$A,ROW(BDD!B1442)-COUNTA('ram ou '!A:A)*ROUNDDOWN((ROW()-ROW(BDD!$B$2))/COUNTA('ram ou '!$A:$A),0),1)</f>
        <v>LE MANS A/A</v>
      </c>
      <c r="C1443">
        <f>SUMPRODUCT((Tableau1[[#Headers],[BARRE]:[HUET]]=BDD[[#This Row],[Chauffeur]])*(Tableau1[[BARRE]:[HUET]]=BDD[[#This Row],[Tournée]]))</f>
        <v>0</v>
      </c>
    </row>
    <row r="1444" spans="1:3" x14ac:dyDescent="0.25">
      <c r="A1444" t="str">
        <f>INDEX(Tableau1[[#Headers],[BARRE]:[HUET]],1,1+(ROW()-2)/COUNTA('ram ou '!$A:$A))</f>
        <v>Colonne1</v>
      </c>
      <c r="B1444" t="str">
        <f>INDEX('ram ou '!$A:$A,ROW(BDD!B1443)-COUNTA('ram ou '!A:A)*ROUNDDOWN((ROW()-ROW(BDD!$B$2))/COUNTA('ram ou '!$A:$A),0),1)</f>
        <v>NAV TOURS</v>
      </c>
      <c r="C1444">
        <f>SUMPRODUCT((Tableau1[[#Headers],[BARRE]:[HUET]]=BDD[[#This Row],[Chauffeur]])*(Tableau1[[BARRE]:[HUET]]=BDD[[#This Row],[Tournée]]))</f>
        <v>0</v>
      </c>
    </row>
    <row r="1445" spans="1:3" x14ac:dyDescent="0.25">
      <c r="A1445" t="str">
        <f>INDEX(Tableau1[[#Headers],[BARRE]:[HUET]],1,1+(ROW()-2)/COUNTA('ram ou '!$A:$A))</f>
        <v>Colonne2</v>
      </c>
      <c r="B1445" t="str">
        <f>INDEX('ram ou '!$A:$A,ROW(BDD!B1444)-COUNTA('ram ou '!A:A)*ROUNDDOWN((ROW()-ROW(BDD!$B$2))/COUNTA('ram ou '!$A:$A),0),1)</f>
        <v>NAV ATHIS 2</v>
      </c>
      <c r="C1445">
        <f>SUMPRODUCT((Tableau1[[#Headers],[BARRE]:[HUET]]=BDD[[#This Row],[Chauffeur]])*(Tableau1[[BARRE]:[HUET]]=BDD[[#This Row],[Tournée]]))</f>
        <v>0</v>
      </c>
    </row>
    <row r="1446" spans="1:3" x14ac:dyDescent="0.25">
      <c r="A1446" t="str">
        <f>INDEX(Tableau1[[#Headers],[BARRE]:[HUET]],1,1+(ROW()-2)/COUNTA('ram ou '!$A:$A))</f>
        <v>Colonne2</v>
      </c>
      <c r="B1446" t="str">
        <f>INDEX('ram ou '!$A:$A,ROW(BDD!B1445)-COUNTA('ram ou '!A:A)*ROUNDDOWN((ROW()-ROW(BDD!$B$2))/COUNTA('ram ou '!$A:$A),0),1)</f>
        <v>NAV CHATEAUBOUR</v>
      </c>
      <c r="C1446">
        <f>SUMPRODUCT((Tableau1[[#Headers],[BARRE]:[HUET]]=BDD[[#This Row],[Chauffeur]])*(Tableau1[[BARRE]:[HUET]]=BDD[[#This Row],[Tournée]]))</f>
        <v>0</v>
      </c>
    </row>
    <row r="1447" spans="1:3" x14ac:dyDescent="0.25">
      <c r="A1447" t="str">
        <f>INDEX(Tableau1[[#Headers],[BARRE]:[HUET]],1,1+(ROW()-2)/COUNTA('ram ou '!$A:$A))</f>
        <v>Colonne2</v>
      </c>
      <c r="B1447" t="str">
        <f>INDEX('ram ou '!$A:$A,ROW(BDD!B1446)-COUNTA('ram ou '!A:A)*ROUNDDOWN((ROW()-ROW(BDD!$B$2))/COUNTA('ram ou '!$A:$A),0),1)</f>
        <v>NAV CHAULNES</v>
      </c>
      <c r="C1447">
        <f>SUMPRODUCT((Tableau1[[#Headers],[BARRE]:[HUET]]=BDD[[#This Row],[Chauffeur]])*(Tableau1[[BARRE]:[HUET]]=BDD[[#This Row],[Tournée]]))</f>
        <v>0</v>
      </c>
    </row>
    <row r="1448" spans="1:3" x14ac:dyDescent="0.25">
      <c r="A1448" t="str">
        <f>INDEX(Tableau1[[#Headers],[BARRE]:[HUET]],1,1+(ROW()-2)/COUNTA('ram ou '!$A:$A))</f>
        <v>Colonne2</v>
      </c>
      <c r="B1448" t="str">
        <f>INDEX('ram ou '!$A:$A,ROW(BDD!B1447)-COUNTA('ram ou '!A:A)*ROUNDDOWN((ROW()-ROW(BDD!$B$2))/COUNTA('ram ou '!$A:$A),0),1)</f>
        <v>NAV CLERMONT</v>
      </c>
      <c r="C1448">
        <f>SUMPRODUCT((Tableau1[[#Headers],[BARRE]:[HUET]]=BDD[[#This Row],[Chauffeur]])*(Tableau1[[BARRE]:[HUET]]=BDD[[#This Row],[Tournée]]))</f>
        <v>0</v>
      </c>
    </row>
    <row r="1449" spans="1:3" x14ac:dyDescent="0.25">
      <c r="A1449" t="str">
        <f>INDEX(Tableau1[[#Headers],[BARRE]:[HUET]],1,1+(ROW()-2)/COUNTA('ram ou '!$A:$A))</f>
        <v>Colonne2</v>
      </c>
      <c r="B1449" t="str">
        <f>INDEX('ram ou '!$A:$A,ROW(BDD!B1448)-COUNTA('ram ou '!A:A)*ROUNDDOWN((ROW()-ROW(BDD!$B$2))/COUNTA('ram ou '!$A:$A),0),1)</f>
        <v>NAV DIJON</v>
      </c>
      <c r="C1449">
        <f>SUMPRODUCT((Tableau1[[#Headers],[BARRE]:[HUET]]=BDD[[#This Row],[Chauffeur]])*(Tableau1[[BARRE]:[HUET]]=BDD[[#This Row],[Tournée]]))</f>
        <v>0</v>
      </c>
    </row>
    <row r="1450" spans="1:3" x14ac:dyDescent="0.25">
      <c r="A1450" t="str">
        <f>INDEX(Tableau1[[#Headers],[BARRE]:[HUET]],1,1+(ROW()-2)/COUNTA('ram ou '!$A:$A))</f>
        <v>Colonne2</v>
      </c>
      <c r="B1450" t="str">
        <f>INDEX('ram ou '!$A:$A,ROW(BDD!B1449)-COUNTA('ram ou '!A:A)*ROUNDDOWN((ROW()-ROW(BDD!$B$2))/COUNTA('ram ou '!$A:$A),0),1)</f>
        <v>NAV LANGRES</v>
      </c>
      <c r="C1450">
        <f>SUMPRODUCT((Tableau1[[#Headers],[BARRE]:[HUET]]=BDD[[#This Row],[Chauffeur]])*(Tableau1[[BARRE]:[HUET]]=BDD[[#This Row],[Tournée]]))</f>
        <v>0</v>
      </c>
    </row>
    <row r="1451" spans="1:3" x14ac:dyDescent="0.25">
      <c r="A1451" t="str">
        <f>INDEX(Tableau1[[#Headers],[BARRE]:[HUET]],1,1+(ROW()-2)/COUNTA('ram ou '!$A:$A))</f>
        <v>Colonne2</v>
      </c>
      <c r="B1451" t="str">
        <f>INDEX('ram ou '!$A:$A,ROW(BDD!B1450)-COUNTA('ram ou '!A:A)*ROUNDDOWN((ROW()-ROW(BDD!$B$2))/COUNTA('ram ou '!$A:$A),0),1)</f>
        <v>NAV LILLE</v>
      </c>
      <c r="C1451">
        <f>SUMPRODUCT((Tableau1[[#Headers],[BARRE]:[HUET]]=BDD[[#This Row],[Chauffeur]])*(Tableau1[[BARRE]:[HUET]]=BDD[[#This Row],[Tournée]]))</f>
        <v>0</v>
      </c>
    </row>
    <row r="1452" spans="1:3" x14ac:dyDescent="0.25">
      <c r="A1452" t="str">
        <f>INDEX(Tableau1[[#Headers],[BARRE]:[HUET]],1,1+(ROW()-2)/COUNTA('ram ou '!$A:$A))</f>
        <v>Colonne2</v>
      </c>
      <c r="B1452" t="str">
        <f>INDEX('ram ou '!$A:$A,ROW(BDD!B1451)-COUNTA('ram ou '!A:A)*ROUNDDOWN((ROW()-ROW(BDD!$B$2))/COUNTA('ram ou '!$A:$A),0),1)</f>
        <v>NAV NIORT</v>
      </c>
      <c r="C1452">
        <f>SUMPRODUCT((Tableau1[[#Headers],[BARRE]:[HUET]]=BDD[[#This Row],[Chauffeur]])*(Tableau1[[BARRE]:[HUET]]=BDD[[#This Row],[Tournée]]))</f>
        <v>0</v>
      </c>
    </row>
    <row r="1453" spans="1:3" x14ac:dyDescent="0.25">
      <c r="A1453" t="str">
        <f>INDEX(Tableau1[[#Headers],[BARRE]:[HUET]],1,1+(ROW()-2)/COUNTA('ram ou '!$A:$A))</f>
        <v>Colonne2</v>
      </c>
      <c r="B1453" t="str">
        <f>INDEX('ram ou '!$A:$A,ROW(BDD!B1452)-COUNTA('ram ou '!A:A)*ROUNDDOWN((ROW()-ROW(BDD!$B$2))/COUNTA('ram ou '!$A:$A),0),1)</f>
        <v xml:space="preserve">NAV ST SEVER </v>
      </c>
      <c r="C1453">
        <f>SUMPRODUCT((Tableau1[[#Headers],[BARRE]:[HUET]]=BDD[[#This Row],[Chauffeur]])*(Tableau1[[BARRE]:[HUET]]=BDD[[#This Row],[Tournée]]))</f>
        <v>0</v>
      </c>
    </row>
    <row r="1454" spans="1:3" x14ac:dyDescent="0.25">
      <c r="A1454" t="str">
        <f>INDEX(Tableau1[[#Headers],[BARRE]:[HUET]],1,1+(ROW()-2)/COUNTA('ram ou '!$A:$A))</f>
        <v>Colonne2</v>
      </c>
      <c r="B1454" t="str">
        <f>INDEX('ram ou '!$A:$A,ROW(BDD!B1453)-COUNTA('ram ou '!A:A)*ROUNDDOWN((ROW()-ROW(BDD!$B$2))/COUNTA('ram ou '!$A:$A),0),1)</f>
        <v>NAV VELAINES</v>
      </c>
      <c r="C1454">
        <f>SUMPRODUCT((Tableau1[[#Headers],[BARRE]:[HUET]]=BDD[[#This Row],[Chauffeur]])*(Tableau1[[BARRE]:[HUET]]=BDD[[#This Row],[Tournée]]))</f>
        <v>0</v>
      </c>
    </row>
    <row r="1455" spans="1:3" x14ac:dyDescent="0.25">
      <c r="A1455" t="str">
        <f>INDEX(Tableau1[[#Headers],[BARRE]:[HUET]],1,1+(ROW()-2)/COUNTA('ram ou '!$A:$A))</f>
        <v>Colonne2</v>
      </c>
      <c r="B1455" t="str">
        <f>INDEX('ram ou '!$A:$A,ROW(BDD!B1454)-COUNTA('ram ou '!A:A)*ROUNDDOWN((ROW()-ROW(BDD!$B$2))/COUNTA('ram ou '!$A:$A),0),1)</f>
        <v>RAM +  NANTES 21H</v>
      </c>
      <c r="C1455">
        <f>SUMPRODUCT((Tableau1[[#Headers],[BARRE]:[HUET]]=BDD[[#This Row],[Chauffeur]])*(Tableau1[[BARRE]:[HUET]]=BDD[[#This Row],[Tournée]]))</f>
        <v>0</v>
      </c>
    </row>
    <row r="1456" spans="1:3" x14ac:dyDescent="0.25">
      <c r="A1456" t="str">
        <f>INDEX(Tableau1[[#Headers],[BARRE]:[HUET]],1,1+(ROW()-2)/COUNTA('ram ou '!$A:$A))</f>
        <v>Colonne2</v>
      </c>
      <c r="B1456" t="str">
        <f>INDEX('ram ou '!$A:$A,ROW(BDD!B1455)-COUNTA('ram ou '!A:A)*ROUNDDOWN((ROW()-ROW(BDD!$B$2))/COUNTA('ram ou '!$A:$A),0),1)</f>
        <v>RAM + 20H TOURS</v>
      </c>
      <c r="C1456">
        <f>SUMPRODUCT((Tableau1[[#Headers],[BARRE]:[HUET]]=BDD[[#This Row],[Chauffeur]])*(Tableau1[[BARRE]:[HUET]]=BDD[[#This Row],[Tournée]]))</f>
        <v>0</v>
      </c>
    </row>
    <row r="1457" spans="1:3" x14ac:dyDescent="0.25">
      <c r="A1457" t="str">
        <f>INDEX(Tableau1[[#Headers],[BARRE]:[HUET]],1,1+(ROW()-2)/COUNTA('ram ou '!$A:$A))</f>
        <v>Colonne2</v>
      </c>
      <c r="B1457" t="str">
        <f>INDEX('ram ou '!$A:$A,ROW(BDD!B1456)-COUNTA('ram ou '!A:A)*ROUNDDOWN((ROW()-ROW(BDD!$B$2))/COUNTA('ram ou '!$A:$A),0),1)</f>
        <v>RAM + 21h30 TOURS</v>
      </c>
      <c r="C1457">
        <f>SUMPRODUCT((Tableau1[[#Headers],[BARRE]:[HUET]]=BDD[[#This Row],[Chauffeur]])*(Tableau1[[BARRE]:[HUET]]=BDD[[#This Row],[Tournée]]))</f>
        <v>0</v>
      </c>
    </row>
    <row r="1458" spans="1:3" x14ac:dyDescent="0.25">
      <c r="A1458" t="str">
        <f>INDEX(Tableau1[[#Headers],[BARRE]:[HUET]],1,1+(ROW()-2)/COUNTA('ram ou '!$A:$A))</f>
        <v>Colonne2</v>
      </c>
      <c r="B1458" t="str">
        <f>INDEX('ram ou '!$A:$A,ROW(BDD!B1457)-COUNTA('ram ou '!A:A)*ROUNDDOWN((ROW()-ROW(BDD!$B$2))/COUNTA('ram ou '!$A:$A),0),1)</f>
        <v>RAM + ANGERS 21H30</v>
      </c>
      <c r="C1458">
        <f>SUMPRODUCT((Tableau1[[#Headers],[BARRE]:[HUET]]=BDD[[#This Row],[Chauffeur]])*(Tableau1[[BARRE]:[HUET]]=BDD[[#This Row],[Tournée]]))</f>
        <v>0</v>
      </c>
    </row>
    <row r="1459" spans="1:3" x14ac:dyDescent="0.25">
      <c r="A1459" t="str">
        <f>INDEX(Tableau1[[#Headers],[BARRE]:[HUET]],1,1+(ROW()-2)/COUNTA('ram ou '!$A:$A))</f>
        <v>Colonne2</v>
      </c>
      <c r="B1459" t="str">
        <f>INDEX('ram ou '!$A:$A,ROW(BDD!B1458)-COUNTA('ram ou '!A:A)*ROUNDDOWN((ROW()-ROW(BDD!$B$2))/COUNTA('ram ou '!$A:$A),0),1)</f>
        <v>RAM + ATHIS 1</v>
      </c>
      <c r="C1459">
        <f>SUMPRODUCT((Tableau1[[#Headers],[BARRE]:[HUET]]=BDD[[#This Row],[Chauffeur]])*(Tableau1[[BARRE]:[HUET]]=BDD[[#This Row],[Tournée]]))</f>
        <v>0</v>
      </c>
    </row>
    <row r="1460" spans="1:3" x14ac:dyDescent="0.25">
      <c r="A1460" t="str">
        <f>INDEX(Tableau1[[#Headers],[BARRE]:[HUET]],1,1+(ROW()-2)/COUNTA('ram ou '!$A:$A))</f>
        <v>Colonne2</v>
      </c>
      <c r="B1460" t="str">
        <f>INDEX('ram ou '!$A:$A,ROW(BDD!B1459)-COUNTA('ram ou '!A:A)*ROUNDDOWN((ROW()-ROW(BDD!$B$2))/COUNTA('ram ou '!$A:$A),0),1)</f>
        <v>RAM + CAEN 21H15</v>
      </c>
      <c r="C1460">
        <f>SUMPRODUCT((Tableau1[[#Headers],[BARRE]:[HUET]]=BDD[[#This Row],[Chauffeur]])*(Tableau1[[BARRE]:[HUET]]=BDD[[#This Row],[Tournée]]))</f>
        <v>0</v>
      </c>
    </row>
    <row r="1461" spans="1:3" x14ac:dyDescent="0.25">
      <c r="A1461" t="str">
        <f>INDEX(Tableau1[[#Headers],[BARRE]:[HUET]],1,1+(ROW()-2)/COUNTA('ram ou '!$A:$A))</f>
        <v>Colonne2</v>
      </c>
      <c r="B1461" t="str">
        <f>INDEX('ram ou '!$A:$A,ROW(BDD!B1460)-COUNTA('ram ou '!A:A)*ROUNDDOWN((ROW()-ROW(BDD!$B$2))/COUNTA('ram ou '!$A:$A),0),1)</f>
        <v>RAM + NANTES 1</v>
      </c>
      <c r="C1461">
        <f>SUMPRODUCT((Tableau1[[#Headers],[BARRE]:[HUET]]=BDD[[#This Row],[Chauffeur]])*(Tableau1[[BARRE]:[HUET]]=BDD[[#This Row],[Tournée]]))</f>
        <v>0</v>
      </c>
    </row>
    <row r="1462" spans="1:3" x14ac:dyDescent="0.25">
      <c r="A1462" t="str">
        <f>INDEX(Tableau1[[#Headers],[BARRE]:[HUET]],1,1+(ROW()-2)/COUNTA('ram ou '!$A:$A))</f>
        <v>Colonne2</v>
      </c>
      <c r="B1462" t="str">
        <f>INDEX('ram ou '!$A:$A,ROW(BDD!B1461)-COUNTA('ram ou '!A:A)*ROUNDDOWN((ROW()-ROW(BDD!$B$2))/COUNTA('ram ou '!$A:$A),0),1)</f>
        <v>RAM + ORLEANS 21H</v>
      </c>
      <c r="C1462">
        <f>SUMPRODUCT((Tableau1[[#Headers],[BARRE]:[HUET]]=BDD[[#This Row],[Chauffeur]])*(Tableau1[[BARRE]:[HUET]]=BDD[[#This Row],[Tournée]]))</f>
        <v>0</v>
      </c>
    </row>
    <row r="1463" spans="1:3" x14ac:dyDescent="0.25">
      <c r="A1463" t="str">
        <f>INDEX(Tableau1[[#Headers],[BARRE]:[HUET]],1,1+(ROW()-2)/COUNTA('ram ou '!$A:$A))</f>
        <v>Colonne2</v>
      </c>
      <c r="B1463" t="str">
        <f>INDEX('ram ou '!$A:$A,ROW(BDD!B1462)-COUNTA('ram ou '!A:A)*ROUNDDOWN((ROW()-ROW(BDD!$B$2))/COUNTA('ram ou '!$A:$A),0),1)</f>
        <v>RAM 14H00</v>
      </c>
      <c r="C1463">
        <f>SUMPRODUCT((Tableau1[[#Headers],[BARRE]:[HUET]]=BDD[[#This Row],[Chauffeur]])*(Tableau1[[BARRE]:[HUET]]=BDD[[#This Row],[Tournée]]))</f>
        <v>0</v>
      </c>
    </row>
    <row r="1464" spans="1:3" x14ac:dyDescent="0.25">
      <c r="A1464" t="str">
        <f>INDEX(Tableau1[[#Headers],[BARRE]:[HUET]],1,1+(ROW()-2)/COUNTA('ram ou '!$A:$A))</f>
        <v>Colonne2</v>
      </c>
      <c r="B1464" t="str">
        <f>INDEX('ram ou '!$A:$A,ROW(BDD!B1463)-COUNTA('ram ou '!A:A)*ROUNDDOWN((ROW()-ROW(BDD!$B$2))/COUNTA('ram ou '!$A:$A),0),1)</f>
        <v>AGEN</v>
      </c>
      <c r="C1464">
        <f>SUMPRODUCT((Tableau1[[#Headers],[BARRE]:[HUET]]=BDD[[#This Row],[Chauffeur]])*(Tableau1[[BARRE]:[HUET]]=BDD[[#This Row],[Tournée]]))</f>
        <v>0</v>
      </c>
    </row>
    <row r="1465" spans="1:3" x14ac:dyDescent="0.25">
      <c r="A1465" t="str">
        <f>INDEX(Tableau1[[#Headers],[BARRE]:[HUET]],1,1+(ROW()-2)/COUNTA('ram ou '!$A:$A))</f>
        <v>Colonne2</v>
      </c>
      <c r="B1465" t="str">
        <f>INDEX('ram ou '!$A:$A,ROW(BDD!B1464)-COUNTA('ram ou '!A:A)*ROUNDDOWN((ROW()-ROW(BDD!$B$2))/COUNTA('ram ou '!$A:$A),0),1)</f>
        <v>AGEN DIM</v>
      </c>
      <c r="C1465">
        <f>SUMPRODUCT((Tableau1[[#Headers],[BARRE]:[HUET]]=BDD[[#This Row],[Chauffeur]])*(Tableau1[[BARRE]:[HUET]]=BDD[[#This Row],[Tournée]]))</f>
        <v>0</v>
      </c>
    </row>
    <row r="1466" spans="1:3" x14ac:dyDescent="0.25">
      <c r="A1466" t="str">
        <f>INDEX(Tableau1[[#Headers],[BARRE]:[HUET]],1,1+(ROW()-2)/COUNTA('ram ou '!$A:$A))</f>
        <v>Colonne2</v>
      </c>
      <c r="B1466" t="str">
        <f>INDEX('ram ou '!$A:$A,ROW(BDD!B1465)-COUNTA('ram ou '!A:A)*ROUNDDOWN((ROW()-ROW(BDD!$B$2))/COUNTA('ram ou '!$A:$A),0),1)</f>
        <v>AMILLY / SENS</v>
      </c>
      <c r="C1466">
        <f>SUMPRODUCT((Tableau1[[#Headers],[BARRE]:[HUET]]=BDD[[#This Row],[Chauffeur]])*(Tableau1[[BARRE]:[HUET]]=BDD[[#This Row],[Tournée]]))</f>
        <v>0</v>
      </c>
    </row>
    <row r="1467" spans="1:3" x14ac:dyDescent="0.25">
      <c r="A1467" t="str">
        <f>INDEX(Tableau1[[#Headers],[BARRE]:[HUET]],1,1+(ROW()-2)/COUNTA('ram ou '!$A:$A))</f>
        <v>Colonne2</v>
      </c>
      <c r="B1467" t="str">
        <f>INDEX('ram ou '!$A:$A,ROW(BDD!B1466)-COUNTA('ram ou '!A:A)*ROUNDDOWN((ROW()-ROW(BDD!$B$2))/COUNTA('ram ou '!$A:$A),0),1)</f>
        <v>JACQUET SA</v>
      </c>
      <c r="C1467">
        <f>SUMPRODUCT((Tableau1[[#Headers],[BARRE]:[HUET]]=BDD[[#This Row],[Chauffeur]])*(Tableau1[[BARRE]:[HUET]]=BDD[[#This Row],[Tournée]]))</f>
        <v>0</v>
      </c>
    </row>
    <row r="1468" spans="1:3" x14ac:dyDescent="0.25">
      <c r="A1468" t="str">
        <f>INDEX(Tableau1[[#Headers],[BARRE]:[HUET]],1,1+(ROW()-2)/COUNTA('ram ou '!$A:$A))</f>
        <v>Colonne2</v>
      </c>
      <c r="B1468" t="str">
        <f>INDEX('ram ou '!$A:$A,ROW(BDD!B1467)-COUNTA('ram ou '!A:A)*ROUNDDOWN((ROW()-ROW(BDD!$B$2))/COUNTA('ram ou '!$A:$A),0),1)</f>
        <v>PARIS 13H30</v>
      </c>
      <c r="C1468">
        <f>SUMPRODUCT((Tableau1[[#Headers],[BARRE]:[HUET]]=BDD[[#This Row],[Chauffeur]])*(Tableau1[[BARRE]:[HUET]]=BDD[[#This Row],[Tournée]]))</f>
        <v>0</v>
      </c>
    </row>
    <row r="1469" spans="1:3" x14ac:dyDescent="0.25">
      <c r="A1469" t="str">
        <f>INDEX(Tableau1[[#Headers],[BARRE]:[HUET]],1,1+(ROW()-2)/COUNTA('ram ou '!$A:$A))</f>
        <v>Colonne2</v>
      </c>
      <c r="B1469" t="str">
        <f>INDEX('ram ou '!$A:$A,ROW(BDD!B1468)-COUNTA('ram ou '!A:A)*ROUNDDOWN((ROW()-ROW(BDD!$B$2))/COUNTA('ram ou '!$A:$A),0),1)</f>
        <v>RETOUR AGEN</v>
      </c>
      <c r="C1469">
        <f>SUMPRODUCT((Tableau1[[#Headers],[BARRE]:[HUET]]=BDD[[#This Row],[Chauffeur]])*(Tableau1[[BARRE]:[HUET]]=BDD[[#This Row],[Tournée]]))</f>
        <v>0</v>
      </c>
    </row>
    <row r="1470" spans="1:3" x14ac:dyDescent="0.25">
      <c r="A1470" t="str">
        <f>INDEX(Tableau1[[#Headers],[BARRE]:[HUET]],1,1+(ROW()-2)/COUNTA('ram ou '!$A:$A))</f>
        <v>Colonne2</v>
      </c>
      <c r="B1470" t="str">
        <f>INDEX('ram ou '!$A:$A,ROW(BDD!B1469)-COUNTA('ram ou '!A:A)*ROUNDDOWN((ROW()-ROW(BDD!$B$2))/COUNTA('ram ou '!$A:$A),0),1)</f>
        <v>RETOUR ORLEANS</v>
      </c>
      <c r="C1470">
        <f>SUMPRODUCT((Tableau1[[#Headers],[BARRE]:[HUET]]=BDD[[#This Row],[Chauffeur]])*(Tableau1[[BARRE]:[HUET]]=BDD[[#This Row],[Tournée]]))</f>
        <v>0</v>
      </c>
    </row>
    <row r="1471" spans="1:3" x14ac:dyDescent="0.25">
      <c r="A1471" t="str">
        <f>INDEX(Tableau1[[#Headers],[BARRE]:[HUET]],1,1+(ROW()-2)/COUNTA('ram ou '!$A:$A))</f>
        <v>Colonne2</v>
      </c>
      <c r="B1471" t="str">
        <f>INDEX('ram ou '!$A:$A,ROW(BDD!B1470)-COUNTA('ram ou '!A:A)*ROUNDDOWN((ROW()-ROW(BDD!$B$2))/COUNTA('ram ou '!$A:$A),0),1)</f>
        <v>RETOUR ORLEANS LU</v>
      </c>
      <c r="C1471">
        <f>SUMPRODUCT((Tableau1[[#Headers],[BARRE]:[HUET]]=BDD[[#This Row],[Chauffeur]])*(Tableau1[[BARRE]:[HUET]]=BDD[[#This Row],[Tournée]]))</f>
        <v>0</v>
      </c>
    </row>
    <row r="1472" spans="1:3" x14ac:dyDescent="0.25">
      <c r="A1472" t="str">
        <f>INDEX(Tableau1[[#Headers],[BARRE]:[HUET]],1,1+(ROW()-2)/COUNTA('ram ou '!$A:$A))</f>
        <v>Colonne2</v>
      </c>
      <c r="B1472" t="str">
        <f>INDEX('ram ou '!$A:$A,ROW(BDD!B1471)-COUNTA('ram ou '!A:A)*ROUNDDOWN((ROW()-ROW(BDD!$B$2))/COUNTA('ram ou '!$A:$A),0),1)</f>
        <v>RETOUR ORLEANS SA</v>
      </c>
      <c r="C1472">
        <f>SUMPRODUCT((Tableau1[[#Headers],[BARRE]:[HUET]]=BDD[[#This Row],[Chauffeur]])*(Tableau1[[BARRE]:[HUET]]=BDD[[#This Row],[Tournée]]))</f>
        <v>0</v>
      </c>
    </row>
    <row r="1473" spans="1:3" x14ac:dyDescent="0.25">
      <c r="A1473" t="str">
        <f>INDEX(Tableau1[[#Headers],[BARRE]:[HUET]],1,1+(ROW()-2)/COUNTA('ram ou '!$A:$A))</f>
        <v>Colonne2</v>
      </c>
      <c r="B1473" t="str">
        <f>INDEX('ram ou '!$A:$A,ROW(BDD!B1472)-COUNTA('ram ou '!A:A)*ROUNDDOWN((ROW()-ROW(BDD!$B$2))/COUNTA('ram ou '!$A:$A),0),1)</f>
        <v>SUP A/A PARIS</v>
      </c>
      <c r="C1473">
        <f>SUMPRODUCT((Tableau1[[#Headers],[BARRE]:[HUET]]=BDD[[#This Row],[Chauffeur]])*(Tableau1[[BARRE]:[HUET]]=BDD[[#This Row],[Tournée]]))</f>
        <v>0</v>
      </c>
    </row>
    <row r="1474" spans="1:3" x14ac:dyDescent="0.25">
      <c r="A1474" t="str">
        <f>INDEX(Tableau1[[#Headers],[BARRE]:[HUET]],1,1+(ROW()-2)/COUNTA('ram ou '!$A:$A))</f>
        <v>Colonne2</v>
      </c>
      <c r="B1474" t="str">
        <f>INDEX('ram ou '!$A:$A,ROW(BDD!B1473)-COUNTA('ram ou '!A:A)*ROUNDDOWN((ROW()-ROW(BDD!$B$2))/COUNTA('ram ou '!$A:$A),0),1)</f>
        <v>VENDEE</v>
      </c>
      <c r="C1474">
        <f>SUMPRODUCT((Tableau1[[#Headers],[BARRE]:[HUET]]=BDD[[#This Row],[Chauffeur]])*(Tableau1[[BARRE]:[HUET]]=BDD[[#This Row],[Tournée]]))</f>
        <v>0</v>
      </c>
    </row>
    <row r="1475" spans="1:3" x14ac:dyDescent="0.25">
      <c r="A1475" t="str">
        <f>INDEX(Tableau1[[#Headers],[BARRE]:[HUET]],1,1+(ROW()-2)/COUNTA('ram ou '!$A:$A))</f>
        <v>Colonne2</v>
      </c>
      <c r="B1475" t="str">
        <f>INDEX('ram ou '!$A:$A,ROW(BDD!B1474)-COUNTA('ram ou '!A:A)*ROUNDDOWN((ROW()-ROW(BDD!$B$2))/COUNTA('ram ou '!$A:$A),0),1)</f>
        <v>RAM MALO + LAVAL</v>
      </c>
      <c r="C1475">
        <f>SUMPRODUCT((Tableau1[[#Headers],[BARRE]:[HUET]]=BDD[[#This Row],[Chauffeur]])*(Tableau1[[BARRE]:[HUET]]=BDD[[#This Row],[Tournée]]))</f>
        <v>0</v>
      </c>
    </row>
    <row r="1476" spans="1:3" x14ac:dyDescent="0.25">
      <c r="A1476" t="str">
        <f>INDEX(Tableau1[[#Headers],[BARRE]:[HUET]],1,1+(ROW()-2)/COUNTA('ram ou '!$A:$A))</f>
        <v>Colonne2</v>
      </c>
      <c r="B1476" t="str">
        <f>INDEX('ram ou '!$A:$A,ROW(BDD!B1475)-COUNTA('ram ou '!A:A)*ROUNDDOWN((ROW()-ROW(BDD!$B$2))/COUNTA('ram ou '!$A:$A),0),1)</f>
        <v>NAV LANGRE DIM</v>
      </c>
      <c r="C1476">
        <f>SUMPRODUCT((Tableau1[[#Headers],[BARRE]:[HUET]]=BDD[[#This Row],[Chauffeur]])*(Tableau1[[BARRE]:[HUET]]=BDD[[#This Row],[Tournée]]))</f>
        <v>0</v>
      </c>
    </row>
    <row r="1477" spans="1:3" x14ac:dyDescent="0.25">
      <c r="A1477" t="str">
        <f>INDEX(Tableau1[[#Headers],[BARRE]:[HUET]],1,1+(ROW()-2)/COUNTA('ram ou '!$A:$A))</f>
        <v>Colonne2</v>
      </c>
      <c r="B1477" t="str">
        <f>INDEX('ram ou '!$A:$A,ROW(BDD!B1476)-COUNTA('ram ou '!A:A)*ROUNDDOWN((ROW()-ROW(BDD!$B$2))/COUNTA('ram ou '!$A:$A),0),1)</f>
        <v>SU FONTENAY 12H</v>
      </c>
      <c r="C1477">
        <f>SUMPRODUCT((Tableau1[[#Headers],[BARRE]:[HUET]]=BDD[[#This Row],[Chauffeur]])*(Tableau1[[BARRE]:[HUET]]=BDD[[#This Row],[Tournée]]))</f>
        <v>0</v>
      </c>
    </row>
    <row r="1478" spans="1:3" x14ac:dyDescent="0.25">
      <c r="A1478" t="str">
        <f>INDEX(Tableau1[[#Headers],[BARRE]:[HUET]],1,1+(ROW()-2)/COUNTA('ram ou '!$A:$A))</f>
        <v>Colonne2</v>
      </c>
      <c r="B1478" t="str">
        <f>INDEX('ram ou '!$A:$A,ROW(BDD!B1477)-COUNTA('ram ou '!A:A)*ROUNDDOWN((ROW()-ROW(BDD!$B$2))/COUNTA('ram ou '!$A:$A),0),1)</f>
        <v>PLAINTEL DIM</v>
      </c>
      <c r="C1478">
        <f>SUMPRODUCT((Tableau1[[#Headers],[BARRE]:[HUET]]=BDD[[#This Row],[Chauffeur]])*(Tableau1[[BARRE]:[HUET]]=BDD[[#This Row],[Tournée]]))</f>
        <v>0</v>
      </c>
    </row>
    <row r="1479" spans="1:3" x14ac:dyDescent="0.25">
      <c r="A1479" t="str">
        <f>INDEX(Tableau1[[#Headers],[BARRE]:[HUET]],1,1+(ROW()-2)/COUNTA('ram ou '!$A:$A))</f>
        <v>Colonne2</v>
      </c>
      <c r="B1479" t="str">
        <f>INDEX('ram ou '!$A:$A,ROW(BDD!B1478)-COUNTA('ram ou '!A:A)*ROUNDDOWN((ROW()-ROW(BDD!$B$2))/COUNTA('ram ou '!$A:$A),0),1)</f>
        <v>ROUEN + BASES</v>
      </c>
      <c r="C1479">
        <f>SUMPRODUCT((Tableau1[[#Headers],[BARRE]:[HUET]]=BDD[[#This Row],[Chauffeur]])*(Tableau1[[BARRE]:[HUET]]=BDD[[#This Row],[Tournée]]))</f>
        <v>0</v>
      </c>
    </row>
    <row r="1480" spans="1:3" x14ac:dyDescent="0.25">
      <c r="A1480" t="str">
        <f>INDEX(Tableau1[[#Headers],[BARRE]:[HUET]],1,1+(ROW()-2)/COUNTA('ram ou '!$A:$A))</f>
        <v>Colonne2</v>
      </c>
      <c r="B1480" t="str">
        <f>INDEX('ram ou '!$A:$A,ROW(BDD!B1479)-COUNTA('ram ou '!A:A)*ROUNDDOWN((ROW()-ROW(BDD!$B$2))/COUNTA('ram ou '!$A:$A),0),1)</f>
        <v>LE MANS A/A</v>
      </c>
      <c r="C1480">
        <f>SUMPRODUCT((Tableau1[[#Headers],[BARRE]:[HUET]]=BDD[[#This Row],[Chauffeur]])*(Tableau1[[BARRE]:[HUET]]=BDD[[#This Row],[Tournée]]))</f>
        <v>0</v>
      </c>
    </row>
    <row r="1481" spans="1:3" x14ac:dyDescent="0.25">
      <c r="A1481" t="str">
        <f>INDEX(Tableau1[[#Headers],[BARRE]:[HUET]],1,1+(ROW()-2)/COUNTA('ram ou '!$A:$A))</f>
        <v>Colonne2</v>
      </c>
      <c r="B1481" t="str">
        <f>INDEX('ram ou '!$A:$A,ROW(BDD!B1480)-COUNTA('ram ou '!A:A)*ROUNDDOWN((ROW()-ROW(BDD!$B$2))/COUNTA('ram ou '!$A:$A),0),1)</f>
        <v>NAV TOURS</v>
      </c>
      <c r="C1481">
        <f>SUMPRODUCT((Tableau1[[#Headers],[BARRE]:[HUET]]=BDD[[#This Row],[Chauffeur]])*(Tableau1[[BARRE]:[HUET]]=BDD[[#This Row],[Tournée]]))</f>
        <v>0</v>
      </c>
    </row>
    <row r="1482" spans="1:3" x14ac:dyDescent="0.25">
      <c r="A1482" t="str">
        <f>INDEX(Tableau1[[#Headers],[BARRE]:[HUET]],1,1+(ROW()-2)/COUNTA('ram ou '!$A:$A))</f>
        <v>ROUAULT</v>
      </c>
      <c r="B1482" t="str">
        <f>INDEX('ram ou '!$A:$A,ROW(BDD!B1481)-COUNTA('ram ou '!A:A)*ROUNDDOWN((ROW()-ROW(BDD!$B$2))/COUNTA('ram ou '!$A:$A),0),1)</f>
        <v>NAV ATHIS 2</v>
      </c>
      <c r="C1482">
        <f>SUMPRODUCT((Tableau1[[#Headers],[BARRE]:[HUET]]=BDD[[#This Row],[Chauffeur]])*(Tableau1[[BARRE]:[HUET]]=BDD[[#This Row],[Tournée]]))</f>
        <v>0</v>
      </c>
    </row>
    <row r="1483" spans="1:3" x14ac:dyDescent="0.25">
      <c r="A1483" t="str">
        <f>INDEX(Tableau1[[#Headers],[BARRE]:[HUET]],1,1+(ROW()-2)/COUNTA('ram ou '!$A:$A))</f>
        <v>ROUAULT</v>
      </c>
      <c r="B1483" t="str">
        <f>INDEX('ram ou '!$A:$A,ROW(BDD!B1482)-COUNTA('ram ou '!A:A)*ROUNDDOWN((ROW()-ROW(BDD!$B$2))/COUNTA('ram ou '!$A:$A),0),1)</f>
        <v>NAV CHATEAUBOUR</v>
      </c>
      <c r="C1483">
        <f>SUMPRODUCT((Tableau1[[#Headers],[BARRE]:[HUET]]=BDD[[#This Row],[Chauffeur]])*(Tableau1[[BARRE]:[HUET]]=BDD[[#This Row],[Tournée]]))</f>
        <v>0</v>
      </c>
    </row>
    <row r="1484" spans="1:3" x14ac:dyDescent="0.25">
      <c r="A1484" t="str">
        <f>INDEX(Tableau1[[#Headers],[BARRE]:[HUET]],1,1+(ROW()-2)/COUNTA('ram ou '!$A:$A))</f>
        <v>ROUAULT</v>
      </c>
      <c r="B1484" t="str">
        <f>INDEX('ram ou '!$A:$A,ROW(BDD!B1483)-COUNTA('ram ou '!A:A)*ROUNDDOWN((ROW()-ROW(BDD!$B$2))/COUNTA('ram ou '!$A:$A),0),1)</f>
        <v>NAV CHAULNES</v>
      </c>
      <c r="C1484">
        <f>SUMPRODUCT((Tableau1[[#Headers],[BARRE]:[HUET]]=BDD[[#This Row],[Chauffeur]])*(Tableau1[[BARRE]:[HUET]]=BDD[[#This Row],[Tournée]]))</f>
        <v>0</v>
      </c>
    </row>
    <row r="1485" spans="1:3" x14ac:dyDescent="0.25">
      <c r="A1485" t="str">
        <f>INDEX(Tableau1[[#Headers],[BARRE]:[HUET]],1,1+(ROW()-2)/COUNTA('ram ou '!$A:$A))</f>
        <v>ROUAULT</v>
      </c>
      <c r="B1485" t="str">
        <f>INDEX('ram ou '!$A:$A,ROW(BDD!B1484)-COUNTA('ram ou '!A:A)*ROUNDDOWN((ROW()-ROW(BDD!$B$2))/COUNTA('ram ou '!$A:$A),0),1)</f>
        <v>NAV CLERMONT</v>
      </c>
      <c r="C1485">
        <f>SUMPRODUCT((Tableau1[[#Headers],[BARRE]:[HUET]]=BDD[[#This Row],[Chauffeur]])*(Tableau1[[BARRE]:[HUET]]=BDD[[#This Row],[Tournée]]))</f>
        <v>0</v>
      </c>
    </row>
    <row r="1486" spans="1:3" x14ac:dyDescent="0.25">
      <c r="A1486" t="str">
        <f>INDEX(Tableau1[[#Headers],[BARRE]:[HUET]],1,1+(ROW()-2)/COUNTA('ram ou '!$A:$A))</f>
        <v>ROUAULT</v>
      </c>
      <c r="B1486" t="str">
        <f>INDEX('ram ou '!$A:$A,ROW(BDD!B1485)-COUNTA('ram ou '!A:A)*ROUNDDOWN((ROW()-ROW(BDD!$B$2))/COUNTA('ram ou '!$A:$A),0),1)</f>
        <v>NAV DIJON</v>
      </c>
      <c r="C1486">
        <f>SUMPRODUCT((Tableau1[[#Headers],[BARRE]:[HUET]]=BDD[[#This Row],[Chauffeur]])*(Tableau1[[BARRE]:[HUET]]=BDD[[#This Row],[Tournée]]))</f>
        <v>0</v>
      </c>
    </row>
    <row r="1487" spans="1:3" x14ac:dyDescent="0.25">
      <c r="A1487" t="str">
        <f>INDEX(Tableau1[[#Headers],[BARRE]:[HUET]],1,1+(ROW()-2)/COUNTA('ram ou '!$A:$A))</f>
        <v>ROUAULT</v>
      </c>
      <c r="B1487" t="str">
        <f>INDEX('ram ou '!$A:$A,ROW(BDD!B1486)-COUNTA('ram ou '!A:A)*ROUNDDOWN((ROW()-ROW(BDD!$B$2))/COUNTA('ram ou '!$A:$A),0),1)</f>
        <v>NAV LANGRES</v>
      </c>
      <c r="C1487">
        <f>SUMPRODUCT((Tableau1[[#Headers],[BARRE]:[HUET]]=BDD[[#This Row],[Chauffeur]])*(Tableau1[[BARRE]:[HUET]]=BDD[[#This Row],[Tournée]]))</f>
        <v>0</v>
      </c>
    </row>
    <row r="1488" spans="1:3" x14ac:dyDescent="0.25">
      <c r="A1488" t="str">
        <f>INDEX(Tableau1[[#Headers],[BARRE]:[HUET]],1,1+(ROW()-2)/COUNTA('ram ou '!$A:$A))</f>
        <v>ROUAULT</v>
      </c>
      <c r="B1488" t="str">
        <f>INDEX('ram ou '!$A:$A,ROW(BDD!B1487)-COUNTA('ram ou '!A:A)*ROUNDDOWN((ROW()-ROW(BDD!$B$2))/COUNTA('ram ou '!$A:$A),0),1)</f>
        <v>NAV LILLE</v>
      </c>
      <c r="C1488">
        <f>SUMPRODUCT((Tableau1[[#Headers],[BARRE]:[HUET]]=BDD[[#This Row],[Chauffeur]])*(Tableau1[[BARRE]:[HUET]]=BDD[[#This Row],[Tournée]]))</f>
        <v>0</v>
      </c>
    </row>
    <row r="1489" spans="1:3" x14ac:dyDescent="0.25">
      <c r="A1489" t="str">
        <f>INDEX(Tableau1[[#Headers],[BARRE]:[HUET]],1,1+(ROW()-2)/COUNTA('ram ou '!$A:$A))</f>
        <v>ROUAULT</v>
      </c>
      <c r="B1489" t="str">
        <f>INDEX('ram ou '!$A:$A,ROW(BDD!B1488)-COUNTA('ram ou '!A:A)*ROUNDDOWN((ROW()-ROW(BDD!$B$2))/COUNTA('ram ou '!$A:$A),0),1)</f>
        <v>NAV NIORT</v>
      </c>
      <c r="C1489">
        <f>SUMPRODUCT((Tableau1[[#Headers],[BARRE]:[HUET]]=BDD[[#This Row],[Chauffeur]])*(Tableau1[[BARRE]:[HUET]]=BDD[[#This Row],[Tournée]]))</f>
        <v>0</v>
      </c>
    </row>
    <row r="1490" spans="1:3" x14ac:dyDescent="0.25">
      <c r="A1490" t="str">
        <f>INDEX(Tableau1[[#Headers],[BARRE]:[HUET]],1,1+(ROW()-2)/COUNTA('ram ou '!$A:$A))</f>
        <v>ROUAULT</v>
      </c>
      <c r="B1490" t="str">
        <f>INDEX('ram ou '!$A:$A,ROW(BDD!B1489)-COUNTA('ram ou '!A:A)*ROUNDDOWN((ROW()-ROW(BDD!$B$2))/COUNTA('ram ou '!$A:$A),0),1)</f>
        <v xml:space="preserve">NAV ST SEVER </v>
      </c>
      <c r="C1490">
        <f>SUMPRODUCT((Tableau1[[#Headers],[BARRE]:[HUET]]=BDD[[#This Row],[Chauffeur]])*(Tableau1[[BARRE]:[HUET]]=BDD[[#This Row],[Tournée]]))</f>
        <v>0</v>
      </c>
    </row>
    <row r="1491" spans="1:3" x14ac:dyDescent="0.25">
      <c r="A1491" t="str">
        <f>INDEX(Tableau1[[#Headers],[BARRE]:[HUET]],1,1+(ROW()-2)/COUNTA('ram ou '!$A:$A))</f>
        <v>ROUAULT</v>
      </c>
      <c r="B1491" t="str">
        <f>INDEX('ram ou '!$A:$A,ROW(BDD!B1490)-COUNTA('ram ou '!A:A)*ROUNDDOWN((ROW()-ROW(BDD!$B$2))/COUNTA('ram ou '!$A:$A),0),1)</f>
        <v>NAV VELAINES</v>
      </c>
      <c r="C1491">
        <f>SUMPRODUCT((Tableau1[[#Headers],[BARRE]:[HUET]]=BDD[[#This Row],[Chauffeur]])*(Tableau1[[BARRE]:[HUET]]=BDD[[#This Row],[Tournée]]))</f>
        <v>0</v>
      </c>
    </row>
    <row r="1492" spans="1:3" x14ac:dyDescent="0.25">
      <c r="A1492" t="str">
        <f>INDEX(Tableau1[[#Headers],[BARRE]:[HUET]],1,1+(ROW()-2)/COUNTA('ram ou '!$A:$A))</f>
        <v>ROUAULT</v>
      </c>
      <c r="B1492" t="str">
        <f>INDEX('ram ou '!$A:$A,ROW(BDD!B1491)-COUNTA('ram ou '!A:A)*ROUNDDOWN((ROW()-ROW(BDD!$B$2))/COUNTA('ram ou '!$A:$A),0),1)</f>
        <v>RAM +  NANTES 21H</v>
      </c>
      <c r="C1492">
        <f>SUMPRODUCT((Tableau1[[#Headers],[BARRE]:[HUET]]=BDD[[#This Row],[Chauffeur]])*(Tableau1[[BARRE]:[HUET]]=BDD[[#This Row],[Tournée]]))</f>
        <v>0</v>
      </c>
    </row>
    <row r="1493" spans="1:3" x14ac:dyDescent="0.25">
      <c r="A1493" t="str">
        <f>INDEX(Tableau1[[#Headers],[BARRE]:[HUET]],1,1+(ROW()-2)/COUNTA('ram ou '!$A:$A))</f>
        <v>ROUAULT</v>
      </c>
      <c r="B1493" t="str">
        <f>INDEX('ram ou '!$A:$A,ROW(BDD!B1492)-COUNTA('ram ou '!A:A)*ROUNDDOWN((ROW()-ROW(BDD!$B$2))/COUNTA('ram ou '!$A:$A),0),1)</f>
        <v>RAM + 20H TOURS</v>
      </c>
      <c r="C1493">
        <f>SUMPRODUCT((Tableau1[[#Headers],[BARRE]:[HUET]]=BDD[[#This Row],[Chauffeur]])*(Tableau1[[BARRE]:[HUET]]=BDD[[#This Row],[Tournée]]))</f>
        <v>0</v>
      </c>
    </row>
    <row r="1494" spans="1:3" x14ac:dyDescent="0.25">
      <c r="A1494" t="str">
        <f>INDEX(Tableau1[[#Headers],[BARRE]:[HUET]],1,1+(ROW()-2)/COUNTA('ram ou '!$A:$A))</f>
        <v>ROUAULT</v>
      </c>
      <c r="B1494" t="str">
        <f>INDEX('ram ou '!$A:$A,ROW(BDD!B1493)-COUNTA('ram ou '!A:A)*ROUNDDOWN((ROW()-ROW(BDD!$B$2))/COUNTA('ram ou '!$A:$A),0),1)</f>
        <v>RAM + 21h30 TOURS</v>
      </c>
      <c r="C1494">
        <f>SUMPRODUCT((Tableau1[[#Headers],[BARRE]:[HUET]]=BDD[[#This Row],[Chauffeur]])*(Tableau1[[BARRE]:[HUET]]=BDD[[#This Row],[Tournée]]))</f>
        <v>0</v>
      </c>
    </row>
    <row r="1495" spans="1:3" x14ac:dyDescent="0.25">
      <c r="A1495" t="str">
        <f>INDEX(Tableau1[[#Headers],[BARRE]:[HUET]],1,1+(ROW()-2)/COUNTA('ram ou '!$A:$A))</f>
        <v>ROUAULT</v>
      </c>
      <c r="B1495" t="str">
        <f>INDEX('ram ou '!$A:$A,ROW(BDD!B1494)-COUNTA('ram ou '!A:A)*ROUNDDOWN((ROW()-ROW(BDD!$B$2))/COUNTA('ram ou '!$A:$A),0),1)</f>
        <v>RAM + ANGERS 21H30</v>
      </c>
      <c r="C1495">
        <f>SUMPRODUCT((Tableau1[[#Headers],[BARRE]:[HUET]]=BDD[[#This Row],[Chauffeur]])*(Tableau1[[BARRE]:[HUET]]=BDD[[#This Row],[Tournée]]))</f>
        <v>0</v>
      </c>
    </row>
    <row r="1496" spans="1:3" x14ac:dyDescent="0.25">
      <c r="A1496" t="str">
        <f>INDEX(Tableau1[[#Headers],[BARRE]:[HUET]],1,1+(ROW()-2)/COUNTA('ram ou '!$A:$A))</f>
        <v>ROUAULT</v>
      </c>
      <c r="B1496" t="str">
        <f>INDEX('ram ou '!$A:$A,ROW(BDD!B1495)-COUNTA('ram ou '!A:A)*ROUNDDOWN((ROW()-ROW(BDD!$B$2))/COUNTA('ram ou '!$A:$A),0),1)</f>
        <v>RAM + ATHIS 1</v>
      </c>
      <c r="C1496">
        <f>SUMPRODUCT((Tableau1[[#Headers],[BARRE]:[HUET]]=BDD[[#This Row],[Chauffeur]])*(Tableau1[[BARRE]:[HUET]]=BDD[[#This Row],[Tournée]]))</f>
        <v>0</v>
      </c>
    </row>
    <row r="1497" spans="1:3" x14ac:dyDescent="0.25">
      <c r="A1497" t="str">
        <f>INDEX(Tableau1[[#Headers],[BARRE]:[HUET]],1,1+(ROW()-2)/COUNTA('ram ou '!$A:$A))</f>
        <v>ROUAULT</v>
      </c>
      <c r="B1497" t="str">
        <f>INDEX('ram ou '!$A:$A,ROW(BDD!B1496)-COUNTA('ram ou '!A:A)*ROUNDDOWN((ROW()-ROW(BDD!$B$2))/COUNTA('ram ou '!$A:$A),0),1)</f>
        <v>RAM + CAEN 21H15</v>
      </c>
      <c r="C1497">
        <f>SUMPRODUCT((Tableau1[[#Headers],[BARRE]:[HUET]]=BDD[[#This Row],[Chauffeur]])*(Tableau1[[BARRE]:[HUET]]=BDD[[#This Row],[Tournée]]))</f>
        <v>0</v>
      </c>
    </row>
    <row r="1498" spans="1:3" x14ac:dyDescent="0.25">
      <c r="A1498" t="str">
        <f>INDEX(Tableau1[[#Headers],[BARRE]:[HUET]],1,1+(ROW()-2)/COUNTA('ram ou '!$A:$A))</f>
        <v>ROUAULT</v>
      </c>
      <c r="B1498" t="str">
        <f>INDEX('ram ou '!$A:$A,ROW(BDD!B1497)-COUNTA('ram ou '!A:A)*ROUNDDOWN((ROW()-ROW(BDD!$B$2))/COUNTA('ram ou '!$A:$A),0),1)</f>
        <v>RAM + NANTES 1</v>
      </c>
      <c r="C1498">
        <f>SUMPRODUCT((Tableau1[[#Headers],[BARRE]:[HUET]]=BDD[[#This Row],[Chauffeur]])*(Tableau1[[BARRE]:[HUET]]=BDD[[#This Row],[Tournée]]))</f>
        <v>0</v>
      </c>
    </row>
    <row r="1499" spans="1:3" x14ac:dyDescent="0.25">
      <c r="A1499" t="str">
        <f>INDEX(Tableau1[[#Headers],[BARRE]:[HUET]],1,1+(ROW()-2)/COUNTA('ram ou '!$A:$A))</f>
        <v>ROUAULT</v>
      </c>
      <c r="B1499" t="str">
        <f>INDEX('ram ou '!$A:$A,ROW(BDD!B1498)-COUNTA('ram ou '!A:A)*ROUNDDOWN((ROW()-ROW(BDD!$B$2))/COUNTA('ram ou '!$A:$A),0),1)</f>
        <v>RAM + ORLEANS 21H</v>
      </c>
      <c r="C1499">
        <f>SUMPRODUCT((Tableau1[[#Headers],[BARRE]:[HUET]]=BDD[[#This Row],[Chauffeur]])*(Tableau1[[BARRE]:[HUET]]=BDD[[#This Row],[Tournée]]))</f>
        <v>0</v>
      </c>
    </row>
    <row r="1500" spans="1:3" x14ac:dyDescent="0.25">
      <c r="A1500" t="str">
        <f>INDEX(Tableau1[[#Headers],[BARRE]:[HUET]],1,1+(ROW()-2)/COUNTA('ram ou '!$A:$A))</f>
        <v>ROUAULT</v>
      </c>
      <c r="B1500" t="str">
        <f>INDEX('ram ou '!$A:$A,ROW(BDD!B1499)-COUNTA('ram ou '!A:A)*ROUNDDOWN((ROW()-ROW(BDD!$B$2))/COUNTA('ram ou '!$A:$A),0),1)</f>
        <v>RAM 14H00</v>
      </c>
      <c r="C1500">
        <f>SUMPRODUCT((Tableau1[[#Headers],[BARRE]:[HUET]]=BDD[[#This Row],[Chauffeur]])*(Tableau1[[BARRE]:[HUET]]=BDD[[#This Row],[Tournée]]))</f>
        <v>0</v>
      </c>
    </row>
    <row r="1501" spans="1:3" x14ac:dyDescent="0.25">
      <c r="A1501" t="str">
        <f>INDEX(Tableau1[[#Headers],[BARRE]:[HUET]],1,1+(ROW()-2)/COUNTA('ram ou '!$A:$A))</f>
        <v>ROUAULT</v>
      </c>
      <c r="B1501" t="str">
        <f>INDEX('ram ou '!$A:$A,ROW(BDD!B1500)-COUNTA('ram ou '!A:A)*ROUNDDOWN((ROW()-ROW(BDD!$B$2))/COUNTA('ram ou '!$A:$A),0),1)</f>
        <v>AGEN</v>
      </c>
      <c r="C1501">
        <f>SUMPRODUCT((Tableau1[[#Headers],[BARRE]:[HUET]]=BDD[[#This Row],[Chauffeur]])*(Tableau1[[BARRE]:[HUET]]=BDD[[#This Row],[Tournée]]))</f>
        <v>0</v>
      </c>
    </row>
    <row r="1502" spans="1:3" x14ac:dyDescent="0.25">
      <c r="A1502" t="str">
        <f>INDEX(Tableau1[[#Headers],[BARRE]:[HUET]],1,1+(ROW()-2)/COUNTA('ram ou '!$A:$A))</f>
        <v>ROUAULT</v>
      </c>
      <c r="B1502" t="str">
        <f>INDEX('ram ou '!$A:$A,ROW(BDD!B1501)-COUNTA('ram ou '!A:A)*ROUNDDOWN((ROW()-ROW(BDD!$B$2))/COUNTA('ram ou '!$A:$A),0),1)</f>
        <v>AGEN DIM</v>
      </c>
      <c r="C1502">
        <f>SUMPRODUCT((Tableau1[[#Headers],[BARRE]:[HUET]]=BDD[[#This Row],[Chauffeur]])*(Tableau1[[BARRE]:[HUET]]=BDD[[#This Row],[Tournée]]))</f>
        <v>0</v>
      </c>
    </row>
    <row r="1503" spans="1:3" x14ac:dyDescent="0.25">
      <c r="A1503" t="str">
        <f>INDEX(Tableau1[[#Headers],[BARRE]:[HUET]],1,1+(ROW()-2)/COUNTA('ram ou '!$A:$A))</f>
        <v>ROUAULT</v>
      </c>
      <c r="B1503" t="str">
        <f>INDEX('ram ou '!$A:$A,ROW(BDD!B1502)-COUNTA('ram ou '!A:A)*ROUNDDOWN((ROW()-ROW(BDD!$B$2))/COUNTA('ram ou '!$A:$A),0),1)</f>
        <v>AMILLY / SENS</v>
      </c>
      <c r="C1503">
        <f>SUMPRODUCT((Tableau1[[#Headers],[BARRE]:[HUET]]=BDD[[#This Row],[Chauffeur]])*(Tableau1[[BARRE]:[HUET]]=BDD[[#This Row],[Tournée]]))</f>
        <v>0</v>
      </c>
    </row>
    <row r="1504" spans="1:3" x14ac:dyDescent="0.25">
      <c r="A1504" t="str">
        <f>INDEX(Tableau1[[#Headers],[BARRE]:[HUET]],1,1+(ROW()-2)/COUNTA('ram ou '!$A:$A))</f>
        <v>ROUAULT</v>
      </c>
      <c r="B1504" t="str">
        <f>INDEX('ram ou '!$A:$A,ROW(BDD!B1503)-COUNTA('ram ou '!A:A)*ROUNDDOWN((ROW()-ROW(BDD!$B$2))/COUNTA('ram ou '!$A:$A),0),1)</f>
        <v>JACQUET SA</v>
      </c>
      <c r="C1504">
        <f>SUMPRODUCT((Tableau1[[#Headers],[BARRE]:[HUET]]=BDD[[#This Row],[Chauffeur]])*(Tableau1[[BARRE]:[HUET]]=BDD[[#This Row],[Tournée]]))</f>
        <v>0</v>
      </c>
    </row>
    <row r="1505" spans="1:3" x14ac:dyDescent="0.25">
      <c r="A1505" t="str">
        <f>INDEX(Tableau1[[#Headers],[BARRE]:[HUET]],1,1+(ROW()-2)/COUNTA('ram ou '!$A:$A))</f>
        <v>ROUAULT</v>
      </c>
      <c r="B1505" t="str">
        <f>INDEX('ram ou '!$A:$A,ROW(BDD!B1504)-COUNTA('ram ou '!A:A)*ROUNDDOWN((ROW()-ROW(BDD!$B$2))/COUNTA('ram ou '!$A:$A),0),1)</f>
        <v>PARIS 13H30</v>
      </c>
      <c r="C1505">
        <f>SUMPRODUCT((Tableau1[[#Headers],[BARRE]:[HUET]]=BDD[[#This Row],[Chauffeur]])*(Tableau1[[BARRE]:[HUET]]=BDD[[#This Row],[Tournée]]))</f>
        <v>0</v>
      </c>
    </row>
    <row r="1506" spans="1:3" x14ac:dyDescent="0.25">
      <c r="A1506" t="str">
        <f>INDEX(Tableau1[[#Headers],[BARRE]:[HUET]],1,1+(ROW()-2)/COUNTA('ram ou '!$A:$A))</f>
        <v>ROUAULT</v>
      </c>
      <c r="B1506" t="str">
        <f>INDEX('ram ou '!$A:$A,ROW(BDD!B1505)-COUNTA('ram ou '!A:A)*ROUNDDOWN((ROW()-ROW(BDD!$B$2))/COUNTA('ram ou '!$A:$A),0),1)</f>
        <v>RETOUR AGEN</v>
      </c>
      <c r="C1506">
        <f>SUMPRODUCT((Tableau1[[#Headers],[BARRE]:[HUET]]=BDD[[#This Row],[Chauffeur]])*(Tableau1[[BARRE]:[HUET]]=BDD[[#This Row],[Tournée]]))</f>
        <v>0</v>
      </c>
    </row>
    <row r="1507" spans="1:3" x14ac:dyDescent="0.25">
      <c r="A1507" t="str">
        <f>INDEX(Tableau1[[#Headers],[BARRE]:[HUET]],1,1+(ROW()-2)/COUNTA('ram ou '!$A:$A))</f>
        <v>ROUAULT</v>
      </c>
      <c r="B1507" t="str">
        <f>INDEX('ram ou '!$A:$A,ROW(BDD!B1506)-COUNTA('ram ou '!A:A)*ROUNDDOWN((ROW()-ROW(BDD!$B$2))/COUNTA('ram ou '!$A:$A),0),1)</f>
        <v>RETOUR ORLEANS</v>
      </c>
      <c r="C1507">
        <f>SUMPRODUCT((Tableau1[[#Headers],[BARRE]:[HUET]]=BDD[[#This Row],[Chauffeur]])*(Tableau1[[BARRE]:[HUET]]=BDD[[#This Row],[Tournée]]))</f>
        <v>0</v>
      </c>
    </row>
    <row r="1508" spans="1:3" x14ac:dyDescent="0.25">
      <c r="A1508" t="str">
        <f>INDEX(Tableau1[[#Headers],[BARRE]:[HUET]],1,1+(ROW()-2)/COUNTA('ram ou '!$A:$A))</f>
        <v>ROUAULT</v>
      </c>
      <c r="B1508" t="str">
        <f>INDEX('ram ou '!$A:$A,ROW(BDD!B1507)-COUNTA('ram ou '!A:A)*ROUNDDOWN((ROW()-ROW(BDD!$B$2))/COUNTA('ram ou '!$A:$A),0),1)</f>
        <v>RETOUR ORLEANS LU</v>
      </c>
      <c r="C1508">
        <f>SUMPRODUCT((Tableau1[[#Headers],[BARRE]:[HUET]]=BDD[[#This Row],[Chauffeur]])*(Tableau1[[BARRE]:[HUET]]=BDD[[#This Row],[Tournée]]))</f>
        <v>0</v>
      </c>
    </row>
    <row r="1509" spans="1:3" x14ac:dyDescent="0.25">
      <c r="A1509" t="str">
        <f>INDEX(Tableau1[[#Headers],[BARRE]:[HUET]],1,1+(ROW()-2)/COUNTA('ram ou '!$A:$A))</f>
        <v>ROUAULT</v>
      </c>
      <c r="B1509" t="str">
        <f>INDEX('ram ou '!$A:$A,ROW(BDD!B1508)-COUNTA('ram ou '!A:A)*ROUNDDOWN((ROW()-ROW(BDD!$B$2))/COUNTA('ram ou '!$A:$A),0),1)</f>
        <v>RETOUR ORLEANS SA</v>
      </c>
      <c r="C1509">
        <f>SUMPRODUCT((Tableau1[[#Headers],[BARRE]:[HUET]]=BDD[[#This Row],[Chauffeur]])*(Tableau1[[BARRE]:[HUET]]=BDD[[#This Row],[Tournée]]))</f>
        <v>0</v>
      </c>
    </row>
    <row r="1510" spans="1:3" x14ac:dyDescent="0.25">
      <c r="A1510" t="str">
        <f>INDEX(Tableau1[[#Headers],[BARRE]:[HUET]],1,1+(ROW()-2)/COUNTA('ram ou '!$A:$A))</f>
        <v>ROUAULT</v>
      </c>
      <c r="B1510" t="str">
        <f>INDEX('ram ou '!$A:$A,ROW(BDD!B1509)-COUNTA('ram ou '!A:A)*ROUNDDOWN((ROW()-ROW(BDD!$B$2))/COUNTA('ram ou '!$A:$A),0),1)</f>
        <v>SUP A/A PARIS</v>
      </c>
      <c r="C1510">
        <f>SUMPRODUCT((Tableau1[[#Headers],[BARRE]:[HUET]]=BDD[[#This Row],[Chauffeur]])*(Tableau1[[BARRE]:[HUET]]=BDD[[#This Row],[Tournée]]))</f>
        <v>0</v>
      </c>
    </row>
    <row r="1511" spans="1:3" x14ac:dyDescent="0.25">
      <c r="A1511" t="str">
        <f>INDEX(Tableau1[[#Headers],[BARRE]:[HUET]],1,1+(ROW()-2)/COUNTA('ram ou '!$A:$A))</f>
        <v>ROUAULT</v>
      </c>
      <c r="B1511" t="str">
        <f>INDEX('ram ou '!$A:$A,ROW(BDD!B1510)-COUNTA('ram ou '!A:A)*ROUNDDOWN((ROW()-ROW(BDD!$B$2))/COUNTA('ram ou '!$A:$A),0),1)</f>
        <v>VENDEE</v>
      </c>
      <c r="C1511">
        <f>SUMPRODUCT((Tableau1[[#Headers],[BARRE]:[HUET]]=BDD[[#This Row],[Chauffeur]])*(Tableau1[[BARRE]:[HUET]]=BDD[[#This Row],[Tournée]]))</f>
        <v>0</v>
      </c>
    </row>
    <row r="1512" spans="1:3" x14ac:dyDescent="0.25">
      <c r="A1512" t="str">
        <f>INDEX(Tableau1[[#Headers],[BARRE]:[HUET]],1,1+(ROW()-2)/COUNTA('ram ou '!$A:$A))</f>
        <v>ROUAULT</v>
      </c>
      <c r="B1512" t="str">
        <f>INDEX('ram ou '!$A:$A,ROW(BDD!B1511)-COUNTA('ram ou '!A:A)*ROUNDDOWN((ROW()-ROW(BDD!$B$2))/COUNTA('ram ou '!$A:$A),0),1)</f>
        <v>RAM MALO + LAVAL</v>
      </c>
      <c r="C1512">
        <f>SUMPRODUCT((Tableau1[[#Headers],[BARRE]:[HUET]]=BDD[[#This Row],[Chauffeur]])*(Tableau1[[BARRE]:[HUET]]=BDD[[#This Row],[Tournée]]))</f>
        <v>0</v>
      </c>
    </row>
    <row r="1513" spans="1:3" x14ac:dyDescent="0.25">
      <c r="A1513" t="str">
        <f>INDEX(Tableau1[[#Headers],[BARRE]:[HUET]],1,1+(ROW()-2)/COUNTA('ram ou '!$A:$A))</f>
        <v>ROUAULT</v>
      </c>
      <c r="B1513" t="str">
        <f>INDEX('ram ou '!$A:$A,ROW(BDD!B1512)-COUNTA('ram ou '!A:A)*ROUNDDOWN((ROW()-ROW(BDD!$B$2))/COUNTA('ram ou '!$A:$A),0),1)</f>
        <v>NAV LANGRE DIM</v>
      </c>
      <c r="C1513">
        <f>SUMPRODUCT((Tableau1[[#Headers],[BARRE]:[HUET]]=BDD[[#This Row],[Chauffeur]])*(Tableau1[[BARRE]:[HUET]]=BDD[[#This Row],[Tournée]]))</f>
        <v>0</v>
      </c>
    </row>
    <row r="1514" spans="1:3" x14ac:dyDescent="0.25">
      <c r="A1514" t="str">
        <f>INDEX(Tableau1[[#Headers],[BARRE]:[HUET]],1,1+(ROW()-2)/COUNTA('ram ou '!$A:$A))</f>
        <v>ROUAULT</v>
      </c>
      <c r="B1514" t="str">
        <f>INDEX('ram ou '!$A:$A,ROW(BDD!B1513)-COUNTA('ram ou '!A:A)*ROUNDDOWN((ROW()-ROW(BDD!$B$2))/COUNTA('ram ou '!$A:$A),0),1)</f>
        <v>SU FONTENAY 12H</v>
      </c>
      <c r="C1514">
        <f>SUMPRODUCT((Tableau1[[#Headers],[BARRE]:[HUET]]=BDD[[#This Row],[Chauffeur]])*(Tableau1[[BARRE]:[HUET]]=BDD[[#This Row],[Tournée]]))</f>
        <v>0</v>
      </c>
    </row>
    <row r="1515" spans="1:3" x14ac:dyDescent="0.25">
      <c r="A1515" t="str">
        <f>INDEX(Tableau1[[#Headers],[BARRE]:[HUET]],1,1+(ROW()-2)/COUNTA('ram ou '!$A:$A))</f>
        <v>ROUAULT</v>
      </c>
      <c r="B1515" t="str">
        <f>INDEX('ram ou '!$A:$A,ROW(BDD!B1514)-COUNTA('ram ou '!A:A)*ROUNDDOWN((ROW()-ROW(BDD!$B$2))/COUNTA('ram ou '!$A:$A),0),1)</f>
        <v>PLAINTEL DIM</v>
      </c>
      <c r="C1515">
        <f>SUMPRODUCT((Tableau1[[#Headers],[BARRE]:[HUET]]=BDD[[#This Row],[Chauffeur]])*(Tableau1[[BARRE]:[HUET]]=BDD[[#This Row],[Tournée]]))</f>
        <v>0</v>
      </c>
    </row>
    <row r="1516" spans="1:3" x14ac:dyDescent="0.25">
      <c r="A1516" t="str">
        <f>INDEX(Tableau1[[#Headers],[BARRE]:[HUET]],1,1+(ROW()-2)/COUNTA('ram ou '!$A:$A))</f>
        <v>ROUAULT</v>
      </c>
      <c r="B1516" t="str">
        <f>INDEX('ram ou '!$A:$A,ROW(BDD!B1515)-COUNTA('ram ou '!A:A)*ROUNDDOWN((ROW()-ROW(BDD!$B$2))/COUNTA('ram ou '!$A:$A),0),1)</f>
        <v>ROUEN + BASES</v>
      </c>
      <c r="C1516">
        <f>SUMPRODUCT((Tableau1[[#Headers],[BARRE]:[HUET]]=BDD[[#This Row],[Chauffeur]])*(Tableau1[[BARRE]:[HUET]]=BDD[[#This Row],[Tournée]]))</f>
        <v>0</v>
      </c>
    </row>
    <row r="1517" spans="1:3" x14ac:dyDescent="0.25">
      <c r="A1517" t="str">
        <f>INDEX(Tableau1[[#Headers],[BARRE]:[HUET]],1,1+(ROW()-2)/COUNTA('ram ou '!$A:$A))</f>
        <v>ROUAULT</v>
      </c>
      <c r="B1517" t="str">
        <f>INDEX('ram ou '!$A:$A,ROW(BDD!B1516)-COUNTA('ram ou '!A:A)*ROUNDDOWN((ROW()-ROW(BDD!$B$2))/COUNTA('ram ou '!$A:$A),0),1)</f>
        <v>LE MANS A/A</v>
      </c>
      <c r="C1517">
        <f>SUMPRODUCT((Tableau1[[#Headers],[BARRE]:[HUET]]=BDD[[#This Row],[Chauffeur]])*(Tableau1[[BARRE]:[HUET]]=BDD[[#This Row],[Tournée]]))</f>
        <v>0</v>
      </c>
    </row>
    <row r="1518" spans="1:3" x14ac:dyDescent="0.25">
      <c r="A1518" t="str">
        <f>INDEX(Tableau1[[#Headers],[BARRE]:[HUET]],1,1+(ROW()-2)/COUNTA('ram ou '!$A:$A))</f>
        <v>ROUAULT</v>
      </c>
      <c r="B1518" t="str">
        <f>INDEX('ram ou '!$A:$A,ROW(BDD!B1517)-COUNTA('ram ou '!A:A)*ROUNDDOWN((ROW()-ROW(BDD!$B$2))/COUNTA('ram ou '!$A:$A),0),1)</f>
        <v>NAV TOURS</v>
      </c>
      <c r="C1518">
        <f>SUMPRODUCT((Tableau1[[#Headers],[BARRE]:[HUET]]=BDD[[#This Row],[Chauffeur]])*(Tableau1[[BARRE]:[HUET]]=BDD[[#This Row],[Tournée]]))</f>
        <v>0</v>
      </c>
    </row>
    <row r="1519" spans="1:3" x14ac:dyDescent="0.25">
      <c r="A1519" t="str">
        <f>INDEX(Tableau1[[#Headers],[BARRE]:[HUET]],1,1+(ROW()-2)/COUNTA('ram ou '!$A:$A))</f>
        <v>UZEL</v>
      </c>
      <c r="B1519" t="str">
        <f>INDEX('ram ou '!$A:$A,ROW(BDD!B1518)-COUNTA('ram ou '!A:A)*ROUNDDOWN((ROW()-ROW(BDD!$B$2))/COUNTA('ram ou '!$A:$A),0),1)</f>
        <v>NAV ATHIS 2</v>
      </c>
      <c r="C1519">
        <f>SUMPRODUCT((Tableau1[[#Headers],[BARRE]:[HUET]]=BDD[[#This Row],[Chauffeur]])*(Tableau1[[BARRE]:[HUET]]=BDD[[#This Row],[Tournée]]))</f>
        <v>0</v>
      </c>
    </row>
    <row r="1520" spans="1:3" x14ac:dyDescent="0.25">
      <c r="A1520" t="str">
        <f>INDEX(Tableau1[[#Headers],[BARRE]:[HUET]],1,1+(ROW()-2)/COUNTA('ram ou '!$A:$A))</f>
        <v>UZEL</v>
      </c>
      <c r="B1520" t="str">
        <f>INDEX('ram ou '!$A:$A,ROW(BDD!B1519)-COUNTA('ram ou '!A:A)*ROUNDDOWN((ROW()-ROW(BDD!$B$2))/COUNTA('ram ou '!$A:$A),0),1)</f>
        <v>NAV CHATEAUBOUR</v>
      </c>
      <c r="C1520">
        <f>SUMPRODUCT((Tableau1[[#Headers],[BARRE]:[HUET]]=BDD[[#This Row],[Chauffeur]])*(Tableau1[[BARRE]:[HUET]]=BDD[[#This Row],[Tournée]]))</f>
        <v>0</v>
      </c>
    </row>
    <row r="1521" spans="1:3" x14ac:dyDescent="0.25">
      <c r="A1521" t="str">
        <f>INDEX(Tableau1[[#Headers],[BARRE]:[HUET]],1,1+(ROW()-2)/COUNTA('ram ou '!$A:$A))</f>
        <v>UZEL</v>
      </c>
      <c r="B1521" t="str">
        <f>INDEX('ram ou '!$A:$A,ROW(BDD!B1520)-COUNTA('ram ou '!A:A)*ROUNDDOWN((ROW()-ROW(BDD!$B$2))/COUNTA('ram ou '!$A:$A),0),1)</f>
        <v>NAV CHAULNES</v>
      </c>
      <c r="C1521">
        <f>SUMPRODUCT((Tableau1[[#Headers],[BARRE]:[HUET]]=BDD[[#This Row],[Chauffeur]])*(Tableau1[[BARRE]:[HUET]]=BDD[[#This Row],[Tournée]]))</f>
        <v>0</v>
      </c>
    </row>
    <row r="1522" spans="1:3" x14ac:dyDescent="0.25">
      <c r="A1522" t="str">
        <f>INDEX(Tableau1[[#Headers],[BARRE]:[HUET]],1,1+(ROW()-2)/COUNTA('ram ou '!$A:$A))</f>
        <v>UZEL</v>
      </c>
      <c r="B1522" t="str">
        <f>INDEX('ram ou '!$A:$A,ROW(BDD!B1521)-COUNTA('ram ou '!A:A)*ROUNDDOWN((ROW()-ROW(BDD!$B$2))/COUNTA('ram ou '!$A:$A),0),1)</f>
        <v>NAV CLERMONT</v>
      </c>
      <c r="C1522">
        <f>SUMPRODUCT((Tableau1[[#Headers],[BARRE]:[HUET]]=BDD[[#This Row],[Chauffeur]])*(Tableau1[[BARRE]:[HUET]]=BDD[[#This Row],[Tournée]]))</f>
        <v>0</v>
      </c>
    </row>
    <row r="1523" spans="1:3" x14ac:dyDescent="0.25">
      <c r="A1523" t="str">
        <f>INDEX(Tableau1[[#Headers],[BARRE]:[HUET]],1,1+(ROW()-2)/COUNTA('ram ou '!$A:$A))</f>
        <v>UZEL</v>
      </c>
      <c r="B1523" t="str">
        <f>INDEX('ram ou '!$A:$A,ROW(BDD!B1522)-COUNTA('ram ou '!A:A)*ROUNDDOWN((ROW()-ROW(BDD!$B$2))/COUNTA('ram ou '!$A:$A),0),1)</f>
        <v>NAV DIJON</v>
      </c>
      <c r="C1523">
        <f>SUMPRODUCT((Tableau1[[#Headers],[BARRE]:[HUET]]=BDD[[#This Row],[Chauffeur]])*(Tableau1[[BARRE]:[HUET]]=BDD[[#This Row],[Tournée]]))</f>
        <v>0</v>
      </c>
    </row>
    <row r="1524" spans="1:3" x14ac:dyDescent="0.25">
      <c r="A1524" t="str">
        <f>INDEX(Tableau1[[#Headers],[BARRE]:[HUET]],1,1+(ROW()-2)/COUNTA('ram ou '!$A:$A))</f>
        <v>UZEL</v>
      </c>
      <c r="B1524" t="str">
        <f>INDEX('ram ou '!$A:$A,ROW(BDD!B1523)-COUNTA('ram ou '!A:A)*ROUNDDOWN((ROW()-ROW(BDD!$B$2))/COUNTA('ram ou '!$A:$A),0),1)</f>
        <v>NAV LANGRES</v>
      </c>
      <c r="C1524">
        <f>SUMPRODUCT((Tableau1[[#Headers],[BARRE]:[HUET]]=BDD[[#This Row],[Chauffeur]])*(Tableau1[[BARRE]:[HUET]]=BDD[[#This Row],[Tournée]]))</f>
        <v>0</v>
      </c>
    </row>
    <row r="1525" spans="1:3" x14ac:dyDescent="0.25">
      <c r="A1525" t="str">
        <f>INDEX(Tableau1[[#Headers],[BARRE]:[HUET]],1,1+(ROW()-2)/COUNTA('ram ou '!$A:$A))</f>
        <v>UZEL</v>
      </c>
      <c r="B1525" t="str">
        <f>INDEX('ram ou '!$A:$A,ROW(BDD!B1524)-COUNTA('ram ou '!A:A)*ROUNDDOWN((ROW()-ROW(BDD!$B$2))/COUNTA('ram ou '!$A:$A),0),1)</f>
        <v>NAV LILLE</v>
      </c>
      <c r="C1525">
        <f>SUMPRODUCT((Tableau1[[#Headers],[BARRE]:[HUET]]=BDD[[#This Row],[Chauffeur]])*(Tableau1[[BARRE]:[HUET]]=BDD[[#This Row],[Tournée]]))</f>
        <v>0</v>
      </c>
    </row>
    <row r="1526" spans="1:3" x14ac:dyDescent="0.25">
      <c r="A1526" t="str">
        <f>INDEX(Tableau1[[#Headers],[BARRE]:[HUET]],1,1+(ROW()-2)/COUNTA('ram ou '!$A:$A))</f>
        <v>UZEL</v>
      </c>
      <c r="B1526" t="str">
        <f>INDEX('ram ou '!$A:$A,ROW(BDD!B1525)-COUNTA('ram ou '!A:A)*ROUNDDOWN((ROW()-ROW(BDD!$B$2))/COUNTA('ram ou '!$A:$A),0),1)</f>
        <v>NAV NIORT</v>
      </c>
      <c r="C1526">
        <f>SUMPRODUCT((Tableau1[[#Headers],[BARRE]:[HUET]]=BDD[[#This Row],[Chauffeur]])*(Tableau1[[BARRE]:[HUET]]=BDD[[#This Row],[Tournée]]))</f>
        <v>0</v>
      </c>
    </row>
    <row r="1527" spans="1:3" x14ac:dyDescent="0.25">
      <c r="A1527" t="str">
        <f>INDEX(Tableau1[[#Headers],[BARRE]:[HUET]],1,1+(ROW()-2)/COUNTA('ram ou '!$A:$A))</f>
        <v>UZEL</v>
      </c>
      <c r="B1527" t="str">
        <f>INDEX('ram ou '!$A:$A,ROW(BDD!B1526)-COUNTA('ram ou '!A:A)*ROUNDDOWN((ROW()-ROW(BDD!$B$2))/COUNTA('ram ou '!$A:$A),0),1)</f>
        <v xml:space="preserve">NAV ST SEVER </v>
      </c>
      <c r="C1527">
        <f>SUMPRODUCT((Tableau1[[#Headers],[BARRE]:[HUET]]=BDD[[#This Row],[Chauffeur]])*(Tableau1[[BARRE]:[HUET]]=BDD[[#This Row],[Tournée]]))</f>
        <v>0</v>
      </c>
    </row>
    <row r="1528" spans="1:3" x14ac:dyDescent="0.25">
      <c r="A1528" t="str">
        <f>INDEX(Tableau1[[#Headers],[BARRE]:[HUET]],1,1+(ROW()-2)/COUNTA('ram ou '!$A:$A))</f>
        <v>UZEL</v>
      </c>
      <c r="B1528" t="str">
        <f>INDEX('ram ou '!$A:$A,ROW(BDD!B1527)-COUNTA('ram ou '!A:A)*ROUNDDOWN((ROW()-ROW(BDD!$B$2))/COUNTA('ram ou '!$A:$A),0),1)</f>
        <v>NAV VELAINES</v>
      </c>
      <c r="C1528">
        <f>SUMPRODUCT((Tableau1[[#Headers],[BARRE]:[HUET]]=BDD[[#This Row],[Chauffeur]])*(Tableau1[[BARRE]:[HUET]]=BDD[[#This Row],[Tournée]]))</f>
        <v>0</v>
      </c>
    </row>
    <row r="1529" spans="1:3" x14ac:dyDescent="0.25">
      <c r="A1529" t="str">
        <f>INDEX(Tableau1[[#Headers],[BARRE]:[HUET]],1,1+(ROW()-2)/COUNTA('ram ou '!$A:$A))</f>
        <v>UZEL</v>
      </c>
      <c r="B1529" t="str">
        <f>INDEX('ram ou '!$A:$A,ROW(BDD!B1528)-COUNTA('ram ou '!A:A)*ROUNDDOWN((ROW()-ROW(BDD!$B$2))/COUNTA('ram ou '!$A:$A),0),1)</f>
        <v>RAM +  NANTES 21H</v>
      </c>
      <c r="C1529">
        <f>SUMPRODUCT((Tableau1[[#Headers],[BARRE]:[HUET]]=BDD[[#This Row],[Chauffeur]])*(Tableau1[[BARRE]:[HUET]]=BDD[[#This Row],[Tournée]]))</f>
        <v>0</v>
      </c>
    </row>
    <row r="1530" spans="1:3" x14ac:dyDescent="0.25">
      <c r="A1530" t="str">
        <f>INDEX(Tableau1[[#Headers],[BARRE]:[HUET]],1,1+(ROW()-2)/COUNTA('ram ou '!$A:$A))</f>
        <v>UZEL</v>
      </c>
      <c r="B1530" t="str">
        <f>INDEX('ram ou '!$A:$A,ROW(BDD!B1529)-COUNTA('ram ou '!A:A)*ROUNDDOWN((ROW()-ROW(BDD!$B$2))/COUNTA('ram ou '!$A:$A),0),1)</f>
        <v>RAM + 20H TOURS</v>
      </c>
      <c r="C1530">
        <f>SUMPRODUCT((Tableau1[[#Headers],[BARRE]:[HUET]]=BDD[[#This Row],[Chauffeur]])*(Tableau1[[BARRE]:[HUET]]=BDD[[#This Row],[Tournée]]))</f>
        <v>0</v>
      </c>
    </row>
    <row r="1531" spans="1:3" x14ac:dyDescent="0.25">
      <c r="A1531" t="str">
        <f>INDEX(Tableau1[[#Headers],[BARRE]:[HUET]],1,1+(ROW()-2)/COUNTA('ram ou '!$A:$A))</f>
        <v>UZEL</v>
      </c>
      <c r="B1531" t="str">
        <f>INDEX('ram ou '!$A:$A,ROW(BDD!B1530)-COUNTA('ram ou '!A:A)*ROUNDDOWN((ROW()-ROW(BDD!$B$2))/COUNTA('ram ou '!$A:$A),0),1)</f>
        <v>RAM + 21h30 TOURS</v>
      </c>
      <c r="C1531">
        <f>SUMPRODUCT((Tableau1[[#Headers],[BARRE]:[HUET]]=BDD[[#This Row],[Chauffeur]])*(Tableau1[[BARRE]:[HUET]]=BDD[[#This Row],[Tournée]]))</f>
        <v>0</v>
      </c>
    </row>
    <row r="1532" spans="1:3" x14ac:dyDescent="0.25">
      <c r="A1532" t="str">
        <f>INDEX(Tableau1[[#Headers],[BARRE]:[HUET]],1,1+(ROW()-2)/COUNTA('ram ou '!$A:$A))</f>
        <v>UZEL</v>
      </c>
      <c r="B1532" t="str">
        <f>INDEX('ram ou '!$A:$A,ROW(BDD!B1531)-COUNTA('ram ou '!A:A)*ROUNDDOWN((ROW()-ROW(BDD!$B$2))/COUNTA('ram ou '!$A:$A),0),1)</f>
        <v>RAM + ANGERS 21H30</v>
      </c>
      <c r="C1532">
        <f>SUMPRODUCT((Tableau1[[#Headers],[BARRE]:[HUET]]=BDD[[#This Row],[Chauffeur]])*(Tableau1[[BARRE]:[HUET]]=BDD[[#This Row],[Tournée]]))</f>
        <v>0</v>
      </c>
    </row>
    <row r="1533" spans="1:3" x14ac:dyDescent="0.25">
      <c r="A1533" t="str">
        <f>INDEX(Tableau1[[#Headers],[BARRE]:[HUET]],1,1+(ROW()-2)/COUNTA('ram ou '!$A:$A))</f>
        <v>UZEL</v>
      </c>
      <c r="B1533" t="str">
        <f>INDEX('ram ou '!$A:$A,ROW(BDD!B1532)-COUNTA('ram ou '!A:A)*ROUNDDOWN((ROW()-ROW(BDD!$B$2))/COUNTA('ram ou '!$A:$A),0),1)</f>
        <v>RAM + ATHIS 1</v>
      </c>
      <c r="C1533">
        <f>SUMPRODUCT((Tableau1[[#Headers],[BARRE]:[HUET]]=BDD[[#This Row],[Chauffeur]])*(Tableau1[[BARRE]:[HUET]]=BDD[[#This Row],[Tournée]]))</f>
        <v>0</v>
      </c>
    </row>
    <row r="1534" spans="1:3" x14ac:dyDescent="0.25">
      <c r="A1534" t="str">
        <f>INDEX(Tableau1[[#Headers],[BARRE]:[HUET]],1,1+(ROW()-2)/COUNTA('ram ou '!$A:$A))</f>
        <v>UZEL</v>
      </c>
      <c r="B1534" t="str">
        <f>INDEX('ram ou '!$A:$A,ROW(BDD!B1533)-COUNTA('ram ou '!A:A)*ROUNDDOWN((ROW()-ROW(BDD!$B$2))/COUNTA('ram ou '!$A:$A),0),1)</f>
        <v>RAM + CAEN 21H15</v>
      </c>
      <c r="C1534">
        <f>SUMPRODUCT((Tableau1[[#Headers],[BARRE]:[HUET]]=BDD[[#This Row],[Chauffeur]])*(Tableau1[[BARRE]:[HUET]]=BDD[[#This Row],[Tournée]]))</f>
        <v>0</v>
      </c>
    </row>
    <row r="1535" spans="1:3" x14ac:dyDescent="0.25">
      <c r="A1535" t="str">
        <f>INDEX(Tableau1[[#Headers],[BARRE]:[HUET]],1,1+(ROW()-2)/COUNTA('ram ou '!$A:$A))</f>
        <v>UZEL</v>
      </c>
      <c r="B1535" t="str">
        <f>INDEX('ram ou '!$A:$A,ROW(BDD!B1534)-COUNTA('ram ou '!A:A)*ROUNDDOWN((ROW()-ROW(BDD!$B$2))/COUNTA('ram ou '!$A:$A),0),1)</f>
        <v>RAM + NANTES 1</v>
      </c>
      <c r="C1535">
        <f>SUMPRODUCT((Tableau1[[#Headers],[BARRE]:[HUET]]=BDD[[#This Row],[Chauffeur]])*(Tableau1[[BARRE]:[HUET]]=BDD[[#This Row],[Tournée]]))</f>
        <v>0</v>
      </c>
    </row>
    <row r="1536" spans="1:3" x14ac:dyDescent="0.25">
      <c r="A1536" t="str">
        <f>INDEX(Tableau1[[#Headers],[BARRE]:[HUET]],1,1+(ROW()-2)/COUNTA('ram ou '!$A:$A))</f>
        <v>UZEL</v>
      </c>
      <c r="B1536" t="str">
        <f>INDEX('ram ou '!$A:$A,ROW(BDD!B1535)-COUNTA('ram ou '!A:A)*ROUNDDOWN((ROW()-ROW(BDD!$B$2))/COUNTA('ram ou '!$A:$A),0),1)</f>
        <v>RAM + ORLEANS 21H</v>
      </c>
      <c r="C1536">
        <f>SUMPRODUCT((Tableau1[[#Headers],[BARRE]:[HUET]]=BDD[[#This Row],[Chauffeur]])*(Tableau1[[BARRE]:[HUET]]=BDD[[#This Row],[Tournée]]))</f>
        <v>0</v>
      </c>
    </row>
    <row r="1537" spans="1:3" x14ac:dyDescent="0.25">
      <c r="A1537" t="str">
        <f>INDEX(Tableau1[[#Headers],[BARRE]:[HUET]],1,1+(ROW()-2)/COUNTA('ram ou '!$A:$A))</f>
        <v>UZEL</v>
      </c>
      <c r="B1537" t="str">
        <f>INDEX('ram ou '!$A:$A,ROW(BDD!B1536)-COUNTA('ram ou '!A:A)*ROUNDDOWN((ROW()-ROW(BDD!$B$2))/COUNTA('ram ou '!$A:$A),0),1)</f>
        <v>RAM 14H00</v>
      </c>
      <c r="C1537">
        <f>SUMPRODUCT((Tableau1[[#Headers],[BARRE]:[HUET]]=BDD[[#This Row],[Chauffeur]])*(Tableau1[[BARRE]:[HUET]]=BDD[[#This Row],[Tournée]]))</f>
        <v>0</v>
      </c>
    </row>
    <row r="1538" spans="1:3" x14ac:dyDescent="0.25">
      <c r="A1538" t="str">
        <f>INDEX(Tableau1[[#Headers],[BARRE]:[HUET]],1,1+(ROW()-2)/COUNTA('ram ou '!$A:$A))</f>
        <v>UZEL</v>
      </c>
      <c r="B1538" t="str">
        <f>INDEX('ram ou '!$A:$A,ROW(BDD!B1537)-COUNTA('ram ou '!A:A)*ROUNDDOWN((ROW()-ROW(BDD!$B$2))/COUNTA('ram ou '!$A:$A),0),1)</f>
        <v>AGEN</v>
      </c>
      <c r="C1538">
        <f>SUMPRODUCT((Tableau1[[#Headers],[BARRE]:[HUET]]=BDD[[#This Row],[Chauffeur]])*(Tableau1[[BARRE]:[HUET]]=BDD[[#This Row],[Tournée]]))</f>
        <v>0</v>
      </c>
    </row>
    <row r="1539" spans="1:3" x14ac:dyDescent="0.25">
      <c r="A1539" t="str">
        <f>INDEX(Tableau1[[#Headers],[BARRE]:[HUET]],1,1+(ROW()-2)/COUNTA('ram ou '!$A:$A))</f>
        <v>UZEL</v>
      </c>
      <c r="B1539" t="str">
        <f>INDEX('ram ou '!$A:$A,ROW(BDD!B1538)-COUNTA('ram ou '!A:A)*ROUNDDOWN((ROW()-ROW(BDD!$B$2))/COUNTA('ram ou '!$A:$A),0),1)</f>
        <v>AGEN DIM</v>
      </c>
      <c r="C1539">
        <f>SUMPRODUCT((Tableau1[[#Headers],[BARRE]:[HUET]]=BDD[[#This Row],[Chauffeur]])*(Tableau1[[BARRE]:[HUET]]=BDD[[#This Row],[Tournée]]))</f>
        <v>0</v>
      </c>
    </row>
    <row r="1540" spans="1:3" x14ac:dyDescent="0.25">
      <c r="A1540" t="str">
        <f>INDEX(Tableau1[[#Headers],[BARRE]:[HUET]],1,1+(ROW()-2)/COUNTA('ram ou '!$A:$A))</f>
        <v>UZEL</v>
      </c>
      <c r="B1540" t="str">
        <f>INDEX('ram ou '!$A:$A,ROW(BDD!B1539)-COUNTA('ram ou '!A:A)*ROUNDDOWN((ROW()-ROW(BDD!$B$2))/COUNTA('ram ou '!$A:$A),0),1)</f>
        <v>AMILLY / SENS</v>
      </c>
      <c r="C1540">
        <f>SUMPRODUCT((Tableau1[[#Headers],[BARRE]:[HUET]]=BDD[[#This Row],[Chauffeur]])*(Tableau1[[BARRE]:[HUET]]=BDD[[#This Row],[Tournée]]))</f>
        <v>0</v>
      </c>
    </row>
    <row r="1541" spans="1:3" x14ac:dyDescent="0.25">
      <c r="A1541" t="str">
        <f>INDEX(Tableau1[[#Headers],[BARRE]:[HUET]],1,1+(ROW()-2)/COUNTA('ram ou '!$A:$A))</f>
        <v>UZEL</v>
      </c>
      <c r="B1541" t="str">
        <f>INDEX('ram ou '!$A:$A,ROW(BDD!B1540)-COUNTA('ram ou '!A:A)*ROUNDDOWN((ROW()-ROW(BDD!$B$2))/COUNTA('ram ou '!$A:$A),0),1)</f>
        <v>JACQUET SA</v>
      </c>
      <c r="C1541">
        <f>SUMPRODUCT((Tableau1[[#Headers],[BARRE]:[HUET]]=BDD[[#This Row],[Chauffeur]])*(Tableau1[[BARRE]:[HUET]]=BDD[[#This Row],[Tournée]]))</f>
        <v>0</v>
      </c>
    </row>
    <row r="1542" spans="1:3" x14ac:dyDescent="0.25">
      <c r="A1542" t="str">
        <f>INDEX(Tableau1[[#Headers],[BARRE]:[HUET]],1,1+(ROW()-2)/COUNTA('ram ou '!$A:$A))</f>
        <v>UZEL</v>
      </c>
      <c r="B1542" t="str">
        <f>INDEX('ram ou '!$A:$A,ROW(BDD!B1541)-COUNTA('ram ou '!A:A)*ROUNDDOWN((ROW()-ROW(BDD!$B$2))/COUNTA('ram ou '!$A:$A),0),1)</f>
        <v>PARIS 13H30</v>
      </c>
      <c r="C1542">
        <f>SUMPRODUCT((Tableau1[[#Headers],[BARRE]:[HUET]]=BDD[[#This Row],[Chauffeur]])*(Tableau1[[BARRE]:[HUET]]=BDD[[#This Row],[Tournée]]))</f>
        <v>0</v>
      </c>
    </row>
    <row r="1543" spans="1:3" x14ac:dyDescent="0.25">
      <c r="A1543" t="str">
        <f>INDEX(Tableau1[[#Headers],[BARRE]:[HUET]],1,1+(ROW()-2)/COUNTA('ram ou '!$A:$A))</f>
        <v>UZEL</v>
      </c>
      <c r="B1543" t="str">
        <f>INDEX('ram ou '!$A:$A,ROW(BDD!B1542)-COUNTA('ram ou '!A:A)*ROUNDDOWN((ROW()-ROW(BDD!$B$2))/COUNTA('ram ou '!$A:$A),0),1)</f>
        <v>RETOUR AGEN</v>
      </c>
      <c r="C1543">
        <f>SUMPRODUCT((Tableau1[[#Headers],[BARRE]:[HUET]]=BDD[[#This Row],[Chauffeur]])*(Tableau1[[BARRE]:[HUET]]=BDD[[#This Row],[Tournée]]))</f>
        <v>0</v>
      </c>
    </row>
    <row r="1544" spans="1:3" x14ac:dyDescent="0.25">
      <c r="A1544" t="str">
        <f>INDEX(Tableau1[[#Headers],[BARRE]:[HUET]],1,1+(ROW()-2)/COUNTA('ram ou '!$A:$A))</f>
        <v>UZEL</v>
      </c>
      <c r="B1544" t="str">
        <f>INDEX('ram ou '!$A:$A,ROW(BDD!B1543)-COUNTA('ram ou '!A:A)*ROUNDDOWN((ROW()-ROW(BDD!$B$2))/COUNTA('ram ou '!$A:$A),0),1)</f>
        <v>RETOUR ORLEANS</v>
      </c>
      <c r="C1544">
        <f>SUMPRODUCT((Tableau1[[#Headers],[BARRE]:[HUET]]=BDD[[#This Row],[Chauffeur]])*(Tableau1[[BARRE]:[HUET]]=BDD[[#This Row],[Tournée]]))</f>
        <v>0</v>
      </c>
    </row>
    <row r="1545" spans="1:3" x14ac:dyDescent="0.25">
      <c r="A1545" t="str">
        <f>INDEX(Tableau1[[#Headers],[BARRE]:[HUET]],1,1+(ROW()-2)/COUNTA('ram ou '!$A:$A))</f>
        <v>UZEL</v>
      </c>
      <c r="B1545" t="str">
        <f>INDEX('ram ou '!$A:$A,ROW(BDD!B1544)-COUNTA('ram ou '!A:A)*ROUNDDOWN((ROW()-ROW(BDD!$B$2))/COUNTA('ram ou '!$A:$A),0),1)</f>
        <v>RETOUR ORLEANS LU</v>
      </c>
      <c r="C1545">
        <f>SUMPRODUCT((Tableau1[[#Headers],[BARRE]:[HUET]]=BDD[[#This Row],[Chauffeur]])*(Tableau1[[BARRE]:[HUET]]=BDD[[#This Row],[Tournée]]))</f>
        <v>0</v>
      </c>
    </row>
    <row r="1546" spans="1:3" x14ac:dyDescent="0.25">
      <c r="A1546" t="str">
        <f>INDEX(Tableau1[[#Headers],[BARRE]:[HUET]],1,1+(ROW()-2)/COUNTA('ram ou '!$A:$A))</f>
        <v>UZEL</v>
      </c>
      <c r="B1546" t="str">
        <f>INDEX('ram ou '!$A:$A,ROW(BDD!B1545)-COUNTA('ram ou '!A:A)*ROUNDDOWN((ROW()-ROW(BDD!$B$2))/COUNTA('ram ou '!$A:$A),0),1)</f>
        <v>RETOUR ORLEANS SA</v>
      </c>
      <c r="C1546">
        <f>SUMPRODUCT((Tableau1[[#Headers],[BARRE]:[HUET]]=BDD[[#This Row],[Chauffeur]])*(Tableau1[[BARRE]:[HUET]]=BDD[[#This Row],[Tournée]]))</f>
        <v>0</v>
      </c>
    </row>
    <row r="1547" spans="1:3" x14ac:dyDescent="0.25">
      <c r="A1547" t="str">
        <f>INDEX(Tableau1[[#Headers],[BARRE]:[HUET]],1,1+(ROW()-2)/COUNTA('ram ou '!$A:$A))</f>
        <v>UZEL</v>
      </c>
      <c r="B1547" t="str">
        <f>INDEX('ram ou '!$A:$A,ROW(BDD!B1546)-COUNTA('ram ou '!A:A)*ROUNDDOWN((ROW()-ROW(BDD!$B$2))/COUNTA('ram ou '!$A:$A),0),1)</f>
        <v>SUP A/A PARIS</v>
      </c>
      <c r="C1547">
        <f>SUMPRODUCT((Tableau1[[#Headers],[BARRE]:[HUET]]=BDD[[#This Row],[Chauffeur]])*(Tableau1[[BARRE]:[HUET]]=BDD[[#This Row],[Tournée]]))</f>
        <v>0</v>
      </c>
    </row>
    <row r="1548" spans="1:3" x14ac:dyDescent="0.25">
      <c r="A1548" t="str">
        <f>INDEX(Tableau1[[#Headers],[BARRE]:[HUET]],1,1+(ROW()-2)/COUNTA('ram ou '!$A:$A))</f>
        <v>UZEL</v>
      </c>
      <c r="B1548" t="str">
        <f>INDEX('ram ou '!$A:$A,ROW(BDD!B1547)-COUNTA('ram ou '!A:A)*ROUNDDOWN((ROW()-ROW(BDD!$B$2))/COUNTA('ram ou '!$A:$A),0),1)</f>
        <v>VENDEE</v>
      </c>
      <c r="C1548">
        <f>SUMPRODUCT((Tableau1[[#Headers],[BARRE]:[HUET]]=BDD[[#This Row],[Chauffeur]])*(Tableau1[[BARRE]:[HUET]]=BDD[[#This Row],[Tournée]]))</f>
        <v>0</v>
      </c>
    </row>
    <row r="1549" spans="1:3" x14ac:dyDescent="0.25">
      <c r="A1549" t="str">
        <f>INDEX(Tableau1[[#Headers],[BARRE]:[HUET]],1,1+(ROW()-2)/COUNTA('ram ou '!$A:$A))</f>
        <v>UZEL</v>
      </c>
      <c r="B1549" t="str">
        <f>INDEX('ram ou '!$A:$A,ROW(BDD!B1548)-COUNTA('ram ou '!A:A)*ROUNDDOWN((ROW()-ROW(BDD!$B$2))/COUNTA('ram ou '!$A:$A),0),1)</f>
        <v>RAM MALO + LAVAL</v>
      </c>
      <c r="C1549">
        <f>SUMPRODUCT((Tableau1[[#Headers],[BARRE]:[HUET]]=BDD[[#This Row],[Chauffeur]])*(Tableau1[[BARRE]:[HUET]]=BDD[[#This Row],[Tournée]]))</f>
        <v>0</v>
      </c>
    </row>
    <row r="1550" spans="1:3" x14ac:dyDescent="0.25">
      <c r="A1550" t="str">
        <f>INDEX(Tableau1[[#Headers],[BARRE]:[HUET]],1,1+(ROW()-2)/COUNTA('ram ou '!$A:$A))</f>
        <v>UZEL</v>
      </c>
      <c r="B1550" t="str">
        <f>INDEX('ram ou '!$A:$A,ROW(BDD!B1549)-COUNTA('ram ou '!A:A)*ROUNDDOWN((ROW()-ROW(BDD!$B$2))/COUNTA('ram ou '!$A:$A),0),1)</f>
        <v>NAV LANGRE DIM</v>
      </c>
      <c r="C1550">
        <f>SUMPRODUCT((Tableau1[[#Headers],[BARRE]:[HUET]]=BDD[[#This Row],[Chauffeur]])*(Tableau1[[BARRE]:[HUET]]=BDD[[#This Row],[Tournée]]))</f>
        <v>0</v>
      </c>
    </row>
    <row r="1551" spans="1:3" x14ac:dyDescent="0.25">
      <c r="A1551" t="str">
        <f>INDEX(Tableau1[[#Headers],[BARRE]:[HUET]],1,1+(ROW()-2)/COUNTA('ram ou '!$A:$A))</f>
        <v>UZEL</v>
      </c>
      <c r="B1551" t="str">
        <f>INDEX('ram ou '!$A:$A,ROW(BDD!B1550)-COUNTA('ram ou '!A:A)*ROUNDDOWN((ROW()-ROW(BDD!$B$2))/COUNTA('ram ou '!$A:$A),0),1)</f>
        <v>SU FONTENAY 12H</v>
      </c>
      <c r="C1551">
        <f>SUMPRODUCT((Tableau1[[#Headers],[BARRE]:[HUET]]=BDD[[#This Row],[Chauffeur]])*(Tableau1[[BARRE]:[HUET]]=BDD[[#This Row],[Tournée]]))</f>
        <v>0</v>
      </c>
    </row>
    <row r="1552" spans="1:3" x14ac:dyDescent="0.25">
      <c r="A1552" t="str">
        <f>INDEX(Tableau1[[#Headers],[BARRE]:[HUET]],1,1+(ROW()-2)/COUNTA('ram ou '!$A:$A))</f>
        <v>UZEL</v>
      </c>
      <c r="B1552" t="str">
        <f>INDEX('ram ou '!$A:$A,ROW(BDD!B1551)-COUNTA('ram ou '!A:A)*ROUNDDOWN((ROW()-ROW(BDD!$B$2))/COUNTA('ram ou '!$A:$A),0),1)</f>
        <v>PLAINTEL DIM</v>
      </c>
      <c r="C1552">
        <f>SUMPRODUCT((Tableau1[[#Headers],[BARRE]:[HUET]]=BDD[[#This Row],[Chauffeur]])*(Tableau1[[BARRE]:[HUET]]=BDD[[#This Row],[Tournée]]))</f>
        <v>0</v>
      </c>
    </row>
    <row r="1553" spans="1:3" x14ac:dyDescent="0.25">
      <c r="A1553" t="str">
        <f>INDEX(Tableau1[[#Headers],[BARRE]:[HUET]],1,1+(ROW()-2)/COUNTA('ram ou '!$A:$A))</f>
        <v>UZEL</v>
      </c>
      <c r="B1553" t="str">
        <f>INDEX('ram ou '!$A:$A,ROW(BDD!B1552)-COUNTA('ram ou '!A:A)*ROUNDDOWN((ROW()-ROW(BDD!$B$2))/COUNTA('ram ou '!$A:$A),0),1)</f>
        <v>ROUEN + BASES</v>
      </c>
      <c r="C1553">
        <f>SUMPRODUCT((Tableau1[[#Headers],[BARRE]:[HUET]]=BDD[[#This Row],[Chauffeur]])*(Tableau1[[BARRE]:[HUET]]=BDD[[#This Row],[Tournée]]))</f>
        <v>0</v>
      </c>
    </row>
    <row r="1554" spans="1:3" x14ac:dyDescent="0.25">
      <c r="A1554" t="str">
        <f>INDEX(Tableau1[[#Headers],[BARRE]:[HUET]],1,1+(ROW()-2)/COUNTA('ram ou '!$A:$A))</f>
        <v>UZEL</v>
      </c>
      <c r="B1554" t="str">
        <f>INDEX('ram ou '!$A:$A,ROW(BDD!B1553)-COUNTA('ram ou '!A:A)*ROUNDDOWN((ROW()-ROW(BDD!$B$2))/COUNTA('ram ou '!$A:$A),0),1)</f>
        <v>LE MANS A/A</v>
      </c>
      <c r="C1554">
        <f>SUMPRODUCT((Tableau1[[#Headers],[BARRE]:[HUET]]=BDD[[#This Row],[Chauffeur]])*(Tableau1[[BARRE]:[HUET]]=BDD[[#This Row],[Tournée]]))</f>
        <v>0</v>
      </c>
    </row>
    <row r="1555" spans="1:3" x14ac:dyDescent="0.25">
      <c r="A1555" t="str">
        <f>INDEX(Tableau1[[#Headers],[BARRE]:[HUET]],1,1+(ROW()-2)/COUNTA('ram ou '!$A:$A))</f>
        <v>UZEL</v>
      </c>
      <c r="B1555" t="str">
        <f>INDEX('ram ou '!$A:$A,ROW(BDD!B1554)-COUNTA('ram ou '!A:A)*ROUNDDOWN((ROW()-ROW(BDD!$B$2))/COUNTA('ram ou '!$A:$A),0),1)</f>
        <v>NAV TOURS</v>
      </c>
      <c r="C1555">
        <f>SUMPRODUCT((Tableau1[[#Headers],[BARRE]:[HUET]]=BDD[[#This Row],[Chauffeur]])*(Tableau1[[BARRE]:[HUET]]=BDD[[#This Row],[Tournée]]))</f>
        <v>0</v>
      </c>
    </row>
    <row r="1556" spans="1:3" x14ac:dyDescent="0.25">
      <c r="A1556" t="str">
        <f>INDEX(Tableau1[[#Headers],[BARRE]:[HUET]],1,1+(ROW()-2)/COUNTA('ram ou '!$A:$A))</f>
        <v>HUET</v>
      </c>
      <c r="B1556" t="str">
        <f>INDEX('ram ou '!$A:$A,ROW(BDD!B1555)-COUNTA('ram ou '!A:A)*ROUNDDOWN((ROW()-ROW(BDD!$B$2))/COUNTA('ram ou '!$A:$A),0),1)</f>
        <v>NAV ATHIS 2</v>
      </c>
      <c r="C1556">
        <f>SUMPRODUCT((Tableau1[[#Headers],[BARRE]:[HUET]]=BDD[[#This Row],[Chauffeur]])*(Tableau1[[BARRE]:[HUET]]=BDD[[#This Row],[Tournée]]))</f>
        <v>0</v>
      </c>
    </row>
    <row r="1557" spans="1:3" x14ac:dyDescent="0.25">
      <c r="A1557" t="str">
        <f>INDEX(Tableau1[[#Headers],[BARRE]:[HUET]],1,1+(ROW()-2)/COUNTA('ram ou '!$A:$A))</f>
        <v>HUET</v>
      </c>
      <c r="B1557" t="str">
        <f>INDEX('ram ou '!$A:$A,ROW(BDD!B1556)-COUNTA('ram ou '!A:A)*ROUNDDOWN((ROW()-ROW(BDD!$B$2))/COUNTA('ram ou '!$A:$A),0),1)</f>
        <v>NAV CHATEAUBOUR</v>
      </c>
      <c r="C1557">
        <f>SUMPRODUCT((Tableau1[[#Headers],[BARRE]:[HUET]]=BDD[[#This Row],[Chauffeur]])*(Tableau1[[BARRE]:[HUET]]=BDD[[#This Row],[Tournée]]))</f>
        <v>0</v>
      </c>
    </row>
    <row r="1558" spans="1:3" x14ac:dyDescent="0.25">
      <c r="A1558" t="str">
        <f>INDEX(Tableau1[[#Headers],[BARRE]:[HUET]],1,1+(ROW()-2)/COUNTA('ram ou '!$A:$A))</f>
        <v>HUET</v>
      </c>
      <c r="B1558" t="str">
        <f>INDEX('ram ou '!$A:$A,ROW(BDD!B1557)-COUNTA('ram ou '!A:A)*ROUNDDOWN((ROW()-ROW(BDD!$B$2))/COUNTA('ram ou '!$A:$A),0),1)</f>
        <v>NAV CHAULNES</v>
      </c>
      <c r="C1558">
        <f>SUMPRODUCT((Tableau1[[#Headers],[BARRE]:[HUET]]=BDD[[#This Row],[Chauffeur]])*(Tableau1[[BARRE]:[HUET]]=BDD[[#This Row],[Tournée]]))</f>
        <v>0</v>
      </c>
    </row>
    <row r="1559" spans="1:3" x14ac:dyDescent="0.25">
      <c r="A1559" t="str">
        <f>INDEX(Tableau1[[#Headers],[BARRE]:[HUET]],1,1+(ROW()-2)/COUNTA('ram ou '!$A:$A))</f>
        <v>HUET</v>
      </c>
      <c r="B1559" t="str">
        <f>INDEX('ram ou '!$A:$A,ROW(BDD!B1558)-COUNTA('ram ou '!A:A)*ROUNDDOWN((ROW()-ROW(BDD!$B$2))/COUNTA('ram ou '!$A:$A),0),1)</f>
        <v>NAV CLERMONT</v>
      </c>
      <c r="C1559">
        <f>SUMPRODUCT((Tableau1[[#Headers],[BARRE]:[HUET]]=BDD[[#This Row],[Chauffeur]])*(Tableau1[[BARRE]:[HUET]]=BDD[[#This Row],[Tournée]]))</f>
        <v>0</v>
      </c>
    </row>
    <row r="1560" spans="1:3" x14ac:dyDescent="0.25">
      <c r="A1560" t="str">
        <f>INDEX(Tableau1[[#Headers],[BARRE]:[HUET]],1,1+(ROW()-2)/COUNTA('ram ou '!$A:$A))</f>
        <v>HUET</v>
      </c>
      <c r="B1560" t="str">
        <f>INDEX('ram ou '!$A:$A,ROW(BDD!B1559)-COUNTA('ram ou '!A:A)*ROUNDDOWN((ROW()-ROW(BDD!$B$2))/COUNTA('ram ou '!$A:$A),0),1)</f>
        <v>NAV DIJON</v>
      </c>
      <c r="C1560">
        <f>SUMPRODUCT((Tableau1[[#Headers],[BARRE]:[HUET]]=BDD[[#This Row],[Chauffeur]])*(Tableau1[[BARRE]:[HUET]]=BDD[[#This Row],[Tournée]]))</f>
        <v>0</v>
      </c>
    </row>
    <row r="1561" spans="1:3" x14ac:dyDescent="0.25">
      <c r="A1561" t="str">
        <f>INDEX(Tableau1[[#Headers],[BARRE]:[HUET]],1,1+(ROW()-2)/COUNTA('ram ou '!$A:$A))</f>
        <v>HUET</v>
      </c>
      <c r="B1561" t="str">
        <f>INDEX('ram ou '!$A:$A,ROW(BDD!B1560)-COUNTA('ram ou '!A:A)*ROUNDDOWN((ROW()-ROW(BDD!$B$2))/COUNTA('ram ou '!$A:$A),0),1)</f>
        <v>NAV LANGRES</v>
      </c>
      <c r="C1561">
        <f>SUMPRODUCT((Tableau1[[#Headers],[BARRE]:[HUET]]=BDD[[#This Row],[Chauffeur]])*(Tableau1[[BARRE]:[HUET]]=BDD[[#This Row],[Tournée]]))</f>
        <v>0</v>
      </c>
    </row>
    <row r="1562" spans="1:3" x14ac:dyDescent="0.25">
      <c r="A1562" t="str">
        <f>INDEX(Tableau1[[#Headers],[BARRE]:[HUET]],1,1+(ROW()-2)/COUNTA('ram ou '!$A:$A))</f>
        <v>HUET</v>
      </c>
      <c r="B1562" t="str">
        <f>INDEX('ram ou '!$A:$A,ROW(BDD!B1561)-COUNTA('ram ou '!A:A)*ROUNDDOWN((ROW()-ROW(BDD!$B$2))/COUNTA('ram ou '!$A:$A),0),1)</f>
        <v>NAV LILLE</v>
      </c>
      <c r="C1562">
        <f>SUMPRODUCT((Tableau1[[#Headers],[BARRE]:[HUET]]=BDD[[#This Row],[Chauffeur]])*(Tableau1[[BARRE]:[HUET]]=BDD[[#This Row],[Tournée]]))</f>
        <v>0</v>
      </c>
    </row>
    <row r="1563" spans="1:3" x14ac:dyDescent="0.25">
      <c r="A1563" t="str">
        <f>INDEX(Tableau1[[#Headers],[BARRE]:[HUET]],1,1+(ROW()-2)/COUNTA('ram ou '!$A:$A))</f>
        <v>HUET</v>
      </c>
      <c r="B1563" t="str">
        <f>INDEX('ram ou '!$A:$A,ROW(BDD!B1562)-COUNTA('ram ou '!A:A)*ROUNDDOWN((ROW()-ROW(BDD!$B$2))/COUNTA('ram ou '!$A:$A),0),1)</f>
        <v>NAV NIORT</v>
      </c>
      <c r="C1563">
        <f>SUMPRODUCT((Tableau1[[#Headers],[BARRE]:[HUET]]=BDD[[#This Row],[Chauffeur]])*(Tableau1[[BARRE]:[HUET]]=BDD[[#This Row],[Tournée]]))</f>
        <v>0</v>
      </c>
    </row>
    <row r="1564" spans="1:3" x14ac:dyDescent="0.25">
      <c r="A1564" t="str">
        <f>INDEX(Tableau1[[#Headers],[BARRE]:[HUET]],1,1+(ROW()-2)/COUNTA('ram ou '!$A:$A))</f>
        <v>HUET</v>
      </c>
      <c r="B1564" t="str">
        <f>INDEX('ram ou '!$A:$A,ROW(BDD!B1563)-COUNTA('ram ou '!A:A)*ROUNDDOWN((ROW()-ROW(BDD!$B$2))/COUNTA('ram ou '!$A:$A),0),1)</f>
        <v xml:space="preserve">NAV ST SEVER </v>
      </c>
      <c r="C1564">
        <f>SUMPRODUCT((Tableau1[[#Headers],[BARRE]:[HUET]]=BDD[[#This Row],[Chauffeur]])*(Tableau1[[BARRE]:[HUET]]=BDD[[#This Row],[Tournée]]))</f>
        <v>0</v>
      </c>
    </row>
    <row r="1565" spans="1:3" x14ac:dyDescent="0.25">
      <c r="A1565" t="str">
        <f>INDEX(Tableau1[[#Headers],[BARRE]:[HUET]],1,1+(ROW()-2)/COUNTA('ram ou '!$A:$A))</f>
        <v>HUET</v>
      </c>
      <c r="B1565" t="str">
        <f>INDEX('ram ou '!$A:$A,ROW(BDD!B1564)-COUNTA('ram ou '!A:A)*ROUNDDOWN((ROW()-ROW(BDD!$B$2))/COUNTA('ram ou '!$A:$A),0),1)</f>
        <v>NAV VELAINES</v>
      </c>
      <c r="C1565">
        <f>SUMPRODUCT((Tableau1[[#Headers],[BARRE]:[HUET]]=BDD[[#This Row],[Chauffeur]])*(Tableau1[[BARRE]:[HUET]]=BDD[[#This Row],[Tournée]]))</f>
        <v>0</v>
      </c>
    </row>
    <row r="1566" spans="1:3" x14ac:dyDescent="0.25">
      <c r="A1566" t="str">
        <f>INDEX(Tableau1[[#Headers],[BARRE]:[HUET]],1,1+(ROW()-2)/COUNTA('ram ou '!$A:$A))</f>
        <v>HUET</v>
      </c>
      <c r="B1566" t="str">
        <f>INDEX('ram ou '!$A:$A,ROW(BDD!B1565)-COUNTA('ram ou '!A:A)*ROUNDDOWN((ROW()-ROW(BDD!$B$2))/COUNTA('ram ou '!$A:$A),0),1)</f>
        <v>RAM +  NANTES 21H</v>
      </c>
      <c r="C1566">
        <f>SUMPRODUCT((Tableau1[[#Headers],[BARRE]:[HUET]]=BDD[[#This Row],[Chauffeur]])*(Tableau1[[BARRE]:[HUET]]=BDD[[#This Row],[Tournée]]))</f>
        <v>0</v>
      </c>
    </row>
    <row r="1567" spans="1:3" x14ac:dyDescent="0.25">
      <c r="A1567" t="str">
        <f>INDEX(Tableau1[[#Headers],[BARRE]:[HUET]],1,1+(ROW()-2)/COUNTA('ram ou '!$A:$A))</f>
        <v>HUET</v>
      </c>
      <c r="B1567" t="str">
        <f>INDEX('ram ou '!$A:$A,ROW(BDD!B1566)-COUNTA('ram ou '!A:A)*ROUNDDOWN((ROW()-ROW(BDD!$B$2))/COUNTA('ram ou '!$A:$A),0),1)</f>
        <v>RAM + 20H TOURS</v>
      </c>
      <c r="C1567">
        <f>SUMPRODUCT((Tableau1[[#Headers],[BARRE]:[HUET]]=BDD[[#This Row],[Chauffeur]])*(Tableau1[[BARRE]:[HUET]]=BDD[[#This Row],[Tournée]]))</f>
        <v>0</v>
      </c>
    </row>
    <row r="1568" spans="1:3" x14ac:dyDescent="0.25">
      <c r="A1568" t="str">
        <f>INDEX(Tableau1[[#Headers],[BARRE]:[HUET]],1,1+(ROW()-2)/COUNTA('ram ou '!$A:$A))</f>
        <v>HUET</v>
      </c>
      <c r="B1568" t="str">
        <f>INDEX('ram ou '!$A:$A,ROW(BDD!B1567)-COUNTA('ram ou '!A:A)*ROUNDDOWN((ROW()-ROW(BDD!$B$2))/COUNTA('ram ou '!$A:$A),0),1)</f>
        <v>RAM + 21h30 TOURS</v>
      </c>
      <c r="C1568">
        <f>SUMPRODUCT((Tableau1[[#Headers],[BARRE]:[HUET]]=BDD[[#This Row],[Chauffeur]])*(Tableau1[[BARRE]:[HUET]]=BDD[[#This Row],[Tournée]]))</f>
        <v>0</v>
      </c>
    </row>
    <row r="1569" spans="1:3" x14ac:dyDescent="0.25">
      <c r="A1569" t="str">
        <f>INDEX(Tableau1[[#Headers],[BARRE]:[HUET]],1,1+(ROW()-2)/COUNTA('ram ou '!$A:$A))</f>
        <v>HUET</v>
      </c>
      <c r="B1569" t="str">
        <f>INDEX('ram ou '!$A:$A,ROW(BDD!B1568)-COUNTA('ram ou '!A:A)*ROUNDDOWN((ROW()-ROW(BDD!$B$2))/COUNTA('ram ou '!$A:$A),0),1)</f>
        <v>RAM + ANGERS 21H30</v>
      </c>
      <c r="C1569">
        <f>SUMPRODUCT((Tableau1[[#Headers],[BARRE]:[HUET]]=BDD[[#This Row],[Chauffeur]])*(Tableau1[[BARRE]:[HUET]]=BDD[[#This Row],[Tournée]]))</f>
        <v>0</v>
      </c>
    </row>
    <row r="1570" spans="1:3" x14ac:dyDescent="0.25">
      <c r="A1570" t="str">
        <f>INDEX(Tableau1[[#Headers],[BARRE]:[HUET]],1,1+(ROW()-2)/COUNTA('ram ou '!$A:$A))</f>
        <v>HUET</v>
      </c>
      <c r="B1570" t="str">
        <f>INDEX('ram ou '!$A:$A,ROW(BDD!B1569)-COUNTA('ram ou '!A:A)*ROUNDDOWN((ROW()-ROW(BDD!$B$2))/COUNTA('ram ou '!$A:$A),0),1)</f>
        <v>RAM + ATHIS 1</v>
      </c>
      <c r="C1570">
        <f>SUMPRODUCT((Tableau1[[#Headers],[BARRE]:[HUET]]=BDD[[#This Row],[Chauffeur]])*(Tableau1[[BARRE]:[HUET]]=BDD[[#This Row],[Tournée]]))</f>
        <v>0</v>
      </c>
    </row>
    <row r="1571" spans="1:3" x14ac:dyDescent="0.25">
      <c r="A1571" t="str">
        <f>INDEX(Tableau1[[#Headers],[BARRE]:[HUET]],1,1+(ROW()-2)/COUNTA('ram ou '!$A:$A))</f>
        <v>HUET</v>
      </c>
      <c r="B1571" t="str">
        <f>INDEX('ram ou '!$A:$A,ROW(BDD!B1570)-COUNTA('ram ou '!A:A)*ROUNDDOWN((ROW()-ROW(BDD!$B$2))/COUNTA('ram ou '!$A:$A),0),1)</f>
        <v>RAM + CAEN 21H15</v>
      </c>
      <c r="C1571">
        <f>SUMPRODUCT((Tableau1[[#Headers],[BARRE]:[HUET]]=BDD[[#This Row],[Chauffeur]])*(Tableau1[[BARRE]:[HUET]]=BDD[[#This Row],[Tournée]]))</f>
        <v>0</v>
      </c>
    </row>
    <row r="1572" spans="1:3" x14ac:dyDescent="0.25">
      <c r="A1572" t="str">
        <f>INDEX(Tableau1[[#Headers],[BARRE]:[HUET]],1,1+(ROW()-2)/COUNTA('ram ou '!$A:$A))</f>
        <v>HUET</v>
      </c>
      <c r="B1572" t="str">
        <f>INDEX('ram ou '!$A:$A,ROW(BDD!B1571)-COUNTA('ram ou '!A:A)*ROUNDDOWN((ROW()-ROW(BDD!$B$2))/COUNTA('ram ou '!$A:$A),0),1)</f>
        <v>RAM + NANTES 1</v>
      </c>
      <c r="C1572">
        <f>SUMPRODUCT((Tableau1[[#Headers],[BARRE]:[HUET]]=BDD[[#This Row],[Chauffeur]])*(Tableau1[[BARRE]:[HUET]]=BDD[[#This Row],[Tournée]]))</f>
        <v>0</v>
      </c>
    </row>
    <row r="1573" spans="1:3" x14ac:dyDescent="0.25">
      <c r="A1573" t="str">
        <f>INDEX(Tableau1[[#Headers],[BARRE]:[HUET]],1,1+(ROW()-2)/COUNTA('ram ou '!$A:$A))</f>
        <v>HUET</v>
      </c>
      <c r="B1573" t="str">
        <f>INDEX('ram ou '!$A:$A,ROW(BDD!B1572)-COUNTA('ram ou '!A:A)*ROUNDDOWN((ROW()-ROW(BDD!$B$2))/COUNTA('ram ou '!$A:$A),0),1)</f>
        <v>RAM + ORLEANS 21H</v>
      </c>
      <c r="C1573">
        <f>SUMPRODUCT((Tableau1[[#Headers],[BARRE]:[HUET]]=BDD[[#This Row],[Chauffeur]])*(Tableau1[[BARRE]:[HUET]]=BDD[[#This Row],[Tournée]]))</f>
        <v>0</v>
      </c>
    </row>
    <row r="1574" spans="1:3" x14ac:dyDescent="0.25">
      <c r="A1574" t="str">
        <f>INDEX(Tableau1[[#Headers],[BARRE]:[HUET]],1,1+(ROW()-2)/COUNTA('ram ou '!$A:$A))</f>
        <v>HUET</v>
      </c>
      <c r="B1574" t="str">
        <f>INDEX('ram ou '!$A:$A,ROW(BDD!B1573)-COUNTA('ram ou '!A:A)*ROUNDDOWN((ROW()-ROW(BDD!$B$2))/COUNTA('ram ou '!$A:$A),0),1)</f>
        <v>RAM 14H00</v>
      </c>
      <c r="C1574">
        <f>SUMPRODUCT((Tableau1[[#Headers],[BARRE]:[HUET]]=BDD[[#This Row],[Chauffeur]])*(Tableau1[[BARRE]:[HUET]]=BDD[[#This Row],[Tournée]]))</f>
        <v>0</v>
      </c>
    </row>
    <row r="1575" spans="1:3" x14ac:dyDescent="0.25">
      <c r="A1575" t="str">
        <f>INDEX(Tableau1[[#Headers],[BARRE]:[HUET]],1,1+(ROW()-2)/COUNTA('ram ou '!$A:$A))</f>
        <v>HUET</v>
      </c>
      <c r="B1575" t="str">
        <f>INDEX('ram ou '!$A:$A,ROW(BDD!B1574)-COUNTA('ram ou '!A:A)*ROUNDDOWN((ROW()-ROW(BDD!$B$2))/COUNTA('ram ou '!$A:$A),0),1)</f>
        <v>AGEN</v>
      </c>
      <c r="C1575">
        <f>SUMPRODUCT((Tableau1[[#Headers],[BARRE]:[HUET]]=BDD[[#This Row],[Chauffeur]])*(Tableau1[[BARRE]:[HUET]]=BDD[[#This Row],[Tournée]]))</f>
        <v>0</v>
      </c>
    </row>
    <row r="1576" spans="1:3" x14ac:dyDescent="0.25">
      <c r="A1576" t="str">
        <f>INDEX(Tableau1[[#Headers],[BARRE]:[HUET]],1,1+(ROW()-2)/COUNTA('ram ou '!$A:$A))</f>
        <v>HUET</v>
      </c>
      <c r="B1576" t="str">
        <f>INDEX('ram ou '!$A:$A,ROW(BDD!B1575)-COUNTA('ram ou '!A:A)*ROUNDDOWN((ROW()-ROW(BDD!$B$2))/COUNTA('ram ou '!$A:$A),0),1)</f>
        <v>AGEN DIM</v>
      </c>
      <c r="C1576">
        <f>SUMPRODUCT((Tableau1[[#Headers],[BARRE]:[HUET]]=BDD[[#This Row],[Chauffeur]])*(Tableau1[[BARRE]:[HUET]]=BDD[[#This Row],[Tournée]]))</f>
        <v>0</v>
      </c>
    </row>
    <row r="1577" spans="1:3" x14ac:dyDescent="0.25">
      <c r="A1577" t="str">
        <f>INDEX(Tableau1[[#Headers],[BARRE]:[HUET]],1,1+(ROW()-2)/COUNTA('ram ou '!$A:$A))</f>
        <v>HUET</v>
      </c>
      <c r="B1577" t="str">
        <f>INDEX('ram ou '!$A:$A,ROW(BDD!B1576)-COUNTA('ram ou '!A:A)*ROUNDDOWN((ROW()-ROW(BDD!$B$2))/COUNTA('ram ou '!$A:$A),0),1)</f>
        <v>AMILLY / SENS</v>
      </c>
      <c r="C1577">
        <f>SUMPRODUCT((Tableau1[[#Headers],[BARRE]:[HUET]]=BDD[[#This Row],[Chauffeur]])*(Tableau1[[BARRE]:[HUET]]=BDD[[#This Row],[Tournée]]))</f>
        <v>0</v>
      </c>
    </row>
    <row r="1578" spans="1:3" x14ac:dyDescent="0.25">
      <c r="A1578" t="str">
        <f>INDEX(Tableau1[[#Headers],[BARRE]:[HUET]],1,1+(ROW()-2)/COUNTA('ram ou '!$A:$A))</f>
        <v>HUET</v>
      </c>
      <c r="B1578" t="str">
        <f>INDEX('ram ou '!$A:$A,ROW(BDD!B1577)-COUNTA('ram ou '!A:A)*ROUNDDOWN((ROW()-ROW(BDD!$B$2))/COUNTA('ram ou '!$A:$A),0),1)</f>
        <v>JACQUET SA</v>
      </c>
      <c r="C1578">
        <f>SUMPRODUCT((Tableau1[[#Headers],[BARRE]:[HUET]]=BDD[[#This Row],[Chauffeur]])*(Tableau1[[BARRE]:[HUET]]=BDD[[#This Row],[Tournée]]))</f>
        <v>0</v>
      </c>
    </row>
    <row r="1579" spans="1:3" x14ac:dyDescent="0.25">
      <c r="A1579" t="str">
        <f>INDEX(Tableau1[[#Headers],[BARRE]:[HUET]],1,1+(ROW()-2)/COUNTA('ram ou '!$A:$A))</f>
        <v>HUET</v>
      </c>
      <c r="B1579" t="str">
        <f>INDEX('ram ou '!$A:$A,ROW(BDD!B1578)-COUNTA('ram ou '!A:A)*ROUNDDOWN((ROW()-ROW(BDD!$B$2))/COUNTA('ram ou '!$A:$A),0),1)</f>
        <v>PARIS 13H30</v>
      </c>
      <c r="C1579">
        <f>SUMPRODUCT((Tableau1[[#Headers],[BARRE]:[HUET]]=BDD[[#This Row],[Chauffeur]])*(Tableau1[[BARRE]:[HUET]]=BDD[[#This Row],[Tournée]]))</f>
        <v>0</v>
      </c>
    </row>
    <row r="1580" spans="1:3" x14ac:dyDescent="0.25">
      <c r="A1580" t="str">
        <f>INDEX(Tableau1[[#Headers],[BARRE]:[HUET]],1,1+(ROW()-2)/COUNTA('ram ou '!$A:$A))</f>
        <v>HUET</v>
      </c>
      <c r="B1580" t="str">
        <f>INDEX('ram ou '!$A:$A,ROW(BDD!B1579)-COUNTA('ram ou '!A:A)*ROUNDDOWN((ROW()-ROW(BDD!$B$2))/COUNTA('ram ou '!$A:$A),0),1)</f>
        <v>RETOUR AGEN</v>
      </c>
      <c r="C1580">
        <f>SUMPRODUCT((Tableau1[[#Headers],[BARRE]:[HUET]]=BDD[[#This Row],[Chauffeur]])*(Tableau1[[BARRE]:[HUET]]=BDD[[#This Row],[Tournée]]))</f>
        <v>0</v>
      </c>
    </row>
    <row r="1581" spans="1:3" x14ac:dyDescent="0.25">
      <c r="A1581" t="str">
        <f>INDEX(Tableau1[[#Headers],[BARRE]:[HUET]],1,1+(ROW()-2)/COUNTA('ram ou '!$A:$A))</f>
        <v>HUET</v>
      </c>
      <c r="B1581" t="str">
        <f>INDEX('ram ou '!$A:$A,ROW(BDD!B1580)-COUNTA('ram ou '!A:A)*ROUNDDOWN((ROW()-ROW(BDD!$B$2))/COUNTA('ram ou '!$A:$A),0),1)</f>
        <v>RETOUR ORLEANS</v>
      </c>
      <c r="C1581">
        <f>SUMPRODUCT((Tableau1[[#Headers],[BARRE]:[HUET]]=BDD[[#This Row],[Chauffeur]])*(Tableau1[[BARRE]:[HUET]]=BDD[[#This Row],[Tournée]]))</f>
        <v>0</v>
      </c>
    </row>
    <row r="1582" spans="1:3" x14ac:dyDescent="0.25">
      <c r="A1582" t="str">
        <f>INDEX(Tableau1[[#Headers],[BARRE]:[HUET]],1,1+(ROW()-2)/COUNTA('ram ou '!$A:$A))</f>
        <v>HUET</v>
      </c>
      <c r="B1582" t="str">
        <f>INDEX('ram ou '!$A:$A,ROW(BDD!B1581)-COUNTA('ram ou '!A:A)*ROUNDDOWN((ROW()-ROW(BDD!$B$2))/COUNTA('ram ou '!$A:$A),0),1)</f>
        <v>RETOUR ORLEANS LU</v>
      </c>
      <c r="C1582">
        <f>SUMPRODUCT((Tableau1[[#Headers],[BARRE]:[HUET]]=BDD[[#This Row],[Chauffeur]])*(Tableau1[[BARRE]:[HUET]]=BDD[[#This Row],[Tournée]]))</f>
        <v>0</v>
      </c>
    </row>
    <row r="1583" spans="1:3" x14ac:dyDescent="0.25">
      <c r="A1583" t="str">
        <f>INDEX(Tableau1[[#Headers],[BARRE]:[HUET]],1,1+(ROW()-2)/COUNTA('ram ou '!$A:$A))</f>
        <v>HUET</v>
      </c>
      <c r="B1583" t="str">
        <f>INDEX('ram ou '!$A:$A,ROW(BDD!B1582)-COUNTA('ram ou '!A:A)*ROUNDDOWN((ROW()-ROW(BDD!$B$2))/COUNTA('ram ou '!$A:$A),0),1)</f>
        <v>RETOUR ORLEANS SA</v>
      </c>
      <c r="C1583">
        <f>SUMPRODUCT((Tableau1[[#Headers],[BARRE]:[HUET]]=BDD[[#This Row],[Chauffeur]])*(Tableau1[[BARRE]:[HUET]]=BDD[[#This Row],[Tournée]]))</f>
        <v>0</v>
      </c>
    </row>
    <row r="1584" spans="1:3" x14ac:dyDescent="0.25">
      <c r="A1584" t="str">
        <f>INDEX(Tableau1[[#Headers],[BARRE]:[HUET]],1,1+(ROW()-2)/COUNTA('ram ou '!$A:$A))</f>
        <v>HUET</v>
      </c>
      <c r="B1584" t="str">
        <f>INDEX('ram ou '!$A:$A,ROW(BDD!B1583)-COUNTA('ram ou '!A:A)*ROUNDDOWN((ROW()-ROW(BDD!$B$2))/COUNTA('ram ou '!$A:$A),0),1)</f>
        <v>SUP A/A PARIS</v>
      </c>
      <c r="C1584">
        <f>SUMPRODUCT((Tableau1[[#Headers],[BARRE]:[HUET]]=BDD[[#This Row],[Chauffeur]])*(Tableau1[[BARRE]:[HUET]]=BDD[[#This Row],[Tournée]]))</f>
        <v>0</v>
      </c>
    </row>
    <row r="1585" spans="1:3" x14ac:dyDescent="0.25">
      <c r="A1585" t="str">
        <f>INDEX(Tableau1[[#Headers],[BARRE]:[HUET]],1,1+(ROW()-2)/COUNTA('ram ou '!$A:$A))</f>
        <v>HUET</v>
      </c>
      <c r="B1585" t="str">
        <f>INDEX('ram ou '!$A:$A,ROW(BDD!B1584)-COUNTA('ram ou '!A:A)*ROUNDDOWN((ROW()-ROW(BDD!$B$2))/COUNTA('ram ou '!$A:$A),0),1)</f>
        <v>VENDEE</v>
      </c>
      <c r="C1585">
        <f>SUMPRODUCT((Tableau1[[#Headers],[BARRE]:[HUET]]=BDD[[#This Row],[Chauffeur]])*(Tableau1[[BARRE]:[HUET]]=BDD[[#This Row],[Tournée]]))</f>
        <v>0</v>
      </c>
    </row>
    <row r="1586" spans="1:3" x14ac:dyDescent="0.25">
      <c r="A1586" t="str">
        <f>INDEX(Tableau1[[#Headers],[BARRE]:[HUET]],1,1+(ROW()-2)/COUNTA('ram ou '!$A:$A))</f>
        <v>HUET</v>
      </c>
      <c r="B1586" t="str">
        <f>INDEX('ram ou '!$A:$A,ROW(BDD!B1585)-COUNTA('ram ou '!A:A)*ROUNDDOWN((ROW()-ROW(BDD!$B$2))/COUNTA('ram ou '!$A:$A),0),1)</f>
        <v>RAM MALO + LAVAL</v>
      </c>
      <c r="C1586">
        <f>SUMPRODUCT((Tableau1[[#Headers],[BARRE]:[HUET]]=BDD[[#This Row],[Chauffeur]])*(Tableau1[[BARRE]:[HUET]]=BDD[[#This Row],[Tournée]]))</f>
        <v>0</v>
      </c>
    </row>
    <row r="1587" spans="1:3" x14ac:dyDescent="0.25">
      <c r="A1587" t="str">
        <f>INDEX(Tableau1[[#Headers],[BARRE]:[HUET]],1,1+(ROW()-2)/COUNTA('ram ou '!$A:$A))</f>
        <v>HUET</v>
      </c>
      <c r="B1587" t="str">
        <f>INDEX('ram ou '!$A:$A,ROW(BDD!B1586)-COUNTA('ram ou '!A:A)*ROUNDDOWN((ROW()-ROW(BDD!$B$2))/COUNTA('ram ou '!$A:$A),0),1)</f>
        <v>NAV LANGRE DIM</v>
      </c>
      <c r="C1587">
        <f>SUMPRODUCT((Tableau1[[#Headers],[BARRE]:[HUET]]=BDD[[#This Row],[Chauffeur]])*(Tableau1[[BARRE]:[HUET]]=BDD[[#This Row],[Tournée]]))</f>
        <v>0</v>
      </c>
    </row>
    <row r="1588" spans="1:3" x14ac:dyDescent="0.25">
      <c r="A1588" t="str">
        <f>INDEX(Tableau1[[#Headers],[BARRE]:[HUET]],1,1+(ROW()-2)/COUNTA('ram ou '!$A:$A))</f>
        <v>HUET</v>
      </c>
      <c r="B1588" t="str">
        <f>INDEX('ram ou '!$A:$A,ROW(BDD!B1587)-COUNTA('ram ou '!A:A)*ROUNDDOWN((ROW()-ROW(BDD!$B$2))/COUNTA('ram ou '!$A:$A),0),1)</f>
        <v>SU FONTENAY 12H</v>
      </c>
      <c r="C1588">
        <f>SUMPRODUCT((Tableau1[[#Headers],[BARRE]:[HUET]]=BDD[[#This Row],[Chauffeur]])*(Tableau1[[BARRE]:[HUET]]=BDD[[#This Row],[Tournée]]))</f>
        <v>0</v>
      </c>
    </row>
    <row r="1589" spans="1:3" x14ac:dyDescent="0.25">
      <c r="A1589" t="str">
        <f>INDEX(Tableau1[[#Headers],[BARRE]:[HUET]],1,1+(ROW()-2)/COUNTA('ram ou '!$A:$A))</f>
        <v>HUET</v>
      </c>
      <c r="B1589" t="str">
        <f>INDEX('ram ou '!$A:$A,ROW(BDD!B1588)-COUNTA('ram ou '!A:A)*ROUNDDOWN((ROW()-ROW(BDD!$B$2))/COUNTA('ram ou '!$A:$A),0),1)</f>
        <v>PLAINTEL DIM</v>
      </c>
      <c r="C1589">
        <f>SUMPRODUCT((Tableau1[[#Headers],[BARRE]:[HUET]]=BDD[[#This Row],[Chauffeur]])*(Tableau1[[BARRE]:[HUET]]=BDD[[#This Row],[Tournée]]))</f>
        <v>0</v>
      </c>
    </row>
    <row r="1590" spans="1:3" x14ac:dyDescent="0.25">
      <c r="A1590" t="str">
        <f>INDEX(Tableau1[[#Headers],[BARRE]:[HUET]],1,1+(ROW()-2)/COUNTA('ram ou '!$A:$A))</f>
        <v>HUET</v>
      </c>
      <c r="B1590" t="str">
        <f>INDEX('ram ou '!$A:$A,ROW(BDD!B1589)-COUNTA('ram ou '!A:A)*ROUNDDOWN((ROW()-ROW(BDD!$B$2))/COUNTA('ram ou '!$A:$A),0),1)</f>
        <v>ROUEN + BASES</v>
      </c>
      <c r="C1590">
        <f>SUMPRODUCT((Tableau1[[#Headers],[BARRE]:[HUET]]=BDD[[#This Row],[Chauffeur]])*(Tableau1[[BARRE]:[HUET]]=BDD[[#This Row],[Tournée]]))</f>
        <v>0</v>
      </c>
    </row>
    <row r="1591" spans="1:3" x14ac:dyDescent="0.25">
      <c r="A1591" t="str">
        <f>INDEX(Tableau1[[#Headers],[BARRE]:[HUET]],1,1+(ROW()-2)/COUNTA('ram ou '!$A:$A))</f>
        <v>HUET</v>
      </c>
      <c r="B1591" t="str">
        <f>INDEX('ram ou '!$A:$A,ROW(BDD!B1590)-COUNTA('ram ou '!A:A)*ROUNDDOWN((ROW()-ROW(BDD!$B$2))/COUNTA('ram ou '!$A:$A),0),1)</f>
        <v>LE MANS A/A</v>
      </c>
      <c r="C1591">
        <f>SUMPRODUCT((Tableau1[[#Headers],[BARRE]:[HUET]]=BDD[[#This Row],[Chauffeur]])*(Tableau1[[BARRE]:[HUET]]=BDD[[#This Row],[Tournée]]))</f>
        <v>0</v>
      </c>
    </row>
    <row r="1592" spans="1:3" x14ac:dyDescent="0.25">
      <c r="A1592" t="str">
        <f>INDEX(Tableau1[[#Headers],[BARRE]:[HUET]],1,1+(ROW()-2)/COUNTA('ram ou '!$A:$A))</f>
        <v>HUET</v>
      </c>
      <c r="B1592" t="str">
        <f>INDEX('ram ou '!$A:$A,ROW(BDD!B1591)-COUNTA('ram ou '!A:A)*ROUNDDOWN((ROW()-ROW(BDD!$B$2))/COUNTA('ram ou '!$A:$A),0),1)</f>
        <v>NAV TOURS</v>
      </c>
      <c r="C1592">
        <f>SUMPRODUCT((Tableau1[[#Headers],[BARRE]:[HUET]]=BDD[[#This Row],[Chauffeur]])*(Tableau1[[BARRE]:[HUET]]=BDD[[#This Row],[Tournée]]))</f>
        <v>0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9"/>
  <sheetViews>
    <sheetView workbookViewId="0">
      <selection activeCell="F27" sqref="F27"/>
    </sheetView>
  </sheetViews>
  <sheetFormatPr baseColWidth="10" defaultRowHeight="15" x14ac:dyDescent="0.25"/>
  <cols>
    <col min="1" max="1" width="21" bestFit="1" customWidth="1"/>
    <col min="2" max="2" width="13.42578125" bestFit="1" customWidth="1"/>
  </cols>
  <sheetData>
    <row r="1" spans="1:2" x14ac:dyDescent="0.25">
      <c r="A1" s="25" t="s">
        <v>227</v>
      </c>
      <c r="B1" t="s">
        <v>234</v>
      </c>
    </row>
    <row r="3" spans="1:2" x14ac:dyDescent="0.25">
      <c r="A3" s="25" t="s">
        <v>231</v>
      </c>
      <c r="B3" t="s">
        <v>230</v>
      </c>
    </row>
    <row r="4" spans="1:2" x14ac:dyDescent="0.25">
      <c r="A4" s="27" t="s">
        <v>26</v>
      </c>
      <c r="B4" s="26">
        <v>8</v>
      </c>
    </row>
    <row r="5" spans="1:2" x14ac:dyDescent="0.25">
      <c r="A5" s="27" t="s">
        <v>30</v>
      </c>
      <c r="B5" s="26">
        <v>8</v>
      </c>
    </row>
    <row r="6" spans="1:2" x14ac:dyDescent="0.25">
      <c r="A6" s="27" t="s">
        <v>32</v>
      </c>
      <c r="B6" s="26">
        <v>8</v>
      </c>
    </row>
    <row r="7" spans="1:2" x14ac:dyDescent="0.25">
      <c r="A7" s="27" t="s">
        <v>34</v>
      </c>
      <c r="B7" s="26">
        <v>8</v>
      </c>
    </row>
    <row r="8" spans="1:2" x14ac:dyDescent="0.25">
      <c r="A8" s="27" t="s">
        <v>37</v>
      </c>
      <c r="B8" s="26">
        <v>8</v>
      </c>
    </row>
    <row r="9" spans="1:2" x14ac:dyDescent="0.25">
      <c r="A9" s="27" t="s">
        <v>76</v>
      </c>
      <c r="B9" s="26">
        <v>8</v>
      </c>
    </row>
    <row r="10" spans="1:2" x14ac:dyDescent="0.25">
      <c r="A10" s="27" t="s">
        <v>40</v>
      </c>
      <c r="B10" s="26">
        <v>8</v>
      </c>
    </row>
    <row r="11" spans="1:2" x14ac:dyDescent="0.25">
      <c r="A11" s="27" t="s">
        <v>43</v>
      </c>
      <c r="B11" s="26">
        <v>8</v>
      </c>
    </row>
    <row r="12" spans="1:2" x14ac:dyDescent="0.25">
      <c r="A12" s="27" t="s">
        <v>45</v>
      </c>
      <c r="B12" s="26">
        <v>8</v>
      </c>
    </row>
    <row r="13" spans="1:2" x14ac:dyDescent="0.25">
      <c r="A13" s="27" t="s">
        <v>77</v>
      </c>
      <c r="B13" s="26">
        <v>5</v>
      </c>
    </row>
    <row r="14" spans="1:2" x14ac:dyDescent="0.25">
      <c r="A14" s="27" t="s">
        <v>47</v>
      </c>
      <c r="B14" s="26">
        <v>5</v>
      </c>
    </row>
    <row r="15" spans="1:2" x14ac:dyDescent="0.25">
      <c r="A15" s="27" t="s">
        <v>48</v>
      </c>
      <c r="B15" s="26">
        <v>8</v>
      </c>
    </row>
    <row r="16" spans="1:2" x14ac:dyDescent="0.25">
      <c r="A16" s="27" t="s">
        <v>54</v>
      </c>
      <c r="B16" s="26">
        <v>0</v>
      </c>
    </row>
    <row r="17" spans="1:2" x14ac:dyDescent="0.25">
      <c r="A17" s="27" t="s">
        <v>57</v>
      </c>
      <c r="B17" s="26">
        <v>8</v>
      </c>
    </row>
    <row r="18" spans="1:2" x14ac:dyDescent="0.25">
      <c r="A18" s="27" t="s">
        <v>78</v>
      </c>
      <c r="B18" s="26">
        <v>5</v>
      </c>
    </row>
    <row r="19" spans="1:2" x14ac:dyDescent="0.25">
      <c r="A19" s="27" t="s">
        <v>58</v>
      </c>
      <c r="B19" s="26">
        <v>9</v>
      </c>
    </row>
    <row r="20" spans="1:2" x14ac:dyDescent="0.25">
      <c r="A20" s="27" t="s">
        <v>59</v>
      </c>
      <c r="B20" s="26">
        <v>3</v>
      </c>
    </row>
    <row r="21" spans="1:2" x14ac:dyDescent="0.25">
      <c r="A21" s="27" t="s">
        <v>60</v>
      </c>
      <c r="B21" s="26">
        <v>9</v>
      </c>
    </row>
    <row r="22" spans="1:2" x14ac:dyDescent="0.25">
      <c r="A22" s="27" t="s">
        <v>61</v>
      </c>
      <c r="B22" s="26">
        <v>8</v>
      </c>
    </row>
    <row r="23" spans="1:2" x14ac:dyDescent="0.25">
      <c r="A23" s="27" t="s">
        <v>63</v>
      </c>
      <c r="B23" s="26">
        <v>5</v>
      </c>
    </row>
    <row r="24" spans="1:2" x14ac:dyDescent="0.25">
      <c r="A24" s="27" t="s">
        <v>67</v>
      </c>
      <c r="B24" s="26">
        <v>8</v>
      </c>
    </row>
    <row r="25" spans="1:2" x14ac:dyDescent="0.25">
      <c r="A25" s="27" t="s">
        <v>68</v>
      </c>
      <c r="B25" s="26">
        <v>9</v>
      </c>
    </row>
    <row r="26" spans="1:2" x14ac:dyDescent="0.25">
      <c r="A26" s="27" t="s">
        <v>71</v>
      </c>
      <c r="B26" s="26">
        <v>8</v>
      </c>
    </row>
    <row r="27" spans="1:2" x14ac:dyDescent="0.25">
      <c r="A27" s="27" t="s">
        <v>74</v>
      </c>
      <c r="B27" s="26">
        <v>9</v>
      </c>
    </row>
    <row r="28" spans="1:2" x14ac:dyDescent="0.25">
      <c r="A28" s="27" t="s">
        <v>79</v>
      </c>
      <c r="B28" s="26">
        <v>0</v>
      </c>
    </row>
    <row r="29" spans="1:2" x14ac:dyDescent="0.25">
      <c r="A29" s="27" t="s">
        <v>232</v>
      </c>
      <c r="B29" s="26">
        <v>171</v>
      </c>
    </row>
  </sheetData>
  <pageMargins left="0.7" right="0.7" top="0.75" bottom="0.75" header="0.3" footer="0.3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29"/>
  <sheetViews>
    <sheetView workbookViewId="0">
      <selection activeCell="F7" sqref="F7"/>
    </sheetView>
  </sheetViews>
  <sheetFormatPr baseColWidth="10" defaultRowHeight="15" x14ac:dyDescent="0.25"/>
  <cols>
    <col min="1" max="1" width="21" customWidth="1"/>
    <col min="2" max="2" width="23.85546875" bestFit="1" customWidth="1"/>
    <col min="3" max="3" width="12.140625" bestFit="1" customWidth="1"/>
    <col min="4" max="4" width="8.140625" bestFit="1" customWidth="1"/>
    <col min="5" max="5" width="19.28515625" bestFit="1" customWidth="1"/>
    <col min="6" max="6" width="15.140625" bestFit="1" customWidth="1"/>
    <col min="7" max="7" width="16.5703125" bestFit="1" customWidth="1"/>
    <col min="8" max="8" width="14.5703125" bestFit="1" customWidth="1"/>
    <col min="9" max="9" width="13.28515625" bestFit="1" customWidth="1"/>
    <col min="10" max="10" width="12.5703125" bestFit="1" customWidth="1"/>
    <col min="11" max="11" width="13.85546875" bestFit="1" customWidth="1"/>
    <col min="12" max="12" width="14" bestFit="1" customWidth="1"/>
    <col min="13" max="13" width="8" bestFit="1" customWidth="1"/>
    <col min="14" max="14" width="16.85546875" bestFit="1" customWidth="1"/>
    <col min="15" max="15" width="12.140625" bestFit="1" customWidth="1"/>
    <col min="16" max="16" width="8.140625" bestFit="1" customWidth="1"/>
    <col min="17" max="17" width="12.5703125" bestFit="1" customWidth="1"/>
    <col min="18" max="18" width="7" customWidth="1"/>
    <col min="19" max="19" width="8.5703125" customWidth="1"/>
    <col min="20" max="20" width="9.5703125" customWidth="1"/>
    <col min="21" max="21" width="9" customWidth="1"/>
    <col min="22" max="22" width="5.7109375" customWidth="1"/>
    <col min="23" max="23" width="11.140625" customWidth="1"/>
    <col min="24" max="24" width="9" customWidth="1"/>
    <col min="25" max="25" width="13.5703125" bestFit="1" customWidth="1"/>
    <col min="26" max="26" width="8.42578125" customWidth="1"/>
    <col min="27" max="27" width="10.140625" customWidth="1"/>
    <col min="28" max="28" width="7.5703125" customWidth="1"/>
    <col min="29" max="29" width="6.28515625" customWidth="1"/>
    <col min="30" max="30" width="9.42578125" customWidth="1"/>
    <col min="31" max="31" width="11.28515625" customWidth="1"/>
    <col min="32" max="32" width="6.42578125" customWidth="1"/>
    <col min="33" max="33" width="7.5703125" customWidth="1"/>
    <col min="34" max="34" width="5.7109375" customWidth="1"/>
    <col min="35" max="35" width="9.42578125" customWidth="1"/>
    <col min="36" max="36" width="5.42578125" customWidth="1"/>
    <col min="37" max="37" width="9" customWidth="1"/>
    <col min="38" max="38" width="9.5703125" customWidth="1"/>
    <col min="39" max="39" width="11.140625" customWidth="1"/>
    <col min="40" max="40" width="5.28515625" customWidth="1"/>
    <col min="41" max="41" width="9.85546875" customWidth="1"/>
    <col min="42" max="42" width="6.85546875" customWidth="1"/>
    <col min="43" max="43" width="12.5703125" bestFit="1" customWidth="1"/>
  </cols>
  <sheetData>
    <row r="3" spans="1:10" x14ac:dyDescent="0.25">
      <c r="A3" s="25" t="s">
        <v>230</v>
      </c>
      <c r="B3" s="25" t="s">
        <v>233</v>
      </c>
    </row>
    <row r="4" spans="1:10" x14ac:dyDescent="0.25">
      <c r="B4" t="s">
        <v>235</v>
      </c>
      <c r="C4" t="s">
        <v>240</v>
      </c>
      <c r="D4" t="s">
        <v>239</v>
      </c>
      <c r="E4" t="s">
        <v>216</v>
      </c>
      <c r="F4" t="s">
        <v>221</v>
      </c>
      <c r="G4" t="s">
        <v>168</v>
      </c>
      <c r="H4" t="s">
        <v>204</v>
      </c>
      <c r="I4" t="s">
        <v>224</v>
      </c>
      <c r="J4" t="s">
        <v>232</v>
      </c>
    </row>
    <row r="5" spans="1:10" x14ac:dyDescent="0.25">
      <c r="A5" s="25" t="s">
        <v>231</v>
      </c>
      <c r="E5" t="s">
        <v>216</v>
      </c>
      <c r="F5" t="s">
        <v>221</v>
      </c>
      <c r="G5" t="s">
        <v>168</v>
      </c>
      <c r="H5" t="s">
        <v>204</v>
      </c>
      <c r="I5" t="s">
        <v>224</v>
      </c>
    </row>
    <row r="6" spans="1:10" x14ac:dyDescent="0.25">
      <c r="A6" s="27" t="s">
        <v>26</v>
      </c>
      <c r="B6" s="26">
        <v>3</v>
      </c>
      <c r="C6" s="26">
        <v>5</v>
      </c>
      <c r="D6" s="26">
        <v>0</v>
      </c>
      <c r="E6" s="26">
        <v>0</v>
      </c>
      <c r="F6" s="26">
        <v>0</v>
      </c>
      <c r="G6" s="26">
        <v>0</v>
      </c>
      <c r="H6" s="26">
        <v>0</v>
      </c>
      <c r="I6" s="26">
        <v>0</v>
      </c>
      <c r="J6" s="26">
        <v>8</v>
      </c>
    </row>
    <row r="7" spans="1:10" x14ac:dyDescent="0.25">
      <c r="A7" s="27" t="s">
        <v>30</v>
      </c>
      <c r="B7" s="26">
        <v>4</v>
      </c>
      <c r="C7" s="26">
        <v>4</v>
      </c>
      <c r="D7" s="26">
        <v>0</v>
      </c>
      <c r="E7" s="26">
        <v>0</v>
      </c>
      <c r="F7" s="26">
        <v>0</v>
      </c>
      <c r="G7" s="26">
        <v>0</v>
      </c>
      <c r="H7" s="26">
        <v>0</v>
      </c>
      <c r="I7" s="26">
        <v>0</v>
      </c>
      <c r="J7" s="26">
        <v>8</v>
      </c>
    </row>
    <row r="8" spans="1:10" x14ac:dyDescent="0.25">
      <c r="A8" s="27" t="s">
        <v>32</v>
      </c>
      <c r="B8" s="26">
        <v>2</v>
      </c>
      <c r="C8" s="26">
        <v>0</v>
      </c>
      <c r="D8" s="26">
        <v>6</v>
      </c>
      <c r="E8" s="26">
        <v>0</v>
      </c>
      <c r="F8" s="26">
        <v>0</v>
      </c>
      <c r="G8" s="26">
        <v>0</v>
      </c>
      <c r="H8" s="26">
        <v>0</v>
      </c>
      <c r="I8" s="26">
        <v>0</v>
      </c>
      <c r="J8" s="26">
        <v>8</v>
      </c>
    </row>
    <row r="9" spans="1:10" x14ac:dyDescent="0.25">
      <c r="A9" s="27" t="s">
        <v>34</v>
      </c>
      <c r="B9" s="26">
        <v>3</v>
      </c>
      <c r="C9" s="26">
        <v>5</v>
      </c>
      <c r="D9" s="26">
        <v>0</v>
      </c>
      <c r="E9" s="26">
        <v>0</v>
      </c>
      <c r="F9" s="26">
        <v>0</v>
      </c>
      <c r="G9" s="26">
        <v>0</v>
      </c>
      <c r="H9" s="26">
        <v>0</v>
      </c>
      <c r="I9" s="26">
        <v>0</v>
      </c>
      <c r="J9" s="26">
        <v>8</v>
      </c>
    </row>
    <row r="10" spans="1:10" x14ac:dyDescent="0.25">
      <c r="A10" s="27" t="s">
        <v>37</v>
      </c>
      <c r="B10" s="26">
        <v>3</v>
      </c>
      <c r="C10" s="26">
        <v>2</v>
      </c>
      <c r="D10" s="26">
        <v>3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8</v>
      </c>
    </row>
    <row r="11" spans="1:10" x14ac:dyDescent="0.25">
      <c r="A11" s="27" t="s">
        <v>76</v>
      </c>
      <c r="B11" s="26">
        <v>0</v>
      </c>
      <c r="C11" s="26">
        <v>0</v>
      </c>
      <c r="D11" s="26">
        <v>8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8</v>
      </c>
    </row>
    <row r="12" spans="1:10" x14ac:dyDescent="0.25">
      <c r="A12" s="27" t="s">
        <v>40</v>
      </c>
      <c r="B12" s="26">
        <v>1</v>
      </c>
      <c r="C12" s="26">
        <v>6</v>
      </c>
      <c r="D12" s="26">
        <v>0</v>
      </c>
      <c r="E12" s="26">
        <v>1</v>
      </c>
      <c r="F12" s="26">
        <v>0</v>
      </c>
      <c r="G12" s="26">
        <v>0</v>
      </c>
      <c r="H12" s="26">
        <v>0</v>
      </c>
      <c r="I12" s="26">
        <v>0</v>
      </c>
      <c r="J12" s="26">
        <v>8</v>
      </c>
    </row>
    <row r="13" spans="1:10" x14ac:dyDescent="0.25">
      <c r="A13" s="27" t="s">
        <v>43</v>
      </c>
      <c r="B13" s="26">
        <v>5</v>
      </c>
      <c r="C13" s="26">
        <v>3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6">
        <v>8</v>
      </c>
    </row>
    <row r="14" spans="1:10" x14ac:dyDescent="0.25">
      <c r="A14" s="27" t="s">
        <v>45</v>
      </c>
      <c r="B14" s="26">
        <v>5</v>
      </c>
      <c r="C14" s="26">
        <v>2</v>
      </c>
      <c r="D14" s="26">
        <v>0</v>
      </c>
      <c r="E14" s="26">
        <v>0</v>
      </c>
      <c r="F14" s="26">
        <v>1</v>
      </c>
      <c r="G14" s="26">
        <v>0</v>
      </c>
      <c r="H14" s="26">
        <v>0</v>
      </c>
      <c r="I14" s="26">
        <v>0</v>
      </c>
      <c r="J14" s="26">
        <v>8</v>
      </c>
    </row>
    <row r="15" spans="1:10" x14ac:dyDescent="0.25">
      <c r="A15" s="27" t="s">
        <v>77</v>
      </c>
      <c r="B15" s="26">
        <v>3</v>
      </c>
      <c r="C15" s="26">
        <v>0</v>
      </c>
      <c r="D15" s="26">
        <v>2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5</v>
      </c>
    </row>
    <row r="16" spans="1:10" x14ac:dyDescent="0.25">
      <c r="A16" s="27" t="s">
        <v>48</v>
      </c>
      <c r="B16" s="26">
        <v>0</v>
      </c>
      <c r="C16" s="26">
        <v>7</v>
      </c>
      <c r="D16" s="26">
        <v>0</v>
      </c>
      <c r="E16" s="26">
        <v>1</v>
      </c>
      <c r="F16" s="26">
        <v>0</v>
      </c>
      <c r="G16" s="26">
        <v>0</v>
      </c>
      <c r="H16" s="26">
        <v>0</v>
      </c>
      <c r="I16" s="26">
        <v>0</v>
      </c>
      <c r="J16" s="26">
        <v>8</v>
      </c>
    </row>
    <row r="17" spans="1:10" x14ac:dyDescent="0.25">
      <c r="A17" s="27" t="s">
        <v>54</v>
      </c>
      <c r="B17" s="26">
        <v>0</v>
      </c>
      <c r="C17" s="26">
        <v>0</v>
      </c>
      <c r="D17" s="26">
        <v>0</v>
      </c>
      <c r="E17" s="26">
        <v>0</v>
      </c>
      <c r="F17" s="26">
        <v>0</v>
      </c>
      <c r="G17" s="26">
        <v>0</v>
      </c>
      <c r="H17" s="26">
        <v>0</v>
      </c>
      <c r="I17" s="26">
        <v>0</v>
      </c>
      <c r="J17" s="26">
        <v>0</v>
      </c>
    </row>
    <row r="18" spans="1:10" x14ac:dyDescent="0.25">
      <c r="A18" s="27" t="s">
        <v>57</v>
      </c>
      <c r="B18" s="26">
        <v>5</v>
      </c>
      <c r="C18" s="26">
        <v>3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8</v>
      </c>
    </row>
    <row r="19" spans="1:10" x14ac:dyDescent="0.25">
      <c r="A19" s="27" t="s">
        <v>58</v>
      </c>
      <c r="B19" s="26">
        <v>3</v>
      </c>
      <c r="C19" s="26">
        <v>0</v>
      </c>
      <c r="D19" s="26">
        <v>0</v>
      </c>
      <c r="E19" s="26">
        <v>0</v>
      </c>
      <c r="F19" s="26">
        <v>0</v>
      </c>
      <c r="G19" s="26">
        <v>6</v>
      </c>
      <c r="H19" s="26">
        <v>0</v>
      </c>
      <c r="I19" s="26">
        <v>0</v>
      </c>
      <c r="J19" s="26">
        <v>9</v>
      </c>
    </row>
    <row r="20" spans="1:10" x14ac:dyDescent="0.25">
      <c r="A20" s="27" t="s">
        <v>59</v>
      </c>
      <c r="B20" s="26">
        <v>0</v>
      </c>
      <c r="C20" s="26">
        <v>3</v>
      </c>
      <c r="D20" s="26">
        <v>0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3</v>
      </c>
    </row>
    <row r="21" spans="1:10" x14ac:dyDescent="0.25">
      <c r="A21" s="27" t="s">
        <v>60</v>
      </c>
      <c r="B21" s="26">
        <v>1</v>
      </c>
      <c r="C21" s="26">
        <v>8</v>
      </c>
      <c r="D21" s="26">
        <v>0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9</v>
      </c>
    </row>
    <row r="22" spans="1:10" x14ac:dyDescent="0.25">
      <c r="A22" s="27" t="s">
        <v>61</v>
      </c>
      <c r="B22" s="26">
        <v>5</v>
      </c>
      <c r="C22" s="26">
        <v>2</v>
      </c>
      <c r="D22" s="26">
        <v>0</v>
      </c>
      <c r="E22" s="26">
        <v>0</v>
      </c>
      <c r="F22" s="26">
        <v>0</v>
      </c>
      <c r="G22" s="26">
        <v>0</v>
      </c>
      <c r="H22" s="26">
        <v>1</v>
      </c>
      <c r="I22" s="26">
        <v>0</v>
      </c>
      <c r="J22" s="26">
        <v>8</v>
      </c>
    </row>
    <row r="23" spans="1:10" x14ac:dyDescent="0.25">
      <c r="A23" s="27" t="s">
        <v>63</v>
      </c>
      <c r="B23" s="26">
        <v>1</v>
      </c>
      <c r="C23" s="26">
        <v>4</v>
      </c>
      <c r="D23" s="26">
        <v>0</v>
      </c>
      <c r="E23" s="26">
        <v>0</v>
      </c>
      <c r="F23" s="26">
        <v>0</v>
      </c>
      <c r="G23" s="26">
        <v>0</v>
      </c>
      <c r="H23" s="26">
        <v>0</v>
      </c>
      <c r="I23" s="26">
        <v>0</v>
      </c>
      <c r="J23" s="26">
        <v>5</v>
      </c>
    </row>
    <row r="24" spans="1:10" x14ac:dyDescent="0.25">
      <c r="A24" s="27" t="s">
        <v>67</v>
      </c>
      <c r="B24" s="26">
        <v>3</v>
      </c>
      <c r="C24" s="26">
        <v>5</v>
      </c>
      <c r="D24" s="26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8</v>
      </c>
    </row>
    <row r="25" spans="1:10" x14ac:dyDescent="0.25">
      <c r="A25" s="27" t="s">
        <v>68</v>
      </c>
      <c r="B25" s="26">
        <v>5</v>
      </c>
      <c r="C25" s="26">
        <v>4</v>
      </c>
      <c r="D25" s="26">
        <v>0</v>
      </c>
      <c r="E25" s="26">
        <v>0</v>
      </c>
      <c r="F25" s="26">
        <v>0</v>
      </c>
      <c r="G25" s="26">
        <v>0</v>
      </c>
      <c r="H25" s="26">
        <v>0</v>
      </c>
      <c r="I25" s="26">
        <v>0</v>
      </c>
      <c r="J25" s="26">
        <v>9</v>
      </c>
    </row>
    <row r="26" spans="1:10" x14ac:dyDescent="0.25">
      <c r="A26" s="27" t="s">
        <v>71</v>
      </c>
      <c r="B26" s="26">
        <v>3</v>
      </c>
      <c r="C26" s="26">
        <v>4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1</v>
      </c>
      <c r="J26" s="26">
        <v>8</v>
      </c>
    </row>
    <row r="27" spans="1:10" x14ac:dyDescent="0.25">
      <c r="A27" s="27" t="s">
        <v>74</v>
      </c>
      <c r="B27" s="26">
        <v>5</v>
      </c>
      <c r="C27" s="26">
        <v>4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9</v>
      </c>
    </row>
    <row r="28" spans="1:10" x14ac:dyDescent="0.25">
      <c r="A28" s="27" t="s">
        <v>79</v>
      </c>
      <c r="B28" s="26">
        <v>0</v>
      </c>
      <c r="C28" s="26"/>
      <c r="D28" s="26"/>
      <c r="E28" s="26"/>
      <c r="F28" s="26"/>
      <c r="G28" s="26"/>
      <c r="H28" s="26"/>
      <c r="I28" s="26"/>
      <c r="J28" s="26">
        <v>0</v>
      </c>
    </row>
    <row r="29" spans="1:10" x14ac:dyDescent="0.25">
      <c r="A29" s="27" t="s">
        <v>232</v>
      </c>
      <c r="B29" s="26">
        <v>60</v>
      </c>
      <c r="C29" s="26">
        <v>71</v>
      </c>
      <c r="D29" s="26">
        <v>19</v>
      </c>
      <c r="E29" s="26">
        <v>2</v>
      </c>
      <c r="F29" s="26">
        <v>1</v>
      </c>
      <c r="G29" s="26">
        <v>6</v>
      </c>
      <c r="H29" s="26">
        <v>1</v>
      </c>
      <c r="I29" s="26">
        <v>1</v>
      </c>
      <c r="J29" s="26">
        <v>161</v>
      </c>
    </row>
  </sheetData>
  <pageMargins left="0.7" right="0.7" top="0.75" bottom="0.75" header="0.3" footer="0.3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" sqref="B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0" sqref="E1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</vt:i4>
      </vt:variant>
    </vt:vector>
  </HeadingPairs>
  <TitlesOfParts>
    <vt:vector size="11" baseType="lpstr">
      <vt:lpstr>tournée</vt:lpstr>
      <vt:lpstr>ram ou </vt:lpstr>
      <vt:lpstr>chauffeur</vt:lpstr>
      <vt:lpstr>planing annuel</vt:lpstr>
      <vt:lpstr>BDD</vt:lpstr>
      <vt:lpstr>Synthèse par tournée</vt:lpstr>
      <vt:lpstr>Synthèse type tournée</vt:lpstr>
      <vt:lpstr>s1 a s2</vt:lpstr>
      <vt:lpstr>Feuil1</vt:lpstr>
      <vt:lpstr>agences</vt:lpstr>
      <vt:lpstr>tournée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2019-02-08T09:32:48Z</dcterms:modified>
</cp:coreProperties>
</file>