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3020"/>
  </bookViews>
  <sheets>
    <sheet name="véhicule péage quand prix" sheetId="1" r:id="rId1"/>
    <sheet name="véhicule conducteur DEB FI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</calcChain>
</file>

<file path=xl/sharedStrings.xml><?xml version="1.0" encoding="utf-8"?>
<sst xmlns="http://schemas.openxmlformats.org/spreadsheetml/2006/main" count="133" uniqueCount="32">
  <si>
    <t>Immatriculation</t>
  </si>
  <si>
    <t>Prix TTC</t>
  </si>
  <si>
    <t>INCARVILLE</t>
  </si>
  <si>
    <t>HAUDRICOURT</t>
  </si>
  <si>
    <t>JULES VERNE</t>
  </si>
  <si>
    <t>BOURNEVILLE</t>
  </si>
  <si>
    <t>PONT DE TANCARVILLE</t>
  </si>
  <si>
    <t>EPRETOT BPV</t>
  </si>
  <si>
    <t>YVETOT</t>
  </si>
  <si>
    <t>LIMITE SAPN-ALBEA</t>
  </si>
  <si>
    <t>BOUVILLE</t>
  </si>
  <si>
    <t>LIMITE ALBEA-SAPN</t>
  </si>
  <si>
    <t>BOURG-ACHARD</t>
  </si>
  <si>
    <t>BUCHELAY</t>
  </si>
  <si>
    <t>HEUDEBOUVILLE E</t>
  </si>
  <si>
    <t>LILLERS</t>
  </si>
  <si>
    <t>HEUDEBOUVILLE</t>
  </si>
  <si>
    <t>conducteur</t>
  </si>
  <si>
    <t>date début</t>
  </si>
  <si>
    <t>heure début</t>
  </si>
  <si>
    <t>date fin</t>
  </si>
  <si>
    <t>heure fin</t>
  </si>
  <si>
    <t>A</t>
  </si>
  <si>
    <t>B</t>
  </si>
  <si>
    <t>C</t>
  </si>
  <si>
    <t>D</t>
  </si>
  <si>
    <t>E</t>
  </si>
  <si>
    <t>F</t>
  </si>
  <si>
    <t>AB-123-CD</t>
  </si>
  <si>
    <t>PEAGE</t>
  </si>
  <si>
    <t>Date et heure PEAGE</t>
  </si>
  <si>
    <t>CALCUL de qui est le conducteur au volant au péage qui a consommé le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</si>
</sst>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E2" sqref="E2"/>
    </sheetView>
  </sheetViews>
  <sheetFormatPr baseColWidth="10" defaultRowHeight="15" x14ac:dyDescent="0.25"/>
  <cols>
    <col min="1" max="1" width="15.140625" bestFit="1" customWidth="1"/>
    <col min="2" max="2" width="26.42578125" style="3" customWidth="1"/>
    <col min="3" max="3" width="27.28515625" customWidth="1"/>
    <col min="4" max="4" width="14" customWidth="1"/>
    <col min="5" max="5" width="69.28515625" bestFit="1" customWidth="1"/>
  </cols>
  <sheetData>
    <row r="1" spans="1:5" x14ac:dyDescent="0.25">
      <c r="A1" t="s">
        <v>0</v>
      </c>
      <c r="B1" s="3" t="s">
        <v>30</v>
      </c>
      <c r="C1" t="s">
        <v>29</v>
      </c>
      <c r="D1" t="s">
        <v>1</v>
      </c>
      <c r="E1" t="s">
        <v>31</v>
      </c>
    </row>
    <row r="2" spans="1:5" x14ac:dyDescent="0.25">
      <c r="A2" t="s">
        <v>28</v>
      </c>
      <c r="B2" s="3">
        <v>43645.43136574074</v>
      </c>
      <c r="C2" t="s">
        <v>2</v>
      </c>
      <c r="D2">
        <v>4.2</v>
      </c>
      <c r="E2" t="str">
        <f t="array" ref="E2">INDEX('véhicule conducteur DEB FIN'!$B$1:$B$27,MIN(IF(('véhicule conducteur DEB FIN'!$C$2:$C$27+'véhicule conducteur DEB FIN'!$D$2:$D$27&lt;=B2)*('véhicule conducteur DEB FIN'!$E$2:$E$27+'véhicule conducteur DEB FIN'!$F$2:$F$27&gt;=B2)*('véhicule conducteur DEB FIN'!$A$2:$A$27=A2),ROW('véhicule conducteur DEB FIN'!$B$2:$B$27),"")),1)</f>
        <v>A</v>
      </c>
    </row>
    <row r="3" spans="1:5" x14ac:dyDescent="0.25">
      <c r="A3" t="s">
        <v>28</v>
      </c>
      <c r="B3" s="3">
        <v>43643.628252314818</v>
      </c>
      <c r="C3" t="s">
        <v>3</v>
      </c>
      <c r="D3">
        <v>13.9</v>
      </c>
      <c r="E3" t="str">
        <f t="array" ref="E3">INDEX('véhicule conducteur DEB FIN'!$B$1:$B$27,MIN(IF(('véhicule conducteur DEB FIN'!$C$2:$C$27+'véhicule conducteur DEB FIN'!$D$2:$D$27&lt;=B3)*('véhicule conducteur DEB FIN'!$E$2:$E$27+'véhicule conducteur DEB FIN'!$F$2:$F$27&gt;=B3)*('véhicule conducteur DEB FIN'!$A$2:$A$27='véhicule péage quand prix'!A3),ROW('véhicule conducteur DEB FIN'!$B$2:$B$27),"")),1)</f>
        <v>F</v>
      </c>
    </row>
    <row r="4" spans="1:5" x14ac:dyDescent="0.25">
      <c r="A4" t="s">
        <v>28</v>
      </c>
      <c r="B4" s="3">
        <v>43643.584687499999</v>
      </c>
      <c r="C4" t="s">
        <v>4</v>
      </c>
      <c r="D4">
        <v>19.600000000000001</v>
      </c>
      <c r="E4" t="str">
        <f t="array" ref="E4">INDEX('véhicule conducteur DEB FIN'!$B$1:$B$27,MIN(IF(('véhicule conducteur DEB FIN'!$C$2:$C$27+'véhicule conducteur DEB FIN'!$D$2:$D$27&lt;=B4)*('véhicule conducteur DEB FIN'!$E$2:$E$27+'véhicule conducteur DEB FIN'!$F$2:$F$27&gt;=B4)*('véhicule conducteur DEB FIN'!$A$2:$A$27='véhicule péage quand prix'!A4),ROW('véhicule conducteur DEB FIN'!$B$2:$B$27),"")),1)</f>
        <v>F</v>
      </c>
    </row>
    <row r="5" spans="1:5" x14ac:dyDescent="0.25">
      <c r="A5" t="s">
        <v>28</v>
      </c>
      <c r="B5" s="3">
        <v>43642.67527777778</v>
      </c>
      <c r="C5" t="s">
        <v>2</v>
      </c>
      <c r="D5">
        <v>4.2</v>
      </c>
      <c r="E5" t="str">
        <f t="array" ref="E5">INDEX('véhicule conducteur DEB FIN'!$B$1:$B$27,MIN(IF(('véhicule conducteur DEB FIN'!$C$2:$C$27+'véhicule conducteur DEB FIN'!$D$2:$D$27&lt;=B5)*('véhicule conducteur DEB FIN'!$E$2:$E$27+'véhicule conducteur DEB FIN'!$F$2:$F$27&gt;=B5)*('véhicule conducteur DEB FIN'!$A$2:$A$27='véhicule péage quand prix'!A5),ROW('véhicule conducteur DEB FIN'!$B$2:$B$27),"")),1)</f>
        <v>C</v>
      </c>
    </row>
    <row r="6" spans="1:5" x14ac:dyDescent="0.25">
      <c r="A6" t="s">
        <v>28</v>
      </c>
      <c r="B6" s="3">
        <v>43642.651643518519</v>
      </c>
      <c r="C6" t="s">
        <v>5</v>
      </c>
      <c r="D6">
        <v>7</v>
      </c>
      <c r="E6" t="str">
        <f t="array" ref="E6">INDEX('véhicule conducteur DEB FIN'!$B$1:$B$27,MIN(IF(('véhicule conducteur DEB FIN'!$C$2:$C$27+'véhicule conducteur DEB FIN'!$D$2:$D$27&lt;=B6)*('véhicule conducteur DEB FIN'!$E$2:$E$27+'véhicule conducteur DEB FIN'!$F$2:$F$27&gt;=B6)*('véhicule conducteur DEB FIN'!$A$2:$A$27='véhicule péage quand prix'!A6),ROW('véhicule conducteur DEB FIN'!$B$2:$B$27),"")),1)</f>
        <v>C</v>
      </c>
    </row>
    <row r="7" spans="1:5" x14ac:dyDescent="0.25">
      <c r="A7" t="s">
        <v>28</v>
      </c>
      <c r="B7" s="3">
        <v>43642.644502314812</v>
      </c>
      <c r="C7" t="s">
        <v>6</v>
      </c>
      <c r="D7">
        <v>3.8</v>
      </c>
      <c r="E7" t="str">
        <f t="array" ref="E7">INDEX('véhicule conducteur DEB FIN'!$B$1:$B$27,MIN(IF(('véhicule conducteur DEB FIN'!$C$2:$C$27+'véhicule conducteur DEB FIN'!$D$2:$D$27&lt;=B7)*('véhicule conducteur DEB FIN'!$E$2:$E$27+'véhicule conducteur DEB FIN'!$F$2:$F$27&gt;=B7)*('véhicule conducteur DEB FIN'!$A$2:$A$27='véhicule péage quand prix'!A7),ROW('véhicule conducteur DEB FIN'!$B$2:$B$27),"")),1)</f>
        <v>C</v>
      </c>
    </row>
    <row r="8" spans="1:5" x14ac:dyDescent="0.25">
      <c r="A8" t="s">
        <v>28</v>
      </c>
      <c r="B8" s="3">
        <v>43642.587800925925</v>
      </c>
      <c r="C8" t="s">
        <v>7</v>
      </c>
      <c r="D8">
        <v>9.9</v>
      </c>
      <c r="E8" t="str">
        <f t="array" ref="E8">INDEX('véhicule conducteur DEB FIN'!$B$1:$B$27,MIN(IF(('véhicule conducteur DEB FIN'!$C$2:$C$27+'véhicule conducteur DEB FIN'!$D$2:$D$27&lt;=B8)*('véhicule conducteur DEB FIN'!$E$2:$E$27+'véhicule conducteur DEB FIN'!$F$2:$F$27&gt;=B8)*('véhicule conducteur DEB FIN'!$A$2:$A$27='véhicule péage quand prix'!A8),ROW('véhicule conducteur DEB FIN'!$B$2:$B$27),"")),1)</f>
        <v>C</v>
      </c>
    </row>
    <row r="9" spans="1:5" x14ac:dyDescent="0.25">
      <c r="A9" t="s">
        <v>28</v>
      </c>
      <c r="B9" s="3">
        <v>43642.514965277776</v>
      </c>
      <c r="C9" t="s">
        <v>8</v>
      </c>
      <c r="D9">
        <v>0</v>
      </c>
      <c r="E9" t="str">
        <f t="array" ref="E9">INDEX('véhicule conducteur DEB FIN'!$B$1:$B$27,MIN(IF(('véhicule conducteur DEB FIN'!$C$2:$C$27+'véhicule conducteur DEB FIN'!$D$2:$D$27&lt;=B9)*('véhicule conducteur DEB FIN'!$E$2:$E$27+'véhicule conducteur DEB FIN'!$F$2:$F$27&gt;=B9)*('véhicule conducteur DEB FIN'!$A$2:$A$27='véhicule péage quand prix'!A9),ROW('véhicule conducteur DEB FIN'!$B$2:$B$27),"")),1)</f>
        <v>C</v>
      </c>
    </row>
    <row r="10" spans="1:5" x14ac:dyDescent="0.25">
      <c r="A10" t="s">
        <v>28</v>
      </c>
      <c r="B10" s="3">
        <v>43642.514965277776</v>
      </c>
      <c r="C10" t="s">
        <v>9</v>
      </c>
      <c r="D10">
        <v>6.7</v>
      </c>
      <c r="E10" t="str">
        <f t="array" ref="E10">INDEX('véhicule conducteur DEB FIN'!$B$1:$B$27,MIN(IF(('véhicule conducteur DEB FIN'!$C$2:$C$27+'véhicule conducteur DEB FIN'!$D$2:$D$27&lt;=B10)*('véhicule conducteur DEB FIN'!$E$2:$E$27+'véhicule conducteur DEB FIN'!$F$2:$F$27&gt;=B10)*('véhicule conducteur DEB FIN'!$A$2:$A$27='véhicule péage quand prix'!A10),ROW('véhicule conducteur DEB FIN'!$B$2:$B$27),"")),1)</f>
        <v>C</v>
      </c>
    </row>
    <row r="11" spans="1:5" x14ac:dyDescent="0.25">
      <c r="A11" t="s">
        <v>28</v>
      </c>
      <c r="B11" s="3">
        <v>43642.422615740739</v>
      </c>
      <c r="C11" t="s">
        <v>10</v>
      </c>
      <c r="D11">
        <v>6.7</v>
      </c>
      <c r="E11" t="str">
        <f t="array" ref="E11">INDEX('véhicule conducteur DEB FIN'!$B$1:$B$27,MIN(IF(('véhicule conducteur DEB FIN'!$C$2:$C$27+'véhicule conducteur DEB FIN'!$D$2:$D$27&lt;=B11)*('véhicule conducteur DEB FIN'!$E$2:$E$27+'véhicule conducteur DEB FIN'!$F$2:$F$27&gt;=B11)*('véhicule conducteur DEB FIN'!$A$2:$A$27='véhicule péage quand prix'!A11),ROW('véhicule conducteur DEB FIN'!$B$2:$B$27),"")),1)</f>
        <v>C</v>
      </c>
    </row>
    <row r="12" spans="1:5" x14ac:dyDescent="0.25">
      <c r="A12" t="s">
        <v>28</v>
      </c>
      <c r="B12" s="3">
        <v>43642.422615740739</v>
      </c>
      <c r="C12" t="s">
        <v>11</v>
      </c>
      <c r="D12">
        <v>0</v>
      </c>
      <c r="E12" t="str">
        <f t="array" ref="E12">INDEX('véhicule conducteur DEB FIN'!$B$1:$B$27,MIN(IF(('véhicule conducteur DEB FIN'!$C$2:$C$27+'véhicule conducteur DEB FIN'!$D$2:$D$27&lt;=B12)*('véhicule conducteur DEB FIN'!$E$2:$E$27+'véhicule conducteur DEB FIN'!$F$2:$F$27&gt;=B12)*('véhicule conducteur DEB FIN'!$A$2:$A$27='véhicule péage quand prix'!A12),ROW('véhicule conducteur DEB FIN'!$B$2:$B$27),"")),1)</f>
        <v>C</v>
      </c>
    </row>
    <row r="13" spans="1:5" x14ac:dyDescent="0.25">
      <c r="A13" t="s">
        <v>28</v>
      </c>
      <c r="B13" s="3">
        <v>43642.285405092596</v>
      </c>
      <c r="C13" t="s">
        <v>8</v>
      </c>
      <c r="D13">
        <v>0</v>
      </c>
      <c r="E13" t="str">
        <f t="array" ref="E13">INDEX('véhicule conducteur DEB FIN'!$B$1:$B$27,MIN(IF(('véhicule conducteur DEB FIN'!$C$2:$C$27+'véhicule conducteur DEB FIN'!$D$2:$D$27&lt;=B13)*('véhicule conducteur DEB FIN'!$E$2:$E$27+'véhicule conducteur DEB FIN'!$F$2:$F$27&gt;=B13)*('véhicule conducteur DEB FIN'!$A$2:$A$27='véhicule péage quand prix'!A13),ROW('véhicule conducteur DEB FIN'!$B$2:$B$27),"")),1)</f>
        <v>C</v>
      </c>
    </row>
    <row r="14" spans="1:5" x14ac:dyDescent="0.25">
      <c r="A14" t="s">
        <v>28</v>
      </c>
      <c r="B14" s="3">
        <v>43642.285405092596</v>
      </c>
      <c r="C14" t="s">
        <v>9</v>
      </c>
      <c r="D14">
        <v>6.7</v>
      </c>
      <c r="E14" t="str">
        <f t="array" ref="E14">INDEX('véhicule conducteur DEB FIN'!$B$1:$B$27,MIN(IF(('véhicule conducteur DEB FIN'!$C$2:$C$27+'véhicule conducteur DEB FIN'!$D$2:$D$27&lt;=B14)*('véhicule conducteur DEB FIN'!$E$2:$E$27+'véhicule conducteur DEB FIN'!$F$2:$F$27&gt;=B14)*('véhicule conducteur DEB FIN'!$A$2:$A$27='véhicule péage quand prix'!A14),ROW('véhicule conducteur DEB FIN'!$B$2:$B$27),"")),1)</f>
        <v>C</v>
      </c>
    </row>
    <row r="15" spans="1:5" x14ac:dyDescent="0.25">
      <c r="A15" t="s">
        <v>28</v>
      </c>
      <c r="B15" s="3">
        <v>43641.697048611109</v>
      </c>
      <c r="C15" t="s">
        <v>5</v>
      </c>
      <c r="D15">
        <v>7</v>
      </c>
      <c r="E15" t="str">
        <f t="array" ref="E15">INDEX('véhicule conducteur DEB FIN'!$B$1:$B$27,MIN(IF(('véhicule conducteur DEB FIN'!$C$2:$C$27+'véhicule conducteur DEB FIN'!$D$2:$D$27&lt;=B15)*('véhicule conducteur DEB FIN'!$E$2:$E$27+'véhicule conducteur DEB FIN'!$F$2:$F$27&gt;=B15)*('véhicule conducteur DEB FIN'!$A$2:$A$27='véhicule péage quand prix'!A15),ROW('véhicule conducteur DEB FIN'!$B$2:$B$27),"")),1)</f>
        <v>E</v>
      </c>
    </row>
    <row r="16" spans="1:5" x14ac:dyDescent="0.25">
      <c r="A16" t="s">
        <v>28</v>
      </c>
      <c r="B16" s="3">
        <v>43641.689641203702</v>
      </c>
      <c r="C16" t="s">
        <v>6</v>
      </c>
      <c r="D16">
        <v>3.8</v>
      </c>
      <c r="E16" t="str">
        <f t="array" ref="E16">INDEX('véhicule conducteur DEB FIN'!$B$1:$B$27,MIN(IF(('véhicule conducteur DEB FIN'!$C$2:$C$27+'véhicule conducteur DEB FIN'!$D$2:$D$27&lt;=B16)*('véhicule conducteur DEB FIN'!$E$2:$E$27+'véhicule conducteur DEB FIN'!$F$2:$F$27&gt;=B16)*('véhicule conducteur DEB FIN'!$A$2:$A$27='véhicule péage quand prix'!A16),ROW('véhicule conducteur DEB FIN'!$B$2:$B$27),"")),1)</f>
        <v>E</v>
      </c>
    </row>
    <row r="17" spans="1:5" x14ac:dyDescent="0.25">
      <c r="A17" t="s">
        <v>28</v>
      </c>
      <c r="B17" s="3">
        <v>43641.354317129626</v>
      </c>
      <c r="C17" t="s">
        <v>6</v>
      </c>
      <c r="D17">
        <v>3.8</v>
      </c>
      <c r="E17" t="str">
        <f t="array" ref="E17">INDEX('véhicule conducteur DEB FIN'!$B$1:$B$27,MIN(IF(('véhicule conducteur DEB FIN'!$C$2:$C$27+'véhicule conducteur DEB FIN'!$D$2:$D$27&lt;=B17)*('véhicule conducteur DEB FIN'!$E$2:$E$27+'véhicule conducteur DEB FIN'!$F$2:$F$27&gt;=B17)*('véhicule conducteur DEB FIN'!$A$2:$A$27='véhicule péage quand prix'!A17),ROW('véhicule conducteur DEB FIN'!$B$2:$B$27),"")),1)</f>
        <v>E</v>
      </c>
    </row>
    <row r="18" spans="1:5" x14ac:dyDescent="0.25">
      <c r="A18" t="s">
        <v>28</v>
      </c>
      <c r="B18" s="3">
        <v>43641.346944444442</v>
      </c>
      <c r="C18" t="s">
        <v>5</v>
      </c>
      <c r="D18">
        <v>7</v>
      </c>
      <c r="E18" t="str">
        <f t="array" ref="E18">INDEX('véhicule conducteur DEB FIN'!$B$1:$B$27,MIN(IF(('véhicule conducteur DEB FIN'!$C$2:$C$27+'véhicule conducteur DEB FIN'!$D$2:$D$27&lt;=B18)*('véhicule conducteur DEB FIN'!$E$2:$E$27+'véhicule conducteur DEB FIN'!$F$2:$F$27&gt;=B18)*('véhicule conducteur DEB FIN'!$A$2:$A$27='véhicule péage quand prix'!A18),ROW('véhicule conducteur DEB FIN'!$B$2:$B$27),"")),1)</f>
        <v>E</v>
      </c>
    </row>
    <row r="19" spans="1:5" x14ac:dyDescent="0.25">
      <c r="A19" t="s">
        <v>28</v>
      </c>
      <c r="B19" s="3">
        <v>43640.81726851852</v>
      </c>
      <c r="C19" t="s">
        <v>5</v>
      </c>
      <c r="D19">
        <v>7</v>
      </c>
      <c r="E19" t="str">
        <f t="array" ref="E19">INDEX('véhicule conducteur DEB FIN'!$B$1:$B$27,MIN(IF(('véhicule conducteur DEB FIN'!$C$2:$C$27+'véhicule conducteur DEB FIN'!$D$2:$D$27&lt;=B19)*('véhicule conducteur DEB FIN'!$E$2:$E$27+'véhicule conducteur DEB FIN'!$F$2:$F$27&gt;=B19)*('véhicule conducteur DEB FIN'!$A$2:$A$27='véhicule péage quand prix'!A19),ROW('véhicule conducteur DEB FIN'!$B$2:$B$27),"")),1)</f>
        <v>E</v>
      </c>
    </row>
    <row r="20" spans="1:5" x14ac:dyDescent="0.25">
      <c r="A20" t="s">
        <v>28</v>
      </c>
      <c r="B20" s="3">
        <v>43640.810312499998</v>
      </c>
      <c r="C20" t="s">
        <v>6</v>
      </c>
      <c r="D20">
        <v>3.8</v>
      </c>
      <c r="E20" t="str">
        <f t="array" ref="E20">INDEX('véhicule conducteur DEB FIN'!$B$1:$B$27,MIN(IF(('véhicule conducteur DEB FIN'!$C$2:$C$27+'véhicule conducteur DEB FIN'!$D$2:$D$27&lt;=B20)*('véhicule conducteur DEB FIN'!$E$2:$E$27+'véhicule conducteur DEB FIN'!$F$2:$F$27&gt;=B20)*('véhicule conducteur DEB FIN'!$A$2:$A$27='véhicule péage quand prix'!A20),ROW('véhicule conducteur DEB FIN'!$B$2:$B$27),"")),1)</f>
        <v>E</v>
      </c>
    </row>
    <row r="21" spans="1:5" x14ac:dyDescent="0.25">
      <c r="A21" t="s">
        <v>28</v>
      </c>
      <c r="B21" s="3">
        <v>43640.661134259259</v>
      </c>
      <c r="C21" t="s">
        <v>6</v>
      </c>
      <c r="D21">
        <v>3.8</v>
      </c>
      <c r="E21" t="str">
        <f t="array" ref="E21">INDEX('véhicule conducteur DEB FIN'!$B$1:$B$27,MIN(IF(('véhicule conducteur DEB FIN'!$C$2:$C$27+'véhicule conducteur DEB FIN'!$D$2:$D$27&lt;=B21)*('véhicule conducteur DEB FIN'!$E$2:$E$27+'véhicule conducteur DEB FIN'!$F$2:$F$27&gt;=B21)*('véhicule conducteur DEB FIN'!$A$2:$A$27='véhicule péage quand prix'!A21),ROW('véhicule conducteur DEB FIN'!$B$2:$B$27),"")),1)</f>
        <v>E</v>
      </c>
    </row>
    <row r="22" spans="1:5" x14ac:dyDescent="0.25">
      <c r="A22" t="s">
        <v>28</v>
      </c>
      <c r="B22" s="3">
        <v>43640.65351851852</v>
      </c>
      <c r="C22" t="s">
        <v>5</v>
      </c>
      <c r="D22">
        <v>7</v>
      </c>
      <c r="E22" t="str">
        <f t="array" ref="E22">INDEX('véhicule conducteur DEB FIN'!$B$1:$B$27,MIN(IF(('véhicule conducteur DEB FIN'!$C$2:$C$27+'véhicule conducteur DEB FIN'!$D$2:$D$27&lt;=B22)*('véhicule conducteur DEB FIN'!$E$2:$E$27+'véhicule conducteur DEB FIN'!$F$2:$F$27&gt;=B22)*('véhicule conducteur DEB FIN'!$A$2:$A$27='véhicule péage quand prix'!A22),ROW('véhicule conducteur DEB FIN'!$B$2:$B$27),"")),1)</f>
        <v>E</v>
      </c>
    </row>
    <row r="23" spans="1:5" x14ac:dyDescent="0.25">
      <c r="A23" t="s">
        <v>28</v>
      </c>
      <c r="B23" s="3">
        <v>43640.557662037034</v>
      </c>
      <c r="C23" t="s">
        <v>5</v>
      </c>
      <c r="D23">
        <v>7</v>
      </c>
      <c r="E23" t="str">
        <f t="array" ref="E23">INDEX('véhicule conducteur DEB FIN'!$B$1:$B$27,MIN(IF(('véhicule conducteur DEB FIN'!$C$2:$C$27+'véhicule conducteur DEB FIN'!$D$2:$D$27&lt;=B23)*('véhicule conducteur DEB FIN'!$E$2:$E$27+'véhicule conducteur DEB FIN'!$F$2:$F$27&gt;=B23)*('véhicule conducteur DEB FIN'!$A$2:$A$27='véhicule péage quand prix'!A23),ROW('véhicule conducteur DEB FIN'!$B$2:$B$27),"")),1)</f>
        <v>E</v>
      </c>
    </row>
    <row r="24" spans="1:5" x14ac:dyDescent="0.25">
      <c r="A24" t="s">
        <v>28</v>
      </c>
      <c r="B24" s="3">
        <v>43640.55060185185</v>
      </c>
      <c r="C24" t="s">
        <v>6</v>
      </c>
      <c r="D24">
        <v>3.8</v>
      </c>
      <c r="E24" t="str">
        <f t="array" ref="E24">INDEX('véhicule conducteur DEB FIN'!$B$1:$B$27,MIN(IF(('véhicule conducteur DEB FIN'!$C$2:$C$27+'véhicule conducteur DEB FIN'!$D$2:$D$27&lt;=B24)*('véhicule conducteur DEB FIN'!$E$2:$E$27+'véhicule conducteur DEB FIN'!$F$2:$F$27&gt;=B24)*('véhicule conducteur DEB FIN'!$A$2:$A$27='véhicule péage quand prix'!A24),ROW('véhicule conducteur DEB FIN'!$B$2:$B$27),"")),1)</f>
        <v>E</v>
      </c>
    </row>
    <row r="25" spans="1:5" x14ac:dyDescent="0.25">
      <c r="A25" t="s">
        <v>28</v>
      </c>
      <c r="B25" s="3">
        <v>43640.347418981481</v>
      </c>
      <c r="C25" t="s">
        <v>12</v>
      </c>
      <c r="D25">
        <v>2.8</v>
      </c>
      <c r="E25" t="str">
        <f t="array" ref="E25">INDEX('véhicule conducteur DEB FIN'!$B$1:$B$27,MIN(IF(('véhicule conducteur DEB FIN'!$C$2:$C$27+'véhicule conducteur DEB FIN'!$D$2:$D$27&lt;=B25)*('véhicule conducteur DEB FIN'!$E$2:$E$27+'véhicule conducteur DEB FIN'!$F$2:$F$27&gt;=B25)*('véhicule conducteur DEB FIN'!$A$2:$A$27='véhicule péage quand prix'!A25),ROW('véhicule conducteur DEB FIN'!$B$2:$B$27),"")),1)</f>
        <v>E</v>
      </c>
    </row>
    <row r="26" spans="1:5" x14ac:dyDescent="0.25">
      <c r="A26" t="s">
        <v>28</v>
      </c>
      <c r="B26" s="3">
        <v>43637.492581018516</v>
      </c>
      <c r="C26" t="s">
        <v>13</v>
      </c>
      <c r="D26">
        <v>5.6</v>
      </c>
      <c r="E26" t="str">
        <f t="array" ref="E26">INDEX('véhicule conducteur DEB FIN'!$B$1:$B$27,MIN(IF(('véhicule conducteur DEB FIN'!$C$2:$C$27+'véhicule conducteur DEB FIN'!$D$2:$D$27&lt;=B26)*('véhicule conducteur DEB FIN'!$E$2:$E$27+'véhicule conducteur DEB FIN'!$F$2:$F$27&gt;=B26)*('véhicule conducteur DEB FIN'!$A$2:$A$27='véhicule péage quand prix'!A26),ROW('véhicule conducteur DEB FIN'!$B$2:$B$27),"")),1)</f>
        <v>D</v>
      </c>
    </row>
    <row r="27" spans="1:5" x14ac:dyDescent="0.25">
      <c r="A27" t="s">
        <v>28</v>
      </c>
      <c r="B27" s="3">
        <v>43637.165949074071</v>
      </c>
      <c r="C27" t="s">
        <v>13</v>
      </c>
      <c r="D27">
        <v>5.6</v>
      </c>
      <c r="E27" t="str">
        <f t="array" ref="E27">INDEX('véhicule conducteur DEB FIN'!$B$1:$B$27,MIN(IF(('véhicule conducteur DEB FIN'!$C$2:$C$27+'véhicule conducteur DEB FIN'!$D$2:$D$27&lt;=B27)*('véhicule conducteur DEB FIN'!$E$2:$E$27+'véhicule conducteur DEB FIN'!$F$2:$F$27&gt;=B27)*('véhicule conducteur DEB FIN'!$A$2:$A$27='véhicule péage quand prix'!A27),ROW('véhicule conducteur DEB FIN'!$B$2:$B$27),"")),1)</f>
        <v>D</v>
      </c>
    </row>
    <row r="28" spans="1:5" x14ac:dyDescent="0.25">
      <c r="A28" t="s">
        <v>28</v>
      </c>
      <c r="B28" s="3">
        <v>43637.145902777775</v>
      </c>
      <c r="C28" t="s">
        <v>14</v>
      </c>
      <c r="D28">
        <v>3.8</v>
      </c>
      <c r="E28" t="str">
        <f t="array" ref="E28">INDEX('véhicule conducteur DEB FIN'!$B$1:$B$27,MIN(IF(('véhicule conducteur DEB FIN'!$C$2:$C$27+'véhicule conducteur DEB FIN'!$D$2:$D$27&lt;=B28)*('véhicule conducteur DEB FIN'!$E$2:$E$27+'véhicule conducteur DEB FIN'!$F$2:$F$27&gt;=B28)*('véhicule conducteur DEB FIN'!$A$2:$A$27='véhicule péage quand prix'!A28),ROW('véhicule conducteur DEB FIN'!$B$2:$B$27),"")),1)</f>
        <v>D</v>
      </c>
    </row>
    <row r="29" spans="1:5" x14ac:dyDescent="0.25">
      <c r="A29" t="s">
        <v>28</v>
      </c>
      <c r="B29" s="3">
        <v>43636.393819444442</v>
      </c>
      <c r="C29" t="s">
        <v>10</v>
      </c>
      <c r="D29">
        <v>6.7</v>
      </c>
      <c r="E29" t="str">
        <f t="array" ref="E29">INDEX('véhicule conducteur DEB FIN'!$B$1:$B$27,MIN(IF(('véhicule conducteur DEB FIN'!$C$2:$C$27+'véhicule conducteur DEB FIN'!$D$2:$D$27&lt;=B29)*('véhicule conducteur DEB FIN'!$E$2:$E$27+'véhicule conducteur DEB FIN'!$F$2:$F$27&gt;=B29)*('véhicule conducteur DEB FIN'!$A$2:$A$27='véhicule péage quand prix'!A29),ROW('véhicule conducteur DEB FIN'!$B$2:$B$27),"")),1)</f>
        <v>C</v>
      </c>
    </row>
    <row r="30" spans="1:5" x14ac:dyDescent="0.25">
      <c r="A30" t="s">
        <v>28</v>
      </c>
      <c r="B30" s="3">
        <v>43636.393819444442</v>
      </c>
      <c r="C30" t="s">
        <v>11</v>
      </c>
      <c r="D30">
        <v>0</v>
      </c>
      <c r="E30" t="str">
        <f t="array" ref="E30">INDEX('véhicule conducteur DEB FIN'!$B$1:$B$27,MIN(IF(('véhicule conducteur DEB FIN'!$C$2:$C$27+'véhicule conducteur DEB FIN'!$D$2:$D$27&lt;=B30)*('véhicule conducteur DEB FIN'!$E$2:$E$27+'véhicule conducteur DEB FIN'!$F$2:$F$27&gt;=B30)*('véhicule conducteur DEB FIN'!$A$2:$A$27='véhicule péage quand prix'!A30),ROW('véhicule conducteur DEB FIN'!$B$2:$B$27),"")),1)</f>
        <v>C</v>
      </c>
    </row>
    <row r="31" spans="1:5" x14ac:dyDescent="0.25">
      <c r="A31" t="s">
        <v>28</v>
      </c>
      <c r="B31" s="3">
        <v>43636.30978009259</v>
      </c>
      <c r="C31" t="s">
        <v>8</v>
      </c>
      <c r="D31">
        <v>0</v>
      </c>
      <c r="E31" t="str">
        <f t="array" ref="E31">INDEX('véhicule conducteur DEB FIN'!$B$1:$B$27,MIN(IF(('véhicule conducteur DEB FIN'!$C$2:$C$27+'véhicule conducteur DEB FIN'!$D$2:$D$27&lt;=B31)*('véhicule conducteur DEB FIN'!$E$2:$E$27+'véhicule conducteur DEB FIN'!$F$2:$F$27&gt;=B31)*('véhicule conducteur DEB FIN'!$A$2:$A$27='véhicule péage quand prix'!A31),ROW('véhicule conducteur DEB FIN'!$B$2:$B$27),"")),1)</f>
        <v>C</v>
      </c>
    </row>
    <row r="32" spans="1:5" x14ac:dyDescent="0.25">
      <c r="A32" t="s">
        <v>28</v>
      </c>
      <c r="B32" s="3">
        <v>43636.30978009259</v>
      </c>
      <c r="C32" t="s">
        <v>9</v>
      </c>
      <c r="D32">
        <v>6.7</v>
      </c>
      <c r="E32" t="str">
        <f t="array" ref="E32">INDEX('véhicule conducteur DEB FIN'!$B$1:$B$27,MIN(IF(('véhicule conducteur DEB FIN'!$C$2:$C$27+'véhicule conducteur DEB FIN'!$D$2:$D$27&lt;=B32)*('véhicule conducteur DEB FIN'!$E$2:$E$27+'véhicule conducteur DEB FIN'!$F$2:$F$27&gt;=B32)*('véhicule conducteur DEB FIN'!$A$2:$A$27='véhicule péage quand prix'!A32),ROW('véhicule conducteur DEB FIN'!$B$2:$B$27),"")),1)</f>
        <v>C</v>
      </c>
    </row>
    <row r="33" spans="1:5" x14ac:dyDescent="0.25">
      <c r="A33" t="s">
        <v>28</v>
      </c>
      <c r="B33" s="3">
        <v>43629.439293981479</v>
      </c>
      <c r="C33" t="s">
        <v>15</v>
      </c>
      <c r="D33">
        <v>1.8</v>
      </c>
      <c r="E33" t="str">
        <f t="array" ref="E33">INDEX('véhicule conducteur DEB FIN'!$B$1:$B$27,MIN(IF(('véhicule conducteur DEB FIN'!$C$2:$C$27+'véhicule conducteur DEB FIN'!$D$2:$D$27&lt;=B33)*('véhicule conducteur DEB FIN'!$E$2:$E$27+'véhicule conducteur DEB FIN'!$F$2:$F$27&gt;=B33)*('véhicule conducteur DEB FIN'!$A$2:$A$27='véhicule péage quand prix'!A33),ROW('véhicule conducteur DEB FIN'!$B$2:$B$27),"")),1)</f>
        <v>B</v>
      </c>
    </row>
    <row r="34" spans="1:5" x14ac:dyDescent="0.25">
      <c r="A34" t="s">
        <v>28</v>
      </c>
      <c r="B34" s="3">
        <v>43619.341898148145</v>
      </c>
      <c r="C34" t="s">
        <v>14</v>
      </c>
      <c r="D34">
        <v>3.8</v>
      </c>
      <c r="E34" t="str">
        <f t="array" ref="E34">INDEX('véhicule conducteur DEB FIN'!$B$1:$B$27,MIN(IF(('véhicule conducteur DEB FIN'!$C$2:$C$27+'véhicule conducteur DEB FIN'!$D$2:$D$27&lt;=B34)*('véhicule conducteur DEB FIN'!$E$2:$E$27+'véhicule conducteur DEB FIN'!$F$2:$F$27&gt;=B34)*('véhicule conducteur DEB FIN'!$A$2:$A$27='véhicule péage quand prix'!A34),ROW('véhicule conducteur DEB FIN'!$B$2:$B$27),"")),1)</f>
        <v>B</v>
      </c>
    </row>
    <row r="35" spans="1:5" x14ac:dyDescent="0.25">
      <c r="A35" t="s">
        <v>28</v>
      </c>
      <c r="B35" s="3">
        <v>43619.273877314816</v>
      </c>
      <c r="C35" t="s">
        <v>16</v>
      </c>
      <c r="D35">
        <v>8.5</v>
      </c>
      <c r="E35" t="str">
        <f t="array" ref="E35">INDEX('véhicule conducteur DEB FIN'!$B$1:$B$27,MIN(IF(('véhicule conducteur DEB FIN'!$C$2:$C$27+'véhicule conducteur DEB FIN'!$D$2:$D$27&lt;=B35)*('véhicule conducteur DEB FIN'!$E$2:$E$27+'véhicule conducteur DEB FIN'!$F$2:$F$27&gt;=B35)*('véhicule conducteur DEB FIN'!$A$2:$A$27='véhicule péage quand prix'!A35),ROW('véhicule conducteur DEB FIN'!$B$2:$B$27),"")),1)</f>
        <v>B</v>
      </c>
    </row>
    <row r="36" spans="1:5" x14ac:dyDescent="0.25">
      <c r="A36" t="s">
        <v>28</v>
      </c>
      <c r="B36" s="3">
        <v>43617.323634259257</v>
      </c>
      <c r="C36" t="s">
        <v>2</v>
      </c>
      <c r="D36">
        <v>4.2</v>
      </c>
      <c r="E36" t="str">
        <f t="array" ref="E36">INDEX('véhicule conducteur DEB FIN'!$B$1:$B$27,MIN(IF(('véhicule conducteur DEB FIN'!$C$2:$C$27+'véhicule conducteur DEB FIN'!$D$2:$D$27&lt;=B36)*('véhicule conducteur DEB FIN'!$E$2:$E$27+'véhicule conducteur DEB FIN'!$F$2:$F$27&gt;=B36)*('véhicule conducteur DEB FIN'!$A$2:$A$27='véhicule péage quand prix'!A36),ROW('véhicule conducteur DEB FIN'!$B$2:$B$27),"")),1)</f>
        <v>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A27" sqref="A27"/>
    </sheetView>
  </sheetViews>
  <sheetFormatPr baseColWidth="10" defaultRowHeight="15" x14ac:dyDescent="0.25"/>
  <cols>
    <col min="1" max="1" width="15.140625" bestFit="1" customWidth="1"/>
    <col min="2" max="2" width="11" style="4" bestFit="1" customWidth="1"/>
    <col min="3" max="3" width="11.42578125" style="1"/>
    <col min="4" max="4" width="12" style="2" bestFit="1" customWidth="1"/>
    <col min="5" max="5" width="11.42578125" style="1"/>
    <col min="6" max="6" width="11.42578125" style="2"/>
  </cols>
  <sheetData>
    <row r="1" spans="1:6" x14ac:dyDescent="0.25">
      <c r="A1" t="s">
        <v>0</v>
      </c>
      <c r="B1" s="4" t="s">
        <v>17</v>
      </c>
      <c r="C1" s="1" t="s">
        <v>18</v>
      </c>
      <c r="D1" s="2" t="s">
        <v>19</v>
      </c>
      <c r="E1" s="1" t="s">
        <v>20</v>
      </c>
      <c r="F1" s="2" t="s">
        <v>21</v>
      </c>
    </row>
    <row r="2" spans="1:6" x14ac:dyDescent="0.25">
      <c r="A2" t="s">
        <v>28</v>
      </c>
      <c r="B2" s="4" t="s">
        <v>22</v>
      </c>
      <c r="C2" s="1">
        <v>43617</v>
      </c>
      <c r="D2" s="2">
        <v>7.9861111124046147E-2</v>
      </c>
      <c r="E2" s="1">
        <v>43617</v>
      </c>
      <c r="F2" s="2">
        <v>8.333333334303461E-2</v>
      </c>
    </row>
    <row r="3" spans="1:6" x14ac:dyDescent="0.25">
      <c r="A3" t="s">
        <v>28</v>
      </c>
      <c r="B3" s="4" t="s">
        <v>22</v>
      </c>
      <c r="C3" s="1">
        <v>43617</v>
      </c>
      <c r="D3" s="2">
        <v>8.333333334303461E-2</v>
      </c>
      <c r="E3" s="1">
        <v>43617</v>
      </c>
      <c r="F3" s="2">
        <v>0.35000000000582077</v>
      </c>
    </row>
    <row r="4" spans="1:6" x14ac:dyDescent="0.25">
      <c r="A4" t="s">
        <v>28</v>
      </c>
      <c r="B4" s="4" t="s">
        <v>23</v>
      </c>
      <c r="C4" s="1">
        <v>43619</v>
      </c>
      <c r="D4" s="2">
        <v>0.21319444445543922</v>
      </c>
      <c r="E4" s="1">
        <v>43619</v>
      </c>
      <c r="F4" s="2">
        <v>0.81111111110658385</v>
      </c>
    </row>
    <row r="5" spans="1:6" x14ac:dyDescent="0.25">
      <c r="A5" t="s">
        <v>28</v>
      </c>
      <c r="B5" s="4" t="s">
        <v>23</v>
      </c>
      <c r="C5" s="1">
        <v>43620</v>
      </c>
      <c r="D5" s="2">
        <v>0.30416666666860692</v>
      </c>
      <c r="E5" s="1">
        <v>43620</v>
      </c>
      <c r="F5" s="2">
        <v>0.53472222221898846</v>
      </c>
    </row>
    <row r="6" spans="1:6" x14ac:dyDescent="0.25">
      <c r="A6" t="s">
        <v>28</v>
      </c>
      <c r="B6" s="4" t="s">
        <v>23</v>
      </c>
      <c r="C6" s="1">
        <v>43621</v>
      </c>
      <c r="D6" s="2">
        <v>0.25694444443797693</v>
      </c>
      <c r="E6" s="1">
        <v>43621</v>
      </c>
      <c r="F6" s="2">
        <v>0.73819444444961846</v>
      </c>
    </row>
    <row r="7" spans="1:6" x14ac:dyDescent="0.25">
      <c r="A7" t="s">
        <v>28</v>
      </c>
      <c r="B7" s="4" t="s">
        <v>23</v>
      </c>
      <c r="C7" s="1">
        <v>43622</v>
      </c>
      <c r="D7" s="2">
        <v>0.2527777777868323</v>
      </c>
      <c r="E7" s="1">
        <v>43622</v>
      </c>
      <c r="F7" s="2">
        <v>0.71805555556784384</v>
      </c>
    </row>
    <row r="8" spans="1:6" x14ac:dyDescent="0.25">
      <c r="A8" t="s">
        <v>28</v>
      </c>
      <c r="B8" s="4" t="s">
        <v>23</v>
      </c>
      <c r="C8" s="1">
        <v>43623</v>
      </c>
      <c r="D8" s="2">
        <v>0.23402777776937</v>
      </c>
      <c r="E8" s="1">
        <v>43623</v>
      </c>
      <c r="F8" s="2">
        <v>0.79097222222480923</v>
      </c>
    </row>
    <row r="9" spans="1:6" x14ac:dyDescent="0.25">
      <c r="A9" t="s">
        <v>28</v>
      </c>
      <c r="B9" s="4" t="s">
        <v>23</v>
      </c>
      <c r="C9" s="1">
        <v>43624</v>
      </c>
      <c r="D9" s="2">
        <v>0.16666666665696539</v>
      </c>
      <c r="E9" s="1">
        <v>43624</v>
      </c>
      <c r="F9" s="2">
        <v>0.47569444443797693</v>
      </c>
    </row>
    <row r="10" spans="1:6" x14ac:dyDescent="0.25">
      <c r="A10" t="s">
        <v>28</v>
      </c>
      <c r="B10" s="4" t="s">
        <v>23</v>
      </c>
      <c r="C10" s="1">
        <v>43627</v>
      </c>
      <c r="D10" s="2">
        <v>0.20902777777519077</v>
      </c>
      <c r="E10" s="1">
        <v>43627</v>
      </c>
      <c r="F10" s="2">
        <v>0.70277777776937</v>
      </c>
    </row>
    <row r="11" spans="1:6" x14ac:dyDescent="0.25">
      <c r="A11" t="s">
        <v>28</v>
      </c>
      <c r="B11" s="4" t="s">
        <v>23</v>
      </c>
      <c r="C11" s="1">
        <v>43628</v>
      </c>
      <c r="D11" s="2">
        <v>0.22847222222480923</v>
      </c>
      <c r="E11" s="1">
        <v>43628</v>
      </c>
      <c r="F11" s="2">
        <v>0.67986111110076308</v>
      </c>
    </row>
    <row r="12" spans="1:6" x14ac:dyDescent="0.25">
      <c r="A12" t="s">
        <v>28</v>
      </c>
      <c r="B12" s="4" t="s">
        <v>23</v>
      </c>
      <c r="C12" s="1">
        <v>43629</v>
      </c>
      <c r="D12" s="2">
        <v>0.21319444445543922</v>
      </c>
      <c r="E12" s="1">
        <v>43629</v>
      </c>
      <c r="F12" s="2">
        <v>0.62638888889341615</v>
      </c>
    </row>
    <row r="13" spans="1:6" x14ac:dyDescent="0.25">
      <c r="A13" t="s">
        <v>28</v>
      </c>
      <c r="B13" s="4" t="s">
        <v>23</v>
      </c>
      <c r="C13" s="1">
        <v>43630</v>
      </c>
      <c r="D13" s="2">
        <v>0.25416666668024845</v>
      </c>
      <c r="E13" s="1">
        <v>43630</v>
      </c>
      <c r="F13" s="2">
        <v>0.46249999999417923</v>
      </c>
    </row>
    <row r="14" spans="1:6" x14ac:dyDescent="0.25">
      <c r="A14" t="s">
        <v>28</v>
      </c>
      <c r="B14" s="4" t="s">
        <v>23</v>
      </c>
      <c r="C14" s="1">
        <v>43633</v>
      </c>
      <c r="D14" s="2">
        <v>0.25416666668024845</v>
      </c>
      <c r="E14" s="1">
        <v>43633</v>
      </c>
      <c r="F14" s="2">
        <v>0.61041666666278616</v>
      </c>
    </row>
    <row r="15" spans="1:6" x14ac:dyDescent="0.25">
      <c r="A15" t="s">
        <v>28</v>
      </c>
      <c r="B15" s="4" t="s">
        <v>23</v>
      </c>
      <c r="C15" s="1">
        <v>43635</v>
      </c>
      <c r="D15" s="2">
        <v>0.25138888889341615</v>
      </c>
      <c r="E15" s="1">
        <v>43635</v>
      </c>
      <c r="F15" s="2">
        <v>0.76666666666278616</v>
      </c>
    </row>
    <row r="16" spans="1:6" x14ac:dyDescent="0.25">
      <c r="A16" t="s">
        <v>28</v>
      </c>
      <c r="B16" s="4" t="s">
        <v>24</v>
      </c>
      <c r="C16" s="1">
        <v>43635</v>
      </c>
      <c r="D16" s="2">
        <v>0.25347222221898846</v>
      </c>
      <c r="E16" s="1">
        <v>43635</v>
      </c>
      <c r="F16" s="2">
        <v>0.76666666666278616</v>
      </c>
    </row>
    <row r="17" spans="1:9" x14ac:dyDescent="0.25">
      <c r="A17" t="s">
        <v>28</v>
      </c>
      <c r="B17" s="4" t="s">
        <v>24</v>
      </c>
      <c r="C17" s="1">
        <v>43636</v>
      </c>
      <c r="D17" s="2">
        <v>0.22916666665696539</v>
      </c>
      <c r="E17" s="1">
        <v>43636</v>
      </c>
      <c r="F17" s="2">
        <v>0.43194444445543922</v>
      </c>
    </row>
    <row r="18" spans="1:9" x14ac:dyDescent="0.25">
      <c r="A18" t="s">
        <v>28</v>
      </c>
      <c r="B18" s="4" t="s">
        <v>23</v>
      </c>
      <c r="C18" s="1">
        <v>43636</v>
      </c>
      <c r="D18" s="2">
        <v>0.22986111111822538</v>
      </c>
      <c r="E18" s="1">
        <v>43636</v>
      </c>
      <c r="F18" s="2">
        <v>0.43124999999417923</v>
      </c>
    </row>
    <row r="19" spans="1:9" x14ac:dyDescent="0.25">
      <c r="A19" t="s">
        <v>28</v>
      </c>
      <c r="B19" s="4" t="s">
        <v>23</v>
      </c>
      <c r="C19" s="1">
        <v>43636</v>
      </c>
      <c r="D19" s="2">
        <v>0.52708333331975155</v>
      </c>
      <c r="E19" s="1">
        <v>43636</v>
      </c>
      <c r="F19" s="2">
        <v>0.58680555556202307</v>
      </c>
    </row>
    <row r="20" spans="1:9" x14ac:dyDescent="0.25">
      <c r="A20" t="s">
        <v>28</v>
      </c>
      <c r="B20" s="4" t="s">
        <v>24</v>
      </c>
      <c r="C20" s="1">
        <v>43636</v>
      </c>
      <c r="D20" s="2">
        <v>0.52916666667442769</v>
      </c>
      <c r="E20" s="1">
        <v>43636</v>
      </c>
      <c r="F20" s="2">
        <v>0.58680555556202307</v>
      </c>
    </row>
    <row r="21" spans="1:9" x14ac:dyDescent="0.25">
      <c r="A21" t="s">
        <v>28</v>
      </c>
      <c r="B21" s="4" t="s">
        <v>25</v>
      </c>
      <c r="C21" s="1">
        <v>43637</v>
      </c>
      <c r="D21" s="2">
        <v>0.10208333333139308</v>
      </c>
      <c r="E21" s="1">
        <v>43637</v>
      </c>
      <c r="F21" s="2">
        <v>0.52986111110658385</v>
      </c>
    </row>
    <row r="22" spans="1:9" x14ac:dyDescent="0.25">
      <c r="A22" t="s">
        <v>28</v>
      </c>
      <c r="B22" s="4" t="s">
        <v>26</v>
      </c>
      <c r="C22" s="1">
        <v>43640</v>
      </c>
      <c r="D22" s="2">
        <v>0.26250000001164153</v>
      </c>
      <c r="E22" s="1">
        <v>43640</v>
      </c>
      <c r="F22" s="2">
        <v>0.85486111111822538</v>
      </c>
    </row>
    <row r="23" spans="1:9" x14ac:dyDescent="0.25">
      <c r="A23" t="s">
        <v>28</v>
      </c>
      <c r="B23" s="4" t="s">
        <v>26</v>
      </c>
      <c r="C23" s="1">
        <v>43641</v>
      </c>
      <c r="D23" s="2">
        <v>0.28263888889341615</v>
      </c>
      <c r="E23" s="1">
        <v>43641</v>
      </c>
      <c r="F23" s="2">
        <v>0.72500000000582077</v>
      </c>
    </row>
    <row r="24" spans="1:9" x14ac:dyDescent="0.25">
      <c r="A24" t="s">
        <v>28</v>
      </c>
      <c r="B24" s="4" t="s">
        <v>24</v>
      </c>
      <c r="C24" s="1">
        <v>43642</v>
      </c>
      <c r="D24" s="2">
        <v>0.21458333331975155</v>
      </c>
      <c r="E24" s="1">
        <v>43642</v>
      </c>
      <c r="F24" s="2">
        <v>0.76805555555620231</v>
      </c>
    </row>
    <row r="25" spans="1:9" x14ac:dyDescent="0.25">
      <c r="A25" t="s">
        <v>28</v>
      </c>
      <c r="B25" s="4" t="s">
        <v>27</v>
      </c>
      <c r="C25" s="1">
        <v>43643</v>
      </c>
      <c r="D25" s="2">
        <v>0.20833333334303461</v>
      </c>
      <c r="E25" s="1">
        <v>43643</v>
      </c>
      <c r="F25" s="2">
        <v>0.70972222223645076</v>
      </c>
    </row>
    <row r="26" spans="1:9" x14ac:dyDescent="0.25">
      <c r="A26" t="s">
        <v>28</v>
      </c>
      <c r="B26" s="4" t="s">
        <v>27</v>
      </c>
      <c r="C26" s="1">
        <v>43644</v>
      </c>
      <c r="D26" s="2">
        <v>0.25972222222480923</v>
      </c>
      <c r="E26" s="1">
        <v>43644</v>
      </c>
      <c r="F26" s="2">
        <v>0.58333333334303461</v>
      </c>
    </row>
    <row r="27" spans="1:9" x14ac:dyDescent="0.25">
      <c r="A27" t="s">
        <v>28</v>
      </c>
      <c r="B27" s="4" t="s">
        <v>22</v>
      </c>
      <c r="C27" s="1">
        <v>43645</v>
      </c>
      <c r="D27" s="2">
        <v>0.12430555556784384</v>
      </c>
      <c r="E27" s="1">
        <v>43645</v>
      </c>
      <c r="F27" s="2">
        <v>0.44791666665696539</v>
      </c>
      <c r="I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véhicule péage quand prix</vt:lpstr>
      <vt:lpstr>véhicule conducteur DEB 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LUCAS</dc:creator>
  <cp:lastModifiedBy>Micot, Nicolas            UTC CCS</cp:lastModifiedBy>
  <dcterms:created xsi:type="dcterms:W3CDTF">2019-07-15T09:55:19Z</dcterms:created>
  <dcterms:modified xsi:type="dcterms:W3CDTF">2019-07-15T14:24:43Z</dcterms:modified>
</cp:coreProperties>
</file>