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/>
  </bookViews>
  <sheets>
    <sheet name="PL" sheetId="1" r:id="rId1"/>
    <sheet name="Admin" sheetId="2" r:id="rId2"/>
    <sheet name="CC_Hierarchy" sheetId="3" r:id="rId3"/>
    <sheet name="Account" sheetId="4" r:id="rId4"/>
  </sheets>
  <externalReferences>
    <externalReference r:id="rId5"/>
    <externalReference r:id="rId6"/>
  </externalReferences>
  <definedNames>
    <definedName name="Add_ICP">[1]PL!#REF!</definedName>
    <definedName name="HFM_Entity">[1]cover!$E$10</definedName>
    <definedName name="HFM_Entity_Desc">[1]cover!$G$10</definedName>
    <definedName name="HFM_Period">[1]cover!$E$12</definedName>
    <definedName name="HFM_Scenario">[1]cover!$E$16</definedName>
    <definedName name="HFM_Year">[1]cover!$E$14</definedName>
    <definedName name="LastCellPLRep">'[1]PL_Report to print'!#REF!</definedName>
    <definedName name="List">[1]List!$A$1:$B$12</definedName>
    <definedName name="ListP">[1]List!$A$1:$A$12</definedName>
  </definedNames>
  <calcPr calcId="145621"/>
</workbook>
</file>

<file path=xl/calcChain.xml><?xml version="1.0" encoding="utf-8"?>
<calcChain xmlns="http://schemas.openxmlformats.org/spreadsheetml/2006/main">
  <c r="AA6" i="1" l="1"/>
  <c r="AB6" i="1"/>
  <c r="AC6" i="1"/>
  <c r="AD6" i="1"/>
  <c r="AE6" i="1"/>
  <c r="AF6" i="1"/>
  <c r="AG6" i="1"/>
  <c r="AH6" i="1"/>
  <c r="AI6" i="1"/>
  <c r="AA7" i="1"/>
  <c r="AB7" i="1"/>
  <c r="AC7" i="1"/>
  <c r="AD7" i="1"/>
  <c r="AE7" i="1"/>
  <c r="AF7" i="1"/>
  <c r="AG7" i="1"/>
  <c r="AH7" i="1"/>
  <c r="AI7" i="1"/>
  <c r="AA8" i="1"/>
  <c r="AA10" i="1" s="1"/>
  <c r="AB8" i="1"/>
  <c r="AC8" i="1"/>
  <c r="AD8" i="1"/>
  <c r="AE8" i="1"/>
  <c r="AF8" i="1"/>
  <c r="AG8" i="1"/>
  <c r="AG10" i="1" s="1"/>
  <c r="AH8" i="1"/>
  <c r="AI8" i="1"/>
  <c r="AA9" i="1"/>
  <c r="AB9" i="1"/>
  <c r="AB10" i="1" s="1"/>
  <c r="AC9" i="1"/>
  <c r="AD9" i="1"/>
  <c r="AE9" i="1"/>
  <c r="AF9" i="1"/>
  <c r="AF10" i="1" s="1"/>
  <c r="AG9" i="1"/>
  <c r="AH9" i="1"/>
  <c r="AI9" i="1"/>
  <c r="AC10" i="1"/>
  <c r="AA12" i="1"/>
  <c r="AA14" i="1" s="1"/>
  <c r="AB12" i="1"/>
  <c r="AC12" i="1"/>
  <c r="AD12" i="1"/>
  <c r="AE12" i="1"/>
  <c r="AE14" i="1" s="1"/>
  <c r="AF12" i="1"/>
  <c r="AG12" i="1"/>
  <c r="AH12" i="1"/>
  <c r="AI12" i="1"/>
  <c r="AI14" i="1" s="1"/>
  <c r="AA13" i="1"/>
  <c r="AB13" i="1"/>
  <c r="AB14" i="1" s="1"/>
  <c r="AC13" i="1"/>
  <c r="AD13" i="1"/>
  <c r="AD14" i="1" s="1"/>
  <c r="AE13" i="1"/>
  <c r="AF13" i="1"/>
  <c r="AF14" i="1" s="1"/>
  <c r="AG13" i="1"/>
  <c r="AH13" i="1"/>
  <c r="AH14" i="1" s="1"/>
  <c r="AI13" i="1"/>
  <c r="AC14" i="1"/>
  <c r="AG14" i="1"/>
  <c r="AA15" i="1"/>
  <c r="AB15" i="1"/>
  <c r="AC15" i="1"/>
  <c r="AD15" i="1"/>
  <c r="AE15" i="1"/>
  <c r="AF15" i="1"/>
  <c r="AG15" i="1"/>
  <c r="AH15" i="1"/>
  <c r="AI15" i="1"/>
  <c r="AA16" i="1"/>
  <c r="AB16" i="1"/>
  <c r="AC16" i="1"/>
  <c r="AD16" i="1"/>
  <c r="AE16" i="1"/>
  <c r="AF16" i="1"/>
  <c r="AG16" i="1"/>
  <c r="AH16" i="1"/>
  <c r="AI16" i="1"/>
  <c r="AA17" i="1"/>
  <c r="AB17" i="1"/>
  <c r="AC17" i="1"/>
  <c r="AD17" i="1"/>
  <c r="AE17" i="1"/>
  <c r="AF17" i="1"/>
  <c r="AG17" i="1"/>
  <c r="AH17" i="1"/>
  <c r="AI17" i="1"/>
  <c r="AA18" i="1"/>
  <c r="AB18" i="1"/>
  <c r="AC18" i="1"/>
  <c r="AC22" i="1" s="1"/>
  <c r="AD18" i="1"/>
  <c r="AE18" i="1"/>
  <c r="AF18" i="1"/>
  <c r="AG18" i="1"/>
  <c r="AG22" i="1" s="1"/>
  <c r="AH18" i="1"/>
  <c r="AI18" i="1"/>
  <c r="AA19" i="1"/>
  <c r="AB19" i="1"/>
  <c r="AC19" i="1"/>
  <c r="AD19" i="1"/>
  <c r="AE19" i="1"/>
  <c r="AF19" i="1"/>
  <c r="AG19" i="1"/>
  <c r="AH19" i="1"/>
  <c r="AI19" i="1"/>
  <c r="AA20" i="1"/>
  <c r="AB20" i="1"/>
  <c r="AC20" i="1"/>
  <c r="AD20" i="1"/>
  <c r="AE20" i="1"/>
  <c r="AF20" i="1"/>
  <c r="AG20" i="1"/>
  <c r="AH20" i="1"/>
  <c r="AI20" i="1"/>
  <c r="AA21" i="1"/>
  <c r="AB21" i="1"/>
  <c r="AC21" i="1"/>
  <c r="AD21" i="1"/>
  <c r="AE21" i="1"/>
  <c r="AF21" i="1"/>
  <c r="AG21" i="1"/>
  <c r="AH21" i="1"/>
  <c r="AI21" i="1"/>
  <c r="AA23" i="1"/>
  <c r="AB23" i="1"/>
  <c r="AB24" i="1" s="1"/>
  <c r="AC23" i="1"/>
  <c r="AD23" i="1"/>
  <c r="AD24" i="1" s="1"/>
  <c r="AE23" i="1"/>
  <c r="AF23" i="1"/>
  <c r="AF24" i="1" s="1"/>
  <c r="AG23" i="1"/>
  <c r="AH23" i="1"/>
  <c r="AH24" i="1" s="1"/>
  <c r="AI23" i="1"/>
  <c r="AA24" i="1"/>
  <c r="AC24" i="1"/>
  <c r="AE24" i="1"/>
  <c r="AG24" i="1"/>
  <c r="AI24" i="1"/>
  <c r="AA26" i="1"/>
  <c r="AA29" i="1" s="1"/>
  <c r="AB26" i="1"/>
  <c r="AC26" i="1"/>
  <c r="AD26" i="1"/>
  <c r="AE26" i="1"/>
  <c r="AE29" i="1" s="1"/>
  <c r="AF26" i="1"/>
  <c r="AG26" i="1"/>
  <c r="AH26" i="1"/>
  <c r="AI26" i="1"/>
  <c r="AI29" i="1" s="1"/>
  <c r="AA27" i="1"/>
  <c r="AB27" i="1"/>
  <c r="AC27" i="1"/>
  <c r="AD27" i="1"/>
  <c r="AE27" i="1"/>
  <c r="AF27" i="1"/>
  <c r="AG27" i="1"/>
  <c r="AH27" i="1"/>
  <c r="AH29" i="1" s="1"/>
  <c r="AI27" i="1"/>
  <c r="AA28" i="1"/>
  <c r="AB28" i="1"/>
  <c r="AC28" i="1"/>
  <c r="AD28" i="1"/>
  <c r="AE28" i="1"/>
  <c r="AF28" i="1"/>
  <c r="AG28" i="1"/>
  <c r="AH28" i="1"/>
  <c r="AI28" i="1"/>
  <c r="AB29" i="1"/>
  <c r="AD29" i="1"/>
  <c r="AF29" i="1"/>
  <c r="AA30" i="1"/>
  <c r="AA32" i="1" s="1"/>
  <c r="AB30" i="1"/>
  <c r="AC30" i="1"/>
  <c r="AC32" i="1" s="1"/>
  <c r="AD30" i="1"/>
  <c r="AE30" i="1"/>
  <c r="AF30" i="1"/>
  <c r="AG30" i="1"/>
  <c r="AH30" i="1"/>
  <c r="AI30" i="1"/>
  <c r="AI32" i="1" s="1"/>
  <c r="AA31" i="1"/>
  <c r="AB31" i="1"/>
  <c r="AB32" i="1" s="1"/>
  <c r="AC31" i="1"/>
  <c r="AD31" i="1"/>
  <c r="AD32" i="1" s="1"/>
  <c r="AE31" i="1"/>
  <c r="AF31" i="1"/>
  <c r="AF32" i="1" s="1"/>
  <c r="AG31" i="1"/>
  <c r="AH31" i="1"/>
  <c r="AH32" i="1" s="1"/>
  <c r="AI31" i="1"/>
  <c r="AE32" i="1"/>
  <c r="AG32" i="1"/>
  <c r="AA33" i="1"/>
  <c r="AB33" i="1"/>
  <c r="AC33" i="1"/>
  <c r="AD33" i="1"/>
  <c r="AE33" i="1"/>
  <c r="AF33" i="1"/>
  <c r="AG33" i="1"/>
  <c r="AH33" i="1"/>
  <c r="AI33" i="1"/>
  <c r="AA34" i="1"/>
  <c r="AB34" i="1"/>
  <c r="AC34" i="1"/>
  <c r="AD34" i="1"/>
  <c r="AE34" i="1"/>
  <c r="AE40" i="1" s="1"/>
  <c r="AF34" i="1"/>
  <c r="AG34" i="1"/>
  <c r="AH34" i="1"/>
  <c r="AI34" i="1"/>
  <c r="AA35" i="1"/>
  <c r="AB35" i="1"/>
  <c r="AC35" i="1"/>
  <c r="AD35" i="1"/>
  <c r="AE35" i="1"/>
  <c r="AF35" i="1"/>
  <c r="AG35" i="1"/>
  <c r="AH35" i="1"/>
  <c r="AI35" i="1"/>
  <c r="AA36" i="1"/>
  <c r="AB36" i="1"/>
  <c r="AC36" i="1"/>
  <c r="AD36" i="1"/>
  <c r="AE36" i="1"/>
  <c r="AF36" i="1"/>
  <c r="AG36" i="1"/>
  <c r="AG40" i="1" s="1"/>
  <c r="AH36" i="1"/>
  <c r="AI36" i="1"/>
  <c r="AA37" i="1"/>
  <c r="AB37" i="1"/>
  <c r="AC37" i="1"/>
  <c r="AD37" i="1"/>
  <c r="AE37" i="1"/>
  <c r="AF37" i="1"/>
  <c r="AG37" i="1"/>
  <c r="AH37" i="1"/>
  <c r="AI37" i="1"/>
  <c r="AA38" i="1"/>
  <c r="AB38" i="1"/>
  <c r="AC38" i="1"/>
  <c r="AD38" i="1"/>
  <c r="AE38" i="1"/>
  <c r="AF38" i="1"/>
  <c r="AG38" i="1"/>
  <c r="AH38" i="1"/>
  <c r="AI38" i="1"/>
  <c r="AA39" i="1"/>
  <c r="AB39" i="1"/>
  <c r="AC39" i="1"/>
  <c r="AD39" i="1"/>
  <c r="AE39" i="1"/>
  <c r="AF39" i="1"/>
  <c r="AG39" i="1"/>
  <c r="AH39" i="1"/>
  <c r="AI39" i="1"/>
  <c r="AA42" i="1"/>
  <c r="AA44" i="1" s="1"/>
  <c r="AB42" i="1"/>
  <c r="AC42" i="1"/>
  <c r="AC44" i="1" s="1"/>
  <c r="AC51" i="1" s="1"/>
  <c r="AD42" i="1"/>
  <c r="AE42" i="1"/>
  <c r="AE44" i="1" s="1"/>
  <c r="AF42" i="1"/>
  <c r="AG42" i="1"/>
  <c r="AG44" i="1" s="1"/>
  <c r="AG51" i="1" s="1"/>
  <c r="AH42" i="1"/>
  <c r="AI42" i="1"/>
  <c r="AI44" i="1" s="1"/>
  <c r="AB44" i="1"/>
  <c r="AD44" i="1"/>
  <c r="AD51" i="1" s="1"/>
  <c r="AF44" i="1"/>
  <c r="AH44" i="1"/>
  <c r="AA45" i="1"/>
  <c r="AA47" i="1" s="1"/>
  <c r="AB45" i="1"/>
  <c r="AC45" i="1"/>
  <c r="AC47" i="1" s="1"/>
  <c r="AD45" i="1"/>
  <c r="AE45" i="1"/>
  <c r="AE47" i="1" s="1"/>
  <c r="AF45" i="1"/>
  <c r="AG45" i="1"/>
  <c r="AG47" i="1" s="1"/>
  <c r="AH45" i="1"/>
  <c r="AI45" i="1"/>
  <c r="AI47" i="1" s="1"/>
  <c r="AB47" i="1"/>
  <c r="AD47" i="1"/>
  <c r="AF47" i="1"/>
  <c r="AH47" i="1"/>
  <c r="AA48" i="1"/>
  <c r="AA50" i="1" s="1"/>
  <c r="AB48" i="1"/>
  <c r="AC48" i="1"/>
  <c r="AC50" i="1" s="1"/>
  <c r="AD48" i="1"/>
  <c r="AE48" i="1"/>
  <c r="AE50" i="1" s="1"/>
  <c r="AF48" i="1"/>
  <c r="AG48" i="1"/>
  <c r="AG50" i="1" s="1"/>
  <c r="AH48" i="1"/>
  <c r="AI48" i="1"/>
  <c r="AI50" i="1" s="1"/>
  <c r="AB50" i="1"/>
  <c r="AD50" i="1"/>
  <c r="AF50" i="1"/>
  <c r="AH50" i="1"/>
  <c r="AE51" i="1"/>
  <c r="AA52" i="1"/>
  <c r="AB52" i="1"/>
  <c r="AB54" i="1" s="1"/>
  <c r="AB56" i="1" s="1"/>
  <c r="AC52" i="1"/>
  <c r="AD52" i="1"/>
  <c r="AD54" i="1" s="1"/>
  <c r="AE52" i="1"/>
  <c r="AF52" i="1"/>
  <c r="AF54" i="1" s="1"/>
  <c r="AF56" i="1" s="1"/>
  <c r="AG52" i="1"/>
  <c r="AH52" i="1"/>
  <c r="AH54" i="1" s="1"/>
  <c r="AI52" i="1"/>
  <c r="AA54" i="1"/>
  <c r="AA56" i="1" s="1"/>
  <c r="AC54" i="1"/>
  <c r="AC56" i="1" s="1"/>
  <c r="AE54" i="1"/>
  <c r="AG54" i="1"/>
  <c r="AI54" i="1"/>
  <c r="AI56" i="1" s="1"/>
  <c r="AA55" i="1"/>
  <c r="AB55" i="1"/>
  <c r="AC55" i="1"/>
  <c r="AD55" i="1"/>
  <c r="AE55" i="1"/>
  <c r="AF55" i="1"/>
  <c r="AG55" i="1"/>
  <c r="AH55" i="1"/>
  <c r="AI55" i="1"/>
  <c r="AE56" i="1"/>
  <c r="AG56" i="1"/>
  <c r="AA59" i="1"/>
  <c r="AB59" i="1"/>
  <c r="AC59" i="1"/>
  <c r="AC62" i="1" s="1"/>
  <c r="AD59" i="1"/>
  <c r="AE59" i="1"/>
  <c r="AF59" i="1"/>
  <c r="AG59" i="1"/>
  <c r="AG62" i="1" s="1"/>
  <c r="AH59" i="1"/>
  <c r="AI59" i="1"/>
  <c r="AA60" i="1"/>
  <c r="AB60" i="1"/>
  <c r="AB62" i="1" s="1"/>
  <c r="AC60" i="1"/>
  <c r="AD60" i="1"/>
  <c r="AE60" i="1"/>
  <c r="AF60" i="1"/>
  <c r="AF62" i="1" s="1"/>
  <c r="AG60" i="1"/>
  <c r="AH60" i="1"/>
  <c r="AI60" i="1"/>
  <c r="AA61" i="1"/>
  <c r="AB61" i="1"/>
  <c r="AC61" i="1"/>
  <c r="AD61" i="1"/>
  <c r="AE61" i="1"/>
  <c r="AF61" i="1"/>
  <c r="AG61" i="1"/>
  <c r="AH61" i="1"/>
  <c r="AI61" i="1"/>
  <c r="AD62" i="1"/>
  <c r="AH62" i="1"/>
  <c r="AA63" i="1"/>
  <c r="AB63" i="1"/>
  <c r="AC63" i="1"/>
  <c r="AC66" i="1" s="1"/>
  <c r="AD63" i="1"/>
  <c r="AE63" i="1"/>
  <c r="AF63" i="1"/>
  <c r="AG63" i="1"/>
  <c r="AG66" i="1" s="1"/>
  <c r="AH63" i="1"/>
  <c r="AI63" i="1"/>
  <c r="AA64" i="1"/>
  <c r="AB64" i="1"/>
  <c r="AC64" i="1"/>
  <c r="AD64" i="1"/>
  <c r="AE64" i="1"/>
  <c r="AF64" i="1"/>
  <c r="AF66" i="1" s="1"/>
  <c r="AG64" i="1"/>
  <c r="AH64" i="1"/>
  <c r="AI64" i="1"/>
  <c r="AA65" i="1"/>
  <c r="AB65" i="1"/>
  <c r="AC65" i="1"/>
  <c r="AD65" i="1"/>
  <c r="AE65" i="1"/>
  <c r="AF65" i="1"/>
  <c r="AG65" i="1"/>
  <c r="AH65" i="1"/>
  <c r="AI65" i="1"/>
  <c r="AB66" i="1"/>
  <c r="AD66" i="1"/>
  <c r="AH66" i="1"/>
  <c r="AH75" i="1" s="1"/>
  <c r="AA67" i="1"/>
  <c r="AA70" i="1" s="1"/>
  <c r="AB67" i="1"/>
  <c r="AC67" i="1"/>
  <c r="AD67" i="1"/>
  <c r="AE67" i="1"/>
  <c r="AE70" i="1" s="1"/>
  <c r="AF67" i="1"/>
  <c r="AG67" i="1"/>
  <c r="AH67" i="1"/>
  <c r="AI67" i="1"/>
  <c r="AI70" i="1" s="1"/>
  <c r="AA68" i="1"/>
  <c r="AB68" i="1"/>
  <c r="AC68" i="1"/>
  <c r="AD68" i="1"/>
  <c r="AE68" i="1"/>
  <c r="AF68" i="1"/>
  <c r="AG68" i="1"/>
  <c r="AH68" i="1"/>
  <c r="AH70" i="1" s="1"/>
  <c r="AI68" i="1"/>
  <c r="AA69" i="1"/>
  <c r="AB69" i="1"/>
  <c r="AC69" i="1"/>
  <c r="AD69" i="1"/>
  <c r="AE69" i="1"/>
  <c r="AF69" i="1"/>
  <c r="AG69" i="1"/>
  <c r="AH69" i="1"/>
  <c r="AI69" i="1"/>
  <c r="AB70" i="1"/>
  <c r="AD70" i="1"/>
  <c r="AF70" i="1"/>
  <c r="AA71" i="1"/>
  <c r="AA74" i="1" s="1"/>
  <c r="AB71" i="1"/>
  <c r="AC71" i="1"/>
  <c r="AD71" i="1"/>
  <c r="AE71" i="1"/>
  <c r="AE74" i="1" s="1"/>
  <c r="AF71" i="1"/>
  <c r="AG71" i="1"/>
  <c r="AH71" i="1"/>
  <c r="AI71" i="1"/>
  <c r="AI74" i="1" s="1"/>
  <c r="AA72" i="1"/>
  <c r="AB72" i="1"/>
  <c r="AB74" i="1" s="1"/>
  <c r="AC72" i="1"/>
  <c r="AD72" i="1"/>
  <c r="AD74" i="1" s="1"/>
  <c r="AE72" i="1"/>
  <c r="AF72" i="1"/>
  <c r="AG72" i="1"/>
  <c r="AH72" i="1"/>
  <c r="AH74" i="1" s="1"/>
  <c r="AI72" i="1"/>
  <c r="AA73" i="1"/>
  <c r="AB73" i="1"/>
  <c r="AC73" i="1"/>
  <c r="AD73" i="1"/>
  <c r="AE73" i="1"/>
  <c r="AF73" i="1"/>
  <c r="AG73" i="1"/>
  <c r="AH73" i="1"/>
  <c r="AI73" i="1"/>
  <c r="AF74" i="1"/>
  <c r="AA81" i="1"/>
  <c r="AA82" i="1" s="1"/>
  <c r="AB81" i="1"/>
  <c r="AC81" i="1"/>
  <c r="AC82" i="1" s="1"/>
  <c r="AD81" i="1"/>
  <c r="AE81" i="1"/>
  <c r="AE82" i="1" s="1"/>
  <c r="AF81" i="1"/>
  <c r="AG81" i="1"/>
  <c r="AG82" i="1" s="1"/>
  <c r="AH81" i="1"/>
  <c r="AI81" i="1"/>
  <c r="AI82" i="1" s="1"/>
  <c r="AB82" i="1"/>
  <c r="AD82" i="1"/>
  <c r="AF82" i="1"/>
  <c r="AH82" i="1"/>
  <c r="AA83" i="1"/>
  <c r="AB83" i="1"/>
  <c r="AC83" i="1"/>
  <c r="AD83" i="1"/>
  <c r="AE83" i="1"/>
  <c r="AF83" i="1"/>
  <c r="AG83" i="1"/>
  <c r="AH83" i="1"/>
  <c r="AI83" i="1"/>
  <c r="AA84" i="1"/>
  <c r="AB84" i="1"/>
  <c r="AC84" i="1"/>
  <c r="AD84" i="1"/>
  <c r="AE84" i="1"/>
  <c r="AF84" i="1"/>
  <c r="AG84" i="1"/>
  <c r="AH84" i="1"/>
  <c r="AI84" i="1"/>
  <c r="AA85" i="1"/>
  <c r="AB85" i="1"/>
  <c r="AC85" i="1"/>
  <c r="AD85" i="1"/>
  <c r="AE85" i="1"/>
  <c r="AF85" i="1"/>
  <c r="AG85" i="1"/>
  <c r="AH85" i="1"/>
  <c r="AI85" i="1"/>
  <c r="AA86" i="1"/>
  <c r="AB86" i="1"/>
  <c r="AC86" i="1"/>
  <c r="AD86" i="1"/>
  <c r="AE86" i="1"/>
  <c r="AF86" i="1"/>
  <c r="AG86" i="1"/>
  <c r="AH86" i="1"/>
  <c r="AI86" i="1"/>
  <c r="AA87" i="1"/>
  <c r="AB87" i="1"/>
  <c r="AC87" i="1"/>
  <c r="AD87" i="1"/>
  <c r="AE87" i="1"/>
  <c r="AF87" i="1"/>
  <c r="AG87" i="1"/>
  <c r="AH87" i="1"/>
  <c r="AI87" i="1"/>
  <c r="AA88" i="1"/>
  <c r="AB88" i="1"/>
  <c r="AC88" i="1"/>
  <c r="AD88" i="1"/>
  <c r="AE88" i="1"/>
  <c r="AF88" i="1"/>
  <c r="AG88" i="1"/>
  <c r="AH88" i="1"/>
  <c r="AI88" i="1"/>
  <c r="AA89" i="1"/>
  <c r="AA91" i="1" s="1"/>
  <c r="AB89" i="1"/>
  <c r="AC89" i="1"/>
  <c r="AC91" i="1" s="1"/>
  <c r="AD89" i="1"/>
  <c r="AE89" i="1"/>
  <c r="AE91" i="1" s="1"/>
  <c r="AF89" i="1"/>
  <c r="AG89" i="1"/>
  <c r="AG91" i="1" s="1"/>
  <c r="AH89" i="1"/>
  <c r="AI89" i="1"/>
  <c r="AI91" i="1" s="1"/>
  <c r="AB91" i="1"/>
  <c r="AD91" i="1"/>
  <c r="AF91" i="1"/>
  <c r="AH91" i="1"/>
  <c r="AA92" i="1"/>
  <c r="AB92" i="1"/>
  <c r="AC92" i="1"/>
  <c r="AD92" i="1"/>
  <c r="AE92" i="1"/>
  <c r="AF92" i="1"/>
  <c r="AG92" i="1"/>
  <c r="AH92" i="1"/>
  <c r="AI92" i="1"/>
  <c r="AA95" i="1"/>
  <c r="AB95" i="1"/>
  <c r="AC95" i="1"/>
  <c r="AD95" i="1"/>
  <c r="AE95" i="1"/>
  <c r="AF95" i="1"/>
  <c r="AG95" i="1"/>
  <c r="AH95" i="1"/>
  <c r="AI95" i="1"/>
  <c r="AA96" i="1"/>
  <c r="AB96" i="1"/>
  <c r="AC96" i="1"/>
  <c r="AD96" i="1"/>
  <c r="AE96" i="1"/>
  <c r="AF96" i="1"/>
  <c r="AG96" i="1"/>
  <c r="AH96" i="1"/>
  <c r="AI96" i="1"/>
  <c r="AA97" i="1"/>
  <c r="AB97" i="1"/>
  <c r="AC97" i="1"/>
  <c r="AD97" i="1"/>
  <c r="AE97" i="1"/>
  <c r="AF97" i="1"/>
  <c r="AG97" i="1"/>
  <c r="AH97" i="1"/>
  <c r="AI97" i="1"/>
  <c r="AA98" i="1"/>
  <c r="AB98" i="1"/>
  <c r="AC98" i="1"/>
  <c r="AD98" i="1"/>
  <c r="AD102" i="1" s="1"/>
  <c r="AE98" i="1"/>
  <c r="AF98" i="1"/>
  <c r="AG98" i="1"/>
  <c r="AH98" i="1"/>
  <c r="AH102" i="1" s="1"/>
  <c r="AI98" i="1"/>
  <c r="AA99" i="1"/>
  <c r="AB99" i="1"/>
  <c r="AC99" i="1"/>
  <c r="AD99" i="1"/>
  <c r="AE99" i="1"/>
  <c r="AF99" i="1"/>
  <c r="AG99" i="1"/>
  <c r="AH99" i="1"/>
  <c r="AI99" i="1"/>
  <c r="AA100" i="1"/>
  <c r="AB100" i="1"/>
  <c r="AC100" i="1"/>
  <c r="AD100" i="1"/>
  <c r="AE100" i="1"/>
  <c r="AF100" i="1"/>
  <c r="AG100" i="1"/>
  <c r="AH100" i="1"/>
  <c r="AI100" i="1"/>
  <c r="AA101" i="1"/>
  <c r="AB101" i="1"/>
  <c r="AC101" i="1"/>
  <c r="AD101" i="1"/>
  <c r="AE101" i="1"/>
  <c r="AF101" i="1"/>
  <c r="AG101" i="1"/>
  <c r="AH101" i="1"/>
  <c r="AI101" i="1"/>
  <c r="AF102" i="1"/>
  <c r="AA103" i="1"/>
  <c r="AB103" i="1"/>
  <c r="AC103" i="1"/>
  <c r="AC106" i="1" s="1"/>
  <c r="AD103" i="1"/>
  <c r="AE103" i="1"/>
  <c r="AF103" i="1"/>
  <c r="AG103" i="1"/>
  <c r="AG106" i="1" s="1"/>
  <c r="AH103" i="1"/>
  <c r="AI103" i="1"/>
  <c r="AA104" i="1"/>
  <c r="AB104" i="1"/>
  <c r="AB106" i="1" s="1"/>
  <c r="AC104" i="1"/>
  <c r="AD104" i="1"/>
  <c r="AE104" i="1"/>
  <c r="AF104" i="1"/>
  <c r="AF106" i="1" s="1"/>
  <c r="AG104" i="1"/>
  <c r="AH104" i="1"/>
  <c r="AI104" i="1"/>
  <c r="AA105" i="1"/>
  <c r="AB105" i="1"/>
  <c r="AC105" i="1"/>
  <c r="AD105" i="1"/>
  <c r="AE105" i="1"/>
  <c r="AF105" i="1"/>
  <c r="AG105" i="1"/>
  <c r="AH105" i="1"/>
  <c r="AI105" i="1"/>
  <c r="AD106" i="1"/>
  <c r="AH106" i="1"/>
  <c r="AA107" i="1"/>
  <c r="AB107" i="1"/>
  <c r="AC107" i="1"/>
  <c r="AD107" i="1"/>
  <c r="AE107" i="1"/>
  <c r="AF107" i="1"/>
  <c r="AG107" i="1"/>
  <c r="AH107" i="1"/>
  <c r="AI107" i="1"/>
  <c r="AA108" i="1"/>
  <c r="AB108" i="1"/>
  <c r="AC108" i="1"/>
  <c r="AD108" i="1"/>
  <c r="AD126" i="1" s="1"/>
  <c r="AE108" i="1"/>
  <c r="AF108" i="1"/>
  <c r="AG108" i="1"/>
  <c r="AH108" i="1"/>
  <c r="AI108" i="1"/>
  <c r="AA109" i="1"/>
  <c r="AB109" i="1"/>
  <c r="AC109" i="1"/>
  <c r="AD109" i="1"/>
  <c r="AE109" i="1"/>
  <c r="AF109" i="1"/>
  <c r="AG109" i="1"/>
  <c r="AH109" i="1"/>
  <c r="AI109" i="1"/>
  <c r="AA110" i="1"/>
  <c r="AB110" i="1"/>
  <c r="AC110" i="1"/>
  <c r="AD110" i="1"/>
  <c r="AE110" i="1"/>
  <c r="AF110" i="1"/>
  <c r="AG110" i="1"/>
  <c r="AH110" i="1"/>
  <c r="AI110" i="1"/>
  <c r="AA111" i="1"/>
  <c r="AB111" i="1"/>
  <c r="AC111" i="1"/>
  <c r="AD111" i="1"/>
  <c r="AE111" i="1"/>
  <c r="AF111" i="1"/>
  <c r="AG111" i="1"/>
  <c r="AH111" i="1"/>
  <c r="AI111" i="1"/>
  <c r="AA112" i="1"/>
  <c r="AB112" i="1"/>
  <c r="AC112" i="1"/>
  <c r="AD112" i="1"/>
  <c r="AE112" i="1"/>
  <c r="AF112" i="1"/>
  <c r="AG112" i="1"/>
  <c r="AH112" i="1"/>
  <c r="AI112" i="1"/>
  <c r="AA113" i="1"/>
  <c r="AB113" i="1"/>
  <c r="AC113" i="1"/>
  <c r="AD113" i="1"/>
  <c r="AE113" i="1"/>
  <c r="AF113" i="1"/>
  <c r="AG113" i="1"/>
  <c r="AH113" i="1"/>
  <c r="AI113" i="1"/>
  <c r="AA114" i="1"/>
  <c r="AB114" i="1"/>
  <c r="AB116" i="1" s="1"/>
  <c r="AC114" i="1"/>
  <c r="AD114" i="1"/>
  <c r="AD116" i="1" s="1"/>
  <c r="AE114" i="1"/>
  <c r="AF114" i="1"/>
  <c r="AF116" i="1" s="1"/>
  <c r="AG114" i="1"/>
  <c r="AH114" i="1"/>
  <c r="AH116" i="1" s="1"/>
  <c r="AI114" i="1"/>
  <c r="AA116" i="1"/>
  <c r="AC116" i="1"/>
  <c r="AE116" i="1"/>
  <c r="AG116" i="1"/>
  <c r="AI116" i="1"/>
  <c r="AA117" i="1"/>
  <c r="AB117" i="1"/>
  <c r="AB119" i="1" s="1"/>
  <c r="AC117" i="1"/>
  <c r="AD117" i="1"/>
  <c r="AD119" i="1" s="1"/>
  <c r="AE117" i="1"/>
  <c r="AF117" i="1"/>
  <c r="AF119" i="1" s="1"/>
  <c r="AG117" i="1"/>
  <c r="AH117" i="1"/>
  <c r="AH119" i="1" s="1"/>
  <c r="AI117" i="1"/>
  <c r="AA119" i="1"/>
  <c r="AC119" i="1"/>
  <c r="AE119" i="1"/>
  <c r="AG119" i="1"/>
  <c r="AI119" i="1"/>
  <c r="AA120" i="1"/>
  <c r="AB120" i="1"/>
  <c r="AB122" i="1" s="1"/>
  <c r="AC120" i="1"/>
  <c r="AD120" i="1"/>
  <c r="AD122" i="1" s="1"/>
  <c r="AE120" i="1"/>
  <c r="AF120" i="1"/>
  <c r="AF122" i="1" s="1"/>
  <c r="AG120" i="1"/>
  <c r="AH120" i="1"/>
  <c r="AH122" i="1" s="1"/>
  <c r="AI120" i="1"/>
  <c r="AA122" i="1"/>
  <c r="AC122" i="1"/>
  <c r="AE122" i="1"/>
  <c r="AG122" i="1"/>
  <c r="AI122" i="1"/>
  <c r="AA123" i="1"/>
  <c r="AB123" i="1"/>
  <c r="AB125" i="1" s="1"/>
  <c r="AC123" i="1"/>
  <c r="AD123" i="1"/>
  <c r="AD125" i="1" s="1"/>
  <c r="AE123" i="1"/>
  <c r="AF123" i="1"/>
  <c r="AF125" i="1" s="1"/>
  <c r="AG123" i="1"/>
  <c r="AH123" i="1"/>
  <c r="AH125" i="1" s="1"/>
  <c r="AI123" i="1"/>
  <c r="AA125" i="1"/>
  <c r="AC125" i="1"/>
  <c r="AE125" i="1"/>
  <c r="AG125" i="1"/>
  <c r="AI125" i="1"/>
  <c r="AA127" i="1"/>
  <c r="AB127" i="1"/>
  <c r="AC127" i="1"/>
  <c r="AD127" i="1"/>
  <c r="AE127" i="1"/>
  <c r="AF127" i="1"/>
  <c r="AG127" i="1"/>
  <c r="AH127" i="1"/>
  <c r="AI127" i="1"/>
  <c r="AA128" i="1"/>
  <c r="AB128" i="1"/>
  <c r="AC128" i="1"/>
  <c r="AD128" i="1"/>
  <c r="AE128" i="1"/>
  <c r="AF128" i="1"/>
  <c r="AG128" i="1"/>
  <c r="AH128" i="1"/>
  <c r="AI128" i="1"/>
  <c r="AA129" i="1"/>
  <c r="AB129" i="1"/>
  <c r="AC129" i="1"/>
  <c r="AD129" i="1"/>
  <c r="AE129" i="1"/>
  <c r="AF129" i="1"/>
  <c r="AG129" i="1"/>
  <c r="AH129" i="1"/>
  <c r="AI129" i="1"/>
  <c r="AA130" i="1"/>
  <c r="AB130" i="1"/>
  <c r="AC130" i="1"/>
  <c r="AD130" i="1"/>
  <c r="AE130" i="1"/>
  <c r="AF130" i="1"/>
  <c r="AG130" i="1"/>
  <c r="AH130" i="1"/>
  <c r="AI130" i="1"/>
  <c r="AA131" i="1"/>
  <c r="AB131" i="1"/>
  <c r="AC131" i="1"/>
  <c r="AD131" i="1"/>
  <c r="AE131" i="1"/>
  <c r="AF131" i="1"/>
  <c r="AG131" i="1"/>
  <c r="AH131" i="1"/>
  <c r="AI131" i="1"/>
  <c r="AA132" i="1"/>
  <c r="AB132" i="1"/>
  <c r="AC132" i="1"/>
  <c r="AD132" i="1"/>
  <c r="AE132" i="1"/>
  <c r="AF132" i="1"/>
  <c r="AG132" i="1"/>
  <c r="AH132" i="1"/>
  <c r="AI132" i="1"/>
  <c r="AA133" i="1"/>
  <c r="AB133" i="1"/>
  <c r="AC133" i="1"/>
  <c r="AD133" i="1"/>
  <c r="AE133" i="1"/>
  <c r="AF133" i="1"/>
  <c r="AG133" i="1"/>
  <c r="AH133" i="1"/>
  <c r="AI133" i="1"/>
  <c r="AA134" i="1"/>
  <c r="AB134" i="1"/>
  <c r="AC134" i="1"/>
  <c r="AD134" i="1"/>
  <c r="AE134" i="1"/>
  <c r="AF134" i="1"/>
  <c r="AG134" i="1"/>
  <c r="AH134" i="1"/>
  <c r="AI134" i="1"/>
  <c r="AA135" i="1"/>
  <c r="AB135" i="1"/>
  <c r="AC135" i="1"/>
  <c r="AD135" i="1"/>
  <c r="AE135" i="1"/>
  <c r="AF135" i="1"/>
  <c r="AG135" i="1"/>
  <c r="AH135" i="1"/>
  <c r="AI135" i="1"/>
  <c r="AA136" i="1"/>
  <c r="AB136" i="1"/>
  <c r="AC136" i="1"/>
  <c r="AD136" i="1"/>
  <c r="AE136" i="1"/>
  <c r="AF136" i="1"/>
  <c r="AG136" i="1"/>
  <c r="AH136" i="1"/>
  <c r="AI136" i="1"/>
  <c r="AA137" i="1"/>
  <c r="AB137" i="1"/>
  <c r="AC137" i="1"/>
  <c r="AD137" i="1"/>
  <c r="AE137" i="1"/>
  <c r="AF137" i="1"/>
  <c r="AG137" i="1"/>
  <c r="AH137" i="1"/>
  <c r="AI137" i="1"/>
  <c r="AA138" i="1"/>
  <c r="AB138" i="1"/>
  <c r="AC138" i="1"/>
  <c r="AD138" i="1"/>
  <c r="AE138" i="1"/>
  <c r="AF138" i="1"/>
  <c r="AG138" i="1"/>
  <c r="AH138" i="1"/>
  <c r="AH143" i="1" s="1"/>
  <c r="AI138" i="1"/>
  <c r="AA139" i="1"/>
  <c r="AB139" i="1"/>
  <c r="AC139" i="1"/>
  <c r="AD139" i="1"/>
  <c r="AE139" i="1"/>
  <c r="AF139" i="1"/>
  <c r="AG139" i="1"/>
  <c r="AH139" i="1"/>
  <c r="AI139" i="1"/>
  <c r="AA140" i="1"/>
  <c r="AB140" i="1"/>
  <c r="AC140" i="1"/>
  <c r="AD140" i="1"/>
  <c r="AE140" i="1"/>
  <c r="AF140" i="1"/>
  <c r="AG140" i="1"/>
  <c r="AH140" i="1"/>
  <c r="AI140" i="1"/>
  <c r="AA141" i="1"/>
  <c r="AB141" i="1"/>
  <c r="AC141" i="1"/>
  <c r="AD141" i="1"/>
  <c r="AE141" i="1"/>
  <c r="AF141" i="1"/>
  <c r="AG141" i="1"/>
  <c r="AH141" i="1"/>
  <c r="AI141" i="1"/>
  <c r="AA142" i="1"/>
  <c r="AB142" i="1"/>
  <c r="AC142" i="1"/>
  <c r="AD142" i="1"/>
  <c r="AE142" i="1"/>
  <c r="AF142" i="1"/>
  <c r="AG142" i="1"/>
  <c r="AH142" i="1"/>
  <c r="AI142" i="1"/>
  <c r="AC143" i="1"/>
  <c r="AD143" i="1"/>
  <c r="AG143" i="1"/>
  <c r="AA144" i="1"/>
  <c r="AB144" i="1"/>
  <c r="AC144" i="1"/>
  <c r="AD144" i="1"/>
  <c r="AE144" i="1"/>
  <c r="AF144" i="1"/>
  <c r="AG144" i="1"/>
  <c r="AH144" i="1"/>
  <c r="AI144" i="1"/>
  <c r="AA145" i="1"/>
  <c r="AB145" i="1"/>
  <c r="AC145" i="1"/>
  <c r="AD145" i="1"/>
  <c r="AE145" i="1"/>
  <c r="AF145" i="1"/>
  <c r="AG145" i="1"/>
  <c r="AH145" i="1"/>
  <c r="AI145" i="1"/>
  <c r="AA146" i="1"/>
  <c r="AB146" i="1"/>
  <c r="AC146" i="1"/>
  <c r="AD146" i="1"/>
  <c r="AE146" i="1"/>
  <c r="AF146" i="1"/>
  <c r="AG146" i="1"/>
  <c r="AH146" i="1"/>
  <c r="AH154" i="1" s="1"/>
  <c r="AI146" i="1"/>
  <c r="AA147" i="1"/>
  <c r="AB147" i="1"/>
  <c r="AC147" i="1"/>
  <c r="AD147" i="1"/>
  <c r="AE147" i="1"/>
  <c r="AF147" i="1"/>
  <c r="AG147" i="1"/>
  <c r="AH147" i="1"/>
  <c r="AI147" i="1"/>
  <c r="AA148" i="1"/>
  <c r="AB148" i="1"/>
  <c r="AC148" i="1"/>
  <c r="AD148" i="1"/>
  <c r="AE148" i="1"/>
  <c r="AF148" i="1"/>
  <c r="AG148" i="1"/>
  <c r="AH148" i="1"/>
  <c r="AI148" i="1"/>
  <c r="AA149" i="1"/>
  <c r="AB149" i="1"/>
  <c r="AC149" i="1"/>
  <c r="AD149" i="1"/>
  <c r="AE149" i="1"/>
  <c r="AF149" i="1"/>
  <c r="AG149" i="1"/>
  <c r="AH149" i="1"/>
  <c r="AI149" i="1"/>
  <c r="AA150" i="1"/>
  <c r="AB150" i="1"/>
  <c r="AC150" i="1"/>
  <c r="AD150" i="1"/>
  <c r="AE150" i="1"/>
  <c r="AF150" i="1"/>
  <c r="AG150" i="1"/>
  <c r="AH150" i="1"/>
  <c r="AI150" i="1"/>
  <c r="AA151" i="1"/>
  <c r="AB151" i="1"/>
  <c r="AC151" i="1"/>
  <c r="AD151" i="1"/>
  <c r="AE151" i="1"/>
  <c r="AF151" i="1"/>
  <c r="AG151" i="1"/>
  <c r="AH151" i="1"/>
  <c r="AI151" i="1"/>
  <c r="AA152" i="1"/>
  <c r="AB152" i="1"/>
  <c r="AC152" i="1"/>
  <c r="AD152" i="1"/>
  <c r="AE152" i="1"/>
  <c r="AF152" i="1"/>
  <c r="AG152" i="1"/>
  <c r="AH152" i="1"/>
  <c r="AI152" i="1"/>
  <c r="AA153" i="1"/>
  <c r="AB153" i="1"/>
  <c r="AC153" i="1"/>
  <c r="AD153" i="1"/>
  <c r="AE153" i="1"/>
  <c r="AF153" i="1"/>
  <c r="AG153" i="1"/>
  <c r="AH153" i="1"/>
  <c r="AI153" i="1"/>
  <c r="AA156" i="1"/>
  <c r="AB156" i="1"/>
  <c r="AC156" i="1"/>
  <c r="AC157" i="1" s="1"/>
  <c r="AD156" i="1"/>
  <c r="AE156" i="1"/>
  <c r="AF156" i="1"/>
  <c r="AG156" i="1"/>
  <c r="AG157" i="1" s="1"/>
  <c r="AG161" i="1" s="1"/>
  <c r="AH156" i="1"/>
  <c r="AI156" i="1"/>
  <c r="AA157" i="1"/>
  <c r="AA161" i="1" s="1"/>
  <c r="AB157" i="1"/>
  <c r="AB161" i="1" s="1"/>
  <c r="AD157" i="1"/>
  <c r="AE157" i="1"/>
  <c r="AF157" i="1"/>
  <c r="AF161" i="1" s="1"/>
  <c r="AH157" i="1"/>
  <c r="AI157" i="1"/>
  <c r="AI161" i="1" s="1"/>
  <c r="AA158" i="1"/>
  <c r="AA159" i="1" s="1"/>
  <c r="AB158" i="1"/>
  <c r="AC158" i="1"/>
  <c r="AD158" i="1"/>
  <c r="AE158" i="1"/>
  <c r="AE159" i="1" s="1"/>
  <c r="AF158" i="1"/>
  <c r="AG158" i="1"/>
  <c r="AH158" i="1"/>
  <c r="AI158" i="1"/>
  <c r="AI159" i="1" s="1"/>
  <c r="AB159" i="1"/>
  <c r="AC159" i="1"/>
  <c r="AD159" i="1"/>
  <c r="AD161" i="1" s="1"/>
  <c r="AF159" i="1"/>
  <c r="AG159" i="1"/>
  <c r="AH159" i="1"/>
  <c r="AH161" i="1" s="1"/>
  <c r="AA160" i="1"/>
  <c r="AB160" i="1"/>
  <c r="AC160" i="1"/>
  <c r="AD160" i="1"/>
  <c r="AE160" i="1"/>
  <c r="AF160" i="1"/>
  <c r="AG160" i="1"/>
  <c r="AH160" i="1"/>
  <c r="AI160" i="1"/>
  <c r="AE161" i="1"/>
  <c r="AA162" i="1"/>
  <c r="AA165" i="1" s="1"/>
  <c r="AA171" i="1" s="1"/>
  <c r="AB162" i="1"/>
  <c r="AC162" i="1"/>
  <c r="AD162" i="1"/>
  <c r="AE162" i="1"/>
  <c r="AF162" i="1"/>
  <c r="AG162" i="1"/>
  <c r="AH162" i="1"/>
  <c r="AI162" i="1"/>
  <c r="AI165" i="1" s="1"/>
  <c r="AI171" i="1" s="1"/>
  <c r="AA163" i="1"/>
  <c r="AB163" i="1"/>
  <c r="AC163" i="1"/>
  <c r="AD163" i="1"/>
  <c r="AE163" i="1"/>
  <c r="AF163" i="1"/>
  <c r="AG163" i="1"/>
  <c r="AH163" i="1"/>
  <c r="AI163" i="1"/>
  <c r="AA164" i="1"/>
  <c r="AB164" i="1"/>
  <c r="AC164" i="1"/>
  <c r="AD164" i="1"/>
  <c r="AE164" i="1"/>
  <c r="AF164" i="1"/>
  <c r="AG164" i="1"/>
  <c r="AH164" i="1"/>
  <c r="AI164" i="1"/>
  <c r="AB165" i="1"/>
  <c r="AE165" i="1"/>
  <c r="AE171" i="1" s="1"/>
  <c r="AF165" i="1"/>
  <c r="AA166" i="1"/>
  <c r="AA169" i="1" s="1"/>
  <c r="AB166" i="1"/>
  <c r="AC166" i="1"/>
  <c r="AD166" i="1"/>
  <c r="AE166" i="1"/>
  <c r="AF166" i="1"/>
  <c r="AG166" i="1"/>
  <c r="AH166" i="1"/>
  <c r="AI166" i="1"/>
  <c r="AI169" i="1" s="1"/>
  <c r="AA167" i="1"/>
  <c r="AB167" i="1"/>
  <c r="AC167" i="1"/>
  <c r="AD167" i="1"/>
  <c r="AE167" i="1"/>
  <c r="AF167" i="1"/>
  <c r="AG167" i="1"/>
  <c r="AH167" i="1"/>
  <c r="AI167" i="1"/>
  <c r="AA168" i="1"/>
  <c r="AB168" i="1"/>
  <c r="AC168" i="1"/>
  <c r="AD168" i="1"/>
  <c r="AE168" i="1"/>
  <c r="AF168" i="1"/>
  <c r="AG168" i="1"/>
  <c r="AH168" i="1"/>
  <c r="AI168" i="1"/>
  <c r="AB169" i="1"/>
  <c r="AE169" i="1"/>
  <c r="AF169" i="1"/>
  <c r="AA170" i="1"/>
  <c r="AB170" i="1"/>
  <c r="AC170" i="1"/>
  <c r="AD170" i="1"/>
  <c r="AE170" i="1"/>
  <c r="AF170" i="1"/>
  <c r="AG170" i="1"/>
  <c r="AH170" i="1"/>
  <c r="AI170" i="1"/>
  <c r="AA172" i="1"/>
  <c r="AB172" i="1"/>
  <c r="AB175" i="1" s="1"/>
  <c r="AC172" i="1"/>
  <c r="AD172" i="1"/>
  <c r="AE172" i="1"/>
  <c r="AF172" i="1"/>
  <c r="AF175" i="1" s="1"/>
  <c r="AG172" i="1"/>
  <c r="AH172" i="1"/>
  <c r="AI172" i="1"/>
  <c r="AA173" i="1"/>
  <c r="AA175" i="1" s="1"/>
  <c r="AB173" i="1"/>
  <c r="AC173" i="1"/>
  <c r="AD173" i="1"/>
  <c r="AE173" i="1"/>
  <c r="AE175" i="1" s="1"/>
  <c r="AF173" i="1"/>
  <c r="AG173" i="1"/>
  <c r="AH173" i="1"/>
  <c r="AI173" i="1"/>
  <c r="AI175" i="1" s="1"/>
  <c r="AA174" i="1"/>
  <c r="AB174" i="1"/>
  <c r="AC174" i="1"/>
  <c r="AD174" i="1"/>
  <c r="AE174" i="1"/>
  <c r="AF174" i="1"/>
  <c r="AG174" i="1"/>
  <c r="AH174" i="1"/>
  <c r="AH175" i="1" s="1"/>
  <c r="AI174" i="1"/>
  <c r="AC175" i="1"/>
  <c r="AD175" i="1"/>
  <c r="AG175" i="1"/>
  <c r="AA176" i="1"/>
  <c r="AB176" i="1"/>
  <c r="AB178" i="1" s="1"/>
  <c r="AC176" i="1"/>
  <c r="AC178" i="1" s="1"/>
  <c r="AD176" i="1"/>
  <c r="AE176" i="1"/>
  <c r="AF176" i="1"/>
  <c r="AG176" i="1"/>
  <c r="AG178" i="1" s="1"/>
  <c r="AH176" i="1"/>
  <c r="AI176" i="1"/>
  <c r="AA178" i="1"/>
  <c r="AA200" i="1" s="1"/>
  <c r="AD178" i="1"/>
  <c r="AE178" i="1"/>
  <c r="AF178" i="1"/>
  <c r="AF200" i="1" s="1"/>
  <c r="AH178" i="1"/>
  <c r="AI178" i="1"/>
  <c r="AA179" i="1"/>
  <c r="AA181" i="1" s="1"/>
  <c r="AB179" i="1"/>
  <c r="AC179" i="1"/>
  <c r="AD179" i="1"/>
  <c r="AE179" i="1"/>
  <c r="AE181" i="1" s="1"/>
  <c r="AF179" i="1"/>
  <c r="AG179" i="1"/>
  <c r="AH179" i="1"/>
  <c r="AI179" i="1"/>
  <c r="AI181" i="1" s="1"/>
  <c r="AB181" i="1"/>
  <c r="AC181" i="1"/>
  <c r="AD181" i="1"/>
  <c r="AF181" i="1"/>
  <c r="AG181" i="1"/>
  <c r="AH181" i="1"/>
  <c r="AA182" i="1"/>
  <c r="AB182" i="1"/>
  <c r="AC182" i="1"/>
  <c r="AC184" i="1" s="1"/>
  <c r="AD182" i="1"/>
  <c r="AE182" i="1"/>
  <c r="AF182" i="1"/>
  <c r="AG182" i="1"/>
  <c r="AG184" i="1" s="1"/>
  <c r="AH182" i="1"/>
  <c r="AI182" i="1"/>
  <c r="AA184" i="1"/>
  <c r="AB184" i="1"/>
  <c r="AD184" i="1"/>
  <c r="AE184" i="1"/>
  <c r="AF184" i="1"/>
  <c r="AH184" i="1"/>
  <c r="AI184" i="1"/>
  <c r="AA185" i="1"/>
  <c r="AA187" i="1" s="1"/>
  <c r="AB185" i="1"/>
  <c r="AC185" i="1"/>
  <c r="AD185" i="1"/>
  <c r="AE185" i="1"/>
  <c r="AE187" i="1" s="1"/>
  <c r="AF185" i="1"/>
  <c r="AG185" i="1"/>
  <c r="AH185" i="1"/>
  <c r="AI185" i="1"/>
  <c r="AI187" i="1" s="1"/>
  <c r="AB187" i="1"/>
  <c r="AC187" i="1"/>
  <c r="AD187" i="1"/>
  <c r="AF187" i="1"/>
  <c r="AG187" i="1"/>
  <c r="AH187" i="1"/>
  <c r="AA188" i="1"/>
  <c r="AB188" i="1"/>
  <c r="AC188" i="1"/>
  <c r="AC190" i="1" s="1"/>
  <c r="AD188" i="1"/>
  <c r="AE188" i="1"/>
  <c r="AF188" i="1"/>
  <c r="AG188" i="1"/>
  <c r="AG190" i="1" s="1"/>
  <c r="AH188" i="1"/>
  <c r="AI188" i="1"/>
  <c r="AA190" i="1"/>
  <c r="AB190" i="1"/>
  <c r="AD190" i="1"/>
  <c r="AE190" i="1"/>
  <c r="AF190" i="1"/>
  <c r="AH190" i="1"/>
  <c r="AI190" i="1"/>
  <c r="AA191" i="1"/>
  <c r="AA193" i="1" s="1"/>
  <c r="AB191" i="1"/>
  <c r="AC191" i="1"/>
  <c r="AD191" i="1"/>
  <c r="AE191" i="1"/>
  <c r="AE193" i="1" s="1"/>
  <c r="AF191" i="1"/>
  <c r="AG191" i="1"/>
  <c r="AH191" i="1"/>
  <c r="AH193" i="1" s="1"/>
  <c r="AI191" i="1"/>
  <c r="AI193" i="1" s="1"/>
  <c r="AB193" i="1"/>
  <c r="AC193" i="1"/>
  <c r="AD193" i="1"/>
  <c r="AF193" i="1"/>
  <c r="AG193" i="1"/>
  <c r="AA194" i="1"/>
  <c r="AB194" i="1"/>
  <c r="AB196" i="1" s="1"/>
  <c r="AC194" i="1"/>
  <c r="AC196" i="1" s="1"/>
  <c r="AD194" i="1"/>
  <c r="AE194" i="1"/>
  <c r="AF194" i="1"/>
  <c r="AG194" i="1"/>
  <c r="AG196" i="1" s="1"/>
  <c r="AH194" i="1"/>
  <c r="AI194" i="1"/>
  <c r="AA196" i="1"/>
  <c r="AD196" i="1"/>
  <c r="AE196" i="1"/>
  <c r="AF196" i="1"/>
  <c r="AH196" i="1"/>
  <c r="AI196" i="1"/>
  <c r="AA197" i="1"/>
  <c r="AA199" i="1" s="1"/>
  <c r="AB197" i="1"/>
  <c r="AC197" i="1"/>
  <c r="AD197" i="1"/>
  <c r="AE197" i="1"/>
  <c r="AE199" i="1" s="1"/>
  <c r="AF197" i="1"/>
  <c r="AG197" i="1"/>
  <c r="AH197" i="1"/>
  <c r="AH199" i="1" s="1"/>
  <c r="AI197" i="1"/>
  <c r="AI199" i="1" s="1"/>
  <c r="AB199" i="1"/>
  <c r="AC199" i="1"/>
  <c r="AD199" i="1"/>
  <c r="AF199" i="1"/>
  <c r="AG199" i="1"/>
  <c r="AC200" i="1"/>
  <c r="AA201" i="1"/>
  <c r="AB201" i="1"/>
  <c r="AC201" i="1"/>
  <c r="AD201" i="1"/>
  <c r="AE201" i="1"/>
  <c r="AF201" i="1"/>
  <c r="AG201" i="1"/>
  <c r="AH201" i="1"/>
  <c r="AI201" i="1"/>
  <c r="AA202" i="1"/>
  <c r="AB202" i="1"/>
  <c r="AC202" i="1"/>
  <c r="AD202" i="1"/>
  <c r="AE202" i="1"/>
  <c r="AF202" i="1"/>
  <c r="AG202" i="1"/>
  <c r="AH202" i="1"/>
  <c r="AI202" i="1"/>
  <c r="AA203" i="1"/>
  <c r="AB203" i="1"/>
  <c r="AC203" i="1"/>
  <c r="AD203" i="1"/>
  <c r="AE203" i="1"/>
  <c r="AF203" i="1"/>
  <c r="AG203" i="1"/>
  <c r="AH203" i="1"/>
  <c r="AI203" i="1"/>
  <c r="AA204" i="1"/>
  <c r="AB204" i="1"/>
  <c r="AC204" i="1"/>
  <c r="AC206" i="1" s="1"/>
  <c r="AD204" i="1"/>
  <c r="AE204" i="1"/>
  <c r="AF204" i="1"/>
  <c r="AG204" i="1"/>
  <c r="AG206" i="1" s="1"/>
  <c r="AH204" i="1"/>
  <c r="AI204" i="1"/>
  <c r="AA206" i="1"/>
  <c r="AB206" i="1"/>
  <c r="AD206" i="1"/>
  <c r="AE206" i="1"/>
  <c r="AF206" i="1"/>
  <c r="AH206" i="1"/>
  <c r="AI206" i="1"/>
  <c r="AA207" i="1"/>
  <c r="AA209" i="1" s="1"/>
  <c r="AB207" i="1"/>
  <c r="AC207" i="1"/>
  <c r="AD207" i="1"/>
  <c r="AE207" i="1"/>
  <c r="AE209" i="1" s="1"/>
  <c r="AF207" i="1"/>
  <c r="AG207" i="1"/>
  <c r="AH207" i="1"/>
  <c r="AI207" i="1"/>
  <c r="AI209" i="1" s="1"/>
  <c r="AB209" i="1"/>
  <c r="AC209" i="1"/>
  <c r="AD209" i="1"/>
  <c r="AF209" i="1"/>
  <c r="AG209" i="1"/>
  <c r="AH209" i="1"/>
  <c r="AA211" i="1"/>
  <c r="AB211" i="1"/>
  <c r="AC211" i="1"/>
  <c r="AD211" i="1"/>
  <c r="AE211" i="1"/>
  <c r="AF211" i="1"/>
  <c r="AG211" i="1"/>
  <c r="AH211" i="1"/>
  <c r="AI211" i="1"/>
  <c r="AA212" i="1"/>
  <c r="AB212" i="1"/>
  <c r="AC212" i="1"/>
  <c r="AD212" i="1"/>
  <c r="AE212" i="1"/>
  <c r="AF212" i="1"/>
  <c r="AG212" i="1"/>
  <c r="AH212" i="1"/>
  <c r="AI212" i="1"/>
  <c r="AA213" i="1"/>
  <c r="AB213" i="1"/>
  <c r="AC213" i="1"/>
  <c r="AD213" i="1"/>
  <c r="AE213" i="1"/>
  <c r="AF213" i="1"/>
  <c r="AG213" i="1"/>
  <c r="AH213" i="1"/>
  <c r="AI213" i="1"/>
  <c r="AA214" i="1"/>
  <c r="AB214" i="1"/>
  <c r="AC214" i="1"/>
  <c r="AD214" i="1"/>
  <c r="AE214" i="1"/>
  <c r="AF214" i="1"/>
  <c r="AG214" i="1"/>
  <c r="AH214" i="1"/>
  <c r="AI214" i="1"/>
  <c r="AA215" i="1"/>
  <c r="AB215" i="1"/>
  <c r="AC215" i="1"/>
  <c r="AD215" i="1"/>
  <c r="AE215" i="1"/>
  <c r="AF215" i="1"/>
  <c r="AG215" i="1"/>
  <c r="AH215" i="1"/>
  <c r="AI215" i="1"/>
  <c r="AA216" i="1"/>
  <c r="AA218" i="1" s="1"/>
  <c r="AB216" i="1"/>
  <c r="AC216" i="1"/>
  <c r="AD216" i="1"/>
  <c r="AE216" i="1"/>
  <c r="AE218" i="1" s="1"/>
  <c r="AF216" i="1"/>
  <c r="AG216" i="1"/>
  <c r="AH216" i="1"/>
  <c r="AI216" i="1"/>
  <c r="AI218" i="1" s="1"/>
  <c r="AB218" i="1"/>
  <c r="AC218" i="1"/>
  <c r="AC222" i="1" s="1"/>
  <c r="AD218" i="1"/>
  <c r="AD222" i="1" s="1"/>
  <c r="AF218" i="1"/>
  <c r="AG218" i="1"/>
  <c r="AH218" i="1"/>
  <c r="AH222" i="1" s="1"/>
  <c r="AA219" i="1"/>
  <c r="AB219" i="1"/>
  <c r="AC219" i="1"/>
  <c r="AC221" i="1" s="1"/>
  <c r="AD219" i="1"/>
  <c r="AE219" i="1"/>
  <c r="AF219" i="1"/>
  <c r="AG219" i="1"/>
  <c r="AG221" i="1" s="1"/>
  <c r="AH219" i="1"/>
  <c r="AI219" i="1"/>
  <c r="AA221" i="1"/>
  <c r="AB221" i="1"/>
  <c r="AB222" i="1" s="1"/>
  <c r="AD221" i="1"/>
  <c r="AE221" i="1"/>
  <c r="AF221" i="1"/>
  <c r="AH221" i="1"/>
  <c r="AI221" i="1"/>
  <c r="AI222" i="1" s="1"/>
  <c r="AA222" i="1"/>
  <c r="AE222" i="1"/>
  <c r="AA223" i="1"/>
  <c r="AB223" i="1"/>
  <c r="AC223" i="1"/>
  <c r="AC224" i="1" s="1"/>
  <c r="AD223" i="1"/>
  <c r="AD224" i="1" s="1"/>
  <c r="AE223" i="1"/>
  <c r="AF223" i="1"/>
  <c r="AG223" i="1"/>
  <c r="AH223" i="1"/>
  <c r="AH224" i="1" s="1"/>
  <c r="AI223" i="1"/>
  <c r="AA224" i="1"/>
  <c r="AB224" i="1"/>
  <c r="AE224" i="1"/>
  <c r="AF224" i="1"/>
  <c r="AG224" i="1"/>
  <c r="AI224" i="1"/>
  <c r="AA225" i="1"/>
  <c r="AB225" i="1"/>
  <c r="AC225" i="1"/>
  <c r="AD225" i="1"/>
  <c r="AE225" i="1"/>
  <c r="AF225" i="1"/>
  <c r="AG225" i="1"/>
  <c r="AH225" i="1"/>
  <c r="AI225" i="1"/>
  <c r="AA226" i="1"/>
  <c r="AB226" i="1"/>
  <c r="AC226" i="1"/>
  <c r="AD226" i="1"/>
  <c r="AE226" i="1"/>
  <c r="AF226" i="1"/>
  <c r="AG226" i="1"/>
  <c r="AH226" i="1"/>
  <c r="AI226" i="1"/>
  <c r="AA227" i="1"/>
  <c r="AB227" i="1"/>
  <c r="AC227" i="1"/>
  <c r="AD227" i="1"/>
  <c r="AD231" i="1" s="1"/>
  <c r="AE227" i="1"/>
  <c r="AF227" i="1"/>
  <c r="AG227" i="1"/>
  <c r="AH227" i="1"/>
  <c r="AI227" i="1"/>
  <c r="AA228" i="1"/>
  <c r="AB228" i="1"/>
  <c r="AC228" i="1"/>
  <c r="AD228" i="1"/>
  <c r="AE228" i="1"/>
  <c r="AF228" i="1"/>
  <c r="AG228" i="1"/>
  <c r="AG231" i="1" s="1"/>
  <c r="AH228" i="1"/>
  <c r="AI228" i="1"/>
  <c r="AA229" i="1"/>
  <c r="AB229" i="1"/>
  <c r="AC229" i="1"/>
  <c r="AD229" i="1"/>
  <c r="AE229" i="1"/>
  <c r="AF229" i="1"/>
  <c r="AG229" i="1"/>
  <c r="AH229" i="1"/>
  <c r="AI229" i="1"/>
  <c r="AA230" i="1"/>
  <c r="AB230" i="1"/>
  <c r="AC230" i="1"/>
  <c r="AD230" i="1"/>
  <c r="AE230" i="1"/>
  <c r="AF230" i="1"/>
  <c r="AG230" i="1"/>
  <c r="AH230" i="1"/>
  <c r="AI230" i="1"/>
  <c r="AC231" i="1"/>
  <c r="AH231" i="1"/>
  <c r="AA232" i="1"/>
  <c r="AB232" i="1"/>
  <c r="AB233" i="1" s="1"/>
  <c r="AC232" i="1"/>
  <c r="AC233" i="1" s="1"/>
  <c r="AD232" i="1"/>
  <c r="AE232" i="1"/>
  <c r="AF232" i="1"/>
  <c r="AG232" i="1"/>
  <c r="AG233" i="1" s="1"/>
  <c r="AH232" i="1"/>
  <c r="AI232" i="1"/>
  <c r="AA233" i="1"/>
  <c r="AD233" i="1"/>
  <c r="AE233" i="1"/>
  <c r="AF233" i="1"/>
  <c r="AH233" i="1"/>
  <c r="AI233" i="1"/>
  <c r="AA234" i="1"/>
  <c r="AB234" i="1"/>
  <c r="AC234" i="1"/>
  <c r="AD234" i="1"/>
  <c r="AE234" i="1"/>
  <c r="AF234" i="1"/>
  <c r="AG234" i="1"/>
  <c r="AH234" i="1"/>
  <c r="AI234" i="1"/>
  <c r="AA235" i="1"/>
  <c r="AB235" i="1"/>
  <c r="AC235" i="1"/>
  <c r="AD235" i="1"/>
  <c r="AE235" i="1"/>
  <c r="AF235" i="1"/>
  <c r="AG235" i="1"/>
  <c r="AH235" i="1"/>
  <c r="AI235" i="1"/>
  <c r="AA236" i="1"/>
  <c r="AB236" i="1"/>
  <c r="AC236" i="1"/>
  <c r="AD236" i="1"/>
  <c r="AE236" i="1"/>
  <c r="AF236" i="1"/>
  <c r="AG236" i="1"/>
  <c r="AH236" i="1"/>
  <c r="AI236" i="1"/>
  <c r="AA237" i="1"/>
  <c r="AB237" i="1"/>
  <c r="AC237" i="1"/>
  <c r="AD237" i="1"/>
  <c r="AE237" i="1"/>
  <c r="AF237" i="1"/>
  <c r="AG237" i="1"/>
  <c r="AH237" i="1"/>
  <c r="AI237" i="1"/>
  <c r="AA238" i="1"/>
  <c r="AB238" i="1"/>
  <c r="AC238" i="1"/>
  <c r="AD238" i="1"/>
  <c r="AE238" i="1"/>
  <c r="AF238" i="1"/>
  <c r="AG238" i="1"/>
  <c r="AH238" i="1"/>
  <c r="AI238" i="1"/>
  <c r="AA239" i="1"/>
  <c r="AB239" i="1"/>
  <c r="AC239" i="1"/>
  <c r="AD239" i="1"/>
  <c r="AE239" i="1"/>
  <c r="AF239" i="1"/>
  <c r="AG239" i="1"/>
  <c r="AH239" i="1"/>
  <c r="AI239" i="1"/>
  <c r="AA240" i="1"/>
  <c r="AB240" i="1"/>
  <c r="AC240" i="1"/>
  <c r="AC242" i="1" s="1"/>
  <c r="AD240" i="1"/>
  <c r="AE240" i="1"/>
  <c r="AF240" i="1"/>
  <c r="AG240" i="1"/>
  <c r="AG242" i="1" s="1"/>
  <c r="AH240" i="1"/>
  <c r="AI240" i="1"/>
  <c r="AA241" i="1"/>
  <c r="AB241" i="1"/>
  <c r="AC241" i="1"/>
  <c r="AD241" i="1"/>
  <c r="AE241" i="1"/>
  <c r="AE242" i="1" s="1"/>
  <c r="AF241" i="1"/>
  <c r="AG241" i="1"/>
  <c r="AH241" i="1"/>
  <c r="AI241" i="1"/>
  <c r="AA242" i="1"/>
  <c r="AD242" i="1"/>
  <c r="AH242" i="1"/>
  <c r="AI242" i="1"/>
  <c r="AA243" i="1"/>
  <c r="AB243" i="1"/>
  <c r="AC243" i="1"/>
  <c r="AD243" i="1"/>
  <c r="AE243" i="1"/>
  <c r="AF243" i="1"/>
  <c r="AG243" i="1"/>
  <c r="AH243" i="1"/>
  <c r="AI243" i="1"/>
  <c r="AA244" i="1"/>
  <c r="AB244" i="1"/>
  <c r="AC244" i="1"/>
  <c r="AC267" i="1" s="1"/>
  <c r="AD244" i="1"/>
  <c r="AE244" i="1"/>
  <c r="AF244" i="1"/>
  <c r="AG244" i="1"/>
  <c r="AH244" i="1"/>
  <c r="AI244" i="1"/>
  <c r="AA245" i="1"/>
  <c r="AB245" i="1"/>
  <c r="AB246" i="1" s="1"/>
  <c r="AC245" i="1"/>
  <c r="AD245" i="1"/>
  <c r="AE245" i="1"/>
  <c r="AF245" i="1"/>
  <c r="AF246" i="1" s="1"/>
  <c r="AG245" i="1"/>
  <c r="AH245" i="1"/>
  <c r="AI245" i="1"/>
  <c r="AI246" i="1" s="1"/>
  <c r="AA246" i="1"/>
  <c r="AC246" i="1"/>
  <c r="AD246" i="1"/>
  <c r="AE246" i="1"/>
  <c r="AG246" i="1"/>
  <c r="AH246" i="1"/>
  <c r="AA247" i="1"/>
  <c r="AB247" i="1"/>
  <c r="AC247" i="1"/>
  <c r="AC248" i="1" s="1"/>
  <c r="AD247" i="1"/>
  <c r="AD248" i="1" s="1"/>
  <c r="AE247" i="1"/>
  <c r="AF247" i="1"/>
  <c r="AG247" i="1"/>
  <c r="AH247" i="1"/>
  <c r="AH248" i="1" s="1"/>
  <c r="AI247" i="1"/>
  <c r="AA248" i="1"/>
  <c r="AB248" i="1"/>
  <c r="AE248" i="1"/>
  <c r="AF248" i="1"/>
  <c r="AG248" i="1"/>
  <c r="AI248" i="1"/>
  <c r="AA249" i="1"/>
  <c r="AB249" i="1"/>
  <c r="AC249" i="1"/>
  <c r="AD249" i="1"/>
  <c r="AE249" i="1"/>
  <c r="AF249" i="1"/>
  <c r="AG249" i="1"/>
  <c r="AH249" i="1"/>
  <c r="AI249" i="1"/>
  <c r="AA250" i="1"/>
  <c r="AB250" i="1"/>
  <c r="AC250" i="1"/>
  <c r="AD250" i="1"/>
  <c r="AE250" i="1"/>
  <c r="AF250" i="1"/>
  <c r="AG250" i="1"/>
  <c r="AH250" i="1"/>
  <c r="AI250" i="1"/>
  <c r="AA251" i="1"/>
  <c r="AB251" i="1"/>
  <c r="AC251" i="1"/>
  <c r="AD251" i="1"/>
  <c r="AE251" i="1"/>
  <c r="AF251" i="1"/>
  <c r="AG251" i="1"/>
  <c r="AH251" i="1"/>
  <c r="AI251" i="1"/>
  <c r="AA252" i="1"/>
  <c r="AB252" i="1"/>
  <c r="AC252" i="1"/>
  <c r="AC255" i="1" s="1"/>
  <c r="AD252" i="1"/>
  <c r="AE252" i="1"/>
  <c r="AF252" i="1"/>
  <c r="AG252" i="1"/>
  <c r="AG255" i="1" s="1"/>
  <c r="AH252" i="1"/>
  <c r="AI252" i="1"/>
  <c r="AA253" i="1"/>
  <c r="AB253" i="1"/>
  <c r="AC253" i="1"/>
  <c r="AD253" i="1"/>
  <c r="AE253" i="1"/>
  <c r="AF253" i="1"/>
  <c r="AG253" i="1"/>
  <c r="AH253" i="1"/>
  <c r="AI253" i="1"/>
  <c r="AA254" i="1"/>
  <c r="AB254" i="1"/>
  <c r="AC254" i="1"/>
  <c r="AD254" i="1"/>
  <c r="AD255" i="1" s="1"/>
  <c r="AE254" i="1"/>
  <c r="AF254" i="1"/>
  <c r="AG254" i="1"/>
  <c r="AH254" i="1"/>
  <c r="AI254" i="1"/>
  <c r="AH255" i="1"/>
  <c r="AA256" i="1"/>
  <c r="AB256" i="1"/>
  <c r="AC256" i="1"/>
  <c r="AD256" i="1"/>
  <c r="AE256" i="1"/>
  <c r="AF256" i="1"/>
  <c r="AG256" i="1"/>
  <c r="AH256" i="1"/>
  <c r="AI256" i="1"/>
  <c r="AA257" i="1"/>
  <c r="AB257" i="1"/>
  <c r="AC257" i="1"/>
  <c r="AD257" i="1"/>
  <c r="AE257" i="1"/>
  <c r="AF257" i="1"/>
  <c r="AG257" i="1"/>
  <c r="AH257" i="1"/>
  <c r="AI257" i="1"/>
  <c r="AA258" i="1"/>
  <c r="AB258" i="1"/>
  <c r="AC258" i="1"/>
  <c r="AD258" i="1"/>
  <c r="AE258" i="1"/>
  <c r="AF258" i="1"/>
  <c r="AG258" i="1"/>
  <c r="AH258" i="1"/>
  <c r="AI258" i="1"/>
  <c r="AA259" i="1"/>
  <c r="AB259" i="1"/>
  <c r="AC259" i="1"/>
  <c r="AD259" i="1"/>
  <c r="AE259" i="1"/>
  <c r="AF259" i="1"/>
  <c r="AG259" i="1"/>
  <c r="AH259" i="1"/>
  <c r="AI259" i="1"/>
  <c r="AA260" i="1"/>
  <c r="AB260" i="1"/>
  <c r="AC260" i="1"/>
  <c r="AD260" i="1"/>
  <c r="AE260" i="1"/>
  <c r="AF260" i="1"/>
  <c r="AG260" i="1"/>
  <c r="AH260" i="1"/>
  <c r="AI260" i="1"/>
  <c r="AA261" i="1"/>
  <c r="AB261" i="1"/>
  <c r="AC261" i="1"/>
  <c r="AD261" i="1"/>
  <c r="AE261" i="1"/>
  <c r="AF261" i="1"/>
  <c r="AG261" i="1"/>
  <c r="AH261" i="1"/>
  <c r="AI261" i="1"/>
  <c r="AA262" i="1"/>
  <c r="AB262" i="1"/>
  <c r="AC262" i="1"/>
  <c r="AD262" i="1"/>
  <c r="AE262" i="1"/>
  <c r="AF262" i="1"/>
  <c r="AG262" i="1"/>
  <c r="AH262" i="1"/>
  <c r="AI262" i="1"/>
  <c r="AA263" i="1"/>
  <c r="AB263" i="1"/>
  <c r="AC263" i="1"/>
  <c r="AD263" i="1"/>
  <c r="AE263" i="1"/>
  <c r="AF263" i="1"/>
  <c r="AG263" i="1"/>
  <c r="AH263" i="1"/>
  <c r="AI263" i="1"/>
  <c r="AA264" i="1"/>
  <c r="AB264" i="1"/>
  <c r="AC264" i="1"/>
  <c r="AD264" i="1"/>
  <c r="AE264" i="1"/>
  <c r="AF264" i="1"/>
  <c r="AG264" i="1"/>
  <c r="AH264" i="1"/>
  <c r="AI264" i="1"/>
  <c r="AA265" i="1"/>
  <c r="AB265" i="1"/>
  <c r="AC265" i="1"/>
  <c r="AD265" i="1"/>
  <c r="AE265" i="1"/>
  <c r="AF265" i="1"/>
  <c r="AG265" i="1"/>
  <c r="AH265" i="1"/>
  <c r="AI265" i="1"/>
  <c r="AA266" i="1"/>
  <c r="AB266" i="1"/>
  <c r="AC266" i="1"/>
  <c r="AD266" i="1"/>
  <c r="AE266" i="1"/>
  <c r="AF266" i="1"/>
  <c r="AG266" i="1"/>
  <c r="AH266" i="1"/>
  <c r="AI266" i="1"/>
  <c r="AH267" i="1"/>
  <c r="AA268" i="1"/>
  <c r="AB268" i="1"/>
  <c r="AC268" i="1"/>
  <c r="AC270" i="1" s="1"/>
  <c r="AD268" i="1"/>
  <c r="AE268" i="1"/>
  <c r="AF268" i="1"/>
  <c r="AG268" i="1"/>
  <c r="AG270" i="1" s="1"/>
  <c r="AH268" i="1"/>
  <c r="AI268" i="1"/>
  <c r="AA269" i="1"/>
  <c r="AB269" i="1"/>
  <c r="AC269" i="1"/>
  <c r="AD269" i="1"/>
  <c r="AE269" i="1"/>
  <c r="AF269" i="1"/>
  <c r="AG269" i="1"/>
  <c r="AH269" i="1"/>
  <c r="AI269" i="1"/>
  <c r="AA270" i="1"/>
  <c r="AD270" i="1"/>
  <c r="AE270" i="1"/>
  <c r="AH270" i="1"/>
  <c r="AI270" i="1"/>
  <c r="AA271" i="1"/>
  <c r="AB271" i="1"/>
  <c r="AC271" i="1"/>
  <c r="AD271" i="1"/>
  <c r="AE271" i="1"/>
  <c r="AF271" i="1"/>
  <c r="AG271" i="1"/>
  <c r="AH271" i="1"/>
  <c r="AH274" i="1" s="1"/>
  <c r="AI271" i="1"/>
  <c r="AA272" i="1"/>
  <c r="AB272" i="1"/>
  <c r="AC272" i="1"/>
  <c r="AD272" i="1"/>
  <c r="AE272" i="1"/>
  <c r="AF272" i="1"/>
  <c r="AG272" i="1"/>
  <c r="AH272" i="1"/>
  <c r="AI272" i="1"/>
  <c r="AA273" i="1"/>
  <c r="AB273" i="1"/>
  <c r="AC273" i="1"/>
  <c r="AD273" i="1"/>
  <c r="AE273" i="1"/>
  <c r="AF273" i="1"/>
  <c r="AG273" i="1"/>
  <c r="AH273" i="1"/>
  <c r="AI273" i="1"/>
  <c r="AA274" i="1"/>
  <c r="AD274" i="1"/>
  <c r="AE274" i="1"/>
  <c r="AI274" i="1"/>
  <c r="AA275" i="1"/>
  <c r="AB275" i="1"/>
  <c r="AC275" i="1"/>
  <c r="AD275" i="1"/>
  <c r="AD277" i="1" s="1"/>
  <c r="AE275" i="1"/>
  <c r="AF275" i="1"/>
  <c r="AG275" i="1"/>
  <c r="AH275" i="1"/>
  <c r="AH277" i="1" s="1"/>
  <c r="AI275" i="1"/>
  <c r="AA277" i="1"/>
  <c r="AB277" i="1"/>
  <c r="AC277" i="1"/>
  <c r="AE277" i="1"/>
  <c r="AF277" i="1"/>
  <c r="AG277" i="1"/>
  <c r="AI277" i="1"/>
  <c r="AA278" i="1"/>
  <c r="AB278" i="1"/>
  <c r="AB280" i="1" s="1"/>
  <c r="AC278" i="1"/>
  <c r="AD278" i="1"/>
  <c r="AE278" i="1"/>
  <c r="AF278" i="1"/>
  <c r="AF280" i="1" s="1"/>
  <c r="AG278" i="1"/>
  <c r="AH278" i="1"/>
  <c r="AI278" i="1"/>
  <c r="AI280" i="1" s="1"/>
  <c r="AA280" i="1"/>
  <c r="AC280" i="1"/>
  <c r="AD280" i="1"/>
  <c r="AE280" i="1"/>
  <c r="AG280" i="1"/>
  <c r="AH280" i="1"/>
  <c r="AA281" i="1"/>
  <c r="AB281" i="1"/>
  <c r="AC281" i="1"/>
  <c r="AD281" i="1"/>
  <c r="AD283" i="1" s="1"/>
  <c r="AE281" i="1"/>
  <c r="AF281" i="1"/>
  <c r="AG281" i="1"/>
  <c r="AH281" i="1"/>
  <c r="AH283" i="1" s="1"/>
  <c r="AI281" i="1"/>
  <c r="AI283" i="1" s="1"/>
  <c r="AA283" i="1"/>
  <c r="AB283" i="1"/>
  <c r="AC283" i="1"/>
  <c r="AE283" i="1"/>
  <c r="AF283" i="1"/>
  <c r="AG283" i="1"/>
  <c r="AA284" i="1"/>
  <c r="AB284" i="1"/>
  <c r="AB286" i="1" s="1"/>
  <c r="AC284" i="1"/>
  <c r="AD284" i="1"/>
  <c r="AE284" i="1"/>
  <c r="AF284" i="1"/>
  <c r="AF286" i="1" s="1"/>
  <c r="AG284" i="1"/>
  <c r="AH284" i="1"/>
  <c r="AI284" i="1"/>
  <c r="AI286" i="1" s="1"/>
  <c r="AA286" i="1"/>
  <c r="AC286" i="1"/>
  <c r="AD286" i="1"/>
  <c r="AE286" i="1"/>
  <c r="AG286" i="1"/>
  <c r="AH286" i="1"/>
  <c r="AC287" i="1"/>
  <c r="AD287" i="1"/>
  <c r="AG287" i="1"/>
  <c r="AA290" i="1"/>
  <c r="AB290" i="1"/>
  <c r="AC290" i="1"/>
  <c r="AD290" i="1"/>
  <c r="AE290" i="1"/>
  <c r="AF290" i="1"/>
  <c r="AG290" i="1"/>
  <c r="AH290" i="1"/>
  <c r="AI290" i="1"/>
  <c r="AA291" i="1"/>
  <c r="AB291" i="1"/>
  <c r="AC291" i="1"/>
  <c r="AD291" i="1"/>
  <c r="AE291" i="1"/>
  <c r="AF291" i="1"/>
  <c r="AG291" i="1"/>
  <c r="AH291" i="1"/>
  <c r="AI291" i="1"/>
  <c r="AA292" i="1"/>
  <c r="AB292" i="1"/>
  <c r="AC292" i="1"/>
  <c r="AD292" i="1"/>
  <c r="AE292" i="1"/>
  <c r="AF292" i="1"/>
  <c r="AG292" i="1"/>
  <c r="AH292" i="1"/>
  <c r="AI292" i="1"/>
  <c r="AA293" i="1"/>
  <c r="AB293" i="1"/>
  <c r="AC293" i="1"/>
  <c r="AC297" i="1" s="1"/>
  <c r="AD293" i="1"/>
  <c r="AE293" i="1"/>
  <c r="AF293" i="1"/>
  <c r="AG293" i="1"/>
  <c r="AG297" i="1" s="1"/>
  <c r="AG321" i="1" s="1"/>
  <c r="AH293" i="1"/>
  <c r="AI293" i="1"/>
  <c r="AA294" i="1"/>
  <c r="AB294" i="1"/>
  <c r="AC294" i="1"/>
  <c r="AD294" i="1"/>
  <c r="AE294" i="1"/>
  <c r="AF294" i="1"/>
  <c r="AG294" i="1"/>
  <c r="AH294" i="1"/>
  <c r="AI294" i="1"/>
  <c r="AA295" i="1"/>
  <c r="AB295" i="1"/>
  <c r="AC295" i="1"/>
  <c r="AD295" i="1"/>
  <c r="AE295" i="1"/>
  <c r="AF295" i="1"/>
  <c r="AG295" i="1"/>
  <c r="AH295" i="1"/>
  <c r="AI295" i="1"/>
  <c r="AA296" i="1"/>
  <c r="AB296" i="1"/>
  <c r="AC296" i="1"/>
  <c r="AD296" i="1"/>
  <c r="AE296" i="1"/>
  <c r="AF296" i="1"/>
  <c r="AG296" i="1"/>
  <c r="AH296" i="1"/>
  <c r="AI296" i="1"/>
  <c r="AF297" i="1"/>
  <c r="AA298" i="1"/>
  <c r="AB298" i="1"/>
  <c r="AC298" i="1"/>
  <c r="AC301" i="1" s="1"/>
  <c r="AD298" i="1"/>
  <c r="AE298" i="1"/>
  <c r="AF298" i="1"/>
  <c r="AG298" i="1"/>
  <c r="AG301" i="1" s="1"/>
  <c r="AH298" i="1"/>
  <c r="AI298" i="1"/>
  <c r="AA299" i="1"/>
  <c r="AB299" i="1"/>
  <c r="AC299" i="1"/>
  <c r="AD299" i="1"/>
  <c r="AE299" i="1"/>
  <c r="AF299" i="1"/>
  <c r="AG299" i="1"/>
  <c r="AH299" i="1"/>
  <c r="AI299" i="1"/>
  <c r="AA300" i="1"/>
  <c r="AA301" i="1" s="1"/>
  <c r="AB300" i="1"/>
  <c r="AC300" i="1"/>
  <c r="AD300" i="1"/>
  <c r="AE300" i="1"/>
  <c r="AE301" i="1" s="1"/>
  <c r="AF300" i="1"/>
  <c r="AG300" i="1"/>
  <c r="AH300" i="1"/>
  <c r="AI300" i="1"/>
  <c r="AI301" i="1" s="1"/>
  <c r="AD301" i="1"/>
  <c r="AH301" i="1"/>
  <c r="AA302" i="1"/>
  <c r="AB302" i="1"/>
  <c r="AC302" i="1"/>
  <c r="AD302" i="1"/>
  <c r="AE302" i="1"/>
  <c r="AF302" i="1"/>
  <c r="AG302" i="1"/>
  <c r="AH302" i="1"/>
  <c r="AI302" i="1"/>
  <c r="AA303" i="1"/>
  <c r="AB303" i="1"/>
  <c r="AC303" i="1"/>
  <c r="AD303" i="1"/>
  <c r="AE303" i="1"/>
  <c r="AF303" i="1"/>
  <c r="AG303" i="1"/>
  <c r="AH303" i="1"/>
  <c r="AI303" i="1"/>
  <c r="AA304" i="1"/>
  <c r="AB304" i="1"/>
  <c r="AC304" i="1"/>
  <c r="AD304" i="1"/>
  <c r="AE304" i="1"/>
  <c r="AF304" i="1"/>
  <c r="AG304" i="1"/>
  <c r="AH304" i="1"/>
  <c r="AI304" i="1"/>
  <c r="AA305" i="1"/>
  <c r="AB305" i="1"/>
  <c r="AC305" i="1"/>
  <c r="AD305" i="1"/>
  <c r="AE305" i="1"/>
  <c r="AF305" i="1"/>
  <c r="AG305" i="1"/>
  <c r="AH305" i="1"/>
  <c r="AI305" i="1"/>
  <c r="AA306" i="1"/>
  <c r="AB306" i="1"/>
  <c r="AC306" i="1"/>
  <c r="AD306" i="1"/>
  <c r="AE306" i="1"/>
  <c r="AF306" i="1"/>
  <c r="AG306" i="1"/>
  <c r="AH306" i="1"/>
  <c r="AI306" i="1"/>
  <c r="AA307" i="1"/>
  <c r="AB307" i="1"/>
  <c r="AC307" i="1"/>
  <c r="AD307" i="1"/>
  <c r="AE307" i="1"/>
  <c r="AF307" i="1"/>
  <c r="AG307" i="1"/>
  <c r="AH307" i="1"/>
  <c r="AI307" i="1"/>
  <c r="AA308" i="1"/>
  <c r="AB308" i="1"/>
  <c r="AC308" i="1"/>
  <c r="AD308" i="1"/>
  <c r="AE308" i="1"/>
  <c r="AF308" i="1"/>
  <c r="AG308" i="1"/>
  <c r="AH308" i="1"/>
  <c r="AI308" i="1"/>
  <c r="AA309" i="1"/>
  <c r="AA311" i="1" s="1"/>
  <c r="AB309" i="1"/>
  <c r="AC309" i="1"/>
  <c r="AD309" i="1"/>
  <c r="AE309" i="1"/>
  <c r="AE311" i="1" s="1"/>
  <c r="AF309" i="1"/>
  <c r="AG309" i="1"/>
  <c r="AH309" i="1"/>
  <c r="AH311" i="1" s="1"/>
  <c r="AI309" i="1"/>
  <c r="AI311" i="1" s="1"/>
  <c r="AB311" i="1"/>
  <c r="AC311" i="1"/>
  <c r="AD311" i="1"/>
  <c r="AF311" i="1"/>
  <c r="AG311" i="1"/>
  <c r="AA312" i="1"/>
  <c r="AB312" i="1"/>
  <c r="AC312" i="1"/>
  <c r="AC314" i="1" s="1"/>
  <c r="AD312" i="1"/>
  <c r="AE312" i="1"/>
  <c r="AF312" i="1"/>
  <c r="AG312" i="1"/>
  <c r="AG314" i="1" s="1"/>
  <c r="AH312" i="1"/>
  <c r="AI312" i="1"/>
  <c r="AA314" i="1"/>
  <c r="AB314" i="1"/>
  <c r="AD314" i="1"/>
  <c r="AE314" i="1"/>
  <c r="AF314" i="1"/>
  <c r="AH314" i="1"/>
  <c r="AI314" i="1"/>
  <c r="AA315" i="1"/>
  <c r="AA317" i="1" s="1"/>
  <c r="AB315" i="1"/>
  <c r="AC315" i="1"/>
  <c r="AD315" i="1"/>
  <c r="AE315" i="1"/>
  <c r="AE317" i="1" s="1"/>
  <c r="AF315" i="1"/>
  <c r="AG315" i="1"/>
  <c r="AH315" i="1"/>
  <c r="AH317" i="1" s="1"/>
  <c r="AI315" i="1"/>
  <c r="AI317" i="1" s="1"/>
  <c r="AB317" i="1"/>
  <c r="AC317" i="1"/>
  <c r="AD317" i="1"/>
  <c r="AF317" i="1"/>
  <c r="AG317" i="1"/>
  <c r="AA318" i="1"/>
  <c r="AB318" i="1"/>
  <c r="AB320" i="1" s="1"/>
  <c r="AC318" i="1"/>
  <c r="AC320" i="1" s="1"/>
  <c r="AD318" i="1"/>
  <c r="AE318" i="1"/>
  <c r="AF318" i="1"/>
  <c r="AG318" i="1"/>
  <c r="AG320" i="1" s="1"/>
  <c r="AH318" i="1"/>
  <c r="AI318" i="1"/>
  <c r="AA320" i="1"/>
  <c r="AD320" i="1"/>
  <c r="AE320" i="1"/>
  <c r="AF320" i="1"/>
  <c r="AH320" i="1"/>
  <c r="AI320" i="1"/>
  <c r="AA322" i="1"/>
  <c r="AB322" i="1"/>
  <c r="AC322" i="1"/>
  <c r="AD322" i="1"/>
  <c r="AD338" i="1" s="1"/>
  <c r="AD350" i="1" s="1"/>
  <c r="AE322" i="1"/>
  <c r="AF322" i="1"/>
  <c r="AG322" i="1"/>
  <c r="AH322" i="1"/>
  <c r="AI322" i="1"/>
  <c r="AA323" i="1"/>
  <c r="AB323" i="1"/>
  <c r="AC323" i="1"/>
  <c r="AD323" i="1"/>
  <c r="AE323" i="1"/>
  <c r="AF323" i="1"/>
  <c r="AG323" i="1"/>
  <c r="AG338" i="1" s="1"/>
  <c r="AH323" i="1"/>
  <c r="AI323" i="1"/>
  <c r="AA324" i="1"/>
  <c r="AB324" i="1"/>
  <c r="AC324" i="1"/>
  <c r="AD324" i="1"/>
  <c r="AE324" i="1"/>
  <c r="AF324" i="1"/>
  <c r="AG324" i="1"/>
  <c r="AH324" i="1"/>
  <c r="AI324" i="1"/>
  <c r="AA325" i="1"/>
  <c r="AB325" i="1"/>
  <c r="AC325" i="1"/>
  <c r="AD325" i="1"/>
  <c r="AE325" i="1"/>
  <c r="AF325" i="1"/>
  <c r="AG325" i="1"/>
  <c r="AH325" i="1"/>
  <c r="AI325" i="1"/>
  <c r="AA326" i="1"/>
  <c r="AB326" i="1"/>
  <c r="AC326" i="1"/>
  <c r="AD326" i="1"/>
  <c r="AE326" i="1"/>
  <c r="AF326" i="1"/>
  <c r="AG326" i="1"/>
  <c r="AH326" i="1"/>
  <c r="AI326" i="1"/>
  <c r="AA327" i="1"/>
  <c r="AB327" i="1"/>
  <c r="AC327" i="1"/>
  <c r="AD327" i="1"/>
  <c r="AE327" i="1"/>
  <c r="AF327" i="1"/>
  <c r="AG327" i="1"/>
  <c r="AH327" i="1"/>
  <c r="AI327" i="1"/>
  <c r="AA328" i="1"/>
  <c r="AB328" i="1"/>
  <c r="AC328" i="1"/>
  <c r="AD328" i="1"/>
  <c r="AE328" i="1"/>
  <c r="AF328" i="1"/>
  <c r="AG328" i="1"/>
  <c r="AH328" i="1"/>
  <c r="AI328" i="1"/>
  <c r="AA329" i="1"/>
  <c r="AB329" i="1"/>
  <c r="AC329" i="1"/>
  <c r="AD329" i="1"/>
  <c r="AE329" i="1"/>
  <c r="AF329" i="1"/>
  <c r="AG329" i="1"/>
  <c r="AH329" i="1"/>
  <c r="AI329" i="1"/>
  <c r="AA330" i="1"/>
  <c r="AB330" i="1"/>
  <c r="AC330" i="1"/>
  <c r="AD330" i="1"/>
  <c r="AE330" i="1"/>
  <c r="AF330" i="1"/>
  <c r="AG330" i="1"/>
  <c r="AH330" i="1"/>
  <c r="AI330" i="1"/>
  <c r="AA331" i="1"/>
  <c r="AB331" i="1"/>
  <c r="AC331" i="1"/>
  <c r="AD331" i="1"/>
  <c r="AE331" i="1"/>
  <c r="AF331" i="1"/>
  <c r="AG331" i="1"/>
  <c r="AH331" i="1"/>
  <c r="AI331" i="1"/>
  <c r="AA332" i="1"/>
  <c r="AB332" i="1"/>
  <c r="AC332" i="1"/>
  <c r="AD332" i="1"/>
  <c r="AE332" i="1"/>
  <c r="AF332" i="1"/>
  <c r="AG332" i="1"/>
  <c r="AH332" i="1"/>
  <c r="AI332" i="1"/>
  <c r="AA333" i="1"/>
  <c r="AB333" i="1"/>
  <c r="AC333" i="1"/>
  <c r="AD333" i="1"/>
  <c r="AE333" i="1"/>
  <c r="AF333" i="1"/>
  <c r="AG333" i="1"/>
  <c r="AH333" i="1"/>
  <c r="AI333" i="1"/>
  <c r="AA334" i="1"/>
  <c r="AB334" i="1"/>
  <c r="AC334" i="1"/>
  <c r="AD334" i="1"/>
  <c r="AE334" i="1"/>
  <c r="AF334" i="1"/>
  <c r="AG334" i="1"/>
  <c r="AH334" i="1"/>
  <c r="AI334" i="1"/>
  <c r="AA335" i="1"/>
  <c r="AB335" i="1"/>
  <c r="AC335" i="1"/>
  <c r="AD335" i="1"/>
  <c r="AE335" i="1"/>
  <c r="AF335" i="1"/>
  <c r="AG335" i="1"/>
  <c r="AH335" i="1"/>
  <c r="AI335" i="1"/>
  <c r="AA336" i="1"/>
  <c r="AB336" i="1"/>
  <c r="AC336" i="1"/>
  <c r="AD336" i="1"/>
  <c r="AE336" i="1"/>
  <c r="AF336" i="1"/>
  <c r="AG336" i="1"/>
  <c r="AH336" i="1"/>
  <c r="AI336" i="1"/>
  <c r="AA337" i="1"/>
  <c r="AB337" i="1"/>
  <c r="AC337" i="1"/>
  <c r="AD337" i="1"/>
  <c r="AE337" i="1"/>
  <c r="AF337" i="1"/>
  <c r="AG337" i="1"/>
  <c r="AH337" i="1"/>
  <c r="AI337" i="1"/>
  <c r="AC338" i="1"/>
  <c r="AH338" i="1"/>
  <c r="AH350" i="1" s="1"/>
  <c r="AA339" i="1"/>
  <c r="AB339" i="1"/>
  <c r="AC339" i="1"/>
  <c r="AD339" i="1"/>
  <c r="AE339" i="1"/>
  <c r="AF339" i="1"/>
  <c r="AG339" i="1"/>
  <c r="AH339" i="1"/>
  <c r="AI339" i="1"/>
  <c r="AA340" i="1"/>
  <c r="AB340" i="1"/>
  <c r="AC340" i="1"/>
  <c r="AD340" i="1"/>
  <c r="AE340" i="1"/>
  <c r="AF340" i="1"/>
  <c r="AG340" i="1"/>
  <c r="AH340" i="1"/>
  <c r="AI340" i="1"/>
  <c r="AA341" i="1"/>
  <c r="AB341" i="1"/>
  <c r="AC341" i="1"/>
  <c r="AD341" i="1"/>
  <c r="AE341" i="1"/>
  <c r="AF341" i="1"/>
  <c r="AG341" i="1"/>
  <c r="AH341" i="1"/>
  <c r="AI341" i="1"/>
  <c r="AA342" i="1"/>
  <c r="AB342" i="1"/>
  <c r="AC342" i="1"/>
  <c r="AD342" i="1"/>
  <c r="AE342" i="1"/>
  <c r="AF342" i="1"/>
  <c r="AG342" i="1"/>
  <c r="AH342" i="1"/>
  <c r="AH349" i="1" s="1"/>
  <c r="AI342" i="1"/>
  <c r="AA343" i="1"/>
  <c r="AB343" i="1"/>
  <c r="AC343" i="1"/>
  <c r="AD343" i="1"/>
  <c r="AE343" i="1"/>
  <c r="AF343" i="1"/>
  <c r="AG343" i="1"/>
  <c r="AH343" i="1"/>
  <c r="AI343" i="1"/>
  <c r="AA344" i="1"/>
  <c r="AB344" i="1"/>
  <c r="AC344" i="1"/>
  <c r="AD344" i="1"/>
  <c r="AE344" i="1"/>
  <c r="AF344" i="1"/>
  <c r="AG344" i="1"/>
  <c r="AH344" i="1"/>
  <c r="AI344" i="1"/>
  <c r="AA345" i="1"/>
  <c r="AB345" i="1"/>
  <c r="AC345" i="1"/>
  <c r="AD345" i="1"/>
  <c r="AE345" i="1"/>
  <c r="AF345" i="1"/>
  <c r="AG345" i="1"/>
  <c r="AH345" i="1"/>
  <c r="AI345" i="1"/>
  <c r="AA346" i="1"/>
  <c r="AB346" i="1"/>
  <c r="AC346" i="1"/>
  <c r="AD346" i="1"/>
  <c r="AE346" i="1"/>
  <c r="AF346" i="1"/>
  <c r="AG346" i="1"/>
  <c r="AH346" i="1"/>
  <c r="AI346" i="1"/>
  <c r="AA347" i="1"/>
  <c r="AB347" i="1"/>
  <c r="AC347" i="1"/>
  <c r="AD347" i="1"/>
  <c r="AE347" i="1"/>
  <c r="AF347" i="1"/>
  <c r="AG347" i="1"/>
  <c r="AH347" i="1"/>
  <c r="AI347" i="1"/>
  <c r="AA348" i="1"/>
  <c r="AB348" i="1"/>
  <c r="AC348" i="1"/>
  <c r="AD348" i="1"/>
  <c r="AE348" i="1"/>
  <c r="AF348" i="1"/>
  <c r="AG348" i="1"/>
  <c r="AH348" i="1"/>
  <c r="AI348" i="1"/>
  <c r="AA349" i="1"/>
  <c r="AD349" i="1"/>
  <c r="AE349" i="1"/>
  <c r="AI349" i="1"/>
  <c r="AA351" i="1"/>
  <c r="AB351" i="1"/>
  <c r="AB352" i="1" s="1"/>
  <c r="AB356" i="1" s="1"/>
  <c r="AC351" i="1"/>
  <c r="AC352" i="1" s="1"/>
  <c r="AD351" i="1"/>
  <c r="AE351" i="1"/>
  <c r="AF351" i="1"/>
  <c r="AG351" i="1"/>
  <c r="AG352" i="1" s="1"/>
  <c r="AH351" i="1"/>
  <c r="AI351" i="1"/>
  <c r="AA352" i="1"/>
  <c r="AA356" i="1" s="1"/>
  <c r="AD352" i="1"/>
  <c r="AE352" i="1"/>
  <c r="AE356" i="1" s="1"/>
  <c r="AF352" i="1"/>
  <c r="AF356" i="1" s="1"/>
  <c r="AH352" i="1"/>
  <c r="AI352" i="1"/>
  <c r="AA353" i="1"/>
  <c r="AA354" i="1" s="1"/>
  <c r="AB353" i="1"/>
  <c r="AC353" i="1"/>
  <c r="AD353" i="1"/>
  <c r="AE353" i="1"/>
  <c r="AE354" i="1" s="1"/>
  <c r="AF353" i="1"/>
  <c r="AG353" i="1"/>
  <c r="AH353" i="1"/>
  <c r="AH354" i="1" s="1"/>
  <c r="AH356" i="1" s="1"/>
  <c r="AI353" i="1"/>
  <c r="AI354" i="1" s="1"/>
  <c r="AB354" i="1"/>
  <c r="AC354" i="1"/>
  <c r="AD354" i="1"/>
  <c r="AD356" i="1" s="1"/>
  <c r="AF354" i="1"/>
  <c r="AG354" i="1"/>
  <c r="AA355" i="1"/>
  <c r="AB355" i="1"/>
  <c r="AC355" i="1"/>
  <c r="AD355" i="1"/>
  <c r="AE355" i="1"/>
  <c r="AF355" i="1"/>
  <c r="AG355" i="1"/>
  <c r="AH355" i="1"/>
  <c r="AI355" i="1"/>
  <c r="AI356" i="1"/>
  <c r="AA357" i="1"/>
  <c r="AA360" i="1" s="1"/>
  <c r="AB357" i="1"/>
  <c r="AC357" i="1"/>
  <c r="AD357" i="1"/>
  <c r="AE357" i="1"/>
  <c r="AE360" i="1" s="1"/>
  <c r="AF357" i="1"/>
  <c r="AG357" i="1"/>
  <c r="AH357" i="1"/>
  <c r="AI357" i="1"/>
  <c r="AI360" i="1" s="1"/>
  <c r="AA358" i="1"/>
  <c r="AB358" i="1"/>
  <c r="AC358" i="1"/>
  <c r="AD358" i="1"/>
  <c r="AE358" i="1"/>
  <c r="AF358" i="1"/>
  <c r="AG358" i="1"/>
  <c r="AH358" i="1"/>
  <c r="AI358" i="1"/>
  <c r="AA359" i="1"/>
  <c r="AB359" i="1"/>
  <c r="AC359" i="1"/>
  <c r="AD359" i="1"/>
  <c r="AE359" i="1"/>
  <c r="AF359" i="1"/>
  <c r="AF360" i="1" s="1"/>
  <c r="AG359" i="1"/>
  <c r="AH359" i="1"/>
  <c r="AI359" i="1"/>
  <c r="AB360" i="1"/>
  <c r="AA361" i="1"/>
  <c r="AA364" i="1" s="1"/>
  <c r="AB361" i="1"/>
  <c r="AC361" i="1"/>
  <c r="AD361" i="1"/>
  <c r="AE361" i="1"/>
  <c r="AE364" i="1" s="1"/>
  <c r="AF361" i="1"/>
  <c r="AG361" i="1"/>
  <c r="AH361" i="1"/>
  <c r="AI361" i="1"/>
  <c r="AI364" i="1" s="1"/>
  <c r="AA362" i="1"/>
  <c r="AB362" i="1"/>
  <c r="AC362" i="1"/>
  <c r="AD362" i="1"/>
  <c r="AE362" i="1"/>
  <c r="AF362" i="1"/>
  <c r="AG362" i="1"/>
  <c r="AH362" i="1"/>
  <c r="AI362" i="1"/>
  <c r="AA363" i="1"/>
  <c r="AB363" i="1"/>
  <c r="AC363" i="1"/>
  <c r="AD363" i="1"/>
  <c r="AE363" i="1"/>
  <c r="AF363" i="1"/>
  <c r="AF364" i="1" s="1"/>
  <c r="AG363" i="1"/>
  <c r="AH363" i="1"/>
  <c r="AI363" i="1"/>
  <c r="AB364" i="1"/>
  <c r="AA365" i="1"/>
  <c r="AB365" i="1"/>
  <c r="AC365" i="1"/>
  <c r="AD365" i="1"/>
  <c r="AE365" i="1"/>
  <c r="AF365" i="1"/>
  <c r="AG365" i="1"/>
  <c r="AH365" i="1"/>
  <c r="AI365" i="1"/>
  <c r="AA367" i="1"/>
  <c r="AB367" i="1"/>
  <c r="AC367" i="1"/>
  <c r="AD367" i="1"/>
  <c r="AE367" i="1"/>
  <c r="AF367" i="1"/>
  <c r="AG367" i="1"/>
  <c r="AG370" i="1" s="1"/>
  <c r="AH367" i="1"/>
  <c r="AI367" i="1"/>
  <c r="AA368" i="1"/>
  <c r="AB368" i="1"/>
  <c r="AC368" i="1"/>
  <c r="AD368" i="1"/>
  <c r="AE368" i="1"/>
  <c r="AF368" i="1"/>
  <c r="AG368" i="1"/>
  <c r="AH368" i="1"/>
  <c r="AI368" i="1"/>
  <c r="AA369" i="1"/>
  <c r="AB369" i="1"/>
  <c r="AC369" i="1"/>
  <c r="AD369" i="1"/>
  <c r="AD370" i="1" s="1"/>
  <c r="AE369" i="1"/>
  <c r="AF369" i="1"/>
  <c r="AG369" i="1"/>
  <c r="AH369" i="1"/>
  <c r="AI369" i="1"/>
  <c r="AC370" i="1"/>
  <c r="AH370" i="1"/>
  <c r="AA371" i="1"/>
  <c r="AB371" i="1"/>
  <c r="AC371" i="1"/>
  <c r="AC373" i="1" s="1"/>
  <c r="AC395" i="1" s="1"/>
  <c r="AD371" i="1"/>
  <c r="AE371" i="1"/>
  <c r="AF371" i="1"/>
  <c r="AG371" i="1"/>
  <c r="AG373" i="1" s="1"/>
  <c r="AH371" i="1"/>
  <c r="AI371" i="1"/>
  <c r="AA373" i="1"/>
  <c r="AB373" i="1"/>
  <c r="AD373" i="1"/>
  <c r="AE373" i="1"/>
  <c r="AF373" i="1"/>
  <c r="AH373" i="1"/>
  <c r="AI373" i="1"/>
  <c r="AA374" i="1"/>
  <c r="AA376" i="1" s="1"/>
  <c r="AB374" i="1"/>
  <c r="AC374" i="1"/>
  <c r="AD374" i="1"/>
  <c r="AE374" i="1"/>
  <c r="AE376" i="1" s="1"/>
  <c r="AF374" i="1"/>
  <c r="AG374" i="1"/>
  <c r="AH374" i="1"/>
  <c r="AH376" i="1" s="1"/>
  <c r="AI374" i="1"/>
  <c r="AI376" i="1" s="1"/>
  <c r="AB376" i="1"/>
  <c r="AC376" i="1"/>
  <c r="AD376" i="1"/>
  <c r="AF376" i="1"/>
  <c r="AG376" i="1"/>
  <c r="AA377" i="1"/>
  <c r="AB377" i="1"/>
  <c r="AB379" i="1" s="1"/>
  <c r="AB395" i="1" s="1"/>
  <c r="AC377" i="1"/>
  <c r="AC379" i="1" s="1"/>
  <c r="AD377" i="1"/>
  <c r="AE377" i="1"/>
  <c r="AF377" i="1"/>
  <c r="AG377" i="1"/>
  <c r="AG379" i="1" s="1"/>
  <c r="AH377" i="1"/>
  <c r="AI377" i="1"/>
  <c r="AA379" i="1"/>
  <c r="AD379" i="1"/>
  <c r="AE379" i="1"/>
  <c r="AF379" i="1"/>
  <c r="AF395" i="1" s="1"/>
  <c r="AH379" i="1"/>
  <c r="AI379" i="1"/>
  <c r="AA380" i="1"/>
  <c r="AA382" i="1" s="1"/>
  <c r="AB380" i="1"/>
  <c r="AC380" i="1"/>
  <c r="AD380" i="1"/>
  <c r="AE380" i="1"/>
  <c r="AE382" i="1" s="1"/>
  <c r="AF380" i="1"/>
  <c r="AG380" i="1"/>
  <c r="AH380" i="1"/>
  <c r="AH382" i="1" s="1"/>
  <c r="AI380" i="1"/>
  <c r="AI382" i="1" s="1"/>
  <c r="AB382" i="1"/>
  <c r="AC382" i="1"/>
  <c r="AD382" i="1"/>
  <c r="AF382" i="1"/>
  <c r="AG382" i="1"/>
  <c r="AG395" i="1" s="1"/>
  <c r="AA383" i="1"/>
  <c r="AB383" i="1"/>
  <c r="AC383" i="1"/>
  <c r="AC385" i="1" s="1"/>
  <c r="AD383" i="1"/>
  <c r="AE383" i="1"/>
  <c r="AF383" i="1"/>
  <c r="AG383" i="1"/>
  <c r="AG385" i="1" s="1"/>
  <c r="AH383" i="1"/>
  <c r="AI383" i="1"/>
  <c r="AA385" i="1"/>
  <c r="AB385" i="1"/>
  <c r="AD385" i="1"/>
  <c r="AE385" i="1"/>
  <c r="AF385" i="1"/>
  <c r="AH385" i="1"/>
  <c r="AI385" i="1"/>
  <c r="AA386" i="1"/>
  <c r="AA388" i="1" s="1"/>
  <c r="AB386" i="1"/>
  <c r="AC386" i="1"/>
  <c r="AD386" i="1"/>
  <c r="AE386" i="1"/>
  <c r="AE388" i="1" s="1"/>
  <c r="AF386" i="1"/>
  <c r="AG386" i="1"/>
  <c r="AH386" i="1"/>
  <c r="AI386" i="1"/>
  <c r="AI388" i="1" s="1"/>
  <c r="AB388" i="1"/>
  <c r="AC388" i="1"/>
  <c r="AD388" i="1"/>
  <c r="AF388" i="1"/>
  <c r="AG388" i="1"/>
  <c r="AH388" i="1"/>
  <c r="AA389" i="1"/>
  <c r="AB389" i="1"/>
  <c r="AC389" i="1"/>
  <c r="AC391" i="1" s="1"/>
  <c r="AD389" i="1"/>
  <c r="AE389" i="1"/>
  <c r="AF389" i="1"/>
  <c r="AG389" i="1"/>
  <c r="AG391" i="1" s="1"/>
  <c r="AH389" i="1"/>
  <c r="AI389" i="1"/>
  <c r="AA391" i="1"/>
  <c r="AB391" i="1"/>
  <c r="AD391" i="1"/>
  <c r="AE391" i="1"/>
  <c r="AF391" i="1"/>
  <c r="AH391" i="1"/>
  <c r="AI391" i="1"/>
  <c r="AA392" i="1"/>
  <c r="AA394" i="1" s="1"/>
  <c r="AB392" i="1"/>
  <c r="AC392" i="1"/>
  <c r="AD392" i="1"/>
  <c r="AE392" i="1"/>
  <c r="AE394" i="1" s="1"/>
  <c r="AF392" i="1"/>
  <c r="AG392" i="1"/>
  <c r="AH392" i="1"/>
  <c r="AH394" i="1" s="1"/>
  <c r="AI392" i="1"/>
  <c r="AI394" i="1" s="1"/>
  <c r="AB394" i="1"/>
  <c r="AC394" i="1"/>
  <c r="AD394" i="1"/>
  <c r="AF394" i="1"/>
  <c r="AG394" i="1"/>
  <c r="AA396" i="1"/>
  <c r="AB396" i="1"/>
  <c r="AC396" i="1"/>
  <c r="AD396" i="1"/>
  <c r="AE396" i="1"/>
  <c r="AF396" i="1"/>
  <c r="AG396" i="1"/>
  <c r="AH396" i="1"/>
  <c r="AI396" i="1"/>
  <c r="AA397" i="1"/>
  <c r="AB397" i="1"/>
  <c r="AC397" i="1"/>
  <c r="AD397" i="1"/>
  <c r="AE397" i="1"/>
  <c r="AF397" i="1"/>
  <c r="AG397" i="1"/>
  <c r="AH397" i="1"/>
  <c r="AI397" i="1"/>
  <c r="AA398" i="1"/>
  <c r="AB398" i="1"/>
  <c r="AC398" i="1"/>
  <c r="AD398" i="1"/>
  <c r="AE398" i="1"/>
  <c r="AF398" i="1"/>
  <c r="AG398" i="1"/>
  <c r="AH398" i="1"/>
  <c r="AI398" i="1"/>
  <c r="AA399" i="1"/>
  <c r="AB399" i="1"/>
  <c r="AB401" i="1" s="1"/>
  <c r="AC399" i="1"/>
  <c r="AC401" i="1" s="1"/>
  <c r="AD399" i="1"/>
  <c r="AE399" i="1"/>
  <c r="AF399" i="1"/>
  <c r="AG399" i="1"/>
  <c r="AG401" i="1" s="1"/>
  <c r="AH399" i="1"/>
  <c r="AI399" i="1"/>
  <c r="AA401" i="1"/>
  <c r="AD401" i="1"/>
  <c r="AE401" i="1"/>
  <c r="AF401" i="1"/>
  <c r="AH401" i="1"/>
  <c r="AI401" i="1"/>
  <c r="AA402" i="1"/>
  <c r="AA404" i="1" s="1"/>
  <c r="AB402" i="1"/>
  <c r="AC402" i="1"/>
  <c r="AD402" i="1"/>
  <c r="AE402" i="1"/>
  <c r="AE404" i="1" s="1"/>
  <c r="AF402" i="1"/>
  <c r="AG402" i="1"/>
  <c r="AH402" i="1"/>
  <c r="AH404" i="1" s="1"/>
  <c r="AI402" i="1"/>
  <c r="AI404" i="1" s="1"/>
  <c r="AB404" i="1"/>
  <c r="AC404" i="1"/>
  <c r="AD404" i="1"/>
  <c r="AF404" i="1"/>
  <c r="AG404" i="1"/>
  <c r="AA406" i="1"/>
  <c r="AB406" i="1"/>
  <c r="AC406" i="1"/>
  <c r="AD406" i="1"/>
  <c r="AE406" i="1"/>
  <c r="AF406" i="1"/>
  <c r="AG406" i="1"/>
  <c r="AH406" i="1"/>
  <c r="AI406" i="1"/>
  <c r="AA407" i="1"/>
  <c r="AB407" i="1"/>
  <c r="AC407" i="1"/>
  <c r="AD407" i="1"/>
  <c r="AE407" i="1"/>
  <c r="AF407" i="1"/>
  <c r="AG407" i="1"/>
  <c r="AH407" i="1"/>
  <c r="AI407" i="1"/>
  <c r="AA408" i="1"/>
  <c r="AB408" i="1"/>
  <c r="AC408" i="1"/>
  <c r="AD408" i="1"/>
  <c r="AE408" i="1"/>
  <c r="AF408" i="1"/>
  <c r="AG408" i="1"/>
  <c r="AH408" i="1"/>
  <c r="AI408" i="1"/>
  <c r="AA409" i="1"/>
  <c r="AB409" i="1"/>
  <c r="AC409" i="1"/>
  <c r="AD409" i="1"/>
  <c r="AE409" i="1"/>
  <c r="AF409" i="1"/>
  <c r="AG409" i="1"/>
  <c r="AH409" i="1"/>
  <c r="AI409" i="1"/>
  <c r="AA410" i="1"/>
  <c r="AB410" i="1"/>
  <c r="AC410" i="1"/>
  <c r="AD410" i="1"/>
  <c r="AE410" i="1"/>
  <c r="AF410" i="1"/>
  <c r="AG410" i="1"/>
  <c r="AH410" i="1"/>
  <c r="AI410" i="1"/>
  <c r="AA411" i="1"/>
  <c r="AA413" i="1" s="1"/>
  <c r="AA417" i="1" s="1"/>
  <c r="AB411" i="1"/>
  <c r="AC411" i="1"/>
  <c r="AD411" i="1"/>
  <c r="AE411" i="1"/>
  <c r="AE413" i="1" s="1"/>
  <c r="AF411" i="1"/>
  <c r="AG411" i="1"/>
  <c r="AH411" i="1"/>
  <c r="AH413" i="1" s="1"/>
  <c r="AH417" i="1" s="1"/>
  <c r="AI411" i="1"/>
  <c r="AI413" i="1" s="1"/>
  <c r="AI417" i="1" s="1"/>
  <c r="AB413" i="1"/>
  <c r="AC413" i="1"/>
  <c r="AD413" i="1"/>
  <c r="AF413" i="1"/>
  <c r="AG413" i="1"/>
  <c r="AA414" i="1"/>
  <c r="AB414" i="1"/>
  <c r="AC414" i="1"/>
  <c r="AC416" i="1" s="1"/>
  <c r="AD414" i="1"/>
  <c r="AE414" i="1"/>
  <c r="AF414" i="1"/>
  <c r="AG414" i="1"/>
  <c r="AG416" i="1" s="1"/>
  <c r="AH414" i="1"/>
  <c r="AI414" i="1"/>
  <c r="AA416" i="1"/>
  <c r="AB416" i="1"/>
  <c r="AD416" i="1"/>
  <c r="AE416" i="1"/>
  <c r="AF416" i="1"/>
  <c r="AH416" i="1"/>
  <c r="AI416" i="1"/>
  <c r="AD417" i="1"/>
  <c r="AE417" i="1"/>
  <c r="AA418" i="1"/>
  <c r="AB418" i="1"/>
  <c r="AC418" i="1"/>
  <c r="AD418" i="1"/>
  <c r="AD419" i="1" s="1"/>
  <c r="AE418" i="1"/>
  <c r="AF418" i="1"/>
  <c r="AG418" i="1"/>
  <c r="AH418" i="1"/>
  <c r="AH419" i="1" s="1"/>
  <c r="AI418" i="1"/>
  <c r="AA419" i="1"/>
  <c r="AB419" i="1"/>
  <c r="AC419" i="1"/>
  <c r="AE419" i="1"/>
  <c r="AF419" i="1"/>
  <c r="AG419" i="1"/>
  <c r="AI419" i="1"/>
  <c r="AA420" i="1"/>
  <c r="AB420" i="1"/>
  <c r="AC420" i="1"/>
  <c r="AD420" i="1"/>
  <c r="AE420" i="1"/>
  <c r="AF420" i="1"/>
  <c r="AG420" i="1"/>
  <c r="AH420" i="1"/>
  <c r="AI420" i="1"/>
  <c r="AA421" i="1"/>
  <c r="AB421" i="1"/>
  <c r="AC421" i="1"/>
  <c r="AD421" i="1"/>
  <c r="AD426" i="1" s="1"/>
  <c r="AE421" i="1"/>
  <c r="AF421" i="1"/>
  <c r="AG421" i="1"/>
  <c r="AH421" i="1"/>
  <c r="AI421" i="1"/>
  <c r="AA422" i="1"/>
  <c r="AB422" i="1"/>
  <c r="AC422" i="1"/>
  <c r="AC426" i="1" s="1"/>
  <c r="AD422" i="1"/>
  <c r="AE422" i="1"/>
  <c r="AF422" i="1"/>
  <c r="AG422" i="1"/>
  <c r="AH422" i="1"/>
  <c r="AI422" i="1"/>
  <c r="AA423" i="1"/>
  <c r="AB423" i="1"/>
  <c r="AC423" i="1"/>
  <c r="AD423" i="1"/>
  <c r="AE423" i="1"/>
  <c r="AF423" i="1"/>
  <c r="AG423" i="1"/>
  <c r="AG426" i="1" s="1"/>
  <c r="AH423" i="1"/>
  <c r="AI423" i="1"/>
  <c r="AA424" i="1"/>
  <c r="AB424" i="1"/>
  <c r="AC424" i="1"/>
  <c r="AD424" i="1"/>
  <c r="AE424" i="1"/>
  <c r="AF424" i="1"/>
  <c r="AG424" i="1"/>
  <c r="AH424" i="1"/>
  <c r="AI424" i="1"/>
  <c r="AA425" i="1"/>
  <c r="AB425" i="1"/>
  <c r="AC425" i="1"/>
  <c r="AD425" i="1"/>
  <c r="AE425" i="1"/>
  <c r="AF425" i="1"/>
  <c r="AG425" i="1"/>
  <c r="AH425" i="1"/>
  <c r="AI425" i="1"/>
  <c r="AH426" i="1"/>
  <c r="AA427" i="1"/>
  <c r="AB427" i="1"/>
  <c r="AC427" i="1"/>
  <c r="AC428" i="1" s="1"/>
  <c r="AD427" i="1"/>
  <c r="AE427" i="1"/>
  <c r="AF427" i="1"/>
  <c r="AG427" i="1"/>
  <c r="AG428" i="1" s="1"/>
  <c r="AH427" i="1"/>
  <c r="AI427" i="1"/>
  <c r="AA428" i="1"/>
  <c r="AB428" i="1"/>
  <c r="AD428" i="1"/>
  <c r="AE428" i="1"/>
  <c r="AF428" i="1"/>
  <c r="AH428" i="1"/>
  <c r="AI428" i="1"/>
  <c r="AA429" i="1"/>
  <c r="AB429" i="1"/>
  <c r="AC429" i="1"/>
  <c r="AD429" i="1"/>
  <c r="AE429" i="1"/>
  <c r="AF429" i="1"/>
  <c r="AG429" i="1"/>
  <c r="AH429" i="1"/>
  <c r="AI429" i="1"/>
  <c r="AA430" i="1"/>
  <c r="AB430" i="1"/>
  <c r="AC430" i="1"/>
  <c r="AC463" i="1" s="1"/>
  <c r="AD430" i="1"/>
  <c r="AE430" i="1"/>
  <c r="AF430" i="1"/>
  <c r="AG430" i="1"/>
  <c r="AG463" i="1" s="1"/>
  <c r="AH430" i="1"/>
  <c r="AI430" i="1"/>
  <c r="AA431" i="1"/>
  <c r="AB431" i="1"/>
  <c r="AB463" i="1" s="1"/>
  <c r="AC431" i="1"/>
  <c r="AD431" i="1"/>
  <c r="AE431" i="1"/>
  <c r="AF431" i="1"/>
  <c r="AG431" i="1"/>
  <c r="AH431" i="1"/>
  <c r="AI431" i="1"/>
  <c r="AA432" i="1"/>
  <c r="AB432" i="1"/>
  <c r="AC432" i="1"/>
  <c r="AD432" i="1"/>
  <c r="AE432" i="1"/>
  <c r="AF432" i="1"/>
  <c r="AG432" i="1"/>
  <c r="AH432" i="1"/>
  <c r="AI432" i="1"/>
  <c r="AA433" i="1"/>
  <c r="AB433" i="1"/>
  <c r="AC433" i="1"/>
  <c r="AD433" i="1"/>
  <c r="AE433" i="1"/>
  <c r="AF433" i="1"/>
  <c r="AG433" i="1"/>
  <c r="AH433" i="1"/>
  <c r="AI433" i="1"/>
  <c r="AA434" i="1"/>
  <c r="AB434" i="1"/>
  <c r="AC434" i="1"/>
  <c r="AD434" i="1"/>
  <c r="AE434" i="1"/>
  <c r="AF434" i="1"/>
  <c r="AG434" i="1"/>
  <c r="AH434" i="1"/>
  <c r="AI434" i="1"/>
  <c r="AA435" i="1"/>
  <c r="AB435" i="1"/>
  <c r="AB437" i="1" s="1"/>
  <c r="AC435" i="1"/>
  <c r="AC437" i="1" s="1"/>
  <c r="AD435" i="1"/>
  <c r="AE435" i="1"/>
  <c r="AF435" i="1"/>
  <c r="AF437" i="1" s="1"/>
  <c r="AG435" i="1"/>
  <c r="AG437" i="1" s="1"/>
  <c r="AH435" i="1"/>
  <c r="AI435" i="1"/>
  <c r="AA436" i="1"/>
  <c r="AA437" i="1" s="1"/>
  <c r="AB436" i="1"/>
  <c r="AC436" i="1"/>
  <c r="AD436" i="1"/>
  <c r="AE436" i="1"/>
  <c r="AE437" i="1" s="1"/>
  <c r="AF436" i="1"/>
  <c r="AG436" i="1"/>
  <c r="AH436" i="1"/>
  <c r="AI436" i="1"/>
  <c r="AI437" i="1" s="1"/>
  <c r="AD437" i="1"/>
  <c r="AH437" i="1"/>
  <c r="AA438" i="1"/>
  <c r="AB438" i="1"/>
  <c r="AC438" i="1"/>
  <c r="AD438" i="1"/>
  <c r="AE438" i="1"/>
  <c r="AF438" i="1"/>
  <c r="AG438" i="1"/>
  <c r="AH438" i="1"/>
  <c r="AI438" i="1"/>
  <c r="AA439" i="1"/>
  <c r="AB439" i="1"/>
  <c r="AC439" i="1"/>
  <c r="AD439" i="1"/>
  <c r="AE439" i="1"/>
  <c r="AF439" i="1"/>
  <c r="AG439" i="1"/>
  <c r="AH439" i="1"/>
  <c r="AI439" i="1"/>
  <c r="AA440" i="1"/>
  <c r="AA441" i="1" s="1"/>
  <c r="AB440" i="1"/>
  <c r="AB441" i="1" s="1"/>
  <c r="AC440" i="1"/>
  <c r="AD440" i="1"/>
  <c r="AE440" i="1"/>
  <c r="AF440" i="1"/>
  <c r="AF441" i="1" s="1"/>
  <c r="AG440" i="1"/>
  <c r="AH440" i="1"/>
  <c r="AI440" i="1"/>
  <c r="AI441" i="1" s="1"/>
  <c r="AC441" i="1"/>
  <c r="AD441" i="1"/>
  <c r="AE441" i="1"/>
  <c r="AG441" i="1"/>
  <c r="AH441" i="1"/>
  <c r="AA442" i="1"/>
  <c r="AB442" i="1"/>
  <c r="AC442" i="1"/>
  <c r="AD442" i="1"/>
  <c r="AD443" i="1" s="1"/>
  <c r="AE442" i="1"/>
  <c r="AF442" i="1"/>
  <c r="AG442" i="1"/>
  <c r="AH442" i="1"/>
  <c r="AH443" i="1" s="1"/>
  <c r="AI442" i="1"/>
  <c r="AA443" i="1"/>
  <c r="AB443" i="1"/>
  <c r="AC443" i="1"/>
  <c r="AE443" i="1"/>
  <c r="AF443" i="1"/>
  <c r="AG443" i="1"/>
  <c r="AI443" i="1"/>
  <c r="AA444" i="1"/>
  <c r="AB444" i="1"/>
  <c r="AC444" i="1"/>
  <c r="AD444" i="1"/>
  <c r="AE444" i="1"/>
  <c r="AF444" i="1"/>
  <c r="AG444" i="1"/>
  <c r="AH444" i="1"/>
  <c r="AI444" i="1"/>
  <c r="AA445" i="1"/>
  <c r="AB445" i="1"/>
  <c r="AC445" i="1"/>
  <c r="AD445" i="1"/>
  <c r="AE445" i="1"/>
  <c r="AF445" i="1"/>
  <c r="AG445" i="1"/>
  <c r="AH445" i="1"/>
  <c r="AI445" i="1"/>
  <c r="AA446" i="1"/>
  <c r="AB446" i="1"/>
  <c r="AC446" i="1"/>
  <c r="AD446" i="1"/>
  <c r="AE446" i="1"/>
  <c r="AF446" i="1"/>
  <c r="AG446" i="1"/>
  <c r="AH446" i="1"/>
  <c r="AI446" i="1"/>
  <c r="AA447" i="1"/>
  <c r="AB447" i="1"/>
  <c r="AB450" i="1" s="1"/>
  <c r="AC447" i="1"/>
  <c r="AD447" i="1"/>
  <c r="AE447" i="1"/>
  <c r="AF447" i="1"/>
  <c r="AF450" i="1" s="1"/>
  <c r="AG447" i="1"/>
  <c r="AH447" i="1"/>
  <c r="AI447" i="1"/>
  <c r="AA448" i="1"/>
  <c r="AB448" i="1"/>
  <c r="AC448" i="1"/>
  <c r="AD448" i="1"/>
  <c r="AE448" i="1"/>
  <c r="AF448" i="1"/>
  <c r="AG448" i="1"/>
  <c r="AH448" i="1"/>
  <c r="AI448" i="1"/>
  <c r="AA449" i="1"/>
  <c r="AB449" i="1"/>
  <c r="AC449" i="1"/>
  <c r="AD449" i="1"/>
  <c r="AD450" i="1" s="1"/>
  <c r="AE449" i="1"/>
  <c r="AF449" i="1"/>
  <c r="AG449" i="1"/>
  <c r="AH449" i="1"/>
  <c r="AH450" i="1" s="1"/>
  <c r="AI449" i="1"/>
  <c r="AC450" i="1"/>
  <c r="AG450" i="1"/>
  <c r="AA451" i="1"/>
  <c r="AB451" i="1"/>
  <c r="AC451" i="1"/>
  <c r="AD451" i="1"/>
  <c r="AE451" i="1"/>
  <c r="AF451" i="1"/>
  <c r="AG451" i="1"/>
  <c r="AH451" i="1"/>
  <c r="AI451" i="1"/>
  <c r="AA452" i="1"/>
  <c r="AB452" i="1"/>
  <c r="AC452" i="1"/>
  <c r="AD452" i="1"/>
  <c r="AE452" i="1"/>
  <c r="AF452" i="1"/>
  <c r="AG452" i="1"/>
  <c r="AH452" i="1"/>
  <c r="AI452" i="1"/>
  <c r="AA453" i="1"/>
  <c r="AB453" i="1"/>
  <c r="AC453" i="1"/>
  <c r="AD453" i="1"/>
  <c r="AE453" i="1"/>
  <c r="AF453" i="1"/>
  <c r="AG453" i="1"/>
  <c r="AH453" i="1"/>
  <c r="AI453" i="1"/>
  <c r="AA454" i="1"/>
  <c r="AB454" i="1"/>
  <c r="AC454" i="1"/>
  <c r="AD454" i="1"/>
  <c r="AE454" i="1"/>
  <c r="AF454" i="1"/>
  <c r="AG454" i="1"/>
  <c r="AH454" i="1"/>
  <c r="AI454" i="1"/>
  <c r="AA455" i="1"/>
  <c r="AB455" i="1"/>
  <c r="AC455" i="1"/>
  <c r="AD455" i="1"/>
  <c r="AE455" i="1"/>
  <c r="AF455" i="1"/>
  <c r="AG455" i="1"/>
  <c r="AH455" i="1"/>
  <c r="AI455" i="1"/>
  <c r="AA456" i="1"/>
  <c r="AB456" i="1"/>
  <c r="AC456" i="1"/>
  <c r="AD456" i="1"/>
  <c r="AE456" i="1"/>
  <c r="AF456" i="1"/>
  <c r="AG456" i="1"/>
  <c r="AH456" i="1"/>
  <c r="AI456" i="1"/>
  <c r="AA457" i="1"/>
  <c r="AB457" i="1"/>
  <c r="AC457" i="1"/>
  <c r="AD457" i="1"/>
  <c r="AE457" i="1"/>
  <c r="AF457" i="1"/>
  <c r="AG457" i="1"/>
  <c r="AH457" i="1"/>
  <c r="AI457" i="1"/>
  <c r="AA458" i="1"/>
  <c r="AB458" i="1"/>
  <c r="AC458" i="1"/>
  <c r="AD458" i="1"/>
  <c r="AE458" i="1"/>
  <c r="AF458" i="1"/>
  <c r="AG458" i="1"/>
  <c r="AH458" i="1"/>
  <c r="AI458" i="1"/>
  <c r="AA459" i="1"/>
  <c r="AB459" i="1"/>
  <c r="AC459" i="1"/>
  <c r="AD459" i="1"/>
  <c r="AE459" i="1"/>
  <c r="AF459" i="1"/>
  <c r="AG459" i="1"/>
  <c r="AH459" i="1"/>
  <c r="AI459" i="1"/>
  <c r="AA460" i="1"/>
  <c r="AB460" i="1"/>
  <c r="AC460" i="1"/>
  <c r="AD460" i="1"/>
  <c r="AE460" i="1"/>
  <c r="AF460" i="1"/>
  <c r="AG460" i="1"/>
  <c r="AH460" i="1"/>
  <c r="AI460" i="1"/>
  <c r="AA461" i="1"/>
  <c r="AB461" i="1"/>
  <c r="AC461" i="1"/>
  <c r="AD461" i="1"/>
  <c r="AE461" i="1"/>
  <c r="AF461" i="1"/>
  <c r="AG461" i="1"/>
  <c r="AH461" i="1"/>
  <c r="AI461" i="1"/>
  <c r="AA462" i="1"/>
  <c r="AB462" i="1"/>
  <c r="AC462" i="1"/>
  <c r="AD462" i="1"/>
  <c r="AE462" i="1"/>
  <c r="AF462" i="1"/>
  <c r="AG462" i="1"/>
  <c r="AH462" i="1"/>
  <c r="AI462" i="1"/>
  <c r="AF463" i="1"/>
  <c r="AA464" i="1"/>
  <c r="AB464" i="1"/>
  <c r="AB466" i="1" s="1"/>
  <c r="AC464" i="1"/>
  <c r="AD464" i="1"/>
  <c r="AE464" i="1"/>
  <c r="AF464" i="1"/>
  <c r="AF466" i="1" s="1"/>
  <c r="AG464" i="1"/>
  <c r="AH464" i="1"/>
  <c r="AI464" i="1"/>
  <c r="AA465" i="1"/>
  <c r="AB465" i="1"/>
  <c r="AC465" i="1"/>
  <c r="AD465" i="1"/>
  <c r="AD466" i="1" s="1"/>
  <c r="AE465" i="1"/>
  <c r="AF465" i="1"/>
  <c r="AG465" i="1"/>
  <c r="AH465" i="1"/>
  <c r="AI465" i="1"/>
  <c r="AC466" i="1"/>
  <c r="AG466" i="1"/>
  <c r="AH466" i="1"/>
  <c r="AI366" i="1" l="1"/>
  <c r="AE366" i="1"/>
  <c r="AE405" i="1" s="1"/>
  <c r="AA366" i="1"/>
  <c r="AA405" i="1" s="1"/>
  <c r="AF366" i="1"/>
  <c r="AF405" i="1" s="1"/>
  <c r="AD463" i="1"/>
  <c r="AF426" i="1"/>
  <c r="AG417" i="1"/>
  <c r="AD267" i="1"/>
  <c r="AD154" i="1"/>
  <c r="AD155" i="1" s="1"/>
  <c r="AD288" i="1" s="1"/>
  <c r="AE154" i="1"/>
  <c r="AF154" i="1"/>
  <c r="AC155" i="1"/>
  <c r="AA450" i="1"/>
  <c r="AI426" i="1"/>
  <c r="AA426" i="1"/>
  <c r="AD395" i="1"/>
  <c r="AH364" i="1"/>
  <c r="AD360" i="1"/>
  <c r="AF301" i="1"/>
  <c r="AF321" i="1" s="1"/>
  <c r="AE22" i="1"/>
  <c r="AH10" i="1"/>
  <c r="AD10" i="1"/>
  <c r="AD11" i="1" s="1"/>
  <c r="AI10" i="1"/>
  <c r="AE10" i="1"/>
  <c r="AE76" i="1" s="1"/>
  <c r="AF11" i="1"/>
  <c r="AF25" i="1" s="1"/>
  <c r="AF41" i="1" s="1"/>
  <c r="AC11" i="1"/>
  <c r="AC25" i="1" s="1"/>
  <c r="AE466" i="1"/>
  <c r="AH395" i="1"/>
  <c r="AF370" i="1"/>
  <c r="AB370" i="1"/>
  <c r="AG364" i="1"/>
  <c r="AC364" i="1"/>
  <c r="AG360" i="1"/>
  <c r="AC360" i="1"/>
  <c r="AC366" i="1" s="1"/>
  <c r="AG349" i="1"/>
  <c r="AG350" i="1" s="1"/>
  <c r="AC349" i="1"/>
  <c r="AC350" i="1" s="1"/>
  <c r="AI338" i="1"/>
  <c r="AI350" i="1" s="1"/>
  <c r="AE338" i="1"/>
  <c r="AE350" i="1" s="1"/>
  <c r="AA338" i="1"/>
  <c r="AA350" i="1" s="1"/>
  <c r="AF338" i="1"/>
  <c r="AB338" i="1"/>
  <c r="AB350" i="1" s="1"/>
  <c r="AC321" i="1"/>
  <c r="AB297" i="1"/>
  <c r="AA287" i="1"/>
  <c r="AI287" i="1"/>
  <c r="AG200" i="1"/>
  <c r="AH155" i="1"/>
  <c r="AF126" i="1"/>
  <c r="AB11" i="1"/>
  <c r="AH463" i="1"/>
  <c r="AB426" i="1"/>
  <c r="AB417" i="1"/>
  <c r="AE395" i="1"/>
  <c r="AB366" i="1"/>
  <c r="AB405" i="1" s="1"/>
  <c r="AG267" i="1"/>
  <c r="AA210" i="1"/>
  <c r="AI154" i="1"/>
  <c r="AA154" i="1"/>
  <c r="AB154" i="1"/>
  <c r="AI450" i="1"/>
  <c r="AE450" i="1"/>
  <c r="AE426" i="1"/>
  <c r="AF417" i="1"/>
  <c r="AI395" i="1"/>
  <c r="AD364" i="1"/>
  <c r="AH360" i="1"/>
  <c r="AI405" i="1"/>
  <c r="AB301" i="1"/>
  <c r="AF287" i="1"/>
  <c r="AE210" i="1"/>
  <c r="AG11" i="1"/>
  <c r="AG25" i="1" s="1"/>
  <c r="AI466" i="1"/>
  <c r="AA466" i="1"/>
  <c r="AI463" i="1"/>
  <c r="AE463" i="1"/>
  <c r="AA463" i="1"/>
  <c r="AC417" i="1"/>
  <c r="AA395" i="1"/>
  <c r="AI370" i="1"/>
  <c r="AE370" i="1"/>
  <c r="AA370" i="1"/>
  <c r="AG356" i="1"/>
  <c r="AC356" i="1"/>
  <c r="AC405" i="1" s="1"/>
  <c r="AF349" i="1"/>
  <c r="AB349" i="1"/>
  <c r="AH287" i="1"/>
  <c r="AE267" i="1"/>
  <c r="AB200" i="1"/>
  <c r="AH210" i="1"/>
  <c r="AB210" i="1"/>
  <c r="AC161" i="1"/>
  <c r="AH126" i="1"/>
  <c r="AH288" i="1" s="1"/>
  <c r="AI255" i="1"/>
  <c r="AI267" i="1" s="1"/>
  <c r="AA255" i="1"/>
  <c r="AA267" i="1" s="1"/>
  <c r="AB255" i="1"/>
  <c r="AB242" i="1"/>
  <c r="AB267" i="1" s="1"/>
  <c r="AB231" i="1"/>
  <c r="AE200" i="1"/>
  <c r="AB171" i="1"/>
  <c r="AG102" i="1"/>
  <c r="AG126" i="1" s="1"/>
  <c r="AF40" i="1"/>
  <c r="AB287" i="1"/>
  <c r="AF274" i="1"/>
  <c r="AB274" i="1"/>
  <c r="AG274" i="1"/>
  <c r="AC274" i="1"/>
  <c r="AF270" i="1"/>
  <c r="AB270" i="1"/>
  <c r="AH200" i="1"/>
  <c r="AF171" i="1"/>
  <c r="AF210" i="1" s="1"/>
  <c r="AD210" i="1"/>
  <c r="AG154" i="1"/>
  <c r="AG155" i="1" s="1"/>
  <c r="AC154" i="1"/>
  <c r="AI143" i="1"/>
  <c r="AI155" i="1" s="1"/>
  <c r="AE143" i="1"/>
  <c r="AE155" i="1" s="1"/>
  <c r="AA143" i="1"/>
  <c r="AF143" i="1"/>
  <c r="AF155" i="1" s="1"/>
  <c r="AB143" i="1"/>
  <c r="AF75" i="1"/>
  <c r="AC40" i="1"/>
  <c r="AE255" i="1"/>
  <c r="AF255" i="1"/>
  <c r="AF267" i="1" s="1"/>
  <c r="AF242" i="1"/>
  <c r="AF231" i="1"/>
  <c r="AG222" i="1"/>
  <c r="AB102" i="1"/>
  <c r="AB126" i="1" s="1"/>
  <c r="AC102" i="1"/>
  <c r="AC126" i="1" s="1"/>
  <c r="AI40" i="1"/>
  <c r="AA40" i="1"/>
  <c r="AB40" i="1"/>
  <c r="AH297" i="1"/>
  <c r="AH321" i="1" s="1"/>
  <c r="AD297" i="1"/>
  <c r="AD321" i="1" s="1"/>
  <c r="AI297" i="1"/>
  <c r="AI321" i="1" s="1"/>
  <c r="AE297" i="1"/>
  <c r="AE321" i="1" s="1"/>
  <c r="AA297" i="1"/>
  <c r="AA321" i="1" s="1"/>
  <c r="AE287" i="1"/>
  <c r="AI231" i="1"/>
  <c r="AE231" i="1"/>
  <c r="AA231" i="1"/>
  <c r="AF222" i="1"/>
  <c r="AD200" i="1"/>
  <c r="AI200" i="1"/>
  <c r="AI210" i="1" s="1"/>
  <c r="AG169" i="1"/>
  <c r="AC169" i="1"/>
  <c r="AH169" i="1"/>
  <c r="AD169" i="1"/>
  <c r="AG165" i="1"/>
  <c r="AG171" i="1" s="1"/>
  <c r="AG210" i="1" s="1"/>
  <c r="AC165" i="1"/>
  <c r="AC171" i="1" s="1"/>
  <c r="AH165" i="1"/>
  <c r="AH171" i="1" s="1"/>
  <c r="AD165" i="1"/>
  <c r="AD171" i="1" s="1"/>
  <c r="AB75" i="1"/>
  <c r="AI51" i="1"/>
  <c r="AA51" i="1"/>
  <c r="AB51" i="1"/>
  <c r="AH22" i="1"/>
  <c r="AD22" i="1"/>
  <c r="AI22" i="1"/>
  <c r="AA22" i="1"/>
  <c r="AI106" i="1"/>
  <c r="AE106" i="1"/>
  <c r="AA106" i="1"/>
  <c r="AG74" i="1"/>
  <c r="AC74" i="1"/>
  <c r="AD75" i="1"/>
  <c r="AI66" i="1"/>
  <c r="AI75" i="1" s="1"/>
  <c r="AE66" i="1"/>
  <c r="AE75" i="1" s="1"/>
  <c r="AA66" i="1"/>
  <c r="AA75" i="1" s="1"/>
  <c r="AH56" i="1"/>
  <c r="AD56" i="1"/>
  <c r="AF51" i="1"/>
  <c r="AH40" i="1"/>
  <c r="AD40" i="1"/>
  <c r="AF22" i="1"/>
  <c r="AB22" i="1"/>
  <c r="AI102" i="1"/>
  <c r="AI126" i="1" s="1"/>
  <c r="AE102" i="1"/>
  <c r="AE126" i="1" s="1"/>
  <c r="AA102" i="1"/>
  <c r="AA126" i="1" s="1"/>
  <c r="AG70" i="1"/>
  <c r="AG75" i="1" s="1"/>
  <c r="AC70" i="1"/>
  <c r="AC75" i="1" s="1"/>
  <c r="AI62" i="1"/>
  <c r="AE62" i="1"/>
  <c r="AA62" i="1"/>
  <c r="AH51" i="1"/>
  <c r="AG29" i="1"/>
  <c r="AC29" i="1"/>
  <c r="AI11" i="1"/>
  <c r="AE11" i="1"/>
  <c r="AE25" i="1" s="1"/>
  <c r="AE41" i="1" s="1"/>
  <c r="AE57" i="1" s="1"/>
  <c r="AA11" i="1"/>
  <c r="AA25" i="1" s="1"/>
  <c r="AA41" i="1" s="1"/>
  <c r="AA57" i="1" s="1"/>
  <c r="AA76" i="1"/>
  <c r="AK467" i="1"/>
  <c r="AK466" i="1"/>
  <c r="AK465" i="1"/>
  <c r="AK464" i="1"/>
  <c r="AK463" i="1"/>
  <c r="AK462" i="1"/>
  <c r="AK461" i="1"/>
  <c r="AK460" i="1"/>
  <c r="AK459" i="1"/>
  <c r="AK458" i="1"/>
  <c r="AK457" i="1"/>
  <c r="AK456" i="1"/>
  <c r="AK455" i="1"/>
  <c r="AK454" i="1"/>
  <c r="AK453" i="1"/>
  <c r="AK452" i="1"/>
  <c r="AK451" i="1"/>
  <c r="AK450" i="1"/>
  <c r="AK449" i="1"/>
  <c r="AK448" i="1"/>
  <c r="AK447" i="1"/>
  <c r="AK446" i="1"/>
  <c r="AK445" i="1"/>
  <c r="AK444" i="1"/>
  <c r="AK443" i="1"/>
  <c r="AK442" i="1"/>
  <c r="AK441" i="1"/>
  <c r="AK440" i="1"/>
  <c r="AK439" i="1"/>
  <c r="AK438" i="1"/>
  <c r="AK437" i="1"/>
  <c r="AK436" i="1"/>
  <c r="AK435" i="1"/>
  <c r="AK434" i="1"/>
  <c r="AK433" i="1"/>
  <c r="AK432" i="1"/>
  <c r="AK431" i="1"/>
  <c r="AK430" i="1"/>
  <c r="AK429" i="1"/>
  <c r="AK428" i="1"/>
  <c r="AK427" i="1"/>
  <c r="AK426" i="1"/>
  <c r="AK425" i="1"/>
  <c r="AK424" i="1"/>
  <c r="AK423" i="1"/>
  <c r="AK422" i="1"/>
  <c r="AK421" i="1"/>
  <c r="AK420" i="1"/>
  <c r="AK419" i="1"/>
  <c r="AK418" i="1"/>
  <c r="AK417" i="1"/>
  <c r="AK416" i="1"/>
  <c r="AK415" i="1"/>
  <c r="AK414" i="1"/>
  <c r="AK413" i="1"/>
  <c r="AK412" i="1"/>
  <c r="AK411" i="1"/>
  <c r="AK410" i="1"/>
  <c r="AK409" i="1"/>
  <c r="AK408" i="1"/>
  <c r="AK407" i="1"/>
  <c r="AK406" i="1"/>
  <c r="AK405" i="1"/>
  <c r="AK404" i="1"/>
  <c r="AK403" i="1"/>
  <c r="AK402" i="1"/>
  <c r="AK401" i="1"/>
  <c r="AK400" i="1"/>
  <c r="AK399" i="1"/>
  <c r="AK398" i="1"/>
  <c r="AK397" i="1"/>
  <c r="AK396" i="1"/>
  <c r="AK395" i="1"/>
  <c r="AK394" i="1"/>
  <c r="AK393" i="1"/>
  <c r="AK392" i="1"/>
  <c r="AK391" i="1"/>
  <c r="AK390" i="1"/>
  <c r="AK389" i="1"/>
  <c r="AK388" i="1"/>
  <c r="AK387" i="1"/>
  <c r="AK386" i="1"/>
  <c r="AK385" i="1"/>
  <c r="AK384" i="1"/>
  <c r="AK383" i="1"/>
  <c r="AK382" i="1"/>
  <c r="AK381" i="1"/>
  <c r="AK380" i="1"/>
  <c r="AK379" i="1"/>
  <c r="AK378" i="1"/>
  <c r="AK377" i="1"/>
  <c r="AK376" i="1"/>
  <c r="AK375" i="1"/>
  <c r="AK374" i="1"/>
  <c r="AK373" i="1"/>
  <c r="AK372" i="1"/>
  <c r="AK371" i="1"/>
  <c r="AK370" i="1"/>
  <c r="AK369" i="1"/>
  <c r="AK368" i="1"/>
  <c r="AK367" i="1"/>
  <c r="AK366" i="1"/>
  <c r="AK365" i="1"/>
  <c r="AK364" i="1"/>
  <c r="AK363" i="1"/>
  <c r="AK362" i="1"/>
  <c r="AK361" i="1"/>
  <c r="AK360" i="1"/>
  <c r="AK359" i="1"/>
  <c r="AK358" i="1"/>
  <c r="AK357" i="1"/>
  <c r="AK356" i="1"/>
  <c r="AK355" i="1"/>
  <c r="AK354" i="1"/>
  <c r="AK353" i="1"/>
  <c r="AK352" i="1"/>
  <c r="AK351" i="1"/>
  <c r="AK350" i="1"/>
  <c r="AK349" i="1"/>
  <c r="AK348" i="1"/>
  <c r="AK347" i="1"/>
  <c r="AK346" i="1"/>
  <c r="AK345" i="1"/>
  <c r="AK344" i="1"/>
  <c r="AK343" i="1"/>
  <c r="AK342" i="1"/>
  <c r="AK341" i="1"/>
  <c r="AK340" i="1"/>
  <c r="AK339" i="1"/>
  <c r="AK338" i="1"/>
  <c r="AK337" i="1"/>
  <c r="AK336" i="1"/>
  <c r="AK335" i="1"/>
  <c r="AK334" i="1"/>
  <c r="AK333" i="1"/>
  <c r="AK332" i="1"/>
  <c r="AK331" i="1"/>
  <c r="AK330" i="1"/>
  <c r="AK329" i="1"/>
  <c r="AK328" i="1"/>
  <c r="AK327" i="1"/>
  <c r="AK326" i="1"/>
  <c r="AK325" i="1"/>
  <c r="AK324" i="1"/>
  <c r="AK323" i="1"/>
  <c r="AK322" i="1"/>
  <c r="AK321" i="1"/>
  <c r="AK320" i="1"/>
  <c r="AK319" i="1"/>
  <c r="AK318" i="1"/>
  <c r="AK317" i="1"/>
  <c r="AK316" i="1"/>
  <c r="AK315" i="1"/>
  <c r="AK314" i="1"/>
  <c r="AK313" i="1"/>
  <c r="AK312" i="1"/>
  <c r="AK311" i="1"/>
  <c r="AK310" i="1"/>
  <c r="AK309" i="1"/>
  <c r="AK308" i="1"/>
  <c r="AK307" i="1"/>
  <c r="AK306" i="1"/>
  <c r="AK305" i="1"/>
  <c r="AK304" i="1"/>
  <c r="AK303" i="1"/>
  <c r="AK302" i="1"/>
  <c r="AK301" i="1"/>
  <c r="AK300" i="1"/>
  <c r="AK299" i="1"/>
  <c r="AK298" i="1"/>
  <c r="AK297" i="1"/>
  <c r="AK296" i="1"/>
  <c r="AK295" i="1"/>
  <c r="AK294" i="1"/>
  <c r="AK293" i="1"/>
  <c r="AK292" i="1"/>
  <c r="AK291" i="1"/>
  <c r="AK290" i="1"/>
  <c r="AK289" i="1"/>
  <c r="AK288" i="1"/>
  <c r="AK287" i="1"/>
  <c r="AK286" i="1"/>
  <c r="AK285" i="1"/>
  <c r="AK284" i="1"/>
  <c r="AK283" i="1"/>
  <c r="AK282" i="1"/>
  <c r="AK281" i="1"/>
  <c r="AK280" i="1"/>
  <c r="AK279" i="1"/>
  <c r="AK278" i="1"/>
  <c r="AK277" i="1"/>
  <c r="AK276" i="1"/>
  <c r="AK275" i="1"/>
  <c r="AK274" i="1"/>
  <c r="AK273" i="1"/>
  <c r="AK272" i="1"/>
  <c r="AK271" i="1"/>
  <c r="AK270" i="1"/>
  <c r="AK269" i="1"/>
  <c r="AK268" i="1"/>
  <c r="AK267" i="1"/>
  <c r="AK266" i="1"/>
  <c r="AK265" i="1"/>
  <c r="AK264" i="1"/>
  <c r="AK263" i="1"/>
  <c r="AK262" i="1"/>
  <c r="AK261" i="1"/>
  <c r="AK260" i="1"/>
  <c r="AK259" i="1"/>
  <c r="AK258" i="1"/>
  <c r="AK257" i="1"/>
  <c r="AK256" i="1"/>
  <c r="AK255" i="1"/>
  <c r="AK254" i="1"/>
  <c r="AK253" i="1"/>
  <c r="AK252" i="1"/>
  <c r="AK251" i="1"/>
  <c r="AK250" i="1"/>
  <c r="AK249" i="1"/>
  <c r="AK248" i="1"/>
  <c r="AK247" i="1"/>
  <c r="AK246" i="1"/>
  <c r="AK245" i="1"/>
  <c r="AK244" i="1"/>
  <c r="AK243" i="1"/>
  <c r="AK242" i="1"/>
  <c r="AK241" i="1"/>
  <c r="AK240" i="1"/>
  <c r="AK239" i="1"/>
  <c r="AK238" i="1"/>
  <c r="AK237" i="1"/>
  <c r="AK236" i="1"/>
  <c r="AK235" i="1"/>
  <c r="AK234" i="1"/>
  <c r="AK233" i="1"/>
  <c r="AK232" i="1"/>
  <c r="AK231" i="1"/>
  <c r="AK230" i="1"/>
  <c r="AK229" i="1"/>
  <c r="AK228" i="1"/>
  <c r="AK227" i="1"/>
  <c r="AK226" i="1"/>
  <c r="AK225" i="1"/>
  <c r="AK224" i="1"/>
  <c r="AK223" i="1"/>
  <c r="AK222" i="1"/>
  <c r="AK221" i="1"/>
  <c r="AK220" i="1"/>
  <c r="AK219" i="1"/>
  <c r="AK218" i="1"/>
  <c r="AK217" i="1"/>
  <c r="AK216" i="1"/>
  <c r="AK215" i="1"/>
  <c r="AK214" i="1"/>
  <c r="AK213" i="1"/>
  <c r="AK212" i="1"/>
  <c r="AK211" i="1"/>
  <c r="AK210" i="1"/>
  <c r="AK209" i="1"/>
  <c r="AK208" i="1"/>
  <c r="AK207" i="1"/>
  <c r="AK206" i="1"/>
  <c r="AK205" i="1"/>
  <c r="AK204" i="1"/>
  <c r="AK203" i="1"/>
  <c r="AK202" i="1"/>
  <c r="AK201" i="1"/>
  <c r="AK200" i="1"/>
  <c r="AK199" i="1"/>
  <c r="AK198" i="1"/>
  <c r="AK197" i="1"/>
  <c r="AK196" i="1"/>
  <c r="AK195" i="1"/>
  <c r="AK194" i="1"/>
  <c r="AK193" i="1"/>
  <c r="AK192" i="1"/>
  <c r="AK191" i="1"/>
  <c r="AK190" i="1"/>
  <c r="AK189" i="1"/>
  <c r="AK188" i="1"/>
  <c r="AK187" i="1"/>
  <c r="AK186" i="1"/>
  <c r="AK185" i="1"/>
  <c r="AK184" i="1"/>
  <c r="AK183" i="1"/>
  <c r="AK182" i="1"/>
  <c r="AK181" i="1"/>
  <c r="AK180" i="1"/>
  <c r="AK179" i="1"/>
  <c r="AK178" i="1"/>
  <c r="AK177" i="1"/>
  <c r="AK176" i="1"/>
  <c r="AK175" i="1"/>
  <c r="AK174" i="1"/>
  <c r="AK173" i="1"/>
  <c r="AK172" i="1"/>
  <c r="AK171" i="1"/>
  <c r="AK170" i="1"/>
  <c r="AK169" i="1"/>
  <c r="AK168" i="1"/>
  <c r="AK167" i="1"/>
  <c r="AK166" i="1"/>
  <c r="AK165" i="1"/>
  <c r="AK164" i="1"/>
  <c r="AK163" i="1"/>
  <c r="AK162" i="1"/>
  <c r="AK161" i="1"/>
  <c r="AK160" i="1"/>
  <c r="AK159" i="1"/>
  <c r="AK158" i="1"/>
  <c r="AK157" i="1"/>
  <c r="AK156" i="1"/>
  <c r="AK155" i="1"/>
  <c r="AK154" i="1"/>
  <c r="AK153" i="1"/>
  <c r="AK152" i="1"/>
  <c r="AK151" i="1"/>
  <c r="AK150" i="1"/>
  <c r="AK149" i="1"/>
  <c r="AK148" i="1"/>
  <c r="AK147" i="1"/>
  <c r="AK146" i="1"/>
  <c r="AK145" i="1"/>
  <c r="AK144" i="1"/>
  <c r="AK143" i="1"/>
  <c r="AK142" i="1"/>
  <c r="AK141" i="1"/>
  <c r="AK140" i="1"/>
  <c r="AK139" i="1"/>
  <c r="AK138" i="1"/>
  <c r="AK137" i="1"/>
  <c r="AK136" i="1"/>
  <c r="AK135" i="1"/>
  <c r="AK134" i="1"/>
  <c r="AK133" i="1"/>
  <c r="AK132" i="1"/>
  <c r="AK131" i="1"/>
  <c r="AK130" i="1"/>
  <c r="AK129" i="1"/>
  <c r="AK128" i="1"/>
  <c r="AK127" i="1"/>
  <c r="AK126" i="1"/>
  <c r="AK125" i="1"/>
  <c r="AK124" i="1"/>
  <c r="AK123" i="1"/>
  <c r="AK122" i="1"/>
  <c r="AK121" i="1"/>
  <c r="AK120" i="1"/>
  <c r="AK119" i="1"/>
  <c r="AK118" i="1"/>
  <c r="AK117" i="1"/>
  <c r="AK116" i="1"/>
  <c r="AK115" i="1"/>
  <c r="AK114" i="1"/>
  <c r="AK113" i="1"/>
  <c r="AK112" i="1"/>
  <c r="AK111" i="1"/>
  <c r="AK110" i="1"/>
  <c r="AK109" i="1"/>
  <c r="AK108" i="1"/>
  <c r="AK107" i="1"/>
  <c r="AK106" i="1"/>
  <c r="AK105" i="1"/>
  <c r="AK104" i="1"/>
  <c r="AK103" i="1"/>
  <c r="AK102" i="1"/>
  <c r="AK101" i="1"/>
  <c r="AK100" i="1"/>
  <c r="AK99" i="1"/>
  <c r="AK98" i="1"/>
  <c r="AK97" i="1"/>
  <c r="AK96" i="1"/>
  <c r="AK95" i="1"/>
  <c r="AK94" i="1"/>
  <c r="AK93" i="1"/>
  <c r="AK92" i="1"/>
  <c r="AK91" i="1"/>
  <c r="AK90" i="1"/>
  <c r="AK89" i="1"/>
  <c r="AK88" i="1"/>
  <c r="AK87" i="1"/>
  <c r="AK86" i="1"/>
  <c r="AK85" i="1"/>
  <c r="AK84" i="1"/>
  <c r="AK83" i="1"/>
  <c r="AK82" i="1"/>
  <c r="AK81" i="1"/>
  <c r="AK80" i="1"/>
  <c r="AK79" i="1"/>
  <c r="AK78" i="1"/>
  <c r="AK77" i="1"/>
  <c r="AK76" i="1"/>
  <c r="AK75" i="1"/>
  <c r="AK74" i="1"/>
  <c r="AK73" i="1"/>
  <c r="AK72" i="1"/>
  <c r="AK71" i="1"/>
  <c r="AK70" i="1"/>
  <c r="AK69" i="1"/>
  <c r="AK68" i="1"/>
  <c r="AK67" i="1"/>
  <c r="AK66" i="1"/>
  <c r="AK65" i="1"/>
  <c r="AK64" i="1"/>
  <c r="AK63" i="1"/>
  <c r="AK62" i="1"/>
  <c r="AK61" i="1"/>
  <c r="AK60" i="1"/>
  <c r="AK59" i="1"/>
  <c r="AK58" i="1"/>
  <c r="AK57" i="1"/>
  <c r="AK56" i="1"/>
  <c r="AK55" i="1"/>
  <c r="AK54" i="1"/>
  <c r="AK53" i="1"/>
  <c r="AK52" i="1"/>
  <c r="AK51" i="1"/>
  <c r="AK50" i="1"/>
  <c r="AK49" i="1"/>
  <c r="AK48" i="1"/>
  <c r="AK47" i="1"/>
  <c r="AK46" i="1"/>
  <c r="AK45" i="1"/>
  <c r="AK44" i="1"/>
  <c r="AK43" i="1"/>
  <c r="AK42" i="1"/>
  <c r="AK41" i="1"/>
  <c r="AK40" i="1"/>
  <c r="AK39" i="1"/>
  <c r="AK38" i="1"/>
  <c r="AK37" i="1"/>
  <c r="AK36" i="1"/>
  <c r="AK35" i="1"/>
  <c r="AK34" i="1"/>
  <c r="AK33" i="1"/>
  <c r="AK32" i="1"/>
  <c r="AK31" i="1"/>
  <c r="AK30" i="1"/>
  <c r="AK29" i="1"/>
  <c r="AK28" i="1"/>
  <c r="AK27" i="1"/>
  <c r="AK26" i="1"/>
  <c r="AK25" i="1"/>
  <c r="AK24" i="1"/>
  <c r="AK23" i="1"/>
  <c r="AK22" i="1"/>
  <c r="AK21" i="1"/>
  <c r="AK20" i="1"/>
  <c r="AK19" i="1"/>
  <c r="AK18" i="1"/>
  <c r="AK17" i="1"/>
  <c r="AK16" i="1"/>
  <c r="AK15" i="1"/>
  <c r="AK14" i="1"/>
  <c r="AK13" i="1"/>
  <c r="AK12" i="1"/>
  <c r="AK11" i="1"/>
  <c r="AK10" i="1"/>
  <c r="AK9" i="1"/>
  <c r="AK8" i="1"/>
  <c r="AK7" i="1"/>
  <c r="AK6" i="1"/>
  <c r="AK5" i="1"/>
  <c r="AM465" i="1"/>
  <c r="AM462" i="1"/>
  <c r="AM461" i="1"/>
  <c r="AM460" i="1"/>
  <c r="AM459" i="1"/>
  <c r="AM458" i="1"/>
  <c r="AM457" i="1"/>
  <c r="AM456" i="1"/>
  <c r="AM455" i="1"/>
  <c r="AM454" i="1"/>
  <c r="AM453" i="1"/>
  <c r="AM452" i="1"/>
  <c r="AM451" i="1"/>
  <c r="AM449" i="1"/>
  <c r="AM448" i="1"/>
  <c r="AM446" i="1"/>
  <c r="AM445" i="1"/>
  <c r="AM444" i="1"/>
  <c r="AM443" i="1"/>
  <c r="AM439" i="1"/>
  <c r="AM438" i="1"/>
  <c r="AM436" i="1"/>
  <c r="AM434" i="1"/>
  <c r="AM433" i="1"/>
  <c r="AM432" i="1"/>
  <c r="AM430" i="1"/>
  <c r="AM429" i="1"/>
  <c r="AM427" i="1"/>
  <c r="AM425" i="1"/>
  <c r="AM424" i="1"/>
  <c r="AM423" i="1"/>
  <c r="AM422" i="1"/>
  <c r="AM421" i="1"/>
  <c r="AM420" i="1"/>
  <c r="AM418" i="1"/>
  <c r="AM415" i="1"/>
  <c r="AM414" i="1"/>
  <c r="AM412" i="1"/>
  <c r="AM411" i="1"/>
  <c r="AM410" i="1"/>
  <c r="AM409" i="1"/>
  <c r="AM408" i="1"/>
  <c r="AM407" i="1"/>
  <c r="AM406" i="1"/>
  <c r="AM403" i="1"/>
  <c r="AM404" i="1"/>
  <c r="AM400" i="1"/>
  <c r="AM399" i="1"/>
  <c r="AM398" i="1"/>
  <c r="AM397" i="1"/>
  <c r="AM396" i="1"/>
  <c r="AM393" i="1"/>
  <c r="AM394" i="1"/>
  <c r="AM390" i="1"/>
  <c r="AM389" i="1"/>
  <c r="AM387" i="1"/>
  <c r="AM386" i="1"/>
  <c r="AM384" i="1"/>
  <c r="AM381" i="1"/>
  <c r="AM380" i="1"/>
  <c r="AM378" i="1"/>
  <c r="AM375" i="1"/>
  <c r="AM372" i="1"/>
  <c r="AM369" i="1"/>
  <c r="AM368" i="1"/>
  <c r="AM367" i="1"/>
  <c r="AM365" i="1"/>
  <c r="AM363" i="1"/>
  <c r="AM362" i="1"/>
  <c r="AM361" i="1"/>
  <c r="AM359" i="1"/>
  <c r="AM358" i="1"/>
  <c r="AM355" i="1"/>
  <c r="AM352" i="1"/>
  <c r="AM348" i="1"/>
  <c r="AM347" i="1"/>
  <c r="AM346" i="1"/>
  <c r="AM345" i="1"/>
  <c r="AM344" i="1"/>
  <c r="AM343" i="1"/>
  <c r="AM342" i="1"/>
  <c r="AM341" i="1"/>
  <c r="AM340" i="1"/>
  <c r="AM339" i="1"/>
  <c r="AM337" i="1"/>
  <c r="AM336" i="1"/>
  <c r="AM335" i="1"/>
  <c r="AM334" i="1"/>
  <c r="AM333" i="1"/>
  <c r="AM332" i="1"/>
  <c r="AM331" i="1"/>
  <c r="AM330" i="1"/>
  <c r="AM329" i="1"/>
  <c r="AM328" i="1"/>
  <c r="AM327" i="1"/>
  <c r="AM326" i="1"/>
  <c r="AM325" i="1"/>
  <c r="AM324" i="1"/>
  <c r="AM323" i="1"/>
  <c r="AM322" i="1"/>
  <c r="AM319" i="1"/>
  <c r="AM318" i="1"/>
  <c r="AM316" i="1"/>
  <c r="AM313" i="1"/>
  <c r="AM312" i="1"/>
  <c r="AM310" i="1"/>
  <c r="AM311" i="1"/>
  <c r="AM308" i="1"/>
  <c r="AM307" i="1"/>
  <c r="AM306" i="1"/>
  <c r="AM305" i="1"/>
  <c r="AM304" i="1"/>
  <c r="AM303" i="1"/>
  <c r="AM302" i="1"/>
  <c r="AM300" i="1"/>
  <c r="AM298" i="1"/>
  <c r="AM296" i="1"/>
  <c r="AM295" i="1"/>
  <c r="AM294" i="1"/>
  <c r="AM293" i="1"/>
  <c r="AM292" i="1"/>
  <c r="AM290" i="1"/>
  <c r="AM289" i="1"/>
  <c r="AM285" i="1"/>
  <c r="AM282" i="1"/>
  <c r="AM281" i="1"/>
  <c r="AM279" i="1"/>
  <c r="AM280" i="1"/>
  <c r="AM276" i="1"/>
  <c r="AM277" i="1"/>
  <c r="AM273" i="1"/>
  <c r="AM272" i="1"/>
  <c r="AM271" i="1"/>
  <c r="AM269" i="1"/>
  <c r="AM266" i="1"/>
  <c r="AM265" i="1"/>
  <c r="AM264" i="1"/>
  <c r="AM263" i="1"/>
  <c r="AM262" i="1"/>
  <c r="AM261" i="1"/>
  <c r="AM260" i="1"/>
  <c r="AM259" i="1"/>
  <c r="AM258" i="1"/>
  <c r="AM257" i="1"/>
  <c r="AM256" i="1"/>
  <c r="AM254" i="1"/>
  <c r="AM253" i="1"/>
  <c r="AM252" i="1"/>
  <c r="AM251" i="1"/>
  <c r="AM250" i="1"/>
  <c r="AM249" i="1"/>
  <c r="AM248" i="1"/>
  <c r="AM245" i="1"/>
  <c r="AM244" i="1"/>
  <c r="AM243" i="1"/>
  <c r="AM241" i="1"/>
  <c r="AM239" i="1"/>
  <c r="AM238" i="1"/>
  <c r="AM237" i="1"/>
  <c r="AM236" i="1"/>
  <c r="AM235" i="1"/>
  <c r="AM234" i="1"/>
  <c r="AM230" i="1"/>
  <c r="AM229" i="1"/>
  <c r="AM228" i="1"/>
  <c r="AM227" i="1"/>
  <c r="AM226" i="1"/>
  <c r="AM220" i="1"/>
  <c r="AM217" i="1"/>
  <c r="AM215" i="1"/>
  <c r="AM214" i="1"/>
  <c r="AM213" i="1"/>
  <c r="AM212" i="1"/>
  <c r="AM211" i="1"/>
  <c r="AM208" i="1"/>
  <c r="AM205" i="1"/>
  <c r="AM203" i="1"/>
  <c r="AM202" i="1"/>
  <c r="AM201" i="1"/>
  <c r="AM198" i="1"/>
  <c r="AM195" i="1"/>
  <c r="AM192" i="1"/>
  <c r="AM190" i="1"/>
  <c r="AM189" i="1"/>
  <c r="AM188" i="1"/>
  <c r="AM186" i="1"/>
  <c r="AM187" i="1"/>
  <c r="AM183" i="1"/>
  <c r="AM180" i="1"/>
  <c r="AM177" i="1"/>
  <c r="AM176" i="1"/>
  <c r="AM174" i="1"/>
  <c r="AM173" i="1"/>
  <c r="AM170" i="1"/>
  <c r="AM168" i="1"/>
  <c r="AM167" i="1"/>
  <c r="AM166" i="1"/>
  <c r="AM164" i="1"/>
  <c r="AM163" i="1"/>
  <c r="AM162" i="1"/>
  <c r="AM160" i="1"/>
  <c r="AM156" i="1"/>
  <c r="AM153" i="1"/>
  <c r="AM152" i="1"/>
  <c r="AM151" i="1"/>
  <c r="AM150" i="1"/>
  <c r="AM149" i="1"/>
  <c r="AM148" i="1"/>
  <c r="AM147" i="1"/>
  <c r="AM146" i="1"/>
  <c r="AM145" i="1"/>
  <c r="AM142" i="1"/>
  <c r="AM141" i="1"/>
  <c r="AM140" i="1"/>
  <c r="AM139" i="1"/>
  <c r="AM138" i="1"/>
  <c r="AM137" i="1"/>
  <c r="AM136" i="1"/>
  <c r="AM135" i="1"/>
  <c r="AM134" i="1"/>
  <c r="AM133" i="1"/>
  <c r="AM132" i="1"/>
  <c r="AM131" i="1"/>
  <c r="AM130" i="1"/>
  <c r="AM129" i="1"/>
  <c r="AM128" i="1"/>
  <c r="AM127" i="1"/>
  <c r="AM124" i="1"/>
  <c r="AM123" i="1"/>
  <c r="AM121" i="1"/>
  <c r="AM118" i="1"/>
  <c r="AM117" i="1"/>
  <c r="AM115" i="1"/>
  <c r="AM114" i="1"/>
  <c r="AM113" i="1"/>
  <c r="AM112" i="1"/>
  <c r="AM111" i="1"/>
  <c r="AM110" i="1"/>
  <c r="AM109" i="1"/>
  <c r="AM108" i="1"/>
  <c r="AM107" i="1"/>
  <c r="AM105" i="1"/>
  <c r="AM104" i="1"/>
  <c r="AM103" i="1"/>
  <c r="AM101" i="1"/>
  <c r="AM100" i="1"/>
  <c r="AM99" i="1"/>
  <c r="AM98" i="1"/>
  <c r="AM97" i="1"/>
  <c r="AM96" i="1"/>
  <c r="AM94" i="1"/>
  <c r="AM92" i="1"/>
  <c r="AM90" i="1"/>
  <c r="AM88" i="1"/>
  <c r="AM87" i="1"/>
  <c r="AM86" i="1"/>
  <c r="AM85" i="1"/>
  <c r="AM84" i="1"/>
  <c r="AM83" i="1"/>
  <c r="AM73" i="1"/>
  <c r="AM72" i="1"/>
  <c r="AM71" i="1"/>
  <c r="AM68" i="1"/>
  <c r="AM67" i="1"/>
  <c r="AM65" i="1"/>
  <c r="AM64" i="1"/>
  <c r="AM61" i="1"/>
  <c r="AM60" i="1"/>
  <c r="AM59" i="1"/>
  <c r="AM58" i="1"/>
  <c r="AM55" i="1"/>
  <c r="AM53" i="1"/>
  <c r="AM52" i="1"/>
  <c r="AM49" i="1"/>
  <c r="AM46" i="1"/>
  <c r="AM43" i="1"/>
  <c r="AM42" i="1"/>
  <c r="AM39" i="1"/>
  <c r="AM38" i="1"/>
  <c r="AM37" i="1"/>
  <c r="AM36" i="1"/>
  <c r="AM35" i="1"/>
  <c r="AM34" i="1"/>
  <c r="AM33" i="1"/>
  <c r="AM31" i="1"/>
  <c r="AM28" i="1"/>
  <c r="AM27" i="1"/>
  <c r="AM23" i="1"/>
  <c r="AM21" i="1"/>
  <c r="AM20" i="1"/>
  <c r="AM19" i="1"/>
  <c r="AM18" i="1"/>
  <c r="AM17" i="1"/>
  <c r="AM16" i="1"/>
  <c r="AM15" i="1"/>
  <c r="AM13" i="1"/>
  <c r="AM9" i="1"/>
  <c r="AM7" i="1"/>
  <c r="AL4" i="1"/>
  <c r="AF467" i="1" l="1"/>
  <c r="AI288" i="1"/>
  <c r="AA467" i="1"/>
  <c r="AA77" i="1"/>
  <c r="AA78" i="1" s="1"/>
  <c r="AA79" i="1" s="1"/>
  <c r="AA80" i="1" s="1"/>
  <c r="AA93" i="1" s="1"/>
  <c r="AC467" i="1"/>
  <c r="AE77" i="1"/>
  <c r="AE78" i="1"/>
  <c r="AE79" i="1" s="1"/>
  <c r="AE80" i="1" s="1"/>
  <c r="AE93" i="1" s="1"/>
  <c r="AI467" i="1"/>
  <c r="AC288" i="1"/>
  <c r="AG405" i="1"/>
  <c r="AG467" i="1" s="1"/>
  <c r="AB25" i="1"/>
  <c r="AB41" i="1" s="1"/>
  <c r="AB57" i="1" s="1"/>
  <c r="AF350" i="1"/>
  <c r="AG366" i="1"/>
  <c r="AB76" i="1"/>
  <c r="AD25" i="1"/>
  <c r="AH467" i="1"/>
  <c r="AG288" i="1"/>
  <c r="AH11" i="1"/>
  <c r="AH25" i="1" s="1"/>
  <c r="AH41" i="1" s="1"/>
  <c r="AH57" i="1" s="1"/>
  <c r="AE467" i="1"/>
  <c r="AB155" i="1"/>
  <c r="AH366" i="1"/>
  <c r="AH405" i="1" s="1"/>
  <c r="AF288" i="1"/>
  <c r="AF57" i="1"/>
  <c r="AF76" i="1" s="1"/>
  <c r="AI25" i="1"/>
  <c r="AE288" i="1"/>
  <c r="AD467" i="1"/>
  <c r="AB288" i="1"/>
  <c r="AA155" i="1"/>
  <c r="AA288" i="1" s="1"/>
  <c r="AC210" i="1"/>
  <c r="AG41" i="1"/>
  <c r="AB321" i="1"/>
  <c r="AB467" i="1" s="1"/>
  <c r="AC41" i="1"/>
  <c r="AF77" i="1"/>
  <c r="AH76" i="1"/>
  <c r="AD366" i="1"/>
  <c r="AD405" i="1" s="1"/>
  <c r="AM242" i="1"/>
  <c r="AM178" i="1"/>
  <c r="AM301" i="1"/>
  <c r="AM371" i="1"/>
  <c r="AM119" i="1"/>
  <c r="AM8" i="1"/>
  <c r="AM10" i="1"/>
  <c r="AM12" i="1"/>
  <c r="AM14" i="1"/>
  <c r="AM275" i="1"/>
  <c r="AM82" i="1"/>
  <c r="AM81" i="1"/>
  <c r="AM379" i="1"/>
  <c r="AM377" i="1"/>
  <c r="AM32" i="1"/>
  <c r="AM317" i="1"/>
  <c r="AM315" i="1"/>
  <c r="AM70" i="1"/>
  <c r="AM185" i="1"/>
  <c r="AM247" i="1"/>
  <c r="AM351" i="1"/>
  <c r="AM428" i="1"/>
  <c r="AM392" i="1"/>
  <c r="AM69" i="1"/>
  <c r="AM181" i="1"/>
  <c r="AM179" i="1"/>
  <c r="AM193" i="1"/>
  <c r="AM191" i="1"/>
  <c r="AM223" i="1"/>
  <c r="AM224" i="1"/>
  <c r="AM218" i="1"/>
  <c r="AM216" i="1"/>
  <c r="AM50" i="1"/>
  <c r="AM48" i="1"/>
  <c r="AM63" i="1"/>
  <c r="AM66" i="1"/>
  <c r="AM159" i="1"/>
  <c r="AM158" i="1"/>
  <c r="AM56" i="1"/>
  <c r="AM47" i="1"/>
  <c r="AM45" i="1"/>
  <c r="AM91" i="1"/>
  <c r="AM89" i="1"/>
  <c r="AM116" i="1"/>
  <c r="AM122" i="1"/>
  <c r="AM120" i="1"/>
  <c r="AM24" i="1"/>
  <c r="AM74" i="1"/>
  <c r="AM182" i="1"/>
  <c r="AM184" i="1"/>
  <c r="AM199" i="1"/>
  <c r="AM197" i="1"/>
  <c r="AM209" i="1"/>
  <c r="AM207" i="1"/>
  <c r="AM246" i="1"/>
  <c r="AM255" i="1"/>
  <c r="AM286" i="1"/>
  <c r="AM284" i="1"/>
  <c r="AM125" i="1"/>
  <c r="AM231" i="1"/>
  <c r="AM388" i="1"/>
  <c r="AM297" i="1"/>
  <c r="AM291" i="1"/>
  <c r="AM357" i="1"/>
  <c r="AM360" i="1"/>
  <c r="AM364" i="1"/>
  <c r="AM401" i="1"/>
  <c r="AM349" i="1"/>
  <c r="AM402" i="1"/>
  <c r="AM442" i="1"/>
  <c r="AM382" i="1"/>
  <c r="AM416" i="1"/>
  <c r="AM29" i="1"/>
  <c r="AM206" i="1"/>
  <c r="AM204" i="1"/>
  <c r="AM6" i="1"/>
  <c r="AM172" i="1"/>
  <c r="AM175" i="1"/>
  <c r="AM196" i="1"/>
  <c r="AM194" i="1"/>
  <c r="AM22" i="1"/>
  <c r="AM154" i="1"/>
  <c r="AM144" i="1"/>
  <c r="AM314" i="1"/>
  <c r="AM40" i="1"/>
  <c r="AM26" i="1"/>
  <c r="AM30" i="1"/>
  <c r="AM95" i="1"/>
  <c r="AM102" i="1"/>
  <c r="AM233" i="1"/>
  <c r="AM232" i="1"/>
  <c r="AM106" i="1"/>
  <c r="AM169" i="1"/>
  <c r="AM221" i="1"/>
  <c r="AM219" i="1"/>
  <c r="AM225" i="1"/>
  <c r="AM240" i="1"/>
  <c r="AM267" i="1"/>
  <c r="AM366" i="1"/>
  <c r="AM354" i="1"/>
  <c r="AM353" i="1"/>
  <c r="AM431" i="1"/>
  <c r="AM320" i="1"/>
  <c r="AM370" i="1"/>
  <c r="AM373" i="1"/>
  <c r="AM391" i="1"/>
  <c r="AM413" i="1"/>
  <c r="AM270" i="1"/>
  <c r="AM268" i="1"/>
  <c r="AM383" i="1"/>
  <c r="AM385" i="1"/>
  <c r="AM419" i="1"/>
  <c r="AM274" i="1"/>
  <c r="AM278" i="1"/>
  <c r="AM299" i="1"/>
  <c r="AM309" i="1"/>
  <c r="AM376" i="1"/>
  <c r="AM374" i="1"/>
  <c r="AM437" i="1"/>
  <c r="AM435" i="1"/>
  <c r="AM466" i="1"/>
  <c r="AM464" i="1"/>
  <c r="AM426" i="1"/>
  <c r="AM441" i="1"/>
  <c r="AM440" i="1"/>
  <c r="AM447" i="1"/>
  <c r="AM450" i="1"/>
  <c r="AG57" i="1" l="1"/>
  <c r="AI41" i="1"/>
  <c r="AC57" i="1"/>
  <c r="AC76" i="1" s="1"/>
  <c r="AC77" i="1" s="1"/>
  <c r="AC78" i="1" s="1"/>
  <c r="AF79" i="1"/>
  <c r="AF80" i="1" s="1"/>
  <c r="AF93" i="1" s="1"/>
  <c r="AF78" i="1"/>
  <c r="AH77" i="1"/>
  <c r="AH79" i="1" s="1"/>
  <c r="AH80" i="1" s="1"/>
  <c r="AH93" i="1" s="1"/>
  <c r="AH78" i="1"/>
  <c r="AB77" i="1"/>
  <c r="AD41" i="1"/>
  <c r="AD57" i="1" s="1"/>
  <c r="AD77" i="1"/>
  <c r="AD78" i="1" s="1"/>
  <c r="AD76" i="1"/>
  <c r="AM54" i="1"/>
  <c r="AM417" i="1"/>
  <c r="AM126" i="1"/>
  <c r="AM75" i="1"/>
  <c r="AM157" i="1"/>
  <c r="AM11" i="1"/>
  <c r="AM155" i="1"/>
  <c r="AM143" i="1"/>
  <c r="AM395" i="1"/>
  <c r="AM171" i="1"/>
  <c r="AM165" i="1"/>
  <c r="AM283" i="1"/>
  <c r="AM287" i="1"/>
  <c r="AM222" i="1"/>
  <c r="AM62" i="1"/>
  <c r="AM350" i="1"/>
  <c r="AM338" i="1"/>
  <c r="AM463" i="1"/>
  <c r="AM200" i="1"/>
  <c r="AM44" i="1"/>
  <c r="AM51" i="1"/>
  <c r="AG76" i="1" l="1"/>
  <c r="AB78" i="1"/>
  <c r="AB79" i="1" s="1"/>
  <c r="AB80" i="1" s="1"/>
  <c r="AB93" i="1" s="1"/>
  <c r="AI57" i="1"/>
  <c r="AD79" i="1"/>
  <c r="AD80" i="1" s="1"/>
  <c r="AD93" i="1" s="1"/>
  <c r="AC79" i="1"/>
  <c r="AC80" i="1" s="1"/>
  <c r="AC93" i="1" s="1"/>
  <c r="AM356" i="1"/>
  <c r="AM405" i="1"/>
  <c r="AM25" i="1"/>
  <c r="AM161" i="1"/>
  <c r="AM210" i="1"/>
  <c r="AM321" i="1"/>
  <c r="AG77" i="1" l="1"/>
  <c r="AG78" i="1" s="1"/>
  <c r="AI76" i="1"/>
  <c r="AM288" i="1"/>
  <c r="AM467" i="1"/>
  <c r="AM41" i="1"/>
  <c r="AG79" i="1" l="1"/>
  <c r="AG80" i="1" s="1"/>
  <c r="AG93" i="1" s="1"/>
  <c r="AI77" i="1"/>
  <c r="AI78" i="1" s="1"/>
  <c r="AM57" i="1"/>
  <c r="AI79" i="1" l="1"/>
  <c r="AI80" i="1" s="1"/>
  <c r="AI93" i="1" s="1"/>
  <c r="AM76" i="1"/>
  <c r="AM77" i="1"/>
  <c r="AM78" i="1" l="1"/>
  <c r="AM79" i="1" l="1"/>
  <c r="AM93" i="1" l="1"/>
  <c r="AM80" i="1"/>
</calcChain>
</file>

<file path=xl/sharedStrings.xml><?xml version="1.0" encoding="utf-8"?>
<sst xmlns="http://schemas.openxmlformats.org/spreadsheetml/2006/main" count="3924" uniqueCount="374">
  <si>
    <t>Account
Code</t>
  </si>
  <si>
    <t>-</t>
  </si>
  <si>
    <t>H</t>
  </si>
  <si>
    <t>N</t>
  </si>
  <si>
    <t>PL101010</t>
  </si>
  <si>
    <t>B</t>
  </si>
  <si>
    <t>PL101020</t>
  </si>
  <si>
    <t>PL101030</t>
  </si>
  <si>
    <t>PL101035</t>
  </si>
  <si>
    <t>PL10103T</t>
  </si>
  <si>
    <t>T</t>
  </si>
  <si>
    <t>PL10100T</t>
  </si>
  <si>
    <t>PL102010</t>
  </si>
  <si>
    <t>PL102015</t>
  </si>
  <si>
    <t>PL10201T</t>
  </si>
  <si>
    <t>PL102020</t>
  </si>
  <si>
    <t>PL102030</t>
  </si>
  <si>
    <t>PL102040</t>
  </si>
  <si>
    <t>PL102050</t>
  </si>
  <si>
    <t>PL102060</t>
  </si>
  <si>
    <t>PL102070</t>
  </si>
  <si>
    <t>PL102080</t>
  </si>
  <si>
    <t>PL10200T</t>
  </si>
  <si>
    <t>PL103000</t>
  </si>
  <si>
    <t>PL10300T</t>
  </si>
  <si>
    <t>PL10101T</t>
  </si>
  <si>
    <t>PL104100</t>
  </si>
  <si>
    <t>PL104110</t>
  </si>
  <si>
    <t>PL104120</t>
  </si>
  <si>
    <t>PL10410T</t>
  </si>
  <si>
    <t>PL104000</t>
  </si>
  <si>
    <t>PL104200</t>
  </si>
  <si>
    <t>PL10400T</t>
  </si>
  <si>
    <t>PL105010</t>
  </si>
  <si>
    <t>PL105020</t>
  </si>
  <si>
    <t>PL105025</t>
  </si>
  <si>
    <t>PL105030</t>
  </si>
  <si>
    <t>PL105040</t>
  </si>
  <si>
    <t>PL105050</t>
  </si>
  <si>
    <t>PL105060</t>
  </si>
  <si>
    <t>PL10500T</t>
  </si>
  <si>
    <t>PL10000T</t>
  </si>
  <si>
    <t>PY104100</t>
  </si>
  <si>
    <t>GD8120</t>
  </si>
  <si>
    <t>Y</t>
  </si>
  <si>
    <t>BN</t>
  </si>
  <si>
    <t>PY104110</t>
  </si>
  <si>
    <t>PY104120</t>
  </si>
  <si>
    <t>PY10410T</t>
  </si>
  <si>
    <t>PY101000</t>
  </si>
  <si>
    <t>PL109000</t>
  </si>
  <si>
    <t>PL10IC0T</t>
  </si>
  <si>
    <t>PL00000T</t>
  </si>
  <si>
    <t>PL206410</t>
  </si>
  <si>
    <t>PL206420</t>
  </si>
  <si>
    <t>PL206430</t>
  </si>
  <si>
    <t>PL20640T</t>
  </si>
  <si>
    <t>PL206100</t>
  </si>
  <si>
    <t>PL206110</t>
  </si>
  <si>
    <t>PL206120</t>
  </si>
  <si>
    <t>PL20610T</t>
  </si>
  <si>
    <t>PL206210</t>
  </si>
  <si>
    <t>PL206220</t>
  </si>
  <si>
    <t>PL206230</t>
  </si>
  <si>
    <t>PL20620T</t>
  </si>
  <si>
    <t>PL206310</t>
  </si>
  <si>
    <t>PL206320</t>
  </si>
  <si>
    <t>PL206330</t>
  </si>
  <si>
    <t>PL20630T</t>
  </si>
  <si>
    <t>PL20660T</t>
  </si>
  <si>
    <t>PL206510</t>
  </si>
  <si>
    <t>PL206520</t>
  </si>
  <si>
    <t>PL206530</t>
  </si>
  <si>
    <t>PL20650T</t>
  </si>
  <si>
    <t>PL20600T</t>
  </si>
  <si>
    <t>PL208000</t>
  </si>
  <si>
    <t>PL20800T</t>
  </si>
  <si>
    <t>PL201000</t>
  </si>
  <si>
    <t>PL202000</t>
  </si>
  <si>
    <t>PL202100</t>
  </si>
  <si>
    <t>PL202200</t>
  </si>
  <si>
    <t>PL203000</t>
  </si>
  <si>
    <t>PL204000</t>
  </si>
  <si>
    <t>PY024000</t>
  </si>
  <si>
    <t>PL205000</t>
  </si>
  <si>
    <t>PL20000T</t>
  </si>
  <si>
    <t>PL304100</t>
  </si>
  <si>
    <t>PL304200</t>
  </si>
  <si>
    <t>PL304300</t>
  </si>
  <si>
    <t>PL304400</t>
  </si>
  <si>
    <t>PL304500</t>
  </si>
  <si>
    <t>PL304600</t>
  </si>
  <si>
    <t>PL304650</t>
  </si>
  <si>
    <t>PL30400T</t>
  </si>
  <si>
    <t>PL305100</t>
  </si>
  <si>
    <t>PL305200</t>
  </si>
  <si>
    <t>PL305300</t>
  </si>
  <si>
    <t>PL30500T</t>
  </si>
  <si>
    <t>PL306000</t>
  </si>
  <si>
    <t>PL307000</t>
  </si>
  <si>
    <t>PL307500</t>
  </si>
  <si>
    <t>PL308000</t>
  </si>
  <si>
    <t>PL308500</t>
  </si>
  <si>
    <t>PL309000</t>
  </si>
  <si>
    <t>PL311000</t>
  </si>
  <si>
    <t>PY309100</t>
  </si>
  <si>
    <t>PY309200</t>
  </si>
  <si>
    <t>PY309000</t>
  </si>
  <si>
    <t>PY310000</t>
  </si>
  <si>
    <t>PL3P000T</t>
  </si>
  <si>
    <t>PL510100</t>
  </si>
  <si>
    <t>PL510200</t>
  </si>
  <si>
    <t>PL510300</t>
  </si>
  <si>
    <t>PL510400</t>
  </si>
  <si>
    <t>PL510500</t>
  </si>
  <si>
    <t>PL510600</t>
  </si>
  <si>
    <t>PL510700</t>
  </si>
  <si>
    <t>PL510800</t>
  </si>
  <si>
    <t>PL510900</t>
  </si>
  <si>
    <t>PL511000</t>
  </si>
  <si>
    <t>PL511100</t>
  </si>
  <si>
    <t>PL511200</t>
  </si>
  <si>
    <t>PL511300</t>
  </si>
  <si>
    <t>PL511400</t>
  </si>
  <si>
    <t>PL511500</t>
  </si>
  <si>
    <t>PL511600</t>
  </si>
  <si>
    <t>PL51000T</t>
  </si>
  <si>
    <t>PL520100</t>
  </si>
  <si>
    <t>PL520200</t>
  </si>
  <si>
    <t>PL520300</t>
  </si>
  <si>
    <t>PL520400</t>
  </si>
  <si>
    <t>PL520500</t>
  </si>
  <si>
    <t>PL520600</t>
  </si>
  <si>
    <t>PL533000</t>
  </si>
  <si>
    <t>PL533100</t>
  </si>
  <si>
    <t>PL533200</t>
  </si>
  <si>
    <t>PL533300</t>
  </si>
  <si>
    <t>PL52000T</t>
  </si>
  <si>
    <t>PL50000T</t>
  </si>
  <si>
    <t>PL372001</t>
  </si>
  <si>
    <t>PL37200T</t>
  </si>
  <si>
    <t>PL373001</t>
  </si>
  <si>
    <t>PL37300T</t>
  </si>
  <si>
    <t>PL375000</t>
  </si>
  <si>
    <t>PL37100T</t>
  </si>
  <si>
    <t>PL376100</t>
  </si>
  <si>
    <t>PL376110</t>
  </si>
  <si>
    <t>PL376120</t>
  </si>
  <si>
    <t>PL37610T</t>
  </si>
  <si>
    <t>PL376200</t>
  </si>
  <si>
    <t>PL376210</t>
  </si>
  <si>
    <t>PL376220</t>
  </si>
  <si>
    <t>PL37620T</t>
  </si>
  <si>
    <t>PL376300</t>
  </si>
  <si>
    <t>PL37600T</t>
  </si>
  <si>
    <t>PL374001</t>
  </si>
  <si>
    <t>PL374002</t>
  </si>
  <si>
    <t>PL374003</t>
  </si>
  <si>
    <t>PL37400T</t>
  </si>
  <si>
    <t>PY370101</t>
  </si>
  <si>
    <t>PY370104</t>
  </si>
  <si>
    <t>PY370107</t>
  </si>
  <si>
    <t>PY370108</t>
  </si>
  <si>
    <t>PY370109</t>
  </si>
  <si>
    <t>PY370110</t>
  </si>
  <si>
    <t>PY370111</t>
  </si>
  <si>
    <t>PY370200</t>
  </si>
  <si>
    <t>PL37500T</t>
  </si>
  <si>
    <t>PL370150</t>
  </si>
  <si>
    <t>PL370300</t>
  </si>
  <si>
    <t>PL370100</t>
  </si>
  <si>
    <t>PY370000</t>
  </si>
  <si>
    <t>PY370100</t>
  </si>
  <si>
    <t>PL37000T</t>
  </si>
  <si>
    <t>PL330100</t>
  </si>
  <si>
    <t>PL330200</t>
  </si>
  <si>
    <t>PL330400</t>
  </si>
  <si>
    <t>PL330600</t>
  </si>
  <si>
    <t>PL330900</t>
  </si>
  <si>
    <t>PY330000</t>
  </si>
  <si>
    <t>PY330100</t>
  </si>
  <si>
    <t>PL33000T</t>
  </si>
  <si>
    <t>PL391000</t>
  </si>
  <si>
    <t>PL39100T</t>
  </si>
  <si>
    <t>PL340360</t>
  </si>
  <si>
    <t>PL340200</t>
  </si>
  <si>
    <t>PL340211</t>
  </si>
  <si>
    <t>PL340212</t>
  </si>
  <si>
    <t>PL340050</t>
  </si>
  <si>
    <t>PL340055</t>
  </si>
  <si>
    <t>PL34000T</t>
  </si>
  <si>
    <t>PL360200</t>
  </si>
  <si>
    <t>PL36000T</t>
  </si>
  <si>
    <t>PL320100</t>
  </si>
  <si>
    <t>PL320200</t>
  </si>
  <si>
    <t>PL320300</t>
  </si>
  <si>
    <t>PL320400</t>
  </si>
  <si>
    <t>PL320500</t>
  </si>
  <si>
    <t>PL320700</t>
  </si>
  <si>
    <t>PL320810</t>
  </si>
  <si>
    <t>PL320820</t>
  </si>
  <si>
    <t>PL32080T</t>
  </si>
  <si>
    <t>PL320900</t>
  </si>
  <si>
    <t>PL321200</t>
  </si>
  <si>
    <t>PL321540</t>
  </si>
  <si>
    <t>PL32150T</t>
  </si>
  <si>
    <t>PL321620</t>
  </si>
  <si>
    <t>PL32160T</t>
  </si>
  <si>
    <t>PL321700</t>
  </si>
  <si>
    <t>PL321800</t>
  </si>
  <si>
    <t>PL321900</t>
  </si>
  <si>
    <t>PL322210</t>
  </si>
  <si>
    <t>PL322220</t>
  </si>
  <si>
    <t>PL322230</t>
  </si>
  <si>
    <t>PL33220T</t>
  </si>
  <si>
    <t>PL322400</t>
  </si>
  <si>
    <t>PL322700</t>
  </si>
  <si>
    <t>PL322800</t>
  </si>
  <si>
    <t>PL322810</t>
  </si>
  <si>
    <t>PL322820</t>
  </si>
  <si>
    <t>PL322830</t>
  </si>
  <si>
    <t>PL322900</t>
  </si>
  <si>
    <t>PL323100</t>
  </si>
  <si>
    <t>PL323200</t>
  </si>
  <si>
    <t>PL323300</t>
  </si>
  <si>
    <t>PL323500</t>
  </si>
  <si>
    <t>PL32000T</t>
  </si>
  <si>
    <t>PL325100</t>
  </si>
  <si>
    <t>PL325200</t>
  </si>
  <si>
    <t>PL32500T</t>
  </si>
  <si>
    <t>PL301000</t>
  </si>
  <si>
    <t>PL30100T</t>
  </si>
  <si>
    <t>PY300000</t>
  </si>
  <si>
    <t>PY300100</t>
  </si>
  <si>
    <t>PY301000</t>
  </si>
  <si>
    <t>PY302000</t>
  </si>
  <si>
    <t>PY30000T</t>
  </si>
  <si>
    <t>PL30000T</t>
  </si>
  <si>
    <t>PL322850</t>
  </si>
  <si>
    <t>No</t>
  </si>
  <si>
    <t>CC1250</t>
  </si>
  <si>
    <t>CC1450</t>
  </si>
  <si>
    <t>CC1500</t>
  </si>
  <si>
    <t>CC1550</t>
  </si>
  <si>
    <t>CC_1050</t>
  </si>
  <si>
    <t>CC_1200</t>
  </si>
  <si>
    <t>CC_1300</t>
  </si>
  <si>
    <t>CC_1450</t>
  </si>
  <si>
    <t>CC_1475</t>
  </si>
  <si>
    <t>CC_1550</t>
  </si>
  <si>
    <t>CC_1500</t>
  </si>
  <si>
    <t>CC_1500B</t>
  </si>
  <si>
    <t>CC_12GA</t>
  </si>
  <si>
    <t>CC_1350</t>
  </si>
  <si>
    <t>CC_1350B</t>
  </si>
  <si>
    <t>CC_1</t>
  </si>
  <si>
    <t>CC_2</t>
  </si>
  <si>
    <t>CC_3</t>
  </si>
  <si>
    <t>CC_4</t>
  </si>
  <si>
    <t>CC_5</t>
  </si>
  <si>
    <t>CC_6</t>
  </si>
  <si>
    <t>CC_7</t>
  </si>
  <si>
    <t>CC_8</t>
  </si>
  <si>
    <t>CC_9</t>
  </si>
  <si>
    <t>CC_10</t>
  </si>
  <si>
    <t>CC_11</t>
  </si>
  <si>
    <t>CC_1252T</t>
  </si>
  <si>
    <t>CC_1262T</t>
  </si>
  <si>
    <t>CC_1263T</t>
  </si>
  <si>
    <t>CC_1264T</t>
  </si>
  <si>
    <t>ALL_CC</t>
  </si>
  <si>
    <t>CC1251</t>
  </si>
  <si>
    <t>CC1451</t>
  </si>
  <si>
    <t>CC1501</t>
  </si>
  <si>
    <t>CC1555</t>
  </si>
  <si>
    <t>CC1050</t>
  </si>
  <si>
    <t>CC1200</t>
  </si>
  <si>
    <t>CC1300</t>
  </si>
  <si>
    <t>CC1475</t>
  </si>
  <si>
    <t>CC1254</t>
  </si>
  <si>
    <t>CC1350</t>
  </si>
  <si>
    <t>CC1252</t>
  </si>
  <si>
    <t>CC1262</t>
  </si>
  <si>
    <t>CC1263</t>
  </si>
  <si>
    <t>CC1264</t>
  </si>
  <si>
    <t>CC1452</t>
  </si>
  <si>
    <t>CC1502</t>
  </si>
  <si>
    <t>CC1556</t>
  </si>
  <si>
    <t>CC1265</t>
  </si>
  <si>
    <t>CC1150</t>
  </si>
  <si>
    <t>CC1270</t>
  </si>
  <si>
    <t>CC1281</t>
  </si>
  <si>
    <t>CC1283</t>
  </si>
  <si>
    <t>CC1289</t>
  </si>
  <si>
    <t>CC1253</t>
  </si>
  <si>
    <t>CC1503</t>
  </si>
  <si>
    <t>CC1257</t>
  </si>
  <si>
    <t>CC1275</t>
  </si>
  <si>
    <t>CC1271</t>
  </si>
  <si>
    <t>CC1282</t>
  </si>
  <si>
    <t>CC1284</t>
  </si>
  <si>
    <t>CC1290</t>
  </si>
  <si>
    <t>CC1504</t>
  </si>
  <si>
    <t>CC1260</t>
  </si>
  <si>
    <t>CC1272</t>
  </si>
  <si>
    <t>CC1285</t>
  </si>
  <si>
    <t>CC1291</t>
  </si>
  <si>
    <t>CC1255</t>
  </si>
  <si>
    <t>CC1505</t>
  </si>
  <si>
    <t>CC1273</t>
  </si>
  <si>
    <t>CC1286</t>
  </si>
  <si>
    <t>CC1292</t>
  </si>
  <si>
    <t>CC1256</t>
  </si>
  <si>
    <t>CC1506</t>
  </si>
  <si>
    <t>CC1274</t>
  </si>
  <si>
    <t>CC1287</t>
  </si>
  <si>
    <t>CC1293</t>
  </si>
  <si>
    <t>CC1400</t>
  </si>
  <si>
    <t>CC1276</t>
  </si>
  <si>
    <t>CC1288</t>
  </si>
  <si>
    <t>CC1258</t>
  </si>
  <si>
    <t>CC1277</t>
  </si>
  <si>
    <t>CC1278</t>
  </si>
  <si>
    <t>CC1261</t>
  </si>
  <si>
    <t>CC1279</t>
  </si>
  <si>
    <t>CC1280</t>
  </si>
  <si>
    <t>CC1294</t>
  </si>
  <si>
    <t>CC1259</t>
  </si>
  <si>
    <t>C2
Code</t>
  </si>
  <si>
    <t>C2
Descr.</t>
  </si>
  <si>
    <t>Jan MTD</t>
  </si>
  <si>
    <t>Feb MTD</t>
  </si>
  <si>
    <t>Mar MTD</t>
  </si>
  <si>
    <t>Apr MTD</t>
  </si>
  <si>
    <t>May MTD</t>
  </si>
  <si>
    <t>Jun MTD</t>
  </si>
  <si>
    <t>July MTD</t>
  </si>
  <si>
    <t>Aug MTD</t>
  </si>
  <si>
    <t>Sep MTD</t>
  </si>
  <si>
    <t>Oct MTD</t>
  </si>
  <si>
    <t>Nov MTD</t>
  </si>
  <si>
    <t>Dec MTD</t>
  </si>
  <si>
    <t>Total</t>
  </si>
  <si>
    <t>Jan YTD</t>
  </si>
  <si>
    <t>Feb YTD</t>
  </si>
  <si>
    <t>Mar YTD</t>
  </si>
  <si>
    <t>Apr YTD</t>
  </si>
  <si>
    <t>May YTD</t>
  </si>
  <si>
    <t>Jun YTD</t>
  </si>
  <si>
    <t>July YTD</t>
  </si>
  <si>
    <t>Aug YTD</t>
  </si>
  <si>
    <t>Sep YTD</t>
  </si>
  <si>
    <t>Oct YTD</t>
  </si>
  <si>
    <t>Nov YTD</t>
  </si>
  <si>
    <t>Dec YTD</t>
  </si>
  <si>
    <t>#NEED_REFRESH</t>
  </si>
  <si>
    <t>GD_ITALY RETAIL</t>
  </si>
  <si>
    <t>PL301010</t>
  </si>
  <si>
    <t>PL301020</t>
  </si>
  <si>
    <t>Gene</t>
  </si>
  <si>
    <t>CS</t>
  </si>
  <si>
    <t>Pn</t>
  </si>
  <si>
    <t>Top</t>
  </si>
  <si>
    <t>enti</t>
  </si>
  <si>
    <t>IC</t>
  </si>
  <si>
    <t>IC
Description</t>
  </si>
  <si>
    <t>Ba</t>
  </si>
  <si>
    <t>IC
Code</t>
  </si>
  <si>
    <t>ght</t>
  </si>
  <si>
    <t>Acc Desc</t>
  </si>
  <si>
    <t>na</t>
  </si>
  <si>
    <t>PL2EBITT</t>
  </si>
  <si>
    <t>PL34004T</t>
  </si>
  <si>
    <t>PL34005T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</si>
</sst>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1">
    <numFmt numFmtId="164" formatCode="#,##0;\(#,##0\);\-"/>
    <numFmt numFmtId="165" formatCode="0.0%"/>
    <numFmt numFmtId="166" formatCode="_-* #,##0.00_-;\-* #,##0.00_-;_-* &quot;-&quot;??_-;_-@_-"/>
    <numFmt numFmtId="167" formatCode="_-* #,##0.00000000_-;\-* #,##0.00000000_-;_-* &quot;-&quot;??_-;_-@_-"/>
    <numFmt numFmtId="168" formatCode="_-* #,##0_-;\-* #,##0_-;_-* &quot;-&quot;??_-;_-@_-"/>
    <numFmt numFmtId="169" formatCode="#,##0;\(#,##0\);\-\ \ "/>
    <numFmt numFmtId="170" formatCode="&quot;€&quot;#,##0_);\(&quot;€&quot;#,##0\)"/>
    <numFmt numFmtId="171" formatCode="_(&quot;€&quot;* #,##0_);_(&quot;€&quot;* \(#,##0\);_(&quot;€&quot;* &quot;-&quot;_);_(@_)"/>
    <numFmt numFmtId="172" formatCode="_(&quot;€&quot;* #,##0.00_);_(&quot;€&quot;* \(#,##0.00\);_(&quot;€&quot;* &quot;-&quot;??_);_(@_)"/>
    <numFmt numFmtId="173" formatCode="#,##0,"/>
    <numFmt numFmtId="174" formatCode="_-#,##0_-;\(#,##0\);_-\ \ &quot;-&quot;_-;_-@_-"/>
    <numFmt numFmtId="175" formatCode="_-#,##0.00_-;\(#,##0.00\);_-\ \ &quot;-&quot;_-;_-@_-"/>
    <numFmt numFmtId="176" formatCode="mmm/dd/yyyy;_-\ &quot;N/A&quot;_-;_-\ &quot;-&quot;_-"/>
    <numFmt numFmtId="177" formatCode="mmm/yyyy;_-\ &quot;N/A&quot;_-;_-\ &quot;-&quot;_-"/>
    <numFmt numFmtId="178" formatCode="_-#,##0%_-;\(#,##0%\);_-\ &quot;-&quot;_-"/>
    <numFmt numFmtId="179" formatCode="_-#,###,_-;\(#,###,\);_-\ \ &quot;-&quot;_-;_-@_-"/>
    <numFmt numFmtId="180" formatCode="_-#,###.00,_-;\(#,###.00,\);_-\ \ &quot;-&quot;_-;_-@_-"/>
    <numFmt numFmtId="181" formatCode="_-#0&quot;.&quot;0,_-;\(#0&quot;.&quot;0,\);_-\ \ &quot;-&quot;_-;_-@_-"/>
    <numFmt numFmtId="182" formatCode="_-#0&quot;.&quot;0000_-;\(#0&quot;.&quot;0000\);_-\ \ &quot;-&quot;_-;_-@_-"/>
    <numFmt numFmtId="183" formatCode="#,##0&quot; /j&quot;"/>
    <numFmt numFmtId="184" formatCode="\ General\ ;\ \-General\ ;"/>
    <numFmt numFmtId="185" formatCode="[Red]0;[Red]\-0;[Color16]\O\K"/>
    <numFmt numFmtId="186" formatCode="_-* #,##0.00\ [$€-1]_-;\-* #,##0.00\ [$€-1]_-;_-* &quot;-&quot;??\ [$€-1]_-"/>
    <numFmt numFmtId="187" formatCode="#,##0\ ;\(#,##0\)"/>
    <numFmt numFmtId="188" formatCode="_-* #,##0.00\ &quot;F&quot;_-;\-* #,##0.00\ &quot;F&quot;_-;_-* &quot;-&quot;??\ &quot;F&quot;_-;_-@_-"/>
    <numFmt numFmtId="189" formatCode="#,##0.0_ ;[Red]\-#,##0.0\ "/>
    <numFmt numFmtId="190" formatCode="_-* #,##0\ _F_-;\-* #,##0\ _F_-;_-* &quot;-&quot;\ _F_-;_-@_-"/>
    <numFmt numFmtId="191" formatCode="_-* #,##0.00\ _F_-;\-* #,##0.00\ _F_-;_-* &quot;-&quot;??\ _F_-;_-@_-"/>
    <numFmt numFmtId="192" formatCode="0.00_)"/>
    <numFmt numFmtId="193" formatCode="#,##0.00;[Red]\(#,##0.00\)"/>
    <numFmt numFmtId="194" formatCode="#,##0.0;\(#,##0.0\)"/>
  </numFmts>
  <fonts count="6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  <font>
      <b/>
      <sz val="18"/>
      <color theme="3"/>
      <name val="Cambria"/>
      <family val="2"/>
      <scheme val="major"/>
    </font>
    <font>
      <sz val="11"/>
      <color indexed="8"/>
      <name val="Calibri"/>
      <family val="2"/>
    </font>
    <font>
      <sz val="10"/>
      <name val="Times New Roman"/>
      <family val="1"/>
    </font>
    <font>
      <sz val="8"/>
      <name val="Arial"/>
      <family val="2"/>
    </font>
    <font>
      <sz val="10"/>
      <name val="Geneva"/>
      <family val="2"/>
    </font>
    <font>
      <sz val="10"/>
      <color indexed="8"/>
      <name val="Arial"/>
      <family val="2"/>
    </font>
    <font>
      <u val="singleAccounting"/>
      <vertAlign val="subscript"/>
      <sz val="10"/>
      <name val="Times New Roman"/>
      <family val="1"/>
    </font>
    <font>
      <i/>
      <sz val="9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0"/>
      <name val="MS Serif"/>
      <family val="1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u/>
      <sz val="7.5"/>
      <color indexed="36"/>
      <name val="Arial"/>
      <family val="2"/>
    </font>
    <font>
      <sz val="11"/>
      <color indexed="62"/>
      <name val="Calibri"/>
      <family val="2"/>
    </font>
    <font>
      <sz val="10"/>
      <name val="DIN-Regular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Courier"/>
      <family val="3"/>
    </font>
    <font>
      <b/>
      <i/>
      <sz val="16"/>
      <name val="Helv"/>
    </font>
    <font>
      <sz val="10"/>
      <name val="DIN-Light"/>
      <family val="2"/>
    </font>
    <font>
      <b/>
      <sz val="11"/>
      <color indexed="63"/>
      <name val="Calibri"/>
      <family val="2"/>
    </font>
    <font>
      <b/>
      <i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6"/>
      <name val="Arial"/>
      <family val="2"/>
    </font>
    <font>
      <b/>
      <sz val="16"/>
      <color indexed="48"/>
      <name val="Arial"/>
      <family val="2"/>
    </font>
    <font>
      <sz val="10"/>
      <name val="MS Sans Serif"/>
      <family val="2"/>
    </font>
    <font>
      <sz val="10"/>
      <name val="CG Times"/>
      <family val="1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u/>
      <sz val="12"/>
      <name val="MS Sans Serif"/>
      <family val="2"/>
    </font>
    <font>
      <sz val="10"/>
      <name val="Tms Rmn"/>
    </font>
    <font>
      <sz val="11"/>
      <color indexed="10"/>
      <name val="Calibri"/>
      <family val="2"/>
    </font>
    <font>
      <sz val="11"/>
      <color indexed="8"/>
      <name val="Tahoma"/>
      <family val="2"/>
    </font>
    <font>
      <sz val="11"/>
      <color theme="1"/>
      <name val="Tahoma"/>
      <family val="2"/>
    </font>
    <font>
      <sz val="11"/>
      <color theme="0"/>
      <name val="Tahoma"/>
      <family val="2"/>
    </font>
    <font>
      <sz val="11"/>
      <color rgb="FFFF0000"/>
      <name val="Tahoma"/>
      <family val="2"/>
    </font>
    <font>
      <b/>
      <sz val="11"/>
      <color rgb="FFFA7D00"/>
      <name val="Tahoma"/>
      <family val="2"/>
    </font>
    <font>
      <sz val="11"/>
      <color rgb="FFFA7D00"/>
      <name val="Tahoma"/>
      <family val="2"/>
    </font>
    <font>
      <sz val="11"/>
      <color rgb="FF3F3F76"/>
      <name val="Tahoma"/>
      <family val="2"/>
    </font>
    <font>
      <sz val="11"/>
      <color rgb="FF9C0006"/>
      <name val="Tahoma"/>
      <family val="2"/>
    </font>
    <font>
      <sz val="11"/>
      <color rgb="FF9C6500"/>
      <name val="Tahoma"/>
      <family val="2"/>
    </font>
    <font>
      <sz val="11"/>
      <color rgb="FF006100"/>
      <name val="Tahoma"/>
      <family val="2"/>
    </font>
    <font>
      <b/>
      <sz val="11"/>
      <color rgb="FF3F3F3F"/>
      <name val="Tahoma"/>
      <family val="2"/>
    </font>
    <font>
      <i/>
      <sz val="11"/>
      <color rgb="FF7F7F7F"/>
      <name val="Tahoma"/>
      <family val="2"/>
    </font>
    <font>
      <b/>
      <sz val="15"/>
      <color theme="3"/>
      <name val="Tahoma"/>
      <family val="2"/>
    </font>
    <font>
      <b/>
      <sz val="13"/>
      <color theme="3"/>
      <name val="Tahoma"/>
      <family val="2"/>
    </font>
    <font>
      <b/>
      <sz val="11"/>
      <color theme="3"/>
      <name val="Tahoma"/>
      <family val="2"/>
    </font>
    <font>
      <b/>
      <sz val="11"/>
      <color theme="1"/>
      <name val="Tahoma"/>
      <family val="2"/>
    </font>
    <font>
      <b/>
      <sz val="11"/>
      <color theme="0"/>
      <name val="Tahoma"/>
      <family val="2"/>
    </font>
  </fonts>
  <fills count="6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4"/>
        <bgColor indexed="64"/>
      </patternFill>
    </fill>
    <fill>
      <patternFill patternType="solid">
        <fgColor rgb="FFA0CBB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68AC8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9"/>
      </patternFill>
    </fill>
    <fill>
      <patternFill patternType="solid">
        <fgColor indexed="39"/>
      </patternFill>
    </fill>
    <fill>
      <patternFill patternType="solid">
        <fgColor indexed="23"/>
      </patternFill>
    </fill>
    <fill>
      <patternFill patternType="lightUp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07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0" fontId="5" fillId="0" borderId="0"/>
    <xf numFmtId="0" fontId="5" fillId="0" borderId="0"/>
    <xf numFmtId="173" fontId="9" fillId="0" borderId="0" applyFont="0" applyFill="0" applyBorder="0" applyAlignment="0" applyProtection="0">
      <protection locked="0"/>
    </xf>
    <xf numFmtId="49" fontId="9" fillId="0" borderId="0" applyProtection="0">
      <alignment horizontal="left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>
      <alignment vertical="top"/>
    </xf>
    <xf numFmtId="0" fontId="11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174" fontId="9" fillId="0" borderId="0" applyFill="0" applyBorder="0" applyProtection="0">
      <alignment horizontal="right"/>
    </xf>
    <xf numFmtId="175" fontId="9" fillId="0" borderId="0" applyFill="0" applyBorder="0" applyProtection="0">
      <alignment horizontal="right"/>
    </xf>
    <xf numFmtId="176" fontId="13" fillId="0" borderId="0" applyFill="0" applyBorder="0" applyProtection="0">
      <alignment horizontal="center"/>
    </xf>
    <xf numFmtId="177" fontId="13" fillId="0" borderId="0" applyFill="0" applyBorder="0" applyProtection="0">
      <alignment horizontal="center"/>
    </xf>
    <xf numFmtId="178" fontId="14" fillId="0" borderId="0" applyFill="0" applyBorder="0" applyProtection="0">
      <alignment horizontal="right"/>
    </xf>
    <xf numFmtId="179" fontId="9" fillId="0" borderId="0" applyFill="0" applyBorder="0" applyProtection="0">
      <alignment horizontal="right"/>
    </xf>
    <xf numFmtId="180" fontId="9" fillId="0" borderId="0" applyFill="0" applyBorder="0" applyProtection="0">
      <alignment horizontal="right"/>
    </xf>
    <xf numFmtId="181" fontId="9" fillId="0" borderId="0" applyFill="0" applyBorder="0" applyProtection="0">
      <alignment horizontal="right"/>
    </xf>
    <xf numFmtId="182" fontId="9" fillId="0" borderId="0" applyFill="0" applyBorder="0" applyProtection="0">
      <alignment horizontal="right"/>
    </xf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48" fillId="15" borderId="0" applyNumberFormat="0" applyBorder="0" applyAlignment="0" applyProtection="0"/>
    <xf numFmtId="0" fontId="48" fillId="15" borderId="0" applyNumberFormat="0" applyBorder="0" applyAlignment="0" applyProtection="0"/>
    <xf numFmtId="0" fontId="8" fillId="39" borderId="0" applyNumberFormat="0" applyBorder="0" applyAlignment="0" applyProtection="0"/>
    <xf numFmtId="0" fontId="8" fillId="39" borderId="0" applyNumberFormat="0" applyBorder="0" applyAlignment="0" applyProtection="0"/>
    <xf numFmtId="0" fontId="8" fillId="39" borderId="0" applyNumberFormat="0" applyBorder="0" applyAlignment="0" applyProtection="0"/>
    <xf numFmtId="0" fontId="48" fillId="19" borderId="0" applyNumberFormat="0" applyBorder="0" applyAlignment="0" applyProtection="0"/>
    <xf numFmtId="0" fontId="48" fillId="19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48" fillId="23" borderId="0" applyNumberFormat="0" applyBorder="0" applyAlignment="0" applyProtection="0"/>
    <xf numFmtId="0" fontId="48" fillId="23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48" fillId="27" borderId="0" applyNumberFormat="0" applyBorder="0" applyAlignment="0" applyProtection="0"/>
    <xf numFmtId="0" fontId="48" fillId="27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48" fillId="31" borderId="0" applyNumberFormat="0" applyBorder="0" applyAlignment="0" applyProtection="0"/>
    <xf numFmtId="0" fontId="48" fillId="31" borderId="0" applyNumberFormat="0" applyBorder="0" applyAlignment="0" applyProtection="0"/>
    <xf numFmtId="0" fontId="8" fillId="43" borderId="0" applyNumberFormat="0" applyBorder="0" applyAlignment="0" applyProtection="0"/>
    <xf numFmtId="0" fontId="8" fillId="43" borderId="0" applyNumberFormat="0" applyBorder="0" applyAlignment="0" applyProtection="0"/>
    <xf numFmtId="0" fontId="8" fillId="43" borderId="0" applyNumberFormat="0" applyBorder="0" applyAlignment="0" applyProtection="0"/>
    <xf numFmtId="0" fontId="48" fillId="35" borderId="0" applyNumberFormat="0" applyBorder="0" applyAlignment="0" applyProtection="0"/>
    <xf numFmtId="0" fontId="48" fillId="35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48" fillId="16" borderId="0" applyNumberFormat="0" applyBorder="0" applyAlignment="0" applyProtection="0"/>
    <xf numFmtId="0" fontId="48" fillId="16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48" fillId="20" borderId="0" applyNumberFormat="0" applyBorder="0" applyAlignment="0" applyProtection="0"/>
    <xf numFmtId="0" fontId="48" fillId="20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48" fillId="24" borderId="0" applyNumberFormat="0" applyBorder="0" applyAlignment="0" applyProtection="0"/>
    <xf numFmtId="0" fontId="48" fillId="24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48" fillId="28" borderId="0" applyNumberFormat="0" applyBorder="0" applyAlignment="0" applyProtection="0"/>
    <xf numFmtId="0" fontId="48" fillId="28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48" fillId="32" borderId="0" applyNumberFormat="0" applyBorder="0" applyAlignment="0" applyProtection="0"/>
    <xf numFmtId="0" fontId="48" fillId="32" borderId="0" applyNumberFormat="0" applyBorder="0" applyAlignment="0" applyProtection="0"/>
    <xf numFmtId="0" fontId="8" fillId="47" borderId="0" applyNumberFormat="0" applyBorder="0" applyAlignment="0" applyProtection="0"/>
    <xf numFmtId="0" fontId="8" fillId="47" borderId="0" applyNumberFormat="0" applyBorder="0" applyAlignment="0" applyProtection="0"/>
    <xf numFmtId="0" fontId="8" fillId="47" borderId="0" applyNumberFormat="0" applyBorder="0" applyAlignment="0" applyProtection="0"/>
    <xf numFmtId="0" fontId="48" fillId="36" borderId="0" applyNumberFormat="0" applyBorder="0" applyAlignment="0" applyProtection="0"/>
    <xf numFmtId="0" fontId="48" fillId="36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15" fillId="45" borderId="0" applyNumberFormat="0" applyBorder="0" applyAlignment="0" applyProtection="0"/>
    <xf numFmtId="0" fontId="15" fillId="45" borderId="0" applyNumberFormat="0" applyBorder="0" applyAlignment="0" applyProtection="0"/>
    <xf numFmtId="0" fontId="15" fillId="45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15" fillId="49" borderId="0" applyNumberFormat="0" applyBorder="0" applyAlignment="0" applyProtection="0"/>
    <xf numFmtId="0" fontId="15" fillId="49" borderId="0" applyNumberFormat="0" applyBorder="0" applyAlignment="0" applyProtection="0"/>
    <xf numFmtId="0" fontId="15" fillId="4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49" fillId="33" borderId="0" applyNumberFormat="0" applyBorder="0" applyAlignment="0" applyProtection="0"/>
    <xf numFmtId="0" fontId="49" fillId="33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14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49" fillId="14" borderId="0" applyNumberFormat="0" applyBorder="0" applyAlignment="0" applyProtection="0"/>
    <xf numFmtId="0" fontId="49" fillId="14" borderId="0" applyNumberFormat="0" applyBorder="0" applyAlignment="0" applyProtection="0"/>
    <xf numFmtId="0" fontId="49" fillId="18" borderId="0" applyNumberFormat="0" applyBorder="0" applyAlignment="0" applyProtection="0"/>
    <xf numFmtId="0" fontId="15" fillId="53" borderId="0" applyNumberFormat="0" applyBorder="0" applyAlignment="0" applyProtection="0"/>
    <xf numFmtId="0" fontId="15" fillId="53" borderId="0" applyNumberFormat="0" applyBorder="0" applyAlignment="0" applyProtection="0"/>
    <xf numFmtId="0" fontId="15" fillId="53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22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6" borderId="0" applyNumberFormat="0" applyBorder="0" applyAlignment="0" applyProtection="0"/>
    <xf numFmtId="0" fontId="15" fillId="49" borderId="0" applyNumberFormat="0" applyBorder="0" applyAlignment="0" applyProtection="0"/>
    <xf numFmtId="0" fontId="15" fillId="49" borderId="0" applyNumberFormat="0" applyBorder="0" applyAlignment="0" applyProtection="0"/>
    <xf numFmtId="0" fontId="15" fillId="49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3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4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49" fillId="34" borderId="0" applyNumberFormat="0" applyBorder="0" applyAlignment="0" applyProtection="0"/>
    <xf numFmtId="0" fontId="49" fillId="34" borderId="0" applyNumberFormat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16" fillId="39" borderId="0" applyNumberFormat="0" applyBorder="0" applyAlignment="0" applyProtection="0"/>
    <xf numFmtId="183" fontId="9" fillId="0" borderId="0" applyFont="0" applyFill="0" applyBorder="0" applyAlignment="0" applyProtection="0"/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51" fillId="11" borderId="7" applyNumberFormat="0" applyAlignment="0" applyProtection="0"/>
    <xf numFmtId="0" fontId="51" fillId="11" borderId="7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52" fillId="0" borderId="9" applyNumberFormat="0" applyFill="0" applyAlignment="0" applyProtection="0"/>
    <xf numFmtId="0" fontId="52" fillId="0" borderId="9" applyNumberFormat="0" applyFill="0" applyAlignment="0" applyProtection="0"/>
    <xf numFmtId="0" fontId="19" fillId="59" borderId="16" applyNumberFormat="0" applyAlignment="0" applyProtection="0"/>
    <xf numFmtId="184" fontId="10" fillId="0" borderId="0">
      <alignment horizontal="center"/>
    </xf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48" fillId="13" borderId="11" applyNumberFormat="0" applyFont="0" applyAlignment="0" applyProtection="0"/>
    <xf numFmtId="0" fontId="48" fillId="13" borderId="11" applyNumberFormat="0" applyFont="0" applyAlignment="0" applyProtection="0"/>
    <xf numFmtId="185" fontId="9" fillId="0" borderId="0" applyFont="0" applyFill="0" applyBorder="0" applyAlignment="0" applyProtection="0">
      <alignment horizontal="center"/>
      <protection locked="0"/>
    </xf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53" fillId="10" borderId="7" applyNumberFormat="0" applyAlignment="0" applyProtection="0"/>
    <xf numFmtId="0" fontId="53" fillId="10" borderId="7" applyNumberFormat="0" applyAlignment="0" applyProtection="0"/>
    <xf numFmtId="186" fontId="5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40" borderId="0" applyNumberFormat="0" applyBorder="0" applyAlignment="0" applyProtection="0"/>
    <xf numFmtId="38" fontId="10" fillId="56" borderId="0" applyNumberFormat="0" applyBorder="0" applyAlignment="0" applyProtection="0"/>
    <xf numFmtId="0" fontId="22" fillId="0" borderId="18" applyNumberFormat="0" applyFill="0" applyAlignment="0" applyProtection="0"/>
    <xf numFmtId="0" fontId="23" fillId="0" borderId="19" applyNumberFormat="0" applyFill="0" applyAlignment="0" applyProtection="0"/>
    <xf numFmtId="0" fontId="24" fillId="0" borderId="20" applyNumberFormat="0" applyFill="0" applyAlignment="0" applyProtection="0"/>
    <xf numFmtId="0" fontId="24" fillId="0" borderId="0" applyNumberFormat="0" applyFill="0" applyBorder="0" applyAlignment="0" applyProtection="0"/>
    <xf numFmtId="4" fontId="25" fillId="0" borderId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54" fillId="8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54" fillId="8" borderId="0" applyNumberFormat="0" applyBorder="0" applyAlignment="0" applyProtection="0"/>
    <xf numFmtId="0" fontId="54" fillId="8" borderId="0" applyNumberFormat="0" applyBorder="0" applyAlignment="0" applyProtection="0"/>
    <xf numFmtId="3" fontId="5" fillId="0" borderId="0"/>
    <xf numFmtId="187" fontId="29" fillId="0" borderId="0"/>
    <xf numFmtId="18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0" fontId="31" fillId="62" borderId="0" applyNumberFormat="0" applyBorder="0" applyAlignment="0" applyProtection="0"/>
    <xf numFmtId="0" fontId="55" fillId="9" borderId="0" applyNumberFormat="0" applyBorder="0" applyAlignment="0" applyProtection="0"/>
    <xf numFmtId="0" fontId="31" fillId="62" borderId="0" applyNumberFormat="0" applyBorder="0" applyAlignment="0" applyProtection="0"/>
    <xf numFmtId="0" fontId="31" fillId="62" borderId="0" applyNumberFormat="0" applyBorder="0" applyAlignment="0" applyProtection="0"/>
    <xf numFmtId="0" fontId="31" fillId="62" borderId="0" applyNumberFormat="0" applyBorder="0" applyAlignment="0" applyProtection="0"/>
    <xf numFmtId="0" fontId="55" fillId="9" borderId="0" applyNumberFormat="0" applyBorder="0" applyAlignment="0" applyProtection="0"/>
    <xf numFmtId="0" fontId="55" fillId="9" borderId="0" applyNumberFormat="0" applyBorder="0" applyAlignment="0" applyProtection="0"/>
    <xf numFmtId="0" fontId="32" fillId="0" borderId="0"/>
    <xf numFmtId="192" fontId="33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8" fillId="0" borderId="0"/>
    <xf numFmtId="0" fontId="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4" fillId="0" borderId="0" applyProtection="0">
      <alignment vertical="center"/>
    </xf>
    <xf numFmtId="0" fontId="8" fillId="60" borderId="17" applyNumberFormat="0" applyFont="0" applyAlignment="0" applyProtection="0"/>
    <xf numFmtId="0" fontId="8" fillId="60" borderId="17" applyNumberFormat="0" applyFont="0" applyAlignment="0" applyProtection="0"/>
    <xf numFmtId="0" fontId="8" fillId="60" borderId="17" applyNumberFormat="0" applyFont="0" applyAlignment="0" applyProtection="0"/>
    <xf numFmtId="0" fontId="8" fillId="60" borderId="17" applyNumberFormat="0" applyFont="0" applyAlignment="0" applyProtection="0"/>
    <xf numFmtId="0" fontId="8" fillId="60" borderId="17" applyNumberFormat="0" applyFont="0" applyAlignment="0" applyProtection="0"/>
    <xf numFmtId="0" fontId="8" fillId="60" borderId="17" applyNumberFormat="0" applyFont="0" applyAlignment="0" applyProtection="0"/>
    <xf numFmtId="0" fontId="8" fillId="60" borderId="17" applyNumberFormat="0" applyFont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193" fontId="12" fillId="63" borderId="0">
      <alignment horizontal="right"/>
    </xf>
    <xf numFmtId="0" fontId="36" fillId="0" borderId="0">
      <alignment horizontal="center"/>
    </xf>
    <xf numFmtId="0" fontId="37" fillId="64" borderId="22"/>
    <xf numFmtId="0" fontId="38" fillId="0" borderId="0" applyBorder="0">
      <alignment horizontal="centerContinuous"/>
    </xf>
    <xf numFmtId="0" fontId="39" fillId="57" borderId="0" applyBorder="0">
      <alignment horizontal="centerContinuous"/>
    </xf>
    <xf numFmtId="0" fontId="35" fillId="58" borderId="21" applyNumberFormat="0" applyAlignment="0" applyProtection="0"/>
    <xf numFmtId="10" fontId="5" fillId="0" borderId="0" applyFont="0" applyFill="0" applyBorder="0" applyAlignment="0" applyProtection="0"/>
    <xf numFmtId="9" fontId="40" fillId="0" borderId="13" applyNumberFormat="0" applyBorder="0"/>
    <xf numFmtId="10" fontId="9" fillId="0" borderId="0" applyFont="0" applyFill="0" applyBorder="0" applyAlignment="0" applyProtection="0"/>
    <xf numFmtId="194" fontId="12" fillId="0" borderId="23"/>
    <xf numFmtId="0" fontId="56" fillId="7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7" fillId="11" borderId="8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57" fillId="11" borderId="8" applyNumberFormat="0" applyAlignment="0" applyProtection="0"/>
    <xf numFmtId="0" fontId="57" fillId="11" borderId="8" applyNumberFormat="0" applyAlignment="0" applyProtection="0"/>
    <xf numFmtId="0" fontId="5" fillId="0" borderId="0"/>
    <xf numFmtId="0" fontId="11" fillId="0" borderId="0"/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3" fontId="41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" fillId="0" borderId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59" fillId="0" borderId="4" applyNumberFormat="0" applyFill="0" applyAlignment="0" applyProtection="0"/>
    <xf numFmtId="0" fontId="22" fillId="0" borderId="18" applyNumberFormat="0" applyFill="0" applyAlignment="0" applyProtection="0"/>
    <xf numFmtId="0" fontId="22" fillId="0" borderId="18" applyNumberFormat="0" applyFill="0" applyAlignment="0" applyProtection="0"/>
    <xf numFmtId="0" fontId="22" fillId="0" borderId="18" applyNumberFormat="0" applyFill="0" applyAlignment="0" applyProtection="0"/>
    <xf numFmtId="0" fontId="59" fillId="0" borderId="4" applyNumberFormat="0" applyFill="0" applyAlignment="0" applyProtection="0"/>
    <xf numFmtId="0" fontId="59" fillId="0" borderId="4" applyNumberFormat="0" applyFill="0" applyAlignment="0" applyProtection="0"/>
    <xf numFmtId="0" fontId="60" fillId="0" borderId="5" applyNumberFormat="0" applyFill="0" applyAlignment="0" applyProtection="0"/>
    <xf numFmtId="0" fontId="23" fillId="0" borderId="19" applyNumberFormat="0" applyFill="0" applyAlignment="0" applyProtection="0"/>
    <xf numFmtId="0" fontId="23" fillId="0" borderId="19" applyNumberFormat="0" applyFill="0" applyAlignment="0" applyProtection="0"/>
    <xf numFmtId="0" fontId="23" fillId="0" borderId="19" applyNumberFormat="0" applyFill="0" applyAlignment="0" applyProtection="0"/>
    <xf numFmtId="0" fontId="60" fillId="0" borderId="5" applyNumberFormat="0" applyFill="0" applyAlignment="0" applyProtection="0"/>
    <xf numFmtId="0" fontId="60" fillId="0" borderId="5" applyNumberFormat="0" applyFill="0" applyAlignment="0" applyProtection="0"/>
    <xf numFmtId="0" fontId="61" fillId="0" borderId="6" applyNumberFormat="0" applyFill="0" applyAlignment="0" applyProtection="0"/>
    <xf numFmtId="0" fontId="24" fillId="0" borderId="20" applyNumberFormat="0" applyFill="0" applyAlignment="0" applyProtection="0"/>
    <xf numFmtId="0" fontId="24" fillId="0" borderId="20" applyNumberFormat="0" applyFill="0" applyAlignment="0" applyProtection="0"/>
    <xf numFmtId="0" fontId="24" fillId="0" borderId="20" applyNumberFormat="0" applyFill="0" applyAlignment="0" applyProtection="0"/>
    <xf numFmtId="0" fontId="61" fillId="0" borderId="6" applyNumberFormat="0" applyFill="0" applyAlignment="0" applyProtection="0"/>
    <xf numFmtId="0" fontId="61" fillId="0" borderId="6" applyNumberFormat="0" applyFill="0" applyAlignment="0" applyProtection="0"/>
    <xf numFmtId="0" fontId="61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12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62" fillId="0" borderId="12" applyNumberFormat="0" applyFill="0" applyAlignment="0" applyProtection="0"/>
    <xf numFmtId="0" fontId="62" fillId="0" borderId="12" applyNumberFormat="0" applyFill="0" applyAlignment="0" applyProtection="0"/>
    <xf numFmtId="3" fontId="44" fillId="0" borderId="22" applyNumberFormat="0" applyFill="0" applyBorder="0" applyProtection="0">
      <alignment horizontal="centerContinuous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63" fillId="12" borderId="10" applyNumberFormat="0" applyAlignment="0" applyProtection="0"/>
    <xf numFmtId="0" fontId="19" fillId="59" borderId="16" applyNumberFormat="0" applyAlignment="0" applyProtection="0"/>
    <xf numFmtId="0" fontId="19" fillId="59" borderId="16" applyNumberFormat="0" applyAlignment="0" applyProtection="0"/>
    <xf numFmtId="0" fontId="19" fillId="59" borderId="16" applyNumberFormat="0" applyAlignment="0" applyProtection="0"/>
    <xf numFmtId="0" fontId="63" fillId="12" borderId="10" applyNumberFormat="0" applyAlignment="0" applyProtection="0"/>
    <xf numFmtId="0" fontId="63" fillId="12" borderId="10" applyNumberFormat="0" applyAlignment="0" applyProtection="0"/>
    <xf numFmtId="0" fontId="9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25" fillId="0" borderId="0"/>
    <xf numFmtId="0" fontId="12" fillId="0" borderId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16" fillId="39" borderId="0" applyNumberFormat="0" applyBorder="0" applyAlignment="0" applyProtection="0"/>
    <xf numFmtId="0" fontId="19" fillId="59" borderId="16" applyNumberFormat="0" applyAlignment="0" applyProtection="0"/>
    <xf numFmtId="0" fontId="20" fillId="0" borderId="0" applyNumberFormat="0" applyFill="0" applyBorder="0" applyAlignment="0" applyProtection="0"/>
    <xf numFmtId="0" fontId="21" fillId="40" borderId="0" applyNumberFormat="0" applyBorder="0" applyAlignment="0" applyProtection="0"/>
    <xf numFmtId="0" fontId="22" fillId="0" borderId="18" applyNumberFormat="0" applyFill="0" applyAlignment="0" applyProtection="0"/>
    <xf numFmtId="0" fontId="23" fillId="0" borderId="19" applyNumberFormat="0" applyFill="0" applyAlignment="0" applyProtection="0"/>
    <xf numFmtId="0" fontId="24" fillId="0" borderId="20" applyNumberFormat="0" applyFill="0" applyAlignment="0" applyProtection="0"/>
    <xf numFmtId="0" fontId="24" fillId="0" borderId="0" applyNumberFormat="0" applyFill="0" applyBorder="0" applyAlignment="0" applyProtection="0"/>
    <xf numFmtId="0" fontId="54" fillId="8" borderId="0" applyNumberFormat="0" applyBorder="0" applyAlignment="0" applyProtection="0"/>
    <xf numFmtId="0" fontId="31" fillId="62" borderId="0" applyNumberFormat="0" applyBorder="0" applyAlignment="0" applyProtection="0"/>
    <xf numFmtId="0" fontId="55" fillId="9" borderId="0" applyNumberFormat="0" applyBorder="0" applyAlignment="0" applyProtection="0"/>
    <xf numFmtId="0" fontId="35" fillId="58" borderId="21" applyNumberFormat="0" applyAlignment="0" applyProtection="0"/>
    <xf numFmtId="0" fontId="56" fillId="7" borderId="0" applyNumberFormat="0" applyBorder="0" applyAlignment="0" applyProtection="0"/>
    <xf numFmtId="0" fontId="57" fillId="11" borderId="8" applyNumberFormat="0" applyAlignment="0" applyProtection="0"/>
    <xf numFmtId="0" fontId="58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59" fillId="0" borderId="4" applyNumberFormat="0" applyFill="0" applyAlignment="0" applyProtection="0"/>
    <xf numFmtId="0" fontId="60" fillId="0" borderId="5" applyNumberFormat="0" applyFill="0" applyAlignment="0" applyProtection="0"/>
    <xf numFmtId="0" fontId="61" fillId="0" borderId="6" applyNumberFormat="0" applyFill="0" applyAlignment="0" applyProtection="0"/>
    <xf numFmtId="0" fontId="61" fillId="0" borderId="0" applyNumberFormat="0" applyFill="0" applyBorder="0" applyAlignment="0" applyProtection="0"/>
    <xf numFmtId="0" fontId="63" fillId="12" borderId="10" applyNumberFormat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166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36">
    <xf numFmtId="0" fontId="0" fillId="0" borderId="0" xfId="0"/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2" fillId="2" borderId="0" xfId="0" applyFont="1" applyFill="1" applyAlignment="1" applyProtection="1">
      <alignment horizontal="center" vertical="center" wrapText="1"/>
    </xf>
    <xf numFmtId="0" fontId="3" fillId="2" borderId="0" xfId="0" quotePrefix="1" applyFont="1" applyFill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3" fillId="0" borderId="0" xfId="0" quotePrefix="1" applyFont="1" applyAlignment="1" applyProtection="1">
      <alignment vertical="center"/>
    </xf>
    <xf numFmtId="0" fontId="2" fillId="0" borderId="1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horizontal="center" vertical="center"/>
    </xf>
    <xf numFmtId="164" fontId="2" fillId="4" borderId="3" xfId="0" applyNumberFormat="1" applyFont="1" applyFill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4" fillId="0" borderId="2" xfId="0" applyFont="1" applyBorder="1" applyAlignment="1" applyProtection="1">
      <alignment vertical="center" wrapText="1"/>
    </xf>
    <xf numFmtId="165" fontId="2" fillId="4" borderId="3" xfId="1" applyNumberFormat="1" applyFont="1" applyFill="1" applyBorder="1" applyAlignment="1" applyProtection="1">
      <alignment horizontal="right" vertical="center"/>
    </xf>
    <xf numFmtId="0" fontId="0" fillId="5" borderId="0" xfId="0" applyFill="1"/>
    <xf numFmtId="11" fontId="0" fillId="0" borderId="0" xfId="0" applyNumberFormat="1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167" fontId="2" fillId="0" borderId="0" xfId="2" applyNumberFormat="1" applyFont="1" applyAlignment="1" applyProtection="1">
      <alignment horizontal="center" vertical="center"/>
      <protection locked="0"/>
    </xf>
    <xf numFmtId="164" fontId="3" fillId="2" borderId="0" xfId="0" applyNumberFormat="1" applyFont="1" applyFill="1" applyAlignment="1" applyProtection="1">
      <alignment vertical="center"/>
    </xf>
    <xf numFmtId="164" fontId="3" fillId="4" borderId="0" xfId="0" applyNumberFormat="1" applyFont="1" applyFill="1" applyAlignment="1" applyProtection="1">
      <alignment vertical="center"/>
    </xf>
    <xf numFmtId="164" fontId="3" fillId="0" borderId="0" xfId="0" applyNumberFormat="1" applyFont="1" applyAlignment="1" applyProtection="1">
      <alignment vertical="center"/>
      <protection locked="0"/>
    </xf>
    <xf numFmtId="168" fontId="3" fillId="0" borderId="0" xfId="2" applyNumberFormat="1" applyFont="1" applyAlignment="1" applyProtection="1">
      <alignment vertical="center"/>
      <protection locked="0"/>
    </xf>
    <xf numFmtId="169" fontId="3" fillId="0" borderId="0" xfId="2" applyNumberFormat="1" applyFont="1" applyAlignment="1" applyProtection="1">
      <alignment vertical="center"/>
      <protection locked="0"/>
    </xf>
    <xf numFmtId="164" fontId="3" fillId="3" borderId="0" xfId="0" applyNumberFormat="1" applyFont="1" applyFill="1" applyAlignment="1" applyProtection="1">
      <alignment vertical="center"/>
      <protection locked="0"/>
    </xf>
    <xf numFmtId="164" fontId="2" fillId="4" borderId="0" xfId="0" applyNumberFormat="1" applyFont="1" applyFill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6" fillId="0" borderId="0" xfId="5" applyAlignment="1" applyProtection="1">
      <alignment vertical="center"/>
    </xf>
    <xf numFmtId="164" fontId="2" fillId="4" borderId="2" xfId="0" applyNumberFormat="1" applyFont="1" applyFill="1" applyBorder="1" applyAlignment="1" applyProtection="1">
      <alignment vertical="center"/>
    </xf>
    <xf numFmtId="164" fontId="3" fillId="6" borderId="0" xfId="0" applyNumberFormat="1" applyFont="1" applyFill="1" applyAlignment="1" applyProtection="1">
      <alignment vertical="center"/>
    </xf>
  </cellXfs>
  <cellStyles count="907">
    <cellStyle name="%" xfId="8"/>
    <cellStyle name="/1000" xfId="9"/>
    <cellStyle name="@_text" xfId="10"/>
    <cellStyle name="_Book 2011.03" xfId="11"/>
    <cellStyle name="_Key indicators" xfId="12"/>
    <cellStyle name="_Key indicators ASPG" xfId="13"/>
    <cellStyle name="_METIS_WK_12_Balance Sheet _v2.0" xfId="14"/>
    <cellStyle name="_METIS_WK_12_Balance_Sheet_Controlling_v1.0" xfId="15"/>
    <cellStyle name="_N COC-Etats de retitution" xfId="16"/>
    <cellStyle name="_Plant overview K.EUR 2008.12" xfId="17"/>
    <cellStyle name="_PMTFI" xfId="18"/>
    <cellStyle name="_PMTFIv2" xfId="19"/>
    <cellStyle name="_ROCE GP &amp;  BG" xfId="20"/>
    <cellStyle name="{Comma [0]}" xfId="21"/>
    <cellStyle name="{Comma}" xfId="22"/>
    <cellStyle name="{Date}" xfId="23"/>
    <cellStyle name="{Month}" xfId="24"/>
    <cellStyle name="{Percent}" xfId="25"/>
    <cellStyle name="{Thousand [0]}" xfId="26"/>
    <cellStyle name="{Thousand}" xfId="27"/>
    <cellStyle name="{Z'0000(1 dec)}" xfId="28"/>
    <cellStyle name="{Z'0000(4 dec)}" xfId="29"/>
    <cellStyle name="20 % - Accent1 2" xfId="30"/>
    <cellStyle name="20 % - Accent1 3" xfId="31"/>
    <cellStyle name="20 % - Accent1 4" xfId="32"/>
    <cellStyle name="20 % - Accent1 5" xfId="33"/>
    <cellStyle name="20 % - Accent1 6" xfId="34"/>
    <cellStyle name="20 % - Accent2 2" xfId="35"/>
    <cellStyle name="20 % - Accent2 3" xfId="36"/>
    <cellStyle name="20 % - Accent2 4" xfId="37"/>
    <cellStyle name="20 % - Accent2 5" xfId="38"/>
    <cellStyle name="20 % - Accent2 6" xfId="39"/>
    <cellStyle name="20 % - Accent3 2" xfId="40"/>
    <cellStyle name="20 % - Accent3 3" xfId="41"/>
    <cellStyle name="20 % - Accent3 4" xfId="42"/>
    <cellStyle name="20 % - Accent3 5" xfId="43"/>
    <cellStyle name="20 % - Accent3 6" xfId="44"/>
    <cellStyle name="20 % - Accent4 2" xfId="45"/>
    <cellStyle name="20 % - Accent4 3" xfId="46"/>
    <cellStyle name="20 % - Accent4 4" xfId="47"/>
    <cellStyle name="20 % - Accent4 5" xfId="48"/>
    <cellStyle name="20 % - Accent4 6" xfId="49"/>
    <cellStyle name="20 % - Accent5 2" xfId="50"/>
    <cellStyle name="20 % - Accent5 3" xfId="51"/>
    <cellStyle name="20 % - Accent5 4" xfId="52"/>
    <cellStyle name="20 % - Accent5 5" xfId="53"/>
    <cellStyle name="20 % - Accent5 6" xfId="54"/>
    <cellStyle name="20 % - Accent6 2" xfId="55"/>
    <cellStyle name="20 % - Accent6 3" xfId="56"/>
    <cellStyle name="20 % - Accent6 4" xfId="57"/>
    <cellStyle name="20 % - Accent6 5" xfId="58"/>
    <cellStyle name="20 % - Accent6 6" xfId="59"/>
    <cellStyle name="40 % - Accent1 2" xfId="60"/>
    <cellStyle name="40 % - Accent1 3" xfId="61"/>
    <cellStyle name="40 % - Accent1 4" xfId="62"/>
    <cellStyle name="40 % - Accent1 5" xfId="63"/>
    <cellStyle name="40 % - Accent1 6" xfId="64"/>
    <cellStyle name="40 % - Accent2 2" xfId="65"/>
    <cellStyle name="40 % - Accent2 3" xfId="66"/>
    <cellStyle name="40 % - Accent2 4" xfId="67"/>
    <cellStyle name="40 % - Accent2 5" xfId="68"/>
    <cellStyle name="40 % - Accent2 6" xfId="69"/>
    <cellStyle name="40 % - Accent3 2" xfId="70"/>
    <cellStyle name="40 % - Accent3 3" xfId="71"/>
    <cellStyle name="40 % - Accent3 4" xfId="72"/>
    <cellStyle name="40 % - Accent3 5" xfId="73"/>
    <cellStyle name="40 % - Accent3 6" xfId="74"/>
    <cellStyle name="40 % - Accent4 2" xfId="75"/>
    <cellStyle name="40 % - Accent4 3" xfId="76"/>
    <cellStyle name="40 % - Accent4 4" xfId="77"/>
    <cellStyle name="40 % - Accent4 5" xfId="78"/>
    <cellStyle name="40 % - Accent4 6" xfId="79"/>
    <cellStyle name="40 % - Accent5 2" xfId="80"/>
    <cellStyle name="40 % - Accent5 3" xfId="81"/>
    <cellStyle name="40 % - Accent5 4" xfId="82"/>
    <cellStyle name="40 % - Accent5 5" xfId="83"/>
    <cellStyle name="40 % - Accent5 6" xfId="84"/>
    <cellStyle name="40 % - Accent6 2" xfId="85"/>
    <cellStyle name="40 % - Accent6 3" xfId="86"/>
    <cellStyle name="40 % - Accent6 4" xfId="87"/>
    <cellStyle name="40 % - Accent6 5" xfId="88"/>
    <cellStyle name="40 % - Accent6 6" xfId="89"/>
    <cellStyle name="60 % - Accent1 2" xfId="90"/>
    <cellStyle name="60 % - Accent1 3" xfId="91"/>
    <cellStyle name="60 % - Accent1 4" xfId="92"/>
    <cellStyle name="60 % - Accent1 5" xfId="93"/>
    <cellStyle name="60 % - Accent1 6" xfId="94"/>
    <cellStyle name="60 % - Accent2 2" xfId="95"/>
    <cellStyle name="60 % - Accent2 3" xfId="96"/>
    <cellStyle name="60 % - Accent2 4" xfId="97"/>
    <cellStyle name="60 % - Accent2 5" xfId="98"/>
    <cellStyle name="60 % - Accent2 6" xfId="99"/>
    <cellStyle name="60 % - Accent3 2" xfId="100"/>
    <cellStyle name="60 % - Accent3 3" xfId="101"/>
    <cellStyle name="60 % - Accent3 4" xfId="102"/>
    <cellStyle name="60 % - Accent3 5" xfId="103"/>
    <cellStyle name="60 % - Accent3 6" xfId="104"/>
    <cellStyle name="60 % - Accent4 2" xfId="105"/>
    <cellStyle name="60 % - Accent4 3" xfId="106"/>
    <cellStyle name="60 % - Accent4 4" xfId="107"/>
    <cellStyle name="60 % - Accent4 5" xfId="108"/>
    <cellStyle name="60 % - Accent4 6" xfId="109"/>
    <cellStyle name="60 % - Accent5 2" xfId="110"/>
    <cellStyle name="60 % - Accent5 3" xfId="111"/>
    <cellStyle name="60 % - Accent5 4" xfId="112"/>
    <cellStyle name="60 % - Accent5 5" xfId="113"/>
    <cellStyle name="60 % - Accent5 6" xfId="114"/>
    <cellStyle name="60 % - Accent6 2" xfId="115"/>
    <cellStyle name="60 % - Accent6 3" xfId="116"/>
    <cellStyle name="60 % - Accent6 4" xfId="117"/>
    <cellStyle name="60 % - Accent6 5" xfId="118"/>
    <cellStyle name="60 % - Accent6 6" xfId="119"/>
    <cellStyle name="Accent1 2" xfId="121"/>
    <cellStyle name="Accent1 3" xfId="122"/>
    <cellStyle name="Accent1 4" xfId="123"/>
    <cellStyle name="Accent1 5" xfId="124"/>
    <cellStyle name="Accent1 6" xfId="125"/>
    <cellStyle name="Accent1 7" xfId="120"/>
    <cellStyle name="Accent2 2" xfId="127"/>
    <cellStyle name="Accent2 3" xfId="128"/>
    <cellStyle name="Accent2 4" xfId="129"/>
    <cellStyle name="Accent2 5" xfId="130"/>
    <cellStyle name="Accent2 6" xfId="131"/>
    <cellStyle name="Accent2 7" xfId="126"/>
    <cellStyle name="Accent3 2" xfId="133"/>
    <cellStyle name="Accent3 3" xfId="134"/>
    <cellStyle name="Accent3 4" xfId="135"/>
    <cellStyle name="Accent3 5" xfId="136"/>
    <cellStyle name="Accent3 6" xfId="137"/>
    <cellStyle name="Accent3 7" xfId="132"/>
    <cellStyle name="Accent4 2" xfId="139"/>
    <cellStyle name="Accent4 3" xfId="140"/>
    <cellStyle name="Accent4 4" xfId="141"/>
    <cellStyle name="Accent4 5" xfId="142"/>
    <cellStyle name="Accent4 6" xfId="143"/>
    <cellStyle name="Accent4 7" xfId="138"/>
    <cellStyle name="Accent5 2" xfId="145"/>
    <cellStyle name="Accent5 3" xfId="146"/>
    <cellStyle name="Accent5 4" xfId="147"/>
    <cellStyle name="Accent5 5" xfId="148"/>
    <cellStyle name="Accent5 6" xfId="149"/>
    <cellStyle name="Accent5 7" xfId="144"/>
    <cellStyle name="Accent6 2" xfId="151"/>
    <cellStyle name="Accent6 3" xfId="152"/>
    <cellStyle name="Accent6 4" xfId="153"/>
    <cellStyle name="Accent6 5" xfId="154"/>
    <cellStyle name="Accent6 6" xfId="155"/>
    <cellStyle name="Accent6 7" xfId="150"/>
    <cellStyle name="Avertissement 2" xfId="156"/>
    <cellStyle name="Avertissement 3" xfId="157"/>
    <cellStyle name="Avertissement 4" xfId="158"/>
    <cellStyle name="Avertissement 5" xfId="159"/>
    <cellStyle name="Avertissement 6" xfId="160"/>
    <cellStyle name="Bad" xfId="161"/>
    <cellStyle name="Bad 2" xfId="877"/>
    <cellStyle name="Cadence" xfId="162"/>
    <cellStyle name="Cal.Fermé" xfId="163"/>
    <cellStyle name="Cal.Fermé 2" xfId="164"/>
    <cellStyle name="Cal.Fermé 2 2" xfId="165"/>
    <cellStyle name="Cal.Fermé 2 2 2" xfId="166"/>
    <cellStyle name="Cal.Fermé 2 2 2 2" xfId="167"/>
    <cellStyle name="Cal.Fermé 2 2 3" xfId="168"/>
    <cellStyle name="Cal.Fermé 2 3" xfId="169"/>
    <cellStyle name="Cal.Fermé 2 3 2" xfId="170"/>
    <cellStyle name="Cal.Fermé 2 4" xfId="171"/>
    <cellStyle name="Cal.Ouvert" xfId="172"/>
    <cellStyle name="Cal.Ouvert 2" xfId="173"/>
    <cellStyle name="Cal.Ouvert 2 2" xfId="174"/>
    <cellStyle name="Cal.Ouvert 2 2 2" xfId="175"/>
    <cellStyle name="Cal.Ouvert 2 2 2 2" xfId="176"/>
    <cellStyle name="Cal.Ouvert 2 2 3" xfId="177"/>
    <cellStyle name="Cal.Ouvert 2 3" xfId="178"/>
    <cellStyle name="Cal.Ouvert 2 3 2" xfId="179"/>
    <cellStyle name="Cal.Ouvert 2 4" xfId="180"/>
    <cellStyle name="Calcul 2" xfId="181"/>
    <cellStyle name="Calcul 2 2" xfId="182"/>
    <cellStyle name="Calcul 2 2 2" xfId="183"/>
    <cellStyle name="Calcul 2 2 2 2" xfId="184"/>
    <cellStyle name="Calcul 2 2 3" xfId="185"/>
    <cellStyle name="Calcul 2 3" xfId="186"/>
    <cellStyle name="Calcul 2 3 2" xfId="187"/>
    <cellStyle name="Calcul 2 4" xfId="188"/>
    <cellStyle name="Calcul 3" xfId="189"/>
    <cellStyle name="Calcul 3 2" xfId="190"/>
    <cellStyle name="Calcul 3 2 2" xfId="191"/>
    <cellStyle name="Calcul 3 2 2 2" xfId="192"/>
    <cellStyle name="Calcul 3 2 3" xfId="193"/>
    <cellStyle name="Calcul 3 3" xfId="194"/>
    <cellStyle name="Calcul 3 3 2" xfId="195"/>
    <cellStyle name="Calcul 3 4" xfId="196"/>
    <cellStyle name="Calcul 4" xfId="197"/>
    <cellStyle name="Calcul 4 2" xfId="198"/>
    <cellStyle name="Calcul 4 2 2" xfId="199"/>
    <cellStyle name="Calcul 4 2 2 2" xfId="200"/>
    <cellStyle name="Calcul 4 2 3" xfId="201"/>
    <cellStyle name="Calcul 4 3" xfId="202"/>
    <cellStyle name="Calcul 4 3 2" xfId="203"/>
    <cellStyle name="Calcul 4 4" xfId="204"/>
    <cellStyle name="Calcul 5" xfId="205"/>
    <cellStyle name="Calcul 6" xfId="206"/>
    <cellStyle name="Calculation 2" xfId="207"/>
    <cellStyle name="Calculation 2 2" xfId="208"/>
    <cellStyle name="Calculation 2 2 2" xfId="209"/>
    <cellStyle name="Calculation 2 3" xfId="210"/>
    <cellStyle name="Calculation 3" xfId="211"/>
    <cellStyle name="Calculation 3 2" xfId="212"/>
    <cellStyle name="Calculation 4" xfId="213"/>
    <cellStyle name="Cellule liée 2" xfId="214"/>
    <cellStyle name="Cellule liée 3" xfId="215"/>
    <cellStyle name="Cellule liée 4" xfId="216"/>
    <cellStyle name="Cellule liée 5" xfId="217"/>
    <cellStyle name="Cellule liée 6" xfId="218"/>
    <cellStyle name="Check Cell" xfId="219"/>
    <cellStyle name="Check Cell 2" xfId="878"/>
    <cellStyle name="Coefficient" xfId="220"/>
    <cellStyle name="Comma 2" xfId="900"/>
    <cellStyle name="Commentaire 2" xfId="221"/>
    <cellStyle name="Commentaire 2 2" xfId="222"/>
    <cellStyle name="Commentaire 2 2 2" xfId="223"/>
    <cellStyle name="Commentaire 2 2 2 2" xfId="224"/>
    <cellStyle name="Commentaire 2 2 3" xfId="225"/>
    <cellStyle name="Commentaire 2 3" xfId="226"/>
    <cellStyle name="Commentaire 2 3 2" xfId="227"/>
    <cellStyle name="Commentaire 2 4" xfId="228"/>
    <cellStyle name="Commentaire 3" xfId="229"/>
    <cellStyle name="Commentaire 3 2" xfId="230"/>
    <cellStyle name="Commentaire 3 2 2" xfId="231"/>
    <cellStyle name="Commentaire 3 2 2 2" xfId="232"/>
    <cellStyle name="Commentaire 3 2 3" xfId="233"/>
    <cellStyle name="Commentaire 3 3" xfId="234"/>
    <cellStyle name="Commentaire 3 3 2" xfId="235"/>
    <cellStyle name="Commentaire 3 4" xfId="236"/>
    <cellStyle name="Commentaire 4" xfId="237"/>
    <cellStyle name="Commentaire 4 2" xfId="238"/>
    <cellStyle name="Commentaire 4 2 2" xfId="239"/>
    <cellStyle name="Commentaire 4 2 2 2" xfId="240"/>
    <cellStyle name="Commentaire 4 2 3" xfId="241"/>
    <cellStyle name="Commentaire 4 3" xfId="242"/>
    <cellStyle name="Commentaire 4 3 2" xfId="243"/>
    <cellStyle name="Commentaire 4 4" xfId="244"/>
    <cellStyle name="Commentaire 5" xfId="245"/>
    <cellStyle name="Commentaire 6" xfId="246"/>
    <cellStyle name="Contrôle" xfId="247"/>
    <cellStyle name="Entrée 2" xfId="248"/>
    <cellStyle name="Entrée 2 2" xfId="249"/>
    <cellStyle name="Entrée 2 2 2" xfId="250"/>
    <cellStyle name="Entrée 2 2 2 2" xfId="251"/>
    <cellStyle name="Entrée 2 2 3" xfId="252"/>
    <cellStyle name="Entrée 2 3" xfId="253"/>
    <cellStyle name="Entrée 2 3 2" xfId="254"/>
    <cellStyle name="Entrée 2 4" xfId="255"/>
    <cellStyle name="Entrée 3" xfId="256"/>
    <cellStyle name="Entrée 3 2" xfId="257"/>
    <cellStyle name="Entrée 3 2 2" xfId="258"/>
    <cellStyle name="Entrée 3 2 2 2" xfId="259"/>
    <cellStyle name="Entrée 3 2 3" xfId="260"/>
    <cellStyle name="Entrée 3 3" xfId="261"/>
    <cellStyle name="Entrée 3 3 2" xfId="262"/>
    <cellStyle name="Entrée 3 4" xfId="263"/>
    <cellStyle name="Entrée 4" xfId="264"/>
    <cellStyle name="Entrée 4 2" xfId="265"/>
    <cellStyle name="Entrée 4 2 2" xfId="266"/>
    <cellStyle name="Entrée 4 2 2 2" xfId="267"/>
    <cellStyle name="Entrée 4 2 3" xfId="268"/>
    <cellStyle name="Entrée 4 3" xfId="269"/>
    <cellStyle name="Entrée 4 3 2" xfId="270"/>
    <cellStyle name="Entrée 4 4" xfId="271"/>
    <cellStyle name="Entrée 5" xfId="272"/>
    <cellStyle name="Entrée 6" xfId="273"/>
    <cellStyle name="Euro" xfId="274"/>
    <cellStyle name="Explanatory Text" xfId="275"/>
    <cellStyle name="Explanatory Text 2" xfId="879"/>
    <cellStyle name="Good" xfId="276"/>
    <cellStyle name="Good 2" xfId="880"/>
    <cellStyle name="Grey" xfId="277"/>
    <cellStyle name="Heading 1" xfId="278"/>
    <cellStyle name="Heading 1 2" xfId="881"/>
    <cellStyle name="Heading 2" xfId="279"/>
    <cellStyle name="Heading 2 2" xfId="882"/>
    <cellStyle name="Heading 3" xfId="280"/>
    <cellStyle name="Heading 3 2" xfId="883"/>
    <cellStyle name="Heading 4" xfId="281"/>
    <cellStyle name="Heading 4 2" xfId="884"/>
    <cellStyle name="HILLS" xfId="282"/>
    <cellStyle name="Hiper??cze" xfId="283"/>
    <cellStyle name="Hiperłącze" xfId="284"/>
    <cellStyle name="Hipervínculo visitado_200-03 MS Monthly reporting purchasing" xfId="285"/>
    <cellStyle name="Hyperlink 2" xfId="899"/>
    <cellStyle name="Input [yellow]" xfId="286"/>
    <cellStyle name="Input [yellow] 2" xfId="287"/>
    <cellStyle name="Input [yellow] 2 2" xfId="288"/>
    <cellStyle name="Input [yellow] 2 2 2" xfId="289"/>
    <cellStyle name="Input [yellow] 2 2 2 2" xfId="290"/>
    <cellStyle name="Input [yellow] 2 2 3" xfId="291"/>
    <cellStyle name="Input [yellow] 2 3" xfId="292"/>
    <cellStyle name="Input [yellow] 2 3 2" xfId="293"/>
    <cellStyle name="Input [yellow] 2 4" xfId="294"/>
    <cellStyle name="Input 2" xfId="295"/>
    <cellStyle name="Input 2 2" xfId="296"/>
    <cellStyle name="Input 2 2 2" xfId="297"/>
    <cellStyle name="Input 2 3" xfId="298"/>
    <cellStyle name="Input 3" xfId="299"/>
    <cellStyle name="Input 3 2" xfId="300"/>
    <cellStyle name="Input 3 2 2" xfId="301"/>
    <cellStyle name="Input 3 3" xfId="302"/>
    <cellStyle name="Input 4" xfId="303"/>
    <cellStyle name="Input 4 2" xfId="304"/>
    <cellStyle name="Input 4 2 2" xfId="305"/>
    <cellStyle name="Input 4 3" xfId="306"/>
    <cellStyle name="Input 5" xfId="307"/>
    <cellStyle name="Input 5 2" xfId="308"/>
    <cellStyle name="Input 6" xfId="309"/>
    <cellStyle name="Input 6 2" xfId="310"/>
    <cellStyle name="Input 7" xfId="311"/>
    <cellStyle name="Input 8" xfId="312"/>
    <cellStyle name="Insatisfaisant 2" xfId="314"/>
    <cellStyle name="Insatisfaisant 3" xfId="315"/>
    <cellStyle name="Insatisfaisant 4" xfId="316"/>
    <cellStyle name="Insatisfaisant 5" xfId="317"/>
    <cellStyle name="Insatisfaisant 6" xfId="318"/>
    <cellStyle name="Insatisfaisant 7" xfId="313"/>
    <cellStyle name="Insatisfaisant 8" xfId="885"/>
    <cellStyle name="Komma0" xfId="319"/>
    <cellStyle name="Lee (Minus in Parenth)" xfId="320"/>
    <cellStyle name="Lien hypertexte" xfId="5" builtinId="8"/>
    <cellStyle name="Lien hypertexte 2" xfId="876"/>
    <cellStyle name="Millares [0]_~0022748" xfId="321"/>
    <cellStyle name="Millares_~0022748" xfId="322"/>
    <cellStyle name="Milliers [1]" xfId="323"/>
    <cellStyle name="Milliers 2" xfId="2"/>
    <cellStyle name="Milliers 3" xfId="3"/>
    <cellStyle name="Moneda [0]_~0022748" xfId="324"/>
    <cellStyle name="Moneda_~0022748" xfId="325"/>
    <cellStyle name="Neutral" xfId="326"/>
    <cellStyle name="Neutral 2" xfId="886"/>
    <cellStyle name="Neutre 2" xfId="328"/>
    <cellStyle name="Neutre 3" xfId="329"/>
    <cellStyle name="Neutre 4" xfId="330"/>
    <cellStyle name="Neutre 5" xfId="331"/>
    <cellStyle name="Neutre 6" xfId="332"/>
    <cellStyle name="Neutre 7" xfId="327"/>
    <cellStyle name="Neutre 8" xfId="887"/>
    <cellStyle name="Non défini" xfId="333"/>
    <cellStyle name="Normal" xfId="0" builtinId="0"/>
    <cellStyle name="Normal - Style1" xfId="334"/>
    <cellStyle name="Normal 10" xfId="335"/>
    <cellStyle name="Normal 10 10" xfId="336"/>
    <cellStyle name="Normal 10 11" xfId="337"/>
    <cellStyle name="Normal 10 12" xfId="338"/>
    <cellStyle name="Normal 10 13" xfId="339"/>
    <cellStyle name="Normal 10 14" xfId="340"/>
    <cellStyle name="Normal 10 15" xfId="341"/>
    <cellStyle name="Normal 10 16" xfId="342"/>
    <cellStyle name="Normal 10 17" xfId="343"/>
    <cellStyle name="Normal 10 18" xfId="344"/>
    <cellStyle name="Normal 10 19" xfId="345"/>
    <cellStyle name="Normal 10 2" xfId="346"/>
    <cellStyle name="Normal 10 3" xfId="347"/>
    <cellStyle name="Normal 10 4" xfId="348"/>
    <cellStyle name="Normal 10 5" xfId="349"/>
    <cellStyle name="Normal 10 6" xfId="350"/>
    <cellStyle name="Normal 10 7" xfId="351"/>
    <cellStyle name="Normal 10 8" xfId="352"/>
    <cellStyle name="Normal 10 9" xfId="353"/>
    <cellStyle name="Normal 11" xfId="354"/>
    <cellStyle name="Normal 11 10" xfId="355"/>
    <cellStyle name="Normal 11 11" xfId="356"/>
    <cellStyle name="Normal 11 12" xfId="357"/>
    <cellStyle name="Normal 11 13" xfId="358"/>
    <cellStyle name="Normal 11 14" xfId="359"/>
    <cellStyle name="Normal 11 15" xfId="360"/>
    <cellStyle name="Normal 11 16" xfId="361"/>
    <cellStyle name="Normal 11 17" xfId="362"/>
    <cellStyle name="Normal 11 18" xfId="363"/>
    <cellStyle name="Normal 11 2" xfId="364"/>
    <cellStyle name="Normal 11 3" xfId="365"/>
    <cellStyle name="Normal 11 4" xfId="366"/>
    <cellStyle name="Normal 11 5" xfId="367"/>
    <cellStyle name="Normal 11 6" xfId="368"/>
    <cellStyle name="Normal 11 7" xfId="369"/>
    <cellStyle name="Normal 11 8" xfId="370"/>
    <cellStyle name="Normal 11 9" xfId="371"/>
    <cellStyle name="Normal 12" xfId="372"/>
    <cellStyle name="Normal 12 10" xfId="373"/>
    <cellStyle name="Normal 12 11" xfId="374"/>
    <cellStyle name="Normal 12 12" xfId="375"/>
    <cellStyle name="Normal 12 13" xfId="376"/>
    <cellStyle name="Normal 12 14" xfId="377"/>
    <cellStyle name="Normal 12 15" xfId="378"/>
    <cellStyle name="Normal 12 2" xfId="379"/>
    <cellStyle name="Normal 12 3" xfId="380"/>
    <cellStyle name="Normal 12 4" xfId="381"/>
    <cellStyle name="Normal 12 5" xfId="382"/>
    <cellStyle name="Normal 12 6" xfId="383"/>
    <cellStyle name="Normal 12 7" xfId="384"/>
    <cellStyle name="Normal 12 8" xfId="385"/>
    <cellStyle name="Normal 12 9" xfId="386"/>
    <cellStyle name="Normal 13" xfId="387"/>
    <cellStyle name="Normal 13 10" xfId="388"/>
    <cellStyle name="Normal 13 11" xfId="389"/>
    <cellStyle name="Normal 13 12" xfId="390"/>
    <cellStyle name="Normal 13 13" xfId="391"/>
    <cellStyle name="Normal 13 2" xfId="392"/>
    <cellStyle name="Normal 13 3" xfId="393"/>
    <cellStyle name="Normal 13 4" xfId="394"/>
    <cellStyle name="Normal 13 5" xfId="395"/>
    <cellStyle name="Normal 13 6" xfId="396"/>
    <cellStyle name="Normal 13 7" xfId="397"/>
    <cellStyle name="Normal 13 8" xfId="398"/>
    <cellStyle name="Normal 13 9" xfId="399"/>
    <cellStyle name="Normal 14" xfId="400"/>
    <cellStyle name="Normal 14 10" xfId="401"/>
    <cellStyle name="Normal 14 11" xfId="402"/>
    <cellStyle name="Normal 14 12" xfId="403"/>
    <cellStyle name="Normal 14 13" xfId="404"/>
    <cellStyle name="Normal 14 2" xfId="405"/>
    <cellStyle name="Normal 14 3" xfId="406"/>
    <cellStyle name="Normal 14 4" xfId="407"/>
    <cellStyle name="Normal 14 5" xfId="408"/>
    <cellStyle name="Normal 14 6" xfId="409"/>
    <cellStyle name="Normal 14 7" xfId="410"/>
    <cellStyle name="Normal 14 8" xfId="411"/>
    <cellStyle name="Normal 14 9" xfId="412"/>
    <cellStyle name="Normal 15" xfId="413"/>
    <cellStyle name="Normal 16" xfId="414"/>
    <cellStyle name="Normal 17" xfId="415"/>
    <cellStyle name="Normal 17 10" xfId="416"/>
    <cellStyle name="Normal 17 11" xfId="417"/>
    <cellStyle name="Normal 17 2" xfId="418"/>
    <cellStyle name="Normal 17 3" xfId="419"/>
    <cellStyle name="Normal 17 4" xfId="420"/>
    <cellStyle name="Normal 17 5" xfId="421"/>
    <cellStyle name="Normal 17 6" xfId="422"/>
    <cellStyle name="Normal 17 7" xfId="423"/>
    <cellStyle name="Normal 17 8" xfId="424"/>
    <cellStyle name="Normal 17 9" xfId="425"/>
    <cellStyle name="Normal 18" xfId="426"/>
    <cellStyle name="Normal 18 10" xfId="427"/>
    <cellStyle name="Normal 18 2" xfId="428"/>
    <cellStyle name="Normal 18 3" xfId="429"/>
    <cellStyle name="Normal 18 4" xfId="430"/>
    <cellStyle name="Normal 18 5" xfId="431"/>
    <cellStyle name="Normal 18 6" xfId="432"/>
    <cellStyle name="Normal 18 7" xfId="433"/>
    <cellStyle name="Normal 18 8" xfId="434"/>
    <cellStyle name="Normal 18 9" xfId="435"/>
    <cellStyle name="Normal 19" xfId="436"/>
    <cellStyle name="Normal 19 2" xfId="437"/>
    <cellStyle name="Normal 19 3" xfId="438"/>
    <cellStyle name="Normal 19 4" xfId="439"/>
    <cellStyle name="Normal 19 5" xfId="440"/>
    <cellStyle name="Normal 19 6" xfId="441"/>
    <cellStyle name="Normal 19 7" xfId="442"/>
    <cellStyle name="Normal 2" xfId="443"/>
    <cellStyle name="Normal 2 10" xfId="444"/>
    <cellStyle name="Normal 2 11" xfId="445"/>
    <cellStyle name="Normal 2 12" xfId="446"/>
    <cellStyle name="Normal 2 13" xfId="447"/>
    <cellStyle name="Normal 2 13 2" xfId="448"/>
    <cellStyle name="Normal 2 14" xfId="449"/>
    <cellStyle name="Normal 2 15" xfId="450"/>
    <cellStyle name="Normal 2 16" xfId="451"/>
    <cellStyle name="Normal 2 17" xfId="452"/>
    <cellStyle name="Normal 2 18" xfId="453"/>
    <cellStyle name="Normal 2 19" xfId="454"/>
    <cellStyle name="Normal 2 2" xfId="455"/>
    <cellStyle name="Normal 2 2 2" xfId="456"/>
    <cellStyle name="Normal 2 2 2 2" xfId="457"/>
    <cellStyle name="Normal 2 2 3" xfId="458"/>
    <cellStyle name="Normal 2 2 4" xfId="459"/>
    <cellStyle name="Normal 2 2 5" xfId="460"/>
    <cellStyle name="Normal 2 20" xfId="461"/>
    <cellStyle name="Normal 2 21" xfId="462"/>
    <cellStyle name="Normal 2 22" xfId="463"/>
    <cellStyle name="Normal 2 23" xfId="464"/>
    <cellStyle name="Normal 2 24" xfId="465"/>
    <cellStyle name="Normal 2 25" xfId="466"/>
    <cellStyle name="Normal 2 26" xfId="467"/>
    <cellStyle name="Normal 2 27" xfId="468"/>
    <cellStyle name="Normal 2 28" xfId="469"/>
    <cellStyle name="Normal 2 29" xfId="470"/>
    <cellStyle name="Normal 2 3" xfId="471"/>
    <cellStyle name="Normal 2 30" xfId="472"/>
    <cellStyle name="Normal 2 31" xfId="473"/>
    <cellStyle name="Normal 2 32" xfId="474"/>
    <cellStyle name="Normal 2 33" xfId="475"/>
    <cellStyle name="Normal 2 34" xfId="476"/>
    <cellStyle name="Normal 2 35" xfId="477"/>
    <cellStyle name="Normal 2 36" xfId="478"/>
    <cellStyle name="Normal 2 37" xfId="479"/>
    <cellStyle name="Normal 2 38" xfId="480"/>
    <cellStyle name="Normal 2 39" xfId="481"/>
    <cellStyle name="Normal 2 4" xfId="482"/>
    <cellStyle name="Normal 2 40" xfId="483"/>
    <cellStyle name="Normal 2 41" xfId="484"/>
    <cellStyle name="Normal 2 42" xfId="485"/>
    <cellStyle name="Normal 2 43" xfId="486"/>
    <cellStyle name="Normal 2 44" xfId="487"/>
    <cellStyle name="Normal 2 5" xfId="488"/>
    <cellStyle name="Normal 2 6" xfId="489"/>
    <cellStyle name="Normal 2 7" xfId="490"/>
    <cellStyle name="Normal 2 8" xfId="491"/>
    <cellStyle name="Normal 2 9" xfId="492"/>
    <cellStyle name="Normal 20" xfId="493"/>
    <cellStyle name="Normal 20 2" xfId="494"/>
    <cellStyle name="Normal 20 3" xfId="495"/>
    <cellStyle name="Normal 20 4" xfId="496"/>
    <cellStyle name="Normal 20 5" xfId="497"/>
    <cellStyle name="Normal 21" xfId="498"/>
    <cellStyle name="Normal 22" xfId="499"/>
    <cellStyle name="Normal 23" xfId="500"/>
    <cellStyle name="Normal 24" xfId="501"/>
    <cellStyle name="Normal 25" xfId="502"/>
    <cellStyle name="Normal 26" xfId="503"/>
    <cellStyle name="Normal 27" xfId="504"/>
    <cellStyle name="Normal 28" xfId="505"/>
    <cellStyle name="Normal 29" xfId="506"/>
    <cellStyle name="Normal 3" xfId="507"/>
    <cellStyle name="Normal 3 10" xfId="508"/>
    <cellStyle name="Normal 3 11" xfId="509"/>
    <cellStyle name="Normal 3 12" xfId="510"/>
    <cellStyle name="Normal 3 13" xfId="511"/>
    <cellStyle name="Normal 3 14" xfId="512"/>
    <cellStyle name="Normal 3 15" xfId="513"/>
    <cellStyle name="Normal 3 16" xfId="514"/>
    <cellStyle name="Normal 3 17" xfId="515"/>
    <cellStyle name="Normal 3 18" xfId="516"/>
    <cellStyle name="Normal 3 19" xfId="517"/>
    <cellStyle name="Normal 3 2" xfId="518"/>
    <cellStyle name="Normal 3 20" xfId="519"/>
    <cellStyle name="Normal 3 21" xfId="520"/>
    <cellStyle name="Normal 3 22" xfId="521"/>
    <cellStyle name="Normal 3 23" xfId="522"/>
    <cellStyle name="Normal 3 24" xfId="523"/>
    <cellStyle name="Normal 3 25" xfId="524"/>
    <cellStyle name="Normal 3 26" xfId="525"/>
    <cellStyle name="Normal 3 27" xfId="526"/>
    <cellStyle name="Normal 3 28" xfId="527"/>
    <cellStyle name="Normal 3 29" xfId="528"/>
    <cellStyle name="Normal 3 3" xfId="529"/>
    <cellStyle name="Normal 3 30" xfId="530"/>
    <cellStyle name="Normal 3 31" xfId="531"/>
    <cellStyle name="Normal 3 32" xfId="532"/>
    <cellStyle name="Normal 3 33" xfId="533"/>
    <cellStyle name="Normal 3 34" xfId="534"/>
    <cellStyle name="Normal 3 35" xfId="535"/>
    <cellStyle name="Normal 3 4" xfId="536"/>
    <cellStyle name="Normal 3 5" xfId="537"/>
    <cellStyle name="Normal 3 6" xfId="538"/>
    <cellStyle name="Normal 3 7" xfId="539"/>
    <cellStyle name="Normal 3 8" xfId="540"/>
    <cellStyle name="Normal 3 9" xfId="541"/>
    <cellStyle name="Normal 30" xfId="542"/>
    <cellStyle name="Normal 31" xfId="543"/>
    <cellStyle name="Normal 32" xfId="544"/>
    <cellStyle name="Normal 33" xfId="545"/>
    <cellStyle name="Normal 34" xfId="546"/>
    <cellStyle name="Normal 35" xfId="547"/>
    <cellStyle name="Normal 36" xfId="548"/>
    <cellStyle name="Normal 37" xfId="549"/>
    <cellStyle name="Normal 38" xfId="550"/>
    <cellStyle name="Normal 39" xfId="551"/>
    <cellStyle name="Normal 4" xfId="552"/>
    <cellStyle name="Normal 4 2" xfId="553"/>
    <cellStyle name="Normal 40" xfId="554"/>
    <cellStyle name="Normal 41" xfId="555"/>
    <cellStyle name="Normal 42" xfId="556"/>
    <cellStyle name="Normal 43" xfId="557"/>
    <cellStyle name="Normal 44" xfId="558"/>
    <cellStyle name="Normal 45" xfId="559"/>
    <cellStyle name="Normal 46" xfId="560"/>
    <cellStyle name="Normal 47" xfId="561"/>
    <cellStyle name="Normal 48" xfId="562"/>
    <cellStyle name="Normal 49" xfId="563"/>
    <cellStyle name="Normal 5" xfId="564"/>
    <cellStyle name="Normal 5 10" xfId="565"/>
    <cellStyle name="Normal 5 11" xfId="566"/>
    <cellStyle name="Normal 5 12" xfId="567"/>
    <cellStyle name="Normal 5 13" xfId="568"/>
    <cellStyle name="Normal 5 14" xfId="569"/>
    <cellStyle name="Normal 5 15" xfId="570"/>
    <cellStyle name="Normal 5 16" xfId="571"/>
    <cellStyle name="Normal 5 17" xfId="572"/>
    <cellStyle name="Normal 5 18" xfId="573"/>
    <cellStyle name="Normal 5 19" xfId="574"/>
    <cellStyle name="Normal 5 2" xfId="575"/>
    <cellStyle name="Normal 5 20" xfId="576"/>
    <cellStyle name="Normal 5 21" xfId="577"/>
    <cellStyle name="Normal 5 22" xfId="578"/>
    <cellStyle name="Normal 5 23" xfId="579"/>
    <cellStyle name="Normal 5 24" xfId="580"/>
    <cellStyle name="Normal 5 25" xfId="581"/>
    <cellStyle name="Normal 5 3" xfId="582"/>
    <cellStyle name="Normal 5 4" xfId="583"/>
    <cellStyle name="Normal 5 5" xfId="584"/>
    <cellStyle name="Normal 5 6" xfId="585"/>
    <cellStyle name="Normal 5 7" xfId="586"/>
    <cellStyle name="Normal 5 8" xfId="587"/>
    <cellStyle name="Normal 5 9" xfId="588"/>
    <cellStyle name="Normal 50" xfId="589"/>
    <cellStyle name="Normal 51" xfId="590"/>
    <cellStyle name="Normal 52" xfId="591"/>
    <cellStyle name="Normal 53" xfId="592"/>
    <cellStyle name="Normal 54" xfId="593"/>
    <cellStyle name="Normal 55" xfId="594"/>
    <cellStyle name="Normal 56" xfId="595"/>
    <cellStyle name="Normal 56 2" xfId="596"/>
    <cellStyle name="Normal 57" xfId="597"/>
    <cellStyle name="Normal 57 2" xfId="598"/>
    <cellStyle name="Normal 58" xfId="599"/>
    <cellStyle name="Normal 58 2" xfId="600"/>
    <cellStyle name="Normal 59" xfId="601"/>
    <cellStyle name="Normal 59 2" xfId="602"/>
    <cellStyle name="Normal 6" xfId="603"/>
    <cellStyle name="Normal 6 10" xfId="604"/>
    <cellStyle name="Normal 6 11" xfId="605"/>
    <cellStyle name="Normal 6 12" xfId="606"/>
    <cellStyle name="Normal 6 13" xfId="607"/>
    <cellStyle name="Normal 6 14" xfId="608"/>
    <cellStyle name="Normal 6 15" xfId="609"/>
    <cellStyle name="Normal 6 16" xfId="610"/>
    <cellStyle name="Normal 6 17" xfId="611"/>
    <cellStyle name="Normal 6 18" xfId="612"/>
    <cellStyle name="Normal 6 19" xfId="613"/>
    <cellStyle name="Normal 6 2" xfId="614"/>
    <cellStyle name="Normal 6 20" xfId="615"/>
    <cellStyle name="Normal 6 21" xfId="616"/>
    <cellStyle name="Normal 6 22" xfId="617"/>
    <cellStyle name="Normal 6 23" xfId="618"/>
    <cellStyle name="Normal 6 3" xfId="619"/>
    <cellStyle name="Normal 6 4" xfId="620"/>
    <cellStyle name="Normal 6 5" xfId="621"/>
    <cellStyle name="Normal 6 6" xfId="622"/>
    <cellStyle name="Normal 6 7" xfId="623"/>
    <cellStyle name="Normal 6 8" xfId="624"/>
    <cellStyle name="Normal 6 9" xfId="625"/>
    <cellStyle name="Normal 60" xfId="626"/>
    <cellStyle name="Normal 60 2" xfId="627"/>
    <cellStyle name="Normal 61" xfId="628"/>
    <cellStyle name="Normal 61 2" xfId="629"/>
    <cellStyle name="Normal 62" xfId="630"/>
    <cellStyle name="Normal 62 2" xfId="631"/>
    <cellStyle name="Normal 63" xfId="632"/>
    <cellStyle name="Normal 64" xfId="633"/>
    <cellStyle name="Normal 65" xfId="634"/>
    <cellStyle name="Normal 65 2" xfId="635"/>
    <cellStyle name="Normal 66" xfId="636"/>
    <cellStyle name="Normal 66 2" xfId="637"/>
    <cellStyle name="Normal 67" xfId="638"/>
    <cellStyle name="Normal 67 2" xfId="639"/>
    <cellStyle name="Normal 68" xfId="640"/>
    <cellStyle name="Normal 69" xfId="641"/>
    <cellStyle name="Normal 7" xfId="642"/>
    <cellStyle name="Normal 7 10" xfId="643"/>
    <cellStyle name="Normal 7 11" xfId="644"/>
    <cellStyle name="Normal 7 12" xfId="645"/>
    <cellStyle name="Normal 7 13" xfId="646"/>
    <cellStyle name="Normal 7 14" xfId="647"/>
    <cellStyle name="Normal 7 15" xfId="648"/>
    <cellStyle name="Normal 7 16" xfId="649"/>
    <cellStyle name="Normal 7 17" xfId="650"/>
    <cellStyle name="Normal 7 18" xfId="651"/>
    <cellStyle name="Normal 7 19" xfId="652"/>
    <cellStyle name="Normal 7 2" xfId="653"/>
    <cellStyle name="Normal 7 20" xfId="654"/>
    <cellStyle name="Normal 7 21" xfId="655"/>
    <cellStyle name="Normal 7 3" xfId="656"/>
    <cellStyle name="Normal 7 4" xfId="657"/>
    <cellStyle name="Normal 7 5" xfId="658"/>
    <cellStyle name="Normal 7 6" xfId="659"/>
    <cellStyle name="Normal 7 7" xfId="660"/>
    <cellStyle name="Normal 7 8" xfId="661"/>
    <cellStyle name="Normal 7 9" xfId="662"/>
    <cellStyle name="Normal 70" xfId="663"/>
    <cellStyle name="Normal 71" xfId="664"/>
    <cellStyle name="Normal 72" xfId="665"/>
    <cellStyle name="Normal 73" xfId="666"/>
    <cellStyle name="Normal 74" xfId="667"/>
    <cellStyle name="Normal 75" xfId="7"/>
    <cellStyle name="Normal 75 2" xfId="902"/>
    <cellStyle name="Normal 76" xfId="791"/>
    <cellStyle name="Normal 77" xfId="903"/>
    <cellStyle name="Normal 77 2" xfId="905"/>
    <cellStyle name="Normal 78" xfId="904"/>
    <cellStyle name="Normal 78 2" xfId="906"/>
    <cellStyle name="Normal 8" xfId="668"/>
    <cellStyle name="Normal 8 10" xfId="669"/>
    <cellStyle name="Normal 8 11" xfId="670"/>
    <cellStyle name="Normal 8 12" xfId="671"/>
    <cellStyle name="Normal 8 13" xfId="672"/>
    <cellStyle name="Normal 8 14" xfId="673"/>
    <cellStyle name="Normal 8 15" xfId="674"/>
    <cellStyle name="Normal 8 16" xfId="675"/>
    <cellStyle name="Normal 8 17" xfId="676"/>
    <cellStyle name="Normal 8 18" xfId="677"/>
    <cellStyle name="Normal 8 19" xfId="678"/>
    <cellStyle name="Normal 8 2" xfId="679"/>
    <cellStyle name="Normal 8 20" xfId="680"/>
    <cellStyle name="Normal 8 21" xfId="681"/>
    <cellStyle name="Normal 8 22" xfId="682"/>
    <cellStyle name="Normal 8 3" xfId="683"/>
    <cellStyle name="Normal 8 4" xfId="684"/>
    <cellStyle name="Normal 8 5" xfId="685"/>
    <cellStyle name="Normal 8 6" xfId="686"/>
    <cellStyle name="Normal 8 7" xfId="687"/>
    <cellStyle name="Normal 8 8" xfId="688"/>
    <cellStyle name="Normal 8 9" xfId="689"/>
    <cellStyle name="Normal 9" xfId="690"/>
    <cellStyle name="Normal 9 10" xfId="691"/>
    <cellStyle name="Normal 9 11" xfId="692"/>
    <cellStyle name="Normal 9 12" xfId="693"/>
    <cellStyle name="Normal 9 13" xfId="694"/>
    <cellStyle name="Normal 9 14" xfId="695"/>
    <cellStyle name="Normal 9 15" xfId="696"/>
    <cellStyle name="Normal 9 16" xfId="697"/>
    <cellStyle name="Normal 9 17" xfId="698"/>
    <cellStyle name="Normal 9 18" xfId="699"/>
    <cellStyle name="Normal 9 19" xfId="700"/>
    <cellStyle name="Normal 9 2" xfId="701"/>
    <cellStyle name="Normal 9 20" xfId="702"/>
    <cellStyle name="Normal 9 21" xfId="703"/>
    <cellStyle name="Normal 9 3" xfId="704"/>
    <cellStyle name="Normal 9 4" xfId="705"/>
    <cellStyle name="Normal 9 5" xfId="706"/>
    <cellStyle name="Normal 9 6" xfId="707"/>
    <cellStyle name="Normal 9 7" xfId="708"/>
    <cellStyle name="Normal 9 8" xfId="709"/>
    <cellStyle name="Normal 9 9" xfId="710"/>
    <cellStyle name="Normale 2" xfId="4"/>
    <cellStyle name="normální_Mappe1" xfId="711"/>
    <cellStyle name="Normalny_97Budget S2 2005 Booklet to reviewANTOINE" xfId="712"/>
    <cellStyle name="Note 2" xfId="713"/>
    <cellStyle name="Note 2 2" xfId="714"/>
    <cellStyle name="Note 2 2 2" xfId="715"/>
    <cellStyle name="Note 2 3" xfId="716"/>
    <cellStyle name="Note 3" xfId="717"/>
    <cellStyle name="Note 3 2" xfId="718"/>
    <cellStyle name="Note 4" xfId="719"/>
    <cellStyle name="Odwiedzone hiper??cze" xfId="720"/>
    <cellStyle name="Odwiedzone hiperłącze" xfId="721"/>
    <cellStyle name="Output" xfId="722"/>
    <cellStyle name="Output 2" xfId="723"/>
    <cellStyle name="Output 2 2" xfId="724"/>
    <cellStyle name="Output 2 2 2" xfId="725"/>
    <cellStyle name="Output 2 3" xfId="726"/>
    <cellStyle name="Output 3" xfId="727"/>
    <cellStyle name="Output 3 2" xfId="728"/>
    <cellStyle name="Output 4" xfId="729"/>
    <cellStyle name="Output 5" xfId="888"/>
    <cellStyle name="OUTPUT AMOUNTS" xfId="730"/>
    <cellStyle name="OUTPUT COLUMN HEADINGS" xfId="731"/>
    <cellStyle name="OUTPUT LINE ITEMS" xfId="732"/>
    <cellStyle name="OUTPUT REPORT HEADING" xfId="733"/>
    <cellStyle name="OUTPUT REPORT TITLE" xfId="734"/>
    <cellStyle name="Output_METIS_WK_12_CoA_BalanceSheet_Flows v0.1" xfId="735"/>
    <cellStyle name="Percent [2]" xfId="736"/>
    <cellStyle name="PERCENTAGE" xfId="737"/>
    <cellStyle name="Pourcentage" xfId="1" builtinId="5"/>
    <cellStyle name="Pourcentage [2]" xfId="738"/>
    <cellStyle name="résutat" xfId="739"/>
    <cellStyle name="Satisfaisant 2" xfId="741"/>
    <cellStyle name="Satisfaisant 3" xfId="742"/>
    <cellStyle name="Satisfaisant 4" xfId="743"/>
    <cellStyle name="Satisfaisant 5" xfId="744"/>
    <cellStyle name="Satisfaisant 6" xfId="745"/>
    <cellStyle name="Satisfaisant 7" xfId="740"/>
    <cellStyle name="Satisfaisant 8" xfId="889"/>
    <cellStyle name="Sortie 2" xfId="747"/>
    <cellStyle name="Sortie 2 2" xfId="748"/>
    <cellStyle name="Sortie 2 2 2" xfId="749"/>
    <cellStyle name="Sortie 2 2 2 2" xfId="750"/>
    <cellStyle name="Sortie 2 2 3" xfId="751"/>
    <cellStyle name="Sortie 2 3" xfId="752"/>
    <cellStyle name="Sortie 2 3 2" xfId="753"/>
    <cellStyle name="Sortie 2 4" xfId="754"/>
    <cellStyle name="Sortie 3" xfId="755"/>
    <cellStyle name="Sortie 3 2" xfId="756"/>
    <cellStyle name="Sortie 3 2 2" xfId="757"/>
    <cellStyle name="Sortie 3 2 2 2" xfId="758"/>
    <cellStyle name="Sortie 3 2 3" xfId="759"/>
    <cellStyle name="Sortie 3 3" xfId="760"/>
    <cellStyle name="Sortie 3 3 2" xfId="761"/>
    <cellStyle name="Sortie 3 4" xfId="762"/>
    <cellStyle name="Sortie 4" xfId="763"/>
    <cellStyle name="Sortie 4 2" xfId="764"/>
    <cellStyle name="Sortie 4 2 2" xfId="765"/>
    <cellStyle name="Sortie 4 2 2 2" xfId="766"/>
    <cellStyle name="Sortie 4 2 3" xfId="767"/>
    <cellStyle name="Sortie 4 3" xfId="768"/>
    <cellStyle name="Sortie 4 3 2" xfId="769"/>
    <cellStyle name="Sortie 4 4" xfId="770"/>
    <cellStyle name="Sortie 5" xfId="771"/>
    <cellStyle name="Sortie 6" xfId="772"/>
    <cellStyle name="Sortie 7" xfId="746"/>
    <cellStyle name="Sortie 8" xfId="890"/>
    <cellStyle name="Standard_02-12-01 BP Z-CAR Version 002KORRIGIERT" xfId="773"/>
    <cellStyle name="Style 1" xfId="774"/>
    <cellStyle name="StyleJourFictif" xfId="775"/>
    <cellStyle name="StyleJourFictif 2" xfId="776"/>
    <cellStyle name="StyleJourFictif 2 2" xfId="777"/>
    <cellStyle name="StyleJourFictif 2 2 2" xfId="778"/>
    <cellStyle name="StyleJourFictif 2 2 2 2" xfId="779"/>
    <cellStyle name="StyleJourFictif 2 2 3" xfId="780"/>
    <cellStyle name="StyleJourFictif 2 3" xfId="781"/>
    <cellStyle name="StyleJourFictif 2 3 2" xfId="782"/>
    <cellStyle name="StyleJourFictif 2 4" xfId="783"/>
    <cellStyle name="tdm.pkt" xfId="784"/>
    <cellStyle name="Texte explicatif 2" xfId="786"/>
    <cellStyle name="Texte explicatif 3" xfId="787"/>
    <cellStyle name="Texte explicatif 4" xfId="788"/>
    <cellStyle name="Texte explicatif 5" xfId="789"/>
    <cellStyle name="Texte explicatif 6" xfId="790"/>
    <cellStyle name="Texte explicatif 7" xfId="785"/>
    <cellStyle name="Texte explicatif 8" xfId="891"/>
    <cellStyle name="Title" xfId="6"/>
    <cellStyle name="Title 2" xfId="892"/>
    <cellStyle name="Title 3" xfId="901"/>
    <cellStyle name="Titre 2" xfId="792"/>
    <cellStyle name="Titre 3" xfId="793"/>
    <cellStyle name="Titre 4" xfId="794"/>
    <cellStyle name="Titre 5" xfId="893"/>
    <cellStyle name="Titre 1 2" xfId="796"/>
    <cellStyle name="Titre 1 3" xfId="797"/>
    <cellStyle name="Titre 1 4" xfId="798"/>
    <cellStyle name="Titre 1 5" xfId="799"/>
    <cellStyle name="Titre 1 6" xfId="800"/>
    <cellStyle name="Titre 1 7" xfId="795"/>
    <cellStyle name="Titre 1 8" xfId="894"/>
    <cellStyle name="Titre 2 2" xfId="802"/>
    <cellStyle name="Titre 2 3" xfId="803"/>
    <cellStyle name="Titre 2 4" xfId="804"/>
    <cellStyle name="Titre 2 5" xfId="805"/>
    <cellStyle name="Titre 2 6" xfId="806"/>
    <cellStyle name="Titre 2 7" xfId="801"/>
    <cellStyle name="Titre 2 8" xfId="895"/>
    <cellStyle name="Titre 3 2" xfId="808"/>
    <cellStyle name="Titre 3 3" xfId="809"/>
    <cellStyle name="Titre 3 4" xfId="810"/>
    <cellStyle name="Titre 3 5" xfId="811"/>
    <cellStyle name="Titre 3 6" xfId="812"/>
    <cellStyle name="Titre 3 7" xfId="807"/>
    <cellStyle name="Titre 3 8" xfId="896"/>
    <cellStyle name="Titre 4 2" xfId="814"/>
    <cellStyle name="Titre 4 3" xfId="815"/>
    <cellStyle name="Titre 4 4" xfId="816"/>
    <cellStyle name="Titre 4 5" xfId="817"/>
    <cellStyle name="Titre 4 6" xfId="818"/>
    <cellStyle name="Titre 4 7" xfId="813"/>
    <cellStyle name="Titre 4 8" xfId="897"/>
    <cellStyle name="Total 2" xfId="820"/>
    <cellStyle name="Total 2 2" xfId="821"/>
    <cellStyle name="Total 2 2 2" xfId="822"/>
    <cellStyle name="Total 2 2 2 2" xfId="823"/>
    <cellStyle name="Total 2 2 3" xfId="824"/>
    <cellStyle name="Total 2 3" xfId="825"/>
    <cellStyle name="Total 2 3 2" xfId="826"/>
    <cellStyle name="Total 2 4" xfId="827"/>
    <cellStyle name="Total 3" xfId="828"/>
    <cellStyle name="Total 3 2" xfId="829"/>
    <cellStyle name="Total 3 2 2" xfId="830"/>
    <cellStyle name="Total 3 2 2 2" xfId="831"/>
    <cellStyle name="Total 3 2 3" xfId="832"/>
    <cellStyle name="Total 3 3" xfId="833"/>
    <cellStyle name="Total 3 3 2" xfId="834"/>
    <cellStyle name="Total 3 4" xfId="835"/>
    <cellStyle name="Total 4" xfId="836"/>
    <cellStyle name="Total 4 2" xfId="837"/>
    <cellStyle name="Total 4 2 2" xfId="838"/>
    <cellStyle name="Total 4 2 2 2" xfId="839"/>
    <cellStyle name="Total 4 2 3" xfId="840"/>
    <cellStyle name="Total 4 3" xfId="841"/>
    <cellStyle name="Total 4 3 2" xfId="842"/>
    <cellStyle name="Total 4 4" xfId="843"/>
    <cellStyle name="Total 5" xfId="844"/>
    <cellStyle name="Total 6" xfId="845"/>
    <cellStyle name="Total 7" xfId="819"/>
    <cellStyle name="überschriften" xfId="846"/>
    <cellStyle name="varnegative" xfId="847"/>
    <cellStyle name="varnegative 2" xfId="848"/>
    <cellStyle name="varnegative 2 2" xfId="849"/>
    <cellStyle name="varnegative 2 2 2" xfId="850"/>
    <cellStyle name="varnegative 2 2 2 2" xfId="851"/>
    <cellStyle name="varnegative 2 2 3" xfId="852"/>
    <cellStyle name="varnegative 2 3" xfId="853"/>
    <cellStyle name="varnegative 2 3 2" xfId="854"/>
    <cellStyle name="varnegative 2 4" xfId="855"/>
    <cellStyle name="varpositive" xfId="856"/>
    <cellStyle name="varpositive 2" xfId="857"/>
    <cellStyle name="varpositive 2 2" xfId="858"/>
    <cellStyle name="varpositive 2 2 2" xfId="859"/>
    <cellStyle name="varpositive 2 2 2 2" xfId="860"/>
    <cellStyle name="varpositive 2 2 3" xfId="861"/>
    <cellStyle name="varpositive 2 3" xfId="862"/>
    <cellStyle name="varpositive 2 3 2" xfId="863"/>
    <cellStyle name="varpositive 2 4" xfId="864"/>
    <cellStyle name="Vérification 2" xfId="866"/>
    <cellStyle name="Vérification 3" xfId="867"/>
    <cellStyle name="Vérification 4" xfId="868"/>
    <cellStyle name="Vérification 5" xfId="869"/>
    <cellStyle name="Vérification 6" xfId="870"/>
    <cellStyle name="Vérification 7" xfId="865"/>
    <cellStyle name="Vérification 8" xfId="898"/>
    <cellStyle name="Volume" xfId="871"/>
    <cellStyle name="Währung [0]_-30_plan_28.08.02" xfId="872"/>
    <cellStyle name="Währung_-30_plan_28.08.02" xfId="873"/>
    <cellStyle name="표준_Create BP 3.0" xfId="874"/>
    <cellStyle name="常规_Monthly Report  Nov" xfId="8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</xdr:row>
          <xdr:rowOff>19050</xdr:rowOff>
        </xdr:from>
        <xdr:to>
          <xdr:col>6</xdr:col>
          <xdr:colOff>247650</xdr:colOff>
          <xdr:row>11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_mini/AppData/Local/Microsoft/Windows/Temporary%20Internet%20Files/Content.IE5/N321NBK4/Fichiers%20Excel%20Kering/Nouveau%20dossier/Fichiers%20exemple/Fichiers%20Excel%20Kering/Nouveau%20dossier/HFM_CORP_MRP%20YTD%20Entity_CalculPL2EBIT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_mini/AppData/Local/Microsoft/Windows/Temporary%20Internet%20Files/Content.IE5/N321NBK4/Fichiers%20Excel%20Kering/Nouveau%20dossier/HFM_CORP_MRP%2012M%20Entity_Modi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Version"/>
      <sheetName val="instructions"/>
      <sheetName val="PL"/>
      <sheetName val="BS"/>
      <sheetName val="AddDiscl"/>
      <sheetName val="ICP"/>
      <sheetName val="PL_Report to print"/>
      <sheetName val="NoInput"/>
      <sheetName val="Sheet1"/>
      <sheetName val="Sheet2"/>
      <sheetName val="Sheet3"/>
      <sheetName val="List"/>
      <sheetName val="Sheet4"/>
      <sheetName val="Sheet5"/>
      <sheetName val="Sheet6"/>
      <sheetName val="Sheet7"/>
      <sheetName val="Sheet8"/>
      <sheetName val="Sheet9"/>
      <sheetName val="Sheet10"/>
      <sheetName val="Ad Hoc"/>
    </sheetNames>
    <sheetDataSet>
      <sheetData sheetId="0" refreshError="1">
        <row r="10">
          <cell r="E10" t="str">
            <v>CO0001</v>
          </cell>
          <cell r="G10" t="str">
            <v>KERING</v>
          </cell>
        </row>
        <row r="12">
          <cell r="E12" t="str">
            <v>P05</v>
          </cell>
        </row>
        <row r="14">
          <cell r="E14">
            <v>2020</v>
          </cell>
        </row>
        <row r="16">
          <cell r="E16" t="str">
            <v>ACTFDM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1">
          <cell r="A1" t="str">
            <v>P01</v>
          </cell>
          <cell r="B1" t="str">
            <v>January</v>
          </cell>
        </row>
        <row r="2">
          <cell r="A2" t="str">
            <v>P02</v>
          </cell>
          <cell r="B2" t="str">
            <v>February</v>
          </cell>
        </row>
        <row r="3">
          <cell r="A3" t="str">
            <v>P03</v>
          </cell>
          <cell r="B3" t="str">
            <v>March</v>
          </cell>
        </row>
        <row r="4">
          <cell r="A4" t="str">
            <v>P04</v>
          </cell>
          <cell r="B4" t="str">
            <v>April</v>
          </cell>
        </row>
        <row r="5">
          <cell r="A5" t="str">
            <v>P05</v>
          </cell>
          <cell r="B5" t="str">
            <v>May</v>
          </cell>
        </row>
        <row r="6">
          <cell r="A6" t="str">
            <v>P06</v>
          </cell>
          <cell r="B6" t="str">
            <v>June</v>
          </cell>
        </row>
        <row r="7">
          <cell r="A7" t="str">
            <v>P07</v>
          </cell>
          <cell r="B7" t="str">
            <v>July</v>
          </cell>
        </row>
        <row r="8">
          <cell r="A8" t="str">
            <v>P08</v>
          </cell>
          <cell r="B8" t="str">
            <v>August</v>
          </cell>
        </row>
        <row r="9">
          <cell r="A9" t="str">
            <v>P09</v>
          </cell>
          <cell r="B9" t="str">
            <v>September</v>
          </cell>
        </row>
        <row r="10">
          <cell r="A10" t="str">
            <v>P10</v>
          </cell>
          <cell r="B10" t="str">
            <v>October</v>
          </cell>
        </row>
        <row r="11">
          <cell r="A11" t="str">
            <v>P11</v>
          </cell>
          <cell r="B11" t="str">
            <v>November</v>
          </cell>
        </row>
        <row r="12">
          <cell r="A12" t="str">
            <v>P12</v>
          </cell>
          <cell r="B12" t="str">
            <v>December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Version"/>
      <sheetName val="instructions"/>
      <sheetName val="PL"/>
      <sheetName val="BS"/>
      <sheetName val="ICP"/>
      <sheetName val="PL_Report to print"/>
      <sheetName val="Admin"/>
      <sheetName val="Account"/>
      <sheetName val="CC_Hierarchy"/>
      <sheetName val="Sheet1"/>
      <sheetName val="Sheet2"/>
      <sheetName val="Sheet3"/>
      <sheetName val="List"/>
      <sheetName val="Sheet4"/>
      <sheetName val="Sheet5"/>
      <sheetName val="Sheet6"/>
      <sheetName val="Sheet7"/>
      <sheetName val="Sheet8"/>
      <sheetName val="Sheet9"/>
      <sheetName val="Sheet10"/>
    </sheetNames>
    <sheetDataSet>
      <sheetData sheetId="0" refreshError="1"/>
      <sheetData sheetId="1" refreshError="1"/>
      <sheetData sheetId="2" refreshError="1"/>
      <sheetData sheetId="3" refreshError="1">
        <row r="3">
          <cell r="J3" t="str">
            <v>P01</v>
          </cell>
          <cell r="K3" t="str">
            <v>P02</v>
          </cell>
          <cell r="L3" t="str">
            <v>P03</v>
          </cell>
          <cell r="M3" t="str">
            <v>P04</v>
          </cell>
          <cell r="N3" t="str">
            <v>P05</v>
          </cell>
          <cell r="O3" t="str">
            <v>P06</v>
          </cell>
          <cell r="P3" t="str">
            <v>P07</v>
          </cell>
          <cell r="Q3" t="str">
            <v>P08</v>
          </cell>
          <cell r="R3" t="str">
            <v>P09</v>
          </cell>
          <cell r="S3" t="str">
            <v>P10</v>
          </cell>
          <cell r="T3" t="str">
            <v>P11</v>
          </cell>
          <cell r="U3" t="str">
            <v>P12</v>
          </cell>
        </row>
        <row r="4">
          <cell r="J4" t="str">
            <v>Jan MTD</v>
          </cell>
          <cell r="K4" t="str">
            <v>Feb MTD</v>
          </cell>
          <cell r="L4" t="str">
            <v>Mar MTD</v>
          </cell>
          <cell r="M4" t="str">
            <v>Apr MTD</v>
          </cell>
          <cell r="N4" t="str">
            <v>May MTD</v>
          </cell>
          <cell r="O4" t="str">
            <v>Jun MTD</v>
          </cell>
          <cell r="P4" t="str">
            <v>July MTD</v>
          </cell>
          <cell r="Q4" t="str">
            <v>Aug MTD</v>
          </cell>
          <cell r="R4" t="str">
            <v>Sep MTD</v>
          </cell>
          <cell r="S4" t="str">
            <v>Oct MTD</v>
          </cell>
          <cell r="T4" t="str">
            <v>Nov MTD</v>
          </cell>
          <cell r="U4" t="str">
            <v>Dec MTD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3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3</v>
          </cell>
        </row>
        <row r="7">
          <cell r="J7">
            <v>3</v>
          </cell>
          <cell r="K7">
            <v>0</v>
          </cell>
          <cell r="L7">
            <v>1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3</v>
          </cell>
          <cell r="R7">
            <v>0</v>
          </cell>
          <cell r="S7">
            <v>1</v>
          </cell>
          <cell r="T7">
            <v>0</v>
          </cell>
          <cell r="U7">
            <v>0</v>
          </cell>
        </row>
        <row r="8">
          <cell r="J8">
            <v>0</v>
          </cell>
          <cell r="K8">
            <v>2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1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3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2</v>
          </cell>
          <cell r="U9">
            <v>0</v>
          </cell>
        </row>
        <row r="10">
          <cell r="J10">
            <v>0</v>
          </cell>
          <cell r="K10">
            <v>2</v>
          </cell>
          <cell r="L10">
            <v>0</v>
          </cell>
          <cell r="M10">
            <v>3</v>
          </cell>
          <cell r="N10">
            <v>0</v>
          </cell>
          <cell r="O10">
            <v>0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2</v>
          </cell>
          <cell r="U10">
            <v>0</v>
          </cell>
        </row>
        <row r="11">
          <cell r="J11">
            <v>3</v>
          </cell>
          <cell r="K11">
            <v>2</v>
          </cell>
          <cell r="L11">
            <v>1</v>
          </cell>
          <cell r="M11">
            <v>6</v>
          </cell>
          <cell r="N11">
            <v>0</v>
          </cell>
          <cell r="O11">
            <v>0</v>
          </cell>
          <cell r="P11">
            <v>1</v>
          </cell>
          <cell r="Q11">
            <v>3</v>
          </cell>
          <cell r="R11">
            <v>0</v>
          </cell>
          <cell r="S11">
            <v>1</v>
          </cell>
          <cell r="T11">
            <v>2</v>
          </cell>
          <cell r="U11">
            <v>3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</row>
        <row r="17"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</row>
        <row r="18"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</row>
        <row r="19"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</row>
        <row r="21"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</row>
        <row r="25">
          <cell r="J25">
            <v>3</v>
          </cell>
          <cell r="K25">
            <v>2</v>
          </cell>
          <cell r="L25">
            <v>1</v>
          </cell>
          <cell r="M25">
            <v>6</v>
          </cell>
          <cell r="N25">
            <v>0</v>
          </cell>
          <cell r="O25">
            <v>0</v>
          </cell>
          <cell r="P25">
            <v>1</v>
          </cell>
          <cell r="Q25">
            <v>3</v>
          </cell>
          <cell r="R25">
            <v>0</v>
          </cell>
          <cell r="S25">
            <v>1</v>
          </cell>
          <cell r="T25">
            <v>2</v>
          </cell>
          <cell r="U25">
            <v>3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</row>
        <row r="38"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</row>
        <row r="39"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</row>
        <row r="40"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</row>
        <row r="41">
          <cell r="J41">
            <v>3</v>
          </cell>
          <cell r="K41">
            <v>2</v>
          </cell>
          <cell r="L41">
            <v>1</v>
          </cell>
          <cell r="M41">
            <v>6</v>
          </cell>
          <cell r="N41">
            <v>0</v>
          </cell>
          <cell r="O41">
            <v>0</v>
          </cell>
          <cell r="P41">
            <v>1</v>
          </cell>
          <cell r="Q41">
            <v>3</v>
          </cell>
          <cell r="R41">
            <v>0</v>
          </cell>
          <cell r="S41">
            <v>1</v>
          </cell>
          <cell r="T41">
            <v>2</v>
          </cell>
          <cell r="U41">
            <v>3</v>
          </cell>
        </row>
        <row r="42"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</row>
        <row r="43"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</row>
        <row r="44"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</row>
        <row r="45"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</row>
        <row r="46"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</row>
        <row r="47"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</row>
        <row r="48"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</row>
        <row r="49"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</row>
        <row r="50"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</row>
        <row r="51"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</row>
        <row r="52"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</row>
        <row r="53"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</row>
        <row r="54"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</row>
        <row r="55"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</row>
        <row r="56"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</row>
        <row r="57">
          <cell r="J57">
            <v>3</v>
          </cell>
          <cell r="K57">
            <v>2</v>
          </cell>
          <cell r="L57">
            <v>1</v>
          </cell>
          <cell r="M57">
            <v>6</v>
          </cell>
          <cell r="N57">
            <v>0</v>
          </cell>
          <cell r="O57">
            <v>0</v>
          </cell>
          <cell r="P57">
            <v>1</v>
          </cell>
          <cell r="Q57">
            <v>3</v>
          </cell>
          <cell r="R57">
            <v>0</v>
          </cell>
          <cell r="S57">
            <v>1</v>
          </cell>
          <cell r="T57">
            <v>2</v>
          </cell>
          <cell r="U57">
            <v>3</v>
          </cell>
        </row>
        <row r="58"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</row>
        <row r="59"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</row>
        <row r="60"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</row>
        <row r="61"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</row>
        <row r="62"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</row>
        <row r="63"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</row>
        <row r="64"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</row>
        <row r="65"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</row>
        <row r="66"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</row>
        <row r="67"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</row>
        <row r="68"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</row>
        <row r="69"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</row>
        <row r="70"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</row>
        <row r="71"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</row>
        <row r="72"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</row>
        <row r="73"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</row>
        <row r="74"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</row>
        <row r="75"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</row>
        <row r="76"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</row>
        <row r="77"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</row>
        <row r="78"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2"/>
  <dimension ref="A4:AZ469"/>
  <sheetViews>
    <sheetView tabSelected="1" topLeftCell="T55" workbookViewId="0">
      <selection activeCell="X80" sqref="X80"/>
    </sheetView>
  </sheetViews>
  <sheetFormatPr baseColWidth="10" defaultRowHeight="12.75"/>
  <cols>
    <col min="1" max="2" width="11.42578125" style="3"/>
    <col min="3" max="3" width="12.85546875" style="3" bestFit="1" customWidth="1"/>
    <col min="4" max="16384" width="11.42578125" style="3"/>
  </cols>
  <sheetData>
    <row r="4" spans="2:52" ht="25.5">
      <c r="B4" s="1" t="s">
        <v>0</v>
      </c>
      <c r="C4" s="1" t="s">
        <v>369</v>
      </c>
      <c r="D4" s="1" t="s">
        <v>328</v>
      </c>
      <c r="E4" s="1" t="s">
        <v>329</v>
      </c>
      <c r="F4" s="1" t="s">
        <v>367</v>
      </c>
      <c r="G4" s="1" t="s">
        <v>365</v>
      </c>
      <c r="H4" s="2" t="s">
        <v>366</v>
      </c>
      <c r="I4" s="2" t="s">
        <v>364</v>
      </c>
      <c r="J4" s="2" t="s">
        <v>330</v>
      </c>
      <c r="K4" s="2" t="s">
        <v>331</v>
      </c>
      <c r="L4" s="2" t="s">
        <v>332</v>
      </c>
      <c r="M4" s="2" t="s">
        <v>333</v>
      </c>
      <c r="N4" s="2" t="s">
        <v>334</v>
      </c>
      <c r="O4" s="2" t="s">
        <v>335</v>
      </c>
      <c r="P4" s="2" t="s">
        <v>336</v>
      </c>
      <c r="Q4" s="2" t="s">
        <v>337</v>
      </c>
      <c r="R4" s="2" t="s">
        <v>338</v>
      </c>
      <c r="S4" s="2" t="s">
        <v>339</v>
      </c>
      <c r="T4" s="2" t="s">
        <v>340</v>
      </c>
      <c r="U4" s="2" t="s">
        <v>341</v>
      </c>
      <c r="V4" s="2" t="s">
        <v>342</v>
      </c>
      <c r="W4" s="22"/>
      <c r="X4" s="2" t="s">
        <v>343</v>
      </c>
      <c r="Y4" s="2" t="s">
        <v>344</v>
      </c>
      <c r="Z4" s="2" t="s">
        <v>345</v>
      </c>
      <c r="AA4" s="2" t="s">
        <v>346</v>
      </c>
      <c r="AB4" s="2" t="s">
        <v>347</v>
      </c>
      <c r="AC4" s="2" t="s">
        <v>348</v>
      </c>
      <c r="AD4" s="2" t="s">
        <v>349</v>
      </c>
      <c r="AE4" s="2" t="s">
        <v>350</v>
      </c>
      <c r="AF4" s="2" t="s">
        <v>351</v>
      </c>
      <c r="AG4" s="2" t="s">
        <v>352</v>
      </c>
      <c r="AH4" s="2" t="s">
        <v>353</v>
      </c>
      <c r="AI4" s="2" t="s">
        <v>354</v>
      </c>
      <c r="AJ4" s="23"/>
      <c r="AK4" s="23"/>
      <c r="AL4" s="24" t="str">
        <f>+HFM_Period</f>
        <v>P05</v>
      </c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</row>
    <row r="5" spans="2:52">
      <c r="B5" s="4" t="s">
        <v>1</v>
      </c>
      <c r="C5" s="4"/>
      <c r="D5" s="4" t="s">
        <v>1</v>
      </c>
      <c r="E5" s="4" t="s">
        <v>1</v>
      </c>
      <c r="F5" s="5" t="s">
        <v>1</v>
      </c>
      <c r="H5" s="6" t="s">
        <v>2</v>
      </c>
      <c r="I5" s="6" t="s">
        <v>3</v>
      </c>
      <c r="J5" s="25">
        <v>0</v>
      </c>
      <c r="K5" s="25">
        <v>0</v>
      </c>
      <c r="L5" s="25">
        <v>0</v>
      </c>
      <c r="M5" s="25">
        <v>0</v>
      </c>
      <c r="N5" s="25">
        <v>0</v>
      </c>
      <c r="O5" s="25">
        <v>0</v>
      </c>
      <c r="P5" s="25">
        <v>0</v>
      </c>
      <c r="Q5" s="25">
        <v>0</v>
      </c>
      <c r="R5" s="25">
        <v>0</v>
      </c>
      <c r="S5" s="25">
        <v>0</v>
      </c>
      <c r="T5" s="25">
        <v>0</v>
      </c>
      <c r="U5" s="25">
        <v>0</v>
      </c>
      <c r="V5" s="26">
        <v>0</v>
      </c>
      <c r="W5" s="27"/>
      <c r="X5" s="26">
        <v>0</v>
      </c>
      <c r="Y5" s="26">
        <v>0</v>
      </c>
      <c r="Z5" s="26">
        <v>0</v>
      </c>
      <c r="AA5" s="26">
        <v>0</v>
      </c>
      <c r="AB5" s="26">
        <v>0</v>
      </c>
      <c r="AC5" s="26">
        <v>0</v>
      </c>
      <c r="AD5" s="26">
        <v>0</v>
      </c>
      <c r="AE5" s="26">
        <v>0</v>
      </c>
      <c r="AF5" s="26">
        <v>0</v>
      </c>
      <c r="AG5" s="26">
        <v>0</v>
      </c>
      <c r="AH5" s="26">
        <v>0</v>
      </c>
      <c r="AI5" s="26">
        <v>0</v>
      </c>
      <c r="AJ5" s="28"/>
      <c r="AK5" s="23" t="str">
        <f t="shared" ref="AK5:AK68" si="0">+IF(B5="PY800000","Top",F5)</f>
        <v>-</v>
      </c>
      <c r="AL5" s="29">
        <v>0</v>
      </c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</row>
    <row r="6" spans="2:52">
      <c r="B6" s="3" t="s">
        <v>4</v>
      </c>
      <c r="C6" s="7"/>
      <c r="D6" s="3">
        <v>50</v>
      </c>
      <c r="E6" s="7" t="s">
        <v>359</v>
      </c>
      <c r="F6" s="3" t="s">
        <v>239</v>
      </c>
      <c r="H6" s="6" t="s">
        <v>5</v>
      </c>
      <c r="I6" s="6" t="s">
        <v>3</v>
      </c>
      <c r="J6" s="30">
        <v>0</v>
      </c>
      <c r="K6" s="30">
        <v>0</v>
      </c>
      <c r="L6" s="30">
        <v>0</v>
      </c>
      <c r="M6" s="30">
        <v>3</v>
      </c>
      <c r="N6" s="30">
        <v>0</v>
      </c>
      <c r="O6" s="30">
        <v>0</v>
      </c>
      <c r="P6" s="30">
        <v>0</v>
      </c>
      <c r="Q6" s="30">
        <v>0</v>
      </c>
      <c r="R6" s="30">
        <v>0</v>
      </c>
      <c r="S6" s="30">
        <v>0</v>
      </c>
      <c r="T6" s="30">
        <v>0</v>
      </c>
      <c r="U6" s="30">
        <v>3</v>
      </c>
      <c r="V6" s="26">
        <v>0</v>
      </c>
      <c r="W6" s="27"/>
      <c r="X6" s="26">
        <v>0</v>
      </c>
      <c r="Y6" s="26">
        <v>0</v>
      </c>
      <c r="Z6" s="26">
        <v>0</v>
      </c>
      <c r="AA6" s="26">
        <f>+ROUND(SUM($J6:M6),5)</f>
        <v>3</v>
      </c>
      <c r="AB6" s="26">
        <f>+ROUND(SUM($J6:N6),5)</f>
        <v>3</v>
      </c>
      <c r="AC6" s="26">
        <f>+ROUND(SUM($J6:O6),5)</f>
        <v>3</v>
      </c>
      <c r="AD6" s="26">
        <f>+ROUND(SUM($J6:P6),5)</f>
        <v>3</v>
      </c>
      <c r="AE6" s="26">
        <f>+ROUND(SUM($J6:Q6),5)</f>
        <v>3</v>
      </c>
      <c r="AF6" s="26">
        <f>+ROUND(SUM($J6:R6),5)</f>
        <v>3</v>
      </c>
      <c r="AG6" s="26">
        <f>+ROUND(SUM($J6:S6),5)</f>
        <v>3</v>
      </c>
      <c r="AH6" s="26">
        <f>+ROUND(SUM($J6:T6),5)</f>
        <v>3</v>
      </c>
      <c r="AI6" s="26">
        <f>+ROUND(SUM($J6:U6),5)</f>
        <v>6</v>
      </c>
      <c r="AJ6" s="28"/>
      <c r="AK6" s="23" t="str">
        <f t="shared" si="0"/>
        <v>No</v>
      </c>
      <c r="AL6" s="29" t="s">
        <v>355</v>
      </c>
      <c r="AM6" s="27" t="e">
        <f>AI6-AL6</f>
        <v>#VALUE!</v>
      </c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 t="s">
        <v>11</v>
      </c>
    </row>
    <row r="7" spans="2:52">
      <c r="B7" s="3" t="s">
        <v>6</v>
      </c>
      <c r="C7" s="7"/>
      <c r="D7" s="3">
        <v>50</v>
      </c>
      <c r="E7" s="7" t="s">
        <v>359</v>
      </c>
      <c r="F7" s="3" t="s">
        <v>239</v>
      </c>
      <c r="H7" s="6" t="s">
        <v>5</v>
      </c>
      <c r="I7" s="6" t="s">
        <v>3</v>
      </c>
      <c r="J7" s="30">
        <v>3</v>
      </c>
      <c r="K7" s="30">
        <v>0</v>
      </c>
      <c r="L7" s="30">
        <v>1</v>
      </c>
      <c r="M7" s="30">
        <v>0</v>
      </c>
      <c r="N7" s="30">
        <v>0</v>
      </c>
      <c r="O7" s="30">
        <v>0</v>
      </c>
      <c r="P7" s="30">
        <v>0</v>
      </c>
      <c r="Q7" s="30">
        <v>3</v>
      </c>
      <c r="R7" s="30">
        <v>0</v>
      </c>
      <c r="S7" s="30">
        <v>1</v>
      </c>
      <c r="T7" s="30">
        <v>0</v>
      </c>
      <c r="U7" s="30">
        <v>0</v>
      </c>
      <c r="V7" s="26">
        <v>0</v>
      </c>
      <c r="W7" s="27"/>
      <c r="X7" s="26">
        <v>3</v>
      </c>
      <c r="Y7" s="26">
        <v>3</v>
      </c>
      <c r="Z7" s="26">
        <v>4</v>
      </c>
      <c r="AA7" s="26">
        <f>+ROUND(SUM($J7:M7),5)</f>
        <v>4</v>
      </c>
      <c r="AB7" s="26">
        <f>+ROUND(SUM($J7:N7),5)</f>
        <v>4</v>
      </c>
      <c r="AC7" s="26">
        <f>+ROUND(SUM($J7:O7),5)</f>
        <v>4</v>
      </c>
      <c r="AD7" s="26">
        <f>+ROUND(SUM($J7:P7),5)</f>
        <v>4</v>
      </c>
      <c r="AE7" s="26">
        <f>+ROUND(SUM($J7:Q7),5)</f>
        <v>7</v>
      </c>
      <c r="AF7" s="26">
        <f>+ROUND(SUM($J7:R7),5)</f>
        <v>7</v>
      </c>
      <c r="AG7" s="26">
        <f>+ROUND(SUM($J7:S7),5)</f>
        <v>8</v>
      </c>
      <c r="AH7" s="26">
        <f>+ROUND(SUM($J7:T7),5)</f>
        <v>8</v>
      </c>
      <c r="AI7" s="26">
        <f>+ROUND(SUM($J7:U7),5)</f>
        <v>8</v>
      </c>
      <c r="AJ7" s="28"/>
      <c r="AK7" s="23" t="str">
        <f t="shared" si="0"/>
        <v>No</v>
      </c>
      <c r="AL7" s="29" t="s">
        <v>355</v>
      </c>
      <c r="AM7" s="27" t="e">
        <f t="shared" ref="AM7:AM70" si="1">AI7-AL7</f>
        <v>#VALUE!</v>
      </c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 t="s">
        <v>11</v>
      </c>
    </row>
    <row r="8" spans="2:52">
      <c r="B8" s="3" t="s">
        <v>7</v>
      </c>
      <c r="C8" s="7"/>
      <c r="D8" s="3">
        <v>50</v>
      </c>
      <c r="E8" s="7" t="s">
        <v>359</v>
      </c>
      <c r="F8" s="3" t="s">
        <v>239</v>
      </c>
      <c r="H8" s="6" t="s">
        <v>5</v>
      </c>
      <c r="I8" s="6" t="s">
        <v>3</v>
      </c>
      <c r="J8" s="30">
        <v>0</v>
      </c>
      <c r="K8" s="30">
        <v>2</v>
      </c>
      <c r="L8" s="30">
        <v>0</v>
      </c>
      <c r="M8" s="30">
        <v>0</v>
      </c>
      <c r="N8" s="30">
        <v>0</v>
      </c>
      <c r="O8" s="30">
        <v>0</v>
      </c>
      <c r="P8" s="30">
        <v>1</v>
      </c>
      <c r="Q8" s="30">
        <v>0</v>
      </c>
      <c r="R8" s="30">
        <v>0</v>
      </c>
      <c r="S8" s="30">
        <v>0</v>
      </c>
      <c r="T8" s="30">
        <v>0</v>
      </c>
      <c r="U8" s="30">
        <v>0</v>
      </c>
      <c r="V8" s="26">
        <v>0</v>
      </c>
      <c r="W8" s="27"/>
      <c r="X8" s="26">
        <v>0</v>
      </c>
      <c r="Y8" s="26">
        <v>2</v>
      </c>
      <c r="Z8" s="26">
        <v>2</v>
      </c>
      <c r="AA8" s="26">
        <f>+ROUND(SUM($J8:M8),5)</f>
        <v>2</v>
      </c>
      <c r="AB8" s="26">
        <f>+ROUND(SUM($J8:N8),5)</f>
        <v>2</v>
      </c>
      <c r="AC8" s="26">
        <f>+ROUND(SUM($J8:O8),5)</f>
        <v>2</v>
      </c>
      <c r="AD8" s="26">
        <f>+ROUND(SUM($J8:P8),5)</f>
        <v>3</v>
      </c>
      <c r="AE8" s="26">
        <f>+ROUND(SUM($J8:Q8),5)</f>
        <v>3</v>
      </c>
      <c r="AF8" s="26">
        <f>+ROUND(SUM($J8:R8),5)</f>
        <v>3</v>
      </c>
      <c r="AG8" s="26">
        <f>+ROUND(SUM($J8:S8),5)</f>
        <v>3</v>
      </c>
      <c r="AH8" s="26">
        <f>+ROUND(SUM($J8:T8),5)</f>
        <v>3</v>
      </c>
      <c r="AI8" s="26">
        <f>+ROUND(SUM($J8:U8),5)</f>
        <v>3</v>
      </c>
      <c r="AJ8" s="28"/>
      <c r="AK8" s="23" t="str">
        <f t="shared" si="0"/>
        <v>No</v>
      </c>
      <c r="AL8" s="29" t="s">
        <v>355</v>
      </c>
      <c r="AM8" s="27" t="e">
        <f t="shared" si="1"/>
        <v>#VALUE!</v>
      </c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 t="s">
        <v>9</v>
      </c>
    </row>
    <row r="9" spans="2:52">
      <c r="B9" s="3" t="s">
        <v>8</v>
      </c>
      <c r="C9" s="7"/>
      <c r="D9" s="3">
        <v>50</v>
      </c>
      <c r="E9" s="7" t="s">
        <v>359</v>
      </c>
      <c r="F9" s="3" t="s">
        <v>239</v>
      </c>
      <c r="H9" s="6" t="s">
        <v>5</v>
      </c>
      <c r="I9" s="6" t="s">
        <v>3</v>
      </c>
      <c r="J9" s="30">
        <v>0</v>
      </c>
      <c r="K9" s="30">
        <v>0</v>
      </c>
      <c r="L9" s="30">
        <v>0</v>
      </c>
      <c r="M9" s="30">
        <v>3</v>
      </c>
      <c r="N9" s="30">
        <v>0</v>
      </c>
      <c r="O9" s="30">
        <v>0</v>
      </c>
      <c r="P9" s="30">
        <v>0</v>
      </c>
      <c r="Q9" s="30">
        <v>0</v>
      </c>
      <c r="R9" s="30">
        <v>0</v>
      </c>
      <c r="S9" s="30">
        <v>0</v>
      </c>
      <c r="T9" s="30">
        <v>2</v>
      </c>
      <c r="U9" s="30">
        <v>0</v>
      </c>
      <c r="V9" s="26">
        <v>0</v>
      </c>
      <c r="W9" s="27"/>
      <c r="X9" s="26">
        <v>0</v>
      </c>
      <c r="Y9" s="26">
        <v>0</v>
      </c>
      <c r="Z9" s="26">
        <v>0</v>
      </c>
      <c r="AA9" s="26">
        <f>+ROUND(SUM($J9:M9),5)</f>
        <v>3</v>
      </c>
      <c r="AB9" s="26">
        <f>+ROUND(SUM($J9:N9),5)</f>
        <v>3</v>
      </c>
      <c r="AC9" s="26">
        <f>+ROUND(SUM($J9:O9),5)</f>
        <v>3</v>
      </c>
      <c r="AD9" s="26">
        <f>+ROUND(SUM($J9:P9),5)</f>
        <v>3</v>
      </c>
      <c r="AE9" s="26">
        <f>+ROUND(SUM($J9:Q9),5)</f>
        <v>3</v>
      </c>
      <c r="AF9" s="26">
        <f>+ROUND(SUM($J9:R9),5)</f>
        <v>3</v>
      </c>
      <c r="AG9" s="26">
        <f>+ROUND(SUM($J9:S9),5)</f>
        <v>3</v>
      </c>
      <c r="AH9" s="26">
        <f>+ROUND(SUM($J9:T9),5)</f>
        <v>5</v>
      </c>
      <c r="AI9" s="26">
        <f>+ROUND(SUM($J9:U9),5)</f>
        <v>5</v>
      </c>
      <c r="AJ9" s="28"/>
      <c r="AK9" s="23" t="str">
        <f t="shared" si="0"/>
        <v>No</v>
      </c>
      <c r="AL9" s="29" t="s">
        <v>355</v>
      </c>
      <c r="AM9" s="27" t="e">
        <f t="shared" si="1"/>
        <v>#VALUE!</v>
      </c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 t="s">
        <v>9</v>
      </c>
    </row>
    <row r="10" spans="2:52">
      <c r="B10" s="8" t="s">
        <v>9</v>
      </c>
      <c r="C10" s="9"/>
      <c r="D10" s="8">
        <v>50</v>
      </c>
      <c r="E10" s="9" t="s">
        <v>359</v>
      </c>
      <c r="F10" s="8" t="s">
        <v>362</v>
      </c>
      <c r="H10" s="6" t="s">
        <v>10</v>
      </c>
      <c r="I10" s="6" t="s">
        <v>3</v>
      </c>
      <c r="J10" s="31">
        <v>0</v>
      </c>
      <c r="K10" s="31">
        <v>2</v>
      </c>
      <c r="L10" s="31">
        <v>0</v>
      </c>
      <c r="M10" s="31">
        <v>3</v>
      </c>
      <c r="N10" s="31">
        <v>0</v>
      </c>
      <c r="O10" s="31">
        <v>0</v>
      </c>
      <c r="P10" s="31">
        <v>1</v>
      </c>
      <c r="Q10" s="31">
        <v>0</v>
      </c>
      <c r="R10" s="31">
        <v>0</v>
      </c>
      <c r="S10" s="31">
        <v>0</v>
      </c>
      <c r="T10" s="31">
        <v>2</v>
      </c>
      <c r="U10" s="31">
        <v>0</v>
      </c>
      <c r="V10" s="31">
        <v>0</v>
      </c>
      <c r="W10" s="27"/>
      <c r="X10" s="31">
        <v>0</v>
      </c>
      <c r="Y10" s="31">
        <v>2</v>
      </c>
      <c r="Z10" s="31">
        <v>2</v>
      </c>
      <c r="AA10" s="31">
        <f>+AA8+AA9</f>
        <v>5</v>
      </c>
      <c r="AB10" s="31">
        <f>+AB8+AB9</f>
        <v>5</v>
      </c>
      <c r="AC10" s="31">
        <f>+AC8+AC9</f>
        <v>5</v>
      </c>
      <c r="AD10" s="31">
        <f>+AD8+AD9</f>
        <v>6</v>
      </c>
      <c r="AE10" s="31">
        <f>+AE8+AE9</f>
        <v>6</v>
      </c>
      <c r="AF10" s="31">
        <f>+AF8+AF9</f>
        <v>6</v>
      </c>
      <c r="AG10" s="31">
        <f>+AG8+AG9</f>
        <v>6</v>
      </c>
      <c r="AH10" s="31">
        <f>+AH8+AH9</f>
        <v>8</v>
      </c>
      <c r="AI10" s="31">
        <f>+AI8+AI9</f>
        <v>8</v>
      </c>
      <c r="AJ10" s="28"/>
      <c r="AK10" s="23" t="str">
        <f t="shared" si="0"/>
        <v>Top</v>
      </c>
      <c r="AL10" s="29" t="s">
        <v>355</v>
      </c>
      <c r="AM10" s="27" t="e">
        <f t="shared" si="1"/>
        <v>#VALUE!</v>
      </c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 t="s">
        <v>11</v>
      </c>
    </row>
    <row r="11" spans="2:52">
      <c r="B11" s="8" t="s">
        <v>11</v>
      </c>
      <c r="C11" s="9"/>
      <c r="D11" s="8">
        <v>50</v>
      </c>
      <c r="E11" s="9" t="s">
        <v>359</v>
      </c>
      <c r="F11" s="8" t="s">
        <v>362</v>
      </c>
      <c r="H11" s="6" t="s">
        <v>10</v>
      </c>
      <c r="I11" s="6" t="s">
        <v>3</v>
      </c>
      <c r="J11" s="31">
        <v>3</v>
      </c>
      <c r="K11" s="31">
        <v>2</v>
      </c>
      <c r="L11" s="31">
        <v>1</v>
      </c>
      <c r="M11" s="31">
        <v>6</v>
      </c>
      <c r="N11" s="31">
        <v>0</v>
      </c>
      <c r="O11" s="31">
        <v>0</v>
      </c>
      <c r="P11" s="31">
        <v>1</v>
      </c>
      <c r="Q11" s="31">
        <v>3</v>
      </c>
      <c r="R11" s="31">
        <v>0</v>
      </c>
      <c r="S11" s="31">
        <v>1</v>
      </c>
      <c r="T11" s="31">
        <v>2</v>
      </c>
      <c r="U11" s="31">
        <v>3</v>
      </c>
      <c r="V11" s="31">
        <v>0</v>
      </c>
      <c r="W11" s="27"/>
      <c r="X11" s="31">
        <v>3</v>
      </c>
      <c r="Y11" s="31">
        <v>5</v>
      </c>
      <c r="Z11" s="31">
        <v>6</v>
      </c>
      <c r="AA11" s="31">
        <f>+AA6+AA7+AA10</f>
        <v>12</v>
      </c>
      <c r="AB11" s="31">
        <f>+AB6+AB7+AB10</f>
        <v>12</v>
      </c>
      <c r="AC11" s="31">
        <f>+AC6+AC7+AC10</f>
        <v>12</v>
      </c>
      <c r="AD11" s="31">
        <f>+AD6+AD7+AD10</f>
        <v>13</v>
      </c>
      <c r="AE11" s="31">
        <f>+AE6+AE7+AE10</f>
        <v>16</v>
      </c>
      <c r="AF11" s="31">
        <f>+AF6+AF7+AF10</f>
        <v>16</v>
      </c>
      <c r="AG11" s="31">
        <f>+AG6+AG7+AG10</f>
        <v>17</v>
      </c>
      <c r="AH11" s="31">
        <f>+AH6+AH7+AH10</f>
        <v>19</v>
      </c>
      <c r="AI11" s="31">
        <f>+AI6+AI7+AI10</f>
        <v>22</v>
      </c>
      <c r="AJ11" s="28"/>
      <c r="AK11" s="23" t="str">
        <f t="shared" si="0"/>
        <v>Top</v>
      </c>
      <c r="AL11" s="29" t="s">
        <v>355</v>
      </c>
      <c r="AM11" s="27" t="e">
        <f t="shared" si="1"/>
        <v>#VALUE!</v>
      </c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 t="s">
        <v>25</v>
      </c>
    </row>
    <row r="12" spans="2:52">
      <c r="B12" s="3" t="s">
        <v>12</v>
      </c>
      <c r="C12" s="7"/>
      <c r="D12" s="3">
        <v>50</v>
      </c>
      <c r="E12" s="7" t="s">
        <v>359</v>
      </c>
      <c r="F12" s="3" t="s">
        <v>239</v>
      </c>
      <c r="H12" s="6" t="s">
        <v>5</v>
      </c>
      <c r="I12" s="6" t="s">
        <v>3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0">
        <v>0</v>
      </c>
      <c r="R12" s="30">
        <v>0</v>
      </c>
      <c r="S12" s="30">
        <v>0</v>
      </c>
      <c r="T12" s="30">
        <v>0</v>
      </c>
      <c r="U12" s="30">
        <v>0</v>
      </c>
      <c r="V12" s="26">
        <v>0</v>
      </c>
      <c r="W12" s="27"/>
      <c r="X12" s="26">
        <v>0</v>
      </c>
      <c r="Y12" s="26">
        <v>0</v>
      </c>
      <c r="Z12" s="26">
        <v>0</v>
      </c>
      <c r="AA12" s="26">
        <f>+ROUND(SUM($J12:M12),5)</f>
        <v>0</v>
      </c>
      <c r="AB12" s="26">
        <f>+ROUND(SUM($J12:N12),5)</f>
        <v>0</v>
      </c>
      <c r="AC12" s="26">
        <f>+ROUND(SUM($J12:O12),5)</f>
        <v>0</v>
      </c>
      <c r="AD12" s="26">
        <f>+ROUND(SUM($J12:P12),5)</f>
        <v>0</v>
      </c>
      <c r="AE12" s="26">
        <f>+ROUND(SUM($J12:Q12),5)</f>
        <v>0</v>
      </c>
      <c r="AF12" s="26">
        <f>+ROUND(SUM($J12:R12),5)</f>
        <v>0</v>
      </c>
      <c r="AG12" s="26">
        <f>+ROUND(SUM($J12:S12),5)</f>
        <v>0</v>
      </c>
      <c r="AH12" s="26">
        <f>+ROUND(SUM($J12:T12),5)</f>
        <v>0</v>
      </c>
      <c r="AI12" s="26">
        <f>+ROUND(SUM($J12:U12),5)</f>
        <v>0</v>
      </c>
      <c r="AJ12" s="28"/>
      <c r="AK12" s="23" t="str">
        <f t="shared" si="0"/>
        <v>No</v>
      </c>
      <c r="AL12" s="29" t="s">
        <v>355</v>
      </c>
      <c r="AM12" s="27" t="e">
        <f t="shared" si="1"/>
        <v>#VALUE!</v>
      </c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 t="s">
        <v>14</v>
      </c>
    </row>
    <row r="13" spans="2:52">
      <c r="B13" s="3" t="s">
        <v>13</v>
      </c>
      <c r="C13" s="7"/>
      <c r="D13" s="3">
        <v>50</v>
      </c>
      <c r="E13" s="7" t="s">
        <v>359</v>
      </c>
      <c r="F13" s="3" t="s">
        <v>239</v>
      </c>
      <c r="H13" s="6" t="s">
        <v>5</v>
      </c>
      <c r="I13" s="6" t="s">
        <v>3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13" s="30">
        <v>0</v>
      </c>
      <c r="P13" s="30">
        <v>0</v>
      </c>
      <c r="Q13" s="30">
        <v>0</v>
      </c>
      <c r="R13" s="30">
        <v>0</v>
      </c>
      <c r="S13" s="30">
        <v>0</v>
      </c>
      <c r="T13" s="30">
        <v>0</v>
      </c>
      <c r="U13" s="30">
        <v>0</v>
      </c>
      <c r="V13" s="26">
        <v>0</v>
      </c>
      <c r="W13" s="27"/>
      <c r="X13" s="26">
        <v>0</v>
      </c>
      <c r="Y13" s="26">
        <v>0</v>
      </c>
      <c r="Z13" s="26">
        <v>0</v>
      </c>
      <c r="AA13" s="26">
        <f>+ROUND(SUM($J13:M13),5)</f>
        <v>0</v>
      </c>
      <c r="AB13" s="26">
        <f>+ROUND(SUM($J13:N13),5)</f>
        <v>0</v>
      </c>
      <c r="AC13" s="26">
        <f>+ROUND(SUM($J13:O13),5)</f>
        <v>0</v>
      </c>
      <c r="AD13" s="26">
        <f>+ROUND(SUM($J13:P13),5)</f>
        <v>0</v>
      </c>
      <c r="AE13" s="26">
        <f>+ROUND(SUM($J13:Q13),5)</f>
        <v>0</v>
      </c>
      <c r="AF13" s="26">
        <f>+ROUND(SUM($J13:R13),5)</f>
        <v>0</v>
      </c>
      <c r="AG13" s="26">
        <f>+ROUND(SUM($J13:S13),5)</f>
        <v>0</v>
      </c>
      <c r="AH13" s="26">
        <f>+ROUND(SUM($J13:T13),5)</f>
        <v>0</v>
      </c>
      <c r="AI13" s="26">
        <f>+ROUND(SUM($J13:U13),5)</f>
        <v>0</v>
      </c>
      <c r="AJ13" s="28"/>
      <c r="AK13" s="23" t="str">
        <f t="shared" si="0"/>
        <v>No</v>
      </c>
      <c r="AL13" s="29" t="s">
        <v>355</v>
      </c>
      <c r="AM13" s="27" t="e">
        <f t="shared" si="1"/>
        <v>#VALUE!</v>
      </c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 t="s">
        <v>14</v>
      </c>
    </row>
    <row r="14" spans="2:52">
      <c r="B14" s="8" t="s">
        <v>14</v>
      </c>
      <c r="C14" s="9"/>
      <c r="D14" s="8">
        <v>50</v>
      </c>
      <c r="E14" s="9" t="s">
        <v>359</v>
      </c>
      <c r="F14" s="8" t="s">
        <v>362</v>
      </c>
      <c r="H14" s="6" t="s">
        <v>10</v>
      </c>
      <c r="I14" s="6" t="s">
        <v>3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1">
        <v>0</v>
      </c>
      <c r="T14" s="31">
        <v>0</v>
      </c>
      <c r="U14" s="31">
        <v>0</v>
      </c>
      <c r="V14" s="31">
        <v>0</v>
      </c>
      <c r="W14" s="27"/>
      <c r="X14" s="31">
        <v>0</v>
      </c>
      <c r="Y14" s="31">
        <v>0</v>
      </c>
      <c r="Z14" s="31">
        <v>0</v>
      </c>
      <c r="AA14" s="31">
        <f>SUM(AA12:AA13)</f>
        <v>0</v>
      </c>
      <c r="AB14" s="31">
        <f>SUM(AB12:AB13)</f>
        <v>0</v>
      </c>
      <c r="AC14" s="31">
        <f>SUM(AC12:AC13)</f>
        <v>0</v>
      </c>
      <c r="AD14" s="31">
        <f>SUM(AD12:AD13)</f>
        <v>0</v>
      </c>
      <c r="AE14" s="31">
        <f>SUM(AE12:AE13)</f>
        <v>0</v>
      </c>
      <c r="AF14" s="31">
        <f>SUM(AF12:AF13)</f>
        <v>0</v>
      </c>
      <c r="AG14" s="31">
        <f>SUM(AG12:AG13)</f>
        <v>0</v>
      </c>
      <c r="AH14" s="31">
        <f>SUM(AH12:AH13)</f>
        <v>0</v>
      </c>
      <c r="AI14" s="31">
        <f>SUM(AI12:AI13)</f>
        <v>0</v>
      </c>
      <c r="AJ14" s="28"/>
      <c r="AK14" s="23" t="str">
        <f t="shared" si="0"/>
        <v>Top</v>
      </c>
      <c r="AL14" s="29" t="s">
        <v>355</v>
      </c>
      <c r="AM14" s="27" t="e">
        <f t="shared" si="1"/>
        <v>#VALUE!</v>
      </c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 t="s">
        <v>22</v>
      </c>
    </row>
    <row r="15" spans="2:52">
      <c r="B15" s="3" t="s">
        <v>15</v>
      </c>
      <c r="C15" s="7"/>
      <c r="D15" s="3">
        <v>50</v>
      </c>
      <c r="E15" s="7" t="s">
        <v>359</v>
      </c>
      <c r="F15" s="3" t="s">
        <v>239</v>
      </c>
      <c r="H15" s="6" t="s">
        <v>5</v>
      </c>
      <c r="I15" s="6" t="s">
        <v>3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26">
        <v>0</v>
      </c>
      <c r="W15" s="27"/>
      <c r="X15" s="26">
        <v>0</v>
      </c>
      <c r="Y15" s="26">
        <v>0</v>
      </c>
      <c r="Z15" s="26">
        <v>0</v>
      </c>
      <c r="AA15" s="26">
        <f>+ROUND(SUM($J15:M15),5)</f>
        <v>0</v>
      </c>
      <c r="AB15" s="26">
        <f>+ROUND(SUM($J15:N15),5)</f>
        <v>0</v>
      </c>
      <c r="AC15" s="26">
        <f>+ROUND(SUM($J15:O15),5)</f>
        <v>0</v>
      </c>
      <c r="AD15" s="26">
        <f>+ROUND(SUM($J15:P15),5)</f>
        <v>0</v>
      </c>
      <c r="AE15" s="26">
        <f>+ROUND(SUM($J15:Q15),5)</f>
        <v>0</v>
      </c>
      <c r="AF15" s="26">
        <f>+ROUND(SUM($J15:R15),5)</f>
        <v>0</v>
      </c>
      <c r="AG15" s="26">
        <f>+ROUND(SUM($J15:S15),5)</f>
        <v>0</v>
      </c>
      <c r="AH15" s="26">
        <f>+ROUND(SUM($J15:T15),5)</f>
        <v>0</v>
      </c>
      <c r="AI15" s="26">
        <f>+ROUND(SUM($J15:U15),5)</f>
        <v>0</v>
      </c>
      <c r="AJ15" s="28"/>
      <c r="AK15" s="23" t="str">
        <f t="shared" si="0"/>
        <v>No</v>
      </c>
      <c r="AL15" s="29" t="s">
        <v>355</v>
      </c>
      <c r="AM15" s="27" t="e">
        <f t="shared" si="1"/>
        <v>#VALUE!</v>
      </c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 t="s">
        <v>22</v>
      </c>
    </row>
    <row r="16" spans="2:52">
      <c r="B16" s="3" t="s">
        <v>16</v>
      </c>
      <c r="C16" s="7"/>
      <c r="D16" s="3">
        <v>50</v>
      </c>
      <c r="E16" s="7" t="s">
        <v>359</v>
      </c>
      <c r="F16" s="3" t="s">
        <v>239</v>
      </c>
      <c r="H16" s="6" t="s">
        <v>5</v>
      </c>
      <c r="I16" s="6" t="s">
        <v>3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30">
        <v>0</v>
      </c>
      <c r="V16" s="26">
        <v>0</v>
      </c>
      <c r="W16" s="27"/>
      <c r="X16" s="26">
        <v>0</v>
      </c>
      <c r="Y16" s="26">
        <v>0</v>
      </c>
      <c r="Z16" s="26">
        <v>0</v>
      </c>
      <c r="AA16" s="26">
        <f>+ROUND(SUM($J16:M16),5)</f>
        <v>0</v>
      </c>
      <c r="AB16" s="26">
        <f>+ROUND(SUM($J16:N16),5)</f>
        <v>0</v>
      </c>
      <c r="AC16" s="26">
        <f>+ROUND(SUM($J16:O16),5)</f>
        <v>0</v>
      </c>
      <c r="AD16" s="26">
        <f>+ROUND(SUM($J16:P16),5)</f>
        <v>0</v>
      </c>
      <c r="AE16" s="26">
        <f>+ROUND(SUM($J16:Q16),5)</f>
        <v>0</v>
      </c>
      <c r="AF16" s="26">
        <f>+ROUND(SUM($J16:R16),5)</f>
        <v>0</v>
      </c>
      <c r="AG16" s="26">
        <f>+ROUND(SUM($J16:S16),5)</f>
        <v>0</v>
      </c>
      <c r="AH16" s="26">
        <f>+ROUND(SUM($J16:T16),5)</f>
        <v>0</v>
      </c>
      <c r="AI16" s="26">
        <f>+ROUND(SUM($J16:U16),5)</f>
        <v>0</v>
      </c>
      <c r="AJ16" s="28"/>
      <c r="AK16" s="23" t="str">
        <f t="shared" si="0"/>
        <v>No</v>
      </c>
      <c r="AL16" s="29" t="s">
        <v>355</v>
      </c>
      <c r="AM16" s="27" t="e">
        <f t="shared" si="1"/>
        <v>#VALUE!</v>
      </c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 t="s">
        <v>22</v>
      </c>
    </row>
    <row r="17" spans="2:52">
      <c r="B17" s="3" t="s">
        <v>17</v>
      </c>
      <c r="C17" s="7"/>
      <c r="D17" s="3">
        <v>50</v>
      </c>
      <c r="E17" s="7" t="s">
        <v>359</v>
      </c>
      <c r="F17" s="3" t="s">
        <v>239</v>
      </c>
      <c r="H17" s="6" t="s">
        <v>5</v>
      </c>
      <c r="I17" s="6" t="s">
        <v>3</v>
      </c>
      <c r="J17" s="30">
        <v>0</v>
      </c>
      <c r="K17" s="30">
        <v>0</v>
      </c>
      <c r="L17" s="30">
        <v>4</v>
      </c>
      <c r="M17" s="30">
        <v>2</v>
      </c>
      <c r="N17" s="30">
        <v>1</v>
      </c>
      <c r="O17" s="30">
        <v>0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26">
        <v>0</v>
      </c>
      <c r="W17" s="27"/>
      <c r="X17" s="26">
        <v>0</v>
      </c>
      <c r="Y17" s="26">
        <v>0</v>
      </c>
      <c r="Z17" s="26">
        <v>0</v>
      </c>
      <c r="AA17" s="26">
        <f>+ROUND(SUM($J17:M17),5)</f>
        <v>6</v>
      </c>
      <c r="AB17" s="26">
        <f>+ROUND(SUM($J17:N17),5)</f>
        <v>7</v>
      </c>
      <c r="AC17" s="26">
        <f>+ROUND(SUM($J17:O17),5)</f>
        <v>7</v>
      </c>
      <c r="AD17" s="26">
        <f>+ROUND(SUM($J17:P17),5)</f>
        <v>7</v>
      </c>
      <c r="AE17" s="26">
        <f>+ROUND(SUM($J17:Q17),5)</f>
        <v>7</v>
      </c>
      <c r="AF17" s="26">
        <f>+ROUND(SUM($J17:R17),5)</f>
        <v>7</v>
      </c>
      <c r="AG17" s="26">
        <f>+ROUND(SUM($J17:S17),5)</f>
        <v>7</v>
      </c>
      <c r="AH17" s="26">
        <f>+ROUND(SUM($J17:T17),5)</f>
        <v>7</v>
      </c>
      <c r="AI17" s="26">
        <f>+ROUND(SUM($J17:U17),5)</f>
        <v>7</v>
      </c>
      <c r="AJ17" s="28"/>
      <c r="AK17" s="23" t="str">
        <f t="shared" si="0"/>
        <v>No</v>
      </c>
      <c r="AL17" s="29" t="s">
        <v>355</v>
      </c>
      <c r="AM17" s="27" t="e">
        <f t="shared" si="1"/>
        <v>#VALUE!</v>
      </c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 t="s">
        <v>22</v>
      </c>
    </row>
    <row r="18" spans="2:52">
      <c r="B18" s="3" t="s">
        <v>18</v>
      </c>
      <c r="C18" s="7"/>
      <c r="D18" s="3">
        <v>50</v>
      </c>
      <c r="E18" s="7" t="s">
        <v>359</v>
      </c>
      <c r="F18" s="3" t="s">
        <v>239</v>
      </c>
      <c r="H18" s="6" t="s">
        <v>5</v>
      </c>
      <c r="I18" s="6" t="s">
        <v>3</v>
      </c>
      <c r="J18" s="30">
        <v>7</v>
      </c>
      <c r="K18" s="30">
        <v>6</v>
      </c>
      <c r="L18" s="30">
        <v>4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26">
        <v>0</v>
      </c>
      <c r="W18" s="27"/>
      <c r="X18" s="26">
        <v>0</v>
      </c>
      <c r="Y18" s="26">
        <v>0</v>
      </c>
      <c r="Z18" s="26">
        <v>0</v>
      </c>
      <c r="AA18" s="26">
        <f>+ROUND(SUM($J18:M18),5)</f>
        <v>17</v>
      </c>
      <c r="AB18" s="26">
        <f>+ROUND(SUM($J18:N18),5)</f>
        <v>17</v>
      </c>
      <c r="AC18" s="26">
        <f>+ROUND(SUM($J18:O18),5)</f>
        <v>17</v>
      </c>
      <c r="AD18" s="26">
        <f>+ROUND(SUM($J18:P18),5)</f>
        <v>17</v>
      </c>
      <c r="AE18" s="26">
        <f>+ROUND(SUM($J18:Q18),5)</f>
        <v>17</v>
      </c>
      <c r="AF18" s="26">
        <f>+ROUND(SUM($J18:R18),5)</f>
        <v>17</v>
      </c>
      <c r="AG18" s="26">
        <f>+ROUND(SUM($J18:S18),5)</f>
        <v>17</v>
      </c>
      <c r="AH18" s="26">
        <f>+ROUND(SUM($J18:T18),5)</f>
        <v>17</v>
      </c>
      <c r="AI18" s="26">
        <f>+ROUND(SUM($J18:U18),5)</f>
        <v>17</v>
      </c>
      <c r="AJ18" s="28"/>
      <c r="AK18" s="23" t="str">
        <f t="shared" si="0"/>
        <v>No</v>
      </c>
      <c r="AL18" s="29" t="s">
        <v>355</v>
      </c>
      <c r="AM18" s="27" t="e">
        <f t="shared" si="1"/>
        <v>#VALUE!</v>
      </c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 t="s">
        <v>22</v>
      </c>
    </row>
    <row r="19" spans="2:52">
      <c r="B19" s="3" t="s">
        <v>19</v>
      </c>
      <c r="C19" s="7"/>
      <c r="D19" s="3">
        <v>50</v>
      </c>
      <c r="E19" s="7" t="s">
        <v>359</v>
      </c>
      <c r="F19" s="3" t="s">
        <v>239</v>
      </c>
      <c r="H19" s="6" t="s">
        <v>5</v>
      </c>
      <c r="I19" s="6" t="s">
        <v>3</v>
      </c>
      <c r="J19" s="30">
        <v>0</v>
      </c>
      <c r="K19" s="30">
        <v>4</v>
      </c>
      <c r="L19" s="30">
        <v>1</v>
      </c>
      <c r="M19" s="30">
        <v>1</v>
      </c>
      <c r="N19" s="30">
        <v>3</v>
      </c>
      <c r="O19" s="30">
        <v>0</v>
      </c>
      <c r="P19" s="30">
        <v>0</v>
      </c>
      <c r="Q19" s="30">
        <v>0</v>
      </c>
      <c r="R19" s="30">
        <v>0</v>
      </c>
      <c r="S19" s="30">
        <v>0</v>
      </c>
      <c r="T19" s="30">
        <v>0</v>
      </c>
      <c r="U19" s="30">
        <v>0</v>
      </c>
      <c r="V19" s="26">
        <v>0</v>
      </c>
      <c r="W19" s="27"/>
      <c r="X19" s="26">
        <v>0</v>
      </c>
      <c r="Y19" s="26">
        <v>0</v>
      </c>
      <c r="Z19" s="26">
        <v>0</v>
      </c>
      <c r="AA19" s="26">
        <f>+ROUND(SUM($J19:M19),5)</f>
        <v>6</v>
      </c>
      <c r="AB19" s="26">
        <f>+ROUND(SUM($J19:N19),5)</f>
        <v>9</v>
      </c>
      <c r="AC19" s="26">
        <f>+ROUND(SUM($J19:O19),5)</f>
        <v>9</v>
      </c>
      <c r="AD19" s="26">
        <f>+ROUND(SUM($J19:P19),5)</f>
        <v>9</v>
      </c>
      <c r="AE19" s="26">
        <f>+ROUND(SUM($J19:Q19),5)</f>
        <v>9</v>
      </c>
      <c r="AF19" s="26">
        <f>+ROUND(SUM($J19:R19),5)</f>
        <v>9</v>
      </c>
      <c r="AG19" s="26">
        <f>+ROUND(SUM($J19:S19),5)</f>
        <v>9</v>
      </c>
      <c r="AH19" s="26">
        <f>+ROUND(SUM($J19:T19),5)</f>
        <v>9</v>
      </c>
      <c r="AI19" s="26">
        <f>+ROUND(SUM($J19:U19),5)</f>
        <v>9</v>
      </c>
      <c r="AJ19" s="28"/>
      <c r="AK19" s="23" t="str">
        <f t="shared" si="0"/>
        <v>No</v>
      </c>
      <c r="AL19" s="29" t="s">
        <v>355</v>
      </c>
      <c r="AM19" s="27" t="e">
        <f t="shared" si="1"/>
        <v>#VALUE!</v>
      </c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 t="s">
        <v>22</v>
      </c>
    </row>
    <row r="20" spans="2:52">
      <c r="B20" s="3" t="s">
        <v>20</v>
      </c>
      <c r="C20" s="7"/>
      <c r="D20" s="3">
        <v>50</v>
      </c>
      <c r="E20" s="7" t="s">
        <v>359</v>
      </c>
      <c r="F20" s="3" t="s">
        <v>239</v>
      </c>
      <c r="H20" s="6" t="s">
        <v>5</v>
      </c>
      <c r="I20" s="6" t="s">
        <v>3</v>
      </c>
      <c r="J20" s="30">
        <v>5</v>
      </c>
      <c r="K20" s="30">
        <v>4</v>
      </c>
      <c r="L20" s="30">
        <v>2</v>
      </c>
      <c r="M20" s="30">
        <v>0</v>
      </c>
      <c r="N20" s="30">
        <v>33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26">
        <v>0</v>
      </c>
      <c r="W20" s="27"/>
      <c r="X20" s="26">
        <v>0</v>
      </c>
      <c r="Y20" s="26">
        <v>0</v>
      </c>
      <c r="Z20" s="26">
        <v>0</v>
      </c>
      <c r="AA20" s="26">
        <f>+ROUND(SUM($J20:M20),5)</f>
        <v>11</v>
      </c>
      <c r="AB20" s="26">
        <f>+ROUND(SUM($J20:N20),5)</f>
        <v>44</v>
      </c>
      <c r="AC20" s="26">
        <f>+ROUND(SUM($J20:O20),5)</f>
        <v>44</v>
      </c>
      <c r="AD20" s="26">
        <f>+ROUND(SUM($J20:P20),5)</f>
        <v>44</v>
      </c>
      <c r="AE20" s="26">
        <f>+ROUND(SUM($J20:Q20),5)</f>
        <v>44</v>
      </c>
      <c r="AF20" s="26">
        <f>+ROUND(SUM($J20:R20),5)</f>
        <v>44</v>
      </c>
      <c r="AG20" s="26">
        <f>+ROUND(SUM($J20:S20),5)</f>
        <v>44</v>
      </c>
      <c r="AH20" s="26">
        <f>+ROUND(SUM($J20:T20),5)</f>
        <v>44</v>
      </c>
      <c r="AI20" s="26">
        <f>+ROUND(SUM($J20:U20),5)</f>
        <v>44</v>
      </c>
      <c r="AJ20" s="28"/>
      <c r="AK20" s="23" t="str">
        <f t="shared" si="0"/>
        <v>No</v>
      </c>
      <c r="AL20" s="29" t="s">
        <v>355</v>
      </c>
      <c r="AM20" s="27" t="e">
        <f t="shared" si="1"/>
        <v>#VALUE!</v>
      </c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 t="s">
        <v>22</v>
      </c>
    </row>
    <row r="21" spans="2:52">
      <c r="B21" s="3" t="s">
        <v>21</v>
      </c>
      <c r="C21" s="7"/>
      <c r="D21" s="3">
        <v>50</v>
      </c>
      <c r="E21" s="7" t="s">
        <v>359</v>
      </c>
      <c r="F21" s="3" t="s">
        <v>239</v>
      </c>
      <c r="H21" s="6" t="s">
        <v>5</v>
      </c>
      <c r="I21" s="6" t="s">
        <v>3</v>
      </c>
      <c r="J21" s="30">
        <v>0</v>
      </c>
      <c r="K21" s="30">
        <v>0</v>
      </c>
      <c r="L21" s="30">
        <v>0</v>
      </c>
      <c r="M21" s="30">
        <v>3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26">
        <v>0</v>
      </c>
      <c r="W21" s="27"/>
      <c r="X21" s="26">
        <v>0</v>
      </c>
      <c r="Y21" s="26">
        <v>0</v>
      </c>
      <c r="Z21" s="26">
        <v>0</v>
      </c>
      <c r="AA21" s="26">
        <f>+ROUND(SUM($J21:M21),5)</f>
        <v>3</v>
      </c>
      <c r="AB21" s="26">
        <f>+ROUND(SUM($J21:N21),5)</f>
        <v>3</v>
      </c>
      <c r="AC21" s="26">
        <f>+ROUND(SUM($J21:O21),5)</f>
        <v>3</v>
      </c>
      <c r="AD21" s="26">
        <f>+ROUND(SUM($J21:P21),5)</f>
        <v>3</v>
      </c>
      <c r="AE21" s="26">
        <f>+ROUND(SUM($J21:Q21),5)</f>
        <v>3</v>
      </c>
      <c r="AF21" s="26">
        <f>+ROUND(SUM($J21:R21),5)</f>
        <v>3</v>
      </c>
      <c r="AG21" s="26">
        <f>+ROUND(SUM($J21:S21),5)</f>
        <v>3</v>
      </c>
      <c r="AH21" s="26">
        <f>+ROUND(SUM($J21:T21),5)</f>
        <v>3</v>
      </c>
      <c r="AI21" s="26">
        <f>+ROUND(SUM($J21:U21),5)</f>
        <v>3</v>
      </c>
      <c r="AJ21" s="28"/>
      <c r="AK21" s="23" t="str">
        <f t="shared" si="0"/>
        <v>No</v>
      </c>
      <c r="AL21" s="29" t="s">
        <v>355</v>
      </c>
      <c r="AM21" s="27" t="e">
        <f t="shared" si="1"/>
        <v>#VALUE!</v>
      </c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 t="s">
        <v>22</v>
      </c>
    </row>
    <row r="22" spans="2:52">
      <c r="B22" s="8" t="s">
        <v>22</v>
      </c>
      <c r="C22" s="9"/>
      <c r="D22" s="8">
        <v>50</v>
      </c>
      <c r="E22" s="9" t="s">
        <v>359</v>
      </c>
      <c r="F22" s="8" t="s">
        <v>362</v>
      </c>
      <c r="H22" s="6" t="s">
        <v>10</v>
      </c>
      <c r="I22" s="6" t="s">
        <v>3</v>
      </c>
      <c r="J22" s="31">
        <v>12</v>
      </c>
      <c r="K22" s="31">
        <v>14</v>
      </c>
      <c r="L22" s="31">
        <v>11</v>
      </c>
      <c r="M22" s="31">
        <v>6</v>
      </c>
      <c r="N22" s="31">
        <v>37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27"/>
      <c r="X22" s="31">
        <v>0</v>
      </c>
      <c r="Y22" s="31">
        <v>0</v>
      </c>
      <c r="Z22" s="31">
        <v>0</v>
      </c>
      <c r="AA22" s="31">
        <f>+AA14+AA15+AA16+AA17+AA18+AA19+AA20+AA21</f>
        <v>43</v>
      </c>
      <c r="AB22" s="31">
        <f>+AB14+AB15+AB16+AB17+AB18+AB19+AB20+AB21</f>
        <v>80</v>
      </c>
      <c r="AC22" s="31">
        <f>+AC14+AC15+AC16+AC17+AC18+AC19+AC20+AC21</f>
        <v>80</v>
      </c>
      <c r="AD22" s="31">
        <f>+AD14+AD15+AD16+AD17+AD18+AD19+AD20+AD21</f>
        <v>80</v>
      </c>
      <c r="AE22" s="31">
        <f>+AE14+AE15+AE16+AE17+AE18+AE19+AE20+AE21</f>
        <v>80</v>
      </c>
      <c r="AF22" s="31">
        <f>+AF14+AF15+AF16+AF17+AF18+AF19+AF20+AF21</f>
        <v>80</v>
      </c>
      <c r="AG22" s="31">
        <f>+AG14+AG15+AG16+AG17+AG18+AG19+AG20+AG21</f>
        <v>80</v>
      </c>
      <c r="AH22" s="31">
        <f>+AH14+AH15+AH16+AH17+AH18+AH19+AH20+AH21</f>
        <v>80</v>
      </c>
      <c r="AI22" s="31">
        <f>+AI14+AI15+AI16+AI17+AI18+AI19+AI20+AI21</f>
        <v>80</v>
      </c>
      <c r="AJ22" s="28"/>
      <c r="AK22" s="23" t="str">
        <f t="shared" si="0"/>
        <v>Top</v>
      </c>
      <c r="AL22" s="29" t="s">
        <v>355</v>
      </c>
      <c r="AM22" s="27" t="e">
        <f t="shared" si="1"/>
        <v>#VALUE!</v>
      </c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 t="s">
        <v>25</v>
      </c>
    </row>
    <row r="23" spans="2:52">
      <c r="B23" s="3" t="s">
        <v>23</v>
      </c>
      <c r="C23" s="7"/>
      <c r="D23" s="3">
        <v>50</v>
      </c>
      <c r="E23" s="7" t="s">
        <v>359</v>
      </c>
      <c r="F23" s="3" t="s">
        <v>239</v>
      </c>
      <c r="H23" s="6" t="s">
        <v>5</v>
      </c>
      <c r="I23" s="6" t="s">
        <v>3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26">
        <v>0</v>
      </c>
      <c r="W23" s="27"/>
      <c r="X23" s="26">
        <v>0</v>
      </c>
      <c r="Y23" s="26">
        <v>0</v>
      </c>
      <c r="Z23" s="26">
        <v>0</v>
      </c>
      <c r="AA23" s="26">
        <f>+ROUND(SUM($J23:M23),5)</f>
        <v>0</v>
      </c>
      <c r="AB23" s="26">
        <f>+ROUND(SUM($J23:N23),5)</f>
        <v>0</v>
      </c>
      <c r="AC23" s="26">
        <f>+ROUND(SUM($J23:O23),5)</f>
        <v>0</v>
      </c>
      <c r="AD23" s="26">
        <f>+ROUND(SUM($J23:P23),5)</f>
        <v>0</v>
      </c>
      <c r="AE23" s="26">
        <f>+ROUND(SUM($J23:Q23),5)</f>
        <v>0</v>
      </c>
      <c r="AF23" s="26">
        <f>+ROUND(SUM($J23:R23),5)</f>
        <v>0</v>
      </c>
      <c r="AG23" s="26">
        <f>+ROUND(SUM($J23:S23),5)</f>
        <v>0</v>
      </c>
      <c r="AH23" s="26">
        <f>+ROUND(SUM($J23:T23),5)</f>
        <v>0</v>
      </c>
      <c r="AI23" s="26">
        <f>+ROUND(SUM($J23:U23),5)</f>
        <v>0</v>
      </c>
      <c r="AJ23" s="28"/>
      <c r="AK23" s="23" t="str">
        <f t="shared" si="0"/>
        <v>No</v>
      </c>
      <c r="AL23" s="29" t="s">
        <v>355</v>
      </c>
      <c r="AM23" s="27" t="e">
        <f t="shared" si="1"/>
        <v>#VALUE!</v>
      </c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 t="s">
        <v>24</v>
      </c>
    </row>
    <row r="24" spans="2:52">
      <c r="B24" s="8" t="s">
        <v>24</v>
      </c>
      <c r="C24" s="9"/>
      <c r="D24" s="8">
        <v>50</v>
      </c>
      <c r="E24" s="9" t="s">
        <v>359</v>
      </c>
      <c r="F24" s="8" t="s">
        <v>362</v>
      </c>
      <c r="H24" s="6" t="s">
        <v>10</v>
      </c>
      <c r="I24" s="6" t="s">
        <v>3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27"/>
      <c r="X24" s="31">
        <v>0</v>
      </c>
      <c r="Y24" s="31">
        <v>0</v>
      </c>
      <c r="Z24" s="31">
        <v>0</v>
      </c>
      <c r="AA24" s="31">
        <f>+AA23</f>
        <v>0</v>
      </c>
      <c r="AB24" s="31">
        <f>+AB23</f>
        <v>0</v>
      </c>
      <c r="AC24" s="31">
        <f>+AC23</f>
        <v>0</v>
      </c>
      <c r="AD24" s="31">
        <f>+AD23</f>
        <v>0</v>
      </c>
      <c r="AE24" s="31">
        <f>+AE23</f>
        <v>0</v>
      </c>
      <c r="AF24" s="31">
        <f>+AF23</f>
        <v>0</v>
      </c>
      <c r="AG24" s="31">
        <f>+AG23</f>
        <v>0</v>
      </c>
      <c r="AH24" s="31">
        <f>+AH23</f>
        <v>0</v>
      </c>
      <c r="AI24" s="31">
        <f>+AI23</f>
        <v>0</v>
      </c>
      <c r="AJ24" s="28"/>
      <c r="AK24" s="23" t="str">
        <f t="shared" si="0"/>
        <v>Top</v>
      </c>
      <c r="AL24" s="29" t="s">
        <v>355</v>
      </c>
      <c r="AM24" s="27" t="e">
        <f t="shared" si="1"/>
        <v>#VALUE!</v>
      </c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 t="s">
        <v>25</v>
      </c>
    </row>
    <row r="25" spans="2:52">
      <c r="B25" s="8" t="s">
        <v>25</v>
      </c>
      <c r="C25" s="9"/>
      <c r="D25" s="8">
        <v>50</v>
      </c>
      <c r="E25" s="9" t="s">
        <v>359</v>
      </c>
      <c r="F25" s="8" t="s">
        <v>362</v>
      </c>
      <c r="H25" s="6" t="s">
        <v>10</v>
      </c>
      <c r="I25" s="6" t="s">
        <v>3</v>
      </c>
      <c r="J25" s="31">
        <v>15</v>
      </c>
      <c r="K25" s="31">
        <v>16</v>
      </c>
      <c r="L25" s="31">
        <v>12</v>
      </c>
      <c r="M25" s="31">
        <v>12</v>
      </c>
      <c r="N25" s="31">
        <v>37</v>
      </c>
      <c r="O25" s="31">
        <v>0</v>
      </c>
      <c r="P25" s="31">
        <v>1</v>
      </c>
      <c r="Q25" s="31">
        <v>3</v>
      </c>
      <c r="R25" s="31">
        <v>0</v>
      </c>
      <c r="S25" s="31">
        <v>1</v>
      </c>
      <c r="T25" s="31">
        <v>2</v>
      </c>
      <c r="U25" s="31">
        <v>3</v>
      </c>
      <c r="V25" s="31">
        <v>0</v>
      </c>
      <c r="W25" s="27"/>
      <c r="X25" s="31">
        <v>3</v>
      </c>
      <c r="Y25" s="31">
        <v>5</v>
      </c>
      <c r="Z25" s="31">
        <v>6</v>
      </c>
      <c r="AA25" s="31">
        <f>+AA11+AA22+AA24</f>
        <v>55</v>
      </c>
      <c r="AB25" s="31">
        <f>+AB11+AB22+AB24</f>
        <v>92</v>
      </c>
      <c r="AC25" s="31">
        <f>+AC11+AC22+AC24</f>
        <v>92</v>
      </c>
      <c r="AD25" s="31">
        <f>+AD11+AD22+AD24</f>
        <v>93</v>
      </c>
      <c r="AE25" s="31">
        <f>+AE11+AE22+AE24</f>
        <v>96</v>
      </c>
      <c r="AF25" s="31">
        <f>+AF11+AF22+AF24</f>
        <v>96</v>
      </c>
      <c r="AG25" s="31">
        <f>+AG11+AG22+AG24</f>
        <v>97</v>
      </c>
      <c r="AH25" s="31">
        <f>+AH11+AH22+AH24</f>
        <v>99</v>
      </c>
      <c r="AI25" s="31">
        <f>+AI11+AI22+AI24</f>
        <v>102</v>
      </c>
      <c r="AJ25" s="28"/>
      <c r="AK25" s="23" t="str">
        <f t="shared" si="0"/>
        <v>Top</v>
      </c>
      <c r="AL25" s="29" t="s">
        <v>355</v>
      </c>
      <c r="AM25" s="27" t="e">
        <f t="shared" si="1"/>
        <v>#VALUE!</v>
      </c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 t="s">
        <v>41</v>
      </c>
    </row>
    <row r="26" spans="2:52">
      <c r="B26" s="3" t="s">
        <v>26</v>
      </c>
      <c r="C26" s="7"/>
      <c r="D26" s="3">
        <v>50</v>
      </c>
      <c r="E26" s="7" t="s">
        <v>359</v>
      </c>
      <c r="F26" s="3" t="s">
        <v>239</v>
      </c>
      <c r="H26" s="6" t="s">
        <v>5</v>
      </c>
      <c r="I26" s="6" t="s">
        <v>3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26">
        <v>0</v>
      </c>
      <c r="W26" s="27"/>
      <c r="X26" s="26">
        <v>0</v>
      </c>
      <c r="Y26" s="26">
        <v>0</v>
      </c>
      <c r="Z26" s="26">
        <v>0</v>
      </c>
      <c r="AA26" s="26">
        <f>+ROUND(SUM($J26:M26),5)</f>
        <v>0</v>
      </c>
      <c r="AB26" s="26">
        <f>+ROUND(SUM($J26:N26),5)</f>
        <v>0</v>
      </c>
      <c r="AC26" s="26">
        <f>+ROUND(SUM($J26:O26),5)</f>
        <v>0</v>
      </c>
      <c r="AD26" s="26">
        <f>+ROUND(SUM($J26:P26),5)</f>
        <v>0</v>
      </c>
      <c r="AE26" s="26">
        <f>+ROUND(SUM($J26:Q26),5)</f>
        <v>0</v>
      </c>
      <c r="AF26" s="26">
        <f>+ROUND(SUM($J26:R26),5)</f>
        <v>0</v>
      </c>
      <c r="AG26" s="26">
        <f>+ROUND(SUM($J26:S26),5)</f>
        <v>0</v>
      </c>
      <c r="AH26" s="26">
        <f>+ROUND(SUM($J26:T26),5)</f>
        <v>0</v>
      </c>
      <c r="AI26" s="26">
        <f>+ROUND(SUM($J26:U26),5)</f>
        <v>0</v>
      </c>
      <c r="AJ26" s="28"/>
      <c r="AK26" s="23" t="str">
        <f t="shared" si="0"/>
        <v>No</v>
      </c>
      <c r="AL26" s="29" t="s">
        <v>355</v>
      </c>
      <c r="AM26" s="27" t="e">
        <f t="shared" si="1"/>
        <v>#VALUE!</v>
      </c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 t="s">
        <v>29</v>
      </c>
    </row>
    <row r="27" spans="2:52">
      <c r="B27" s="3" t="s">
        <v>27</v>
      </c>
      <c r="C27" s="7"/>
      <c r="D27" s="3">
        <v>50</v>
      </c>
      <c r="E27" s="7" t="s">
        <v>359</v>
      </c>
      <c r="F27" s="3" t="s">
        <v>239</v>
      </c>
      <c r="H27" s="6" t="s">
        <v>5</v>
      </c>
      <c r="I27" s="6" t="s">
        <v>3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26">
        <v>0</v>
      </c>
      <c r="W27" s="27"/>
      <c r="X27" s="26">
        <v>0</v>
      </c>
      <c r="Y27" s="26">
        <v>0</v>
      </c>
      <c r="Z27" s="26">
        <v>0</v>
      </c>
      <c r="AA27" s="26">
        <f>+ROUND(SUM($J27:M27),5)</f>
        <v>0</v>
      </c>
      <c r="AB27" s="26">
        <f>+ROUND(SUM($J27:N27),5)</f>
        <v>0</v>
      </c>
      <c r="AC27" s="26">
        <f>+ROUND(SUM($J27:O27),5)</f>
        <v>0</v>
      </c>
      <c r="AD27" s="26">
        <f>+ROUND(SUM($J27:P27),5)</f>
        <v>0</v>
      </c>
      <c r="AE27" s="26">
        <f>+ROUND(SUM($J27:Q27),5)</f>
        <v>0</v>
      </c>
      <c r="AF27" s="26">
        <f>+ROUND(SUM($J27:R27),5)</f>
        <v>0</v>
      </c>
      <c r="AG27" s="26">
        <f>+ROUND(SUM($J27:S27),5)</f>
        <v>0</v>
      </c>
      <c r="AH27" s="26">
        <f>+ROUND(SUM($J27:T27),5)</f>
        <v>0</v>
      </c>
      <c r="AI27" s="26">
        <f>+ROUND(SUM($J27:U27),5)</f>
        <v>0</v>
      </c>
      <c r="AJ27" s="28"/>
      <c r="AK27" s="23" t="str">
        <f t="shared" si="0"/>
        <v>No</v>
      </c>
      <c r="AL27" s="29" t="s">
        <v>355</v>
      </c>
      <c r="AM27" s="27" t="e">
        <f t="shared" si="1"/>
        <v>#VALUE!</v>
      </c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 t="s">
        <v>29</v>
      </c>
    </row>
    <row r="28" spans="2:52">
      <c r="B28" s="3" t="s">
        <v>28</v>
      </c>
      <c r="C28" s="7"/>
      <c r="D28" s="3">
        <v>50</v>
      </c>
      <c r="E28" s="7" t="s">
        <v>359</v>
      </c>
      <c r="F28" s="3" t="s">
        <v>239</v>
      </c>
      <c r="H28" s="6" t="s">
        <v>5</v>
      </c>
      <c r="I28" s="6" t="s">
        <v>3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26">
        <v>0</v>
      </c>
      <c r="W28" s="27"/>
      <c r="X28" s="26">
        <v>0</v>
      </c>
      <c r="Y28" s="26">
        <v>0</v>
      </c>
      <c r="Z28" s="26">
        <v>0</v>
      </c>
      <c r="AA28" s="26">
        <f>+ROUND(SUM($J28:M28),5)</f>
        <v>0</v>
      </c>
      <c r="AB28" s="26">
        <f>+ROUND(SUM($J28:N28),5)</f>
        <v>0</v>
      </c>
      <c r="AC28" s="26">
        <f>+ROUND(SUM($J28:O28),5)</f>
        <v>0</v>
      </c>
      <c r="AD28" s="26">
        <f>+ROUND(SUM($J28:P28),5)</f>
        <v>0</v>
      </c>
      <c r="AE28" s="26">
        <f>+ROUND(SUM($J28:Q28),5)</f>
        <v>0</v>
      </c>
      <c r="AF28" s="26">
        <f>+ROUND(SUM($J28:R28),5)</f>
        <v>0</v>
      </c>
      <c r="AG28" s="26">
        <f>+ROUND(SUM($J28:S28),5)</f>
        <v>0</v>
      </c>
      <c r="AH28" s="26">
        <f>+ROUND(SUM($J28:T28),5)</f>
        <v>0</v>
      </c>
      <c r="AI28" s="26">
        <f>+ROUND(SUM($J28:U28),5)</f>
        <v>0</v>
      </c>
      <c r="AJ28" s="28"/>
      <c r="AK28" s="23" t="str">
        <f t="shared" si="0"/>
        <v>No</v>
      </c>
      <c r="AL28" s="29" t="s">
        <v>355</v>
      </c>
      <c r="AM28" s="27" t="e">
        <f t="shared" si="1"/>
        <v>#VALUE!</v>
      </c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 t="s">
        <v>29</v>
      </c>
    </row>
    <row r="29" spans="2:52">
      <c r="B29" s="8" t="s">
        <v>29</v>
      </c>
      <c r="C29" s="9"/>
      <c r="D29" s="8">
        <v>50</v>
      </c>
      <c r="E29" s="9" t="s">
        <v>359</v>
      </c>
      <c r="F29" s="8" t="s">
        <v>362</v>
      </c>
      <c r="H29" s="6" t="s">
        <v>10</v>
      </c>
      <c r="I29" s="6" t="s">
        <v>3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27"/>
      <c r="X29" s="31">
        <v>0</v>
      </c>
      <c r="Y29" s="31">
        <v>0</v>
      </c>
      <c r="Z29" s="31">
        <v>0</v>
      </c>
      <c r="AA29" s="31">
        <f>+AA26+AA27+AA28</f>
        <v>0</v>
      </c>
      <c r="AB29" s="31">
        <f>+AB26+AB27+AB28</f>
        <v>0</v>
      </c>
      <c r="AC29" s="31">
        <f>+AC26+AC27+AC28</f>
        <v>0</v>
      </c>
      <c r="AD29" s="31">
        <f>+AD26+AD27+AD28</f>
        <v>0</v>
      </c>
      <c r="AE29" s="31">
        <f>+AE26+AE27+AE28</f>
        <v>0</v>
      </c>
      <c r="AF29" s="31">
        <f>+AF26+AF27+AF28</f>
        <v>0</v>
      </c>
      <c r="AG29" s="31">
        <f>+AG26+AG27+AG28</f>
        <v>0</v>
      </c>
      <c r="AH29" s="31">
        <f>+AH26+AH27+AH28</f>
        <v>0</v>
      </c>
      <c r="AI29" s="31">
        <f>+AI26+AI27+AI28</f>
        <v>0</v>
      </c>
      <c r="AJ29" s="28"/>
      <c r="AK29" s="23" t="str">
        <f t="shared" si="0"/>
        <v>Top</v>
      </c>
      <c r="AL29" s="29" t="s">
        <v>355</v>
      </c>
      <c r="AM29" s="27" t="e">
        <f t="shared" si="1"/>
        <v>#VALUE!</v>
      </c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 t="s">
        <v>32</v>
      </c>
    </row>
    <row r="30" spans="2:52">
      <c r="B30" s="3" t="s">
        <v>30</v>
      </c>
      <c r="C30" s="7"/>
      <c r="D30" s="3">
        <v>50</v>
      </c>
      <c r="E30" s="7" t="s">
        <v>359</v>
      </c>
      <c r="F30" s="3" t="s">
        <v>239</v>
      </c>
      <c r="H30" s="6" t="s">
        <v>5</v>
      </c>
      <c r="I30" s="6" t="s">
        <v>3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26">
        <v>0</v>
      </c>
      <c r="W30" s="27"/>
      <c r="X30" s="26">
        <v>0</v>
      </c>
      <c r="Y30" s="26">
        <v>0</v>
      </c>
      <c r="Z30" s="26">
        <v>0</v>
      </c>
      <c r="AA30" s="26">
        <f>+ROUND(SUM($J30:M30),5)</f>
        <v>0</v>
      </c>
      <c r="AB30" s="26">
        <f>+ROUND(SUM($J30:N30),5)</f>
        <v>0</v>
      </c>
      <c r="AC30" s="26">
        <f>+ROUND(SUM($J30:O30),5)</f>
        <v>0</v>
      </c>
      <c r="AD30" s="26">
        <f>+ROUND(SUM($J30:P30),5)</f>
        <v>0</v>
      </c>
      <c r="AE30" s="26">
        <f>+ROUND(SUM($J30:Q30),5)</f>
        <v>0</v>
      </c>
      <c r="AF30" s="26">
        <f>+ROUND(SUM($J30:R30),5)</f>
        <v>0</v>
      </c>
      <c r="AG30" s="26">
        <f>+ROUND(SUM($J30:S30),5)</f>
        <v>0</v>
      </c>
      <c r="AH30" s="26">
        <f>+ROUND(SUM($J30:T30),5)</f>
        <v>0</v>
      </c>
      <c r="AI30" s="26">
        <f>+ROUND(SUM($J30:U30),5)</f>
        <v>0</v>
      </c>
      <c r="AJ30" s="28"/>
      <c r="AK30" s="23" t="str">
        <f t="shared" si="0"/>
        <v>No</v>
      </c>
      <c r="AL30" s="29" t="s">
        <v>355</v>
      </c>
      <c r="AM30" s="27" t="e">
        <f t="shared" si="1"/>
        <v>#VALUE!</v>
      </c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 t="s">
        <v>32</v>
      </c>
    </row>
    <row r="31" spans="2:52">
      <c r="B31" s="3" t="s">
        <v>31</v>
      </c>
      <c r="C31" s="7"/>
      <c r="D31" s="3">
        <v>50</v>
      </c>
      <c r="E31" s="7" t="s">
        <v>359</v>
      </c>
      <c r="F31" s="3" t="s">
        <v>239</v>
      </c>
      <c r="H31" s="6" t="s">
        <v>5</v>
      </c>
      <c r="I31" s="6" t="s">
        <v>3</v>
      </c>
      <c r="J31" s="30">
        <v>0</v>
      </c>
      <c r="K31" s="30">
        <v>0</v>
      </c>
      <c r="L31" s="30">
        <v>0</v>
      </c>
      <c r="M31" s="30">
        <v>0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30">
        <v>0</v>
      </c>
      <c r="V31" s="26">
        <v>0</v>
      </c>
      <c r="W31" s="27"/>
      <c r="X31" s="26">
        <v>0</v>
      </c>
      <c r="Y31" s="26">
        <v>0</v>
      </c>
      <c r="Z31" s="26">
        <v>0</v>
      </c>
      <c r="AA31" s="26">
        <f>+ROUND(SUM($J31:M31),5)</f>
        <v>0</v>
      </c>
      <c r="AB31" s="26">
        <f>+ROUND(SUM($J31:N31),5)</f>
        <v>0</v>
      </c>
      <c r="AC31" s="26">
        <f>+ROUND(SUM($J31:O31),5)</f>
        <v>0</v>
      </c>
      <c r="AD31" s="26">
        <f>+ROUND(SUM($J31:P31),5)</f>
        <v>0</v>
      </c>
      <c r="AE31" s="26">
        <f>+ROUND(SUM($J31:Q31),5)</f>
        <v>0</v>
      </c>
      <c r="AF31" s="26">
        <f>+ROUND(SUM($J31:R31),5)</f>
        <v>0</v>
      </c>
      <c r="AG31" s="26">
        <f>+ROUND(SUM($J31:S31),5)</f>
        <v>0</v>
      </c>
      <c r="AH31" s="26">
        <f>+ROUND(SUM($J31:T31),5)</f>
        <v>0</v>
      </c>
      <c r="AI31" s="26">
        <f>+ROUND(SUM($J31:U31),5)</f>
        <v>0</v>
      </c>
      <c r="AJ31" s="28"/>
      <c r="AK31" s="23" t="str">
        <f t="shared" si="0"/>
        <v>No</v>
      </c>
      <c r="AL31" s="29" t="s">
        <v>355</v>
      </c>
      <c r="AM31" s="27" t="e">
        <f t="shared" si="1"/>
        <v>#VALUE!</v>
      </c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 t="s">
        <v>32</v>
      </c>
    </row>
    <row r="32" spans="2:52">
      <c r="B32" s="8" t="s">
        <v>32</v>
      </c>
      <c r="C32" s="9"/>
      <c r="D32" s="8">
        <v>50</v>
      </c>
      <c r="E32" s="9" t="s">
        <v>359</v>
      </c>
      <c r="F32" s="8" t="s">
        <v>362</v>
      </c>
      <c r="H32" s="6" t="s">
        <v>10</v>
      </c>
      <c r="I32" s="6" t="s">
        <v>3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27"/>
      <c r="X32" s="31">
        <v>0</v>
      </c>
      <c r="Y32" s="31">
        <v>0</v>
      </c>
      <c r="Z32" s="31">
        <v>0</v>
      </c>
      <c r="AA32" s="31">
        <f>+AA30+AA31</f>
        <v>0</v>
      </c>
      <c r="AB32" s="31">
        <f>+AB30+AB31</f>
        <v>0</v>
      </c>
      <c r="AC32" s="31">
        <f>+AC30+AC31</f>
        <v>0</v>
      </c>
      <c r="AD32" s="31">
        <f>+AD30+AD31</f>
        <v>0</v>
      </c>
      <c r="AE32" s="31">
        <f>+AE30+AE31</f>
        <v>0</v>
      </c>
      <c r="AF32" s="31">
        <f>+AF30+AF31</f>
        <v>0</v>
      </c>
      <c r="AG32" s="31">
        <f>+AG30+AG31</f>
        <v>0</v>
      </c>
      <c r="AH32" s="31">
        <f>+AH30+AH31</f>
        <v>0</v>
      </c>
      <c r="AI32" s="31">
        <f>+AI30+AI31</f>
        <v>0</v>
      </c>
      <c r="AJ32" s="28"/>
      <c r="AK32" s="23" t="str">
        <f t="shared" si="0"/>
        <v>Top</v>
      </c>
      <c r="AL32" s="29" t="s">
        <v>355</v>
      </c>
      <c r="AM32" s="27" t="e">
        <f t="shared" si="1"/>
        <v>#VALUE!</v>
      </c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 t="s">
        <v>41</v>
      </c>
    </row>
    <row r="33" spans="1:52">
      <c r="B33" s="3" t="s">
        <v>33</v>
      </c>
      <c r="C33" s="7"/>
      <c r="D33" s="3">
        <v>50</v>
      </c>
      <c r="E33" s="7" t="s">
        <v>359</v>
      </c>
      <c r="F33" s="3" t="s">
        <v>239</v>
      </c>
      <c r="H33" s="6" t="s">
        <v>5</v>
      </c>
      <c r="I33" s="6" t="s">
        <v>3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26">
        <v>0</v>
      </c>
      <c r="W33" s="27"/>
      <c r="X33" s="26">
        <v>0</v>
      </c>
      <c r="Y33" s="26">
        <v>0</v>
      </c>
      <c r="Z33" s="26">
        <v>0</v>
      </c>
      <c r="AA33" s="26">
        <f>+ROUND(SUM($J33:M33),5)</f>
        <v>0</v>
      </c>
      <c r="AB33" s="26">
        <f>+ROUND(SUM($J33:N33),5)</f>
        <v>0</v>
      </c>
      <c r="AC33" s="26">
        <f>+ROUND(SUM($J33:O33),5)</f>
        <v>0</v>
      </c>
      <c r="AD33" s="26">
        <f>+ROUND(SUM($J33:P33),5)</f>
        <v>0</v>
      </c>
      <c r="AE33" s="26">
        <f>+ROUND(SUM($J33:Q33),5)</f>
        <v>0</v>
      </c>
      <c r="AF33" s="26">
        <f>+ROUND(SUM($J33:R33),5)</f>
        <v>0</v>
      </c>
      <c r="AG33" s="26">
        <f>+ROUND(SUM($J33:S33),5)</f>
        <v>0</v>
      </c>
      <c r="AH33" s="26">
        <f>+ROUND(SUM($J33:T33),5)</f>
        <v>0</v>
      </c>
      <c r="AI33" s="26">
        <f>+ROUND(SUM($J33:U33),5)</f>
        <v>0</v>
      </c>
      <c r="AJ33" s="28"/>
      <c r="AK33" s="23" t="str">
        <f t="shared" si="0"/>
        <v>No</v>
      </c>
      <c r="AL33" s="29" t="s">
        <v>355</v>
      </c>
      <c r="AM33" s="27" t="e">
        <f t="shared" si="1"/>
        <v>#VALUE!</v>
      </c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 t="s">
        <v>40</v>
      </c>
    </row>
    <row r="34" spans="1:52">
      <c r="B34" s="3" t="s">
        <v>34</v>
      </c>
      <c r="C34" s="7"/>
      <c r="D34" s="3">
        <v>50</v>
      </c>
      <c r="E34" s="7" t="s">
        <v>359</v>
      </c>
      <c r="F34" s="3" t="s">
        <v>239</v>
      </c>
      <c r="H34" s="6" t="s">
        <v>5</v>
      </c>
      <c r="I34" s="6" t="s">
        <v>3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30">
        <v>0</v>
      </c>
      <c r="V34" s="26">
        <v>0</v>
      </c>
      <c r="W34" s="27"/>
      <c r="X34" s="26">
        <v>0</v>
      </c>
      <c r="Y34" s="26">
        <v>0</v>
      </c>
      <c r="Z34" s="26">
        <v>0</v>
      </c>
      <c r="AA34" s="26">
        <f>+ROUND(SUM($J34:M34),5)</f>
        <v>0</v>
      </c>
      <c r="AB34" s="26">
        <f>+ROUND(SUM($J34:N34),5)</f>
        <v>0</v>
      </c>
      <c r="AC34" s="26">
        <f>+ROUND(SUM($J34:O34),5)</f>
        <v>0</v>
      </c>
      <c r="AD34" s="26">
        <f>+ROUND(SUM($J34:P34),5)</f>
        <v>0</v>
      </c>
      <c r="AE34" s="26">
        <f>+ROUND(SUM($J34:Q34),5)</f>
        <v>0</v>
      </c>
      <c r="AF34" s="26">
        <f>+ROUND(SUM($J34:R34),5)</f>
        <v>0</v>
      </c>
      <c r="AG34" s="26">
        <f>+ROUND(SUM($J34:S34),5)</f>
        <v>0</v>
      </c>
      <c r="AH34" s="26">
        <f>+ROUND(SUM($J34:T34),5)</f>
        <v>0</v>
      </c>
      <c r="AI34" s="26">
        <f>+ROUND(SUM($J34:U34),5)</f>
        <v>0</v>
      </c>
      <c r="AJ34" s="28"/>
      <c r="AK34" s="23" t="str">
        <f t="shared" si="0"/>
        <v>No</v>
      </c>
      <c r="AL34" s="29" t="s">
        <v>355</v>
      </c>
      <c r="AM34" s="27" t="e">
        <f t="shared" si="1"/>
        <v>#VALUE!</v>
      </c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 t="s">
        <v>40</v>
      </c>
    </row>
    <row r="35" spans="1:52">
      <c r="B35" s="3" t="s">
        <v>35</v>
      </c>
      <c r="C35" s="7"/>
      <c r="D35" s="3">
        <v>50</v>
      </c>
      <c r="E35" s="7" t="s">
        <v>359</v>
      </c>
      <c r="F35" s="3" t="s">
        <v>239</v>
      </c>
      <c r="H35" s="6" t="s">
        <v>5</v>
      </c>
      <c r="I35" s="6" t="s">
        <v>3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26">
        <v>0</v>
      </c>
      <c r="W35" s="27"/>
      <c r="X35" s="26">
        <v>0</v>
      </c>
      <c r="Y35" s="26">
        <v>0</v>
      </c>
      <c r="Z35" s="26">
        <v>0</v>
      </c>
      <c r="AA35" s="26">
        <f>+ROUND(SUM($J35:M35),5)</f>
        <v>0</v>
      </c>
      <c r="AB35" s="26">
        <f>+ROUND(SUM($J35:N35),5)</f>
        <v>0</v>
      </c>
      <c r="AC35" s="26">
        <f>+ROUND(SUM($J35:O35),5)</f>
        <v>0</v>
      </c>
      <c r="AD35" s="26">
        <f>+ROUND(SUM($J35:P35),5)</f>
        <v>0</v>
      </c>
      <c r="AE35" s="26">
        <f>+ROUND(SUM($J35:Q35),5)</f>
        <v>0</v>
      </c>
      <c r="AF35" s="26">
        <f>+ROUND(SUM($J35:R35),5)</f>
        <v>0</v>
      </c>
      <c r="AG35" s="26">
        <f>+ROUND(SUM($J35:S35),5)</f>
        <v>0</v>
      </c>
      <c r="AH35" s="26">
        <f>+ROUND(SUM($J35:T35),5)</f>
        <v>0</v>
      </c>
      <c r="AI35" s="26">
        <f>+ROUND(SUM($J35:U35),5)</f>
        <v>0</v>
      </c>
      <c r="AJ35" s="28"/>
      <c r="AK35" s="23" t="str">
        <f t="shared" si="0"/>
        <v>No</v>
      </c>
      <c r="AL35" s="29" t="s">
        <v>355</v>
      </c>
      <c r="AM35" s="27" t="e">
        <f t="shared" si="1"/>
        <v>#VALUE!</v>
      </c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 t="s">
        <v>40</v>
      </c>
    </row>
    <row r="36" spans="1:52">
      <c r="B36" s="3" t="s">
        <v>36</v>
      </c>
      <c r="C36" s="7"/>
      <c r="D36" s="3">
        <v>50</v>
      </c>
      <c r="E36" s="7" t="s">
        <v>359</v>
      </c>
      <c r="F36" s="3" t="s">
        <v>239</v>
      </c>
      <c r="H36" s="6" t="s">
        <v>5</v>
      </c>
      <c r="I36" s="6" t="s">
        <v>3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26">
        <v>0</v>
      </c>
      <c r="W36" s="27"/>
      <c r="X36" s="26">
        <v>0</v>
      </c>
      <c r="Y36" s="26">
        <v>0</v>
      </c>
      <c r="Z36" s="26">
        <v>0</v>
      </c>
      <c r="AA36" s="26">
        <f>+ROUND(SUM($J36:M36),5)</f>
        <v>0</v>
      </c>
      <c r="AB36" s="26">
        <f>+ROUND(SUM($J36:N36),5)</f>
        <v>0</v>
      </c>
      <c r="AC36" s="26">
        <f>+ROUND(SUM($J36:O36),5)</f>
        <v>0</v>
      </c>
      <c r="AD36" s="26">
        <f>+ROUND(SUM($J36:P36),5)</f>
        <v>0</v>
      </c>
      <c r="AE36" s="26">
        <f>+ROUND(SUM($J36:Q36),5)</f>
        <v>0</v>
      </c>
      <c r="AF36" s="26">
        <f>+ROUND(SUM($J36:R36),5)</f>
        <v>0</v>
      </c>
      <c r="AG36" s="26">
        <f>+ROUND(SUM($J36:S36),5)</f>
        <v>0</v>
      </c>
      <c r="AH36" s="26">
        <f>+ROUND(SUM($J36:T36),5)</f>
        <v>0</v>
      </c>
      <c r="AI36" s="26">
        <f>+ROUND(SUM($J36:U36),5)</f>
        <v>0</v>
      </c>
      <c r="AJ36" s="28"/>
      <c r="AK36" s="23" t="str">
        <f t="shared" si="0"/>
        <v>No</v>
      </c>
      <c r="AL36" s="29" t="s">
        <v>355</v>
      </c>
      <c r="AM36" s="27" t="e">
        <f t="shared" si="1"/>
        <v>#VALUE!</v>
      </c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 t="s">
        <v>40</v>
      </c>
    </row>
    <row r="37" spans="1:52" ht="27.75" customHeight="1">
      <c r="B37" s="3" t="s">
        <v>37</v>
      </c>
      <c r="C37" s="7"/>
      <c r="D37" s="3">
        <v>50</v>
      </c>
      <c r="E37" s="7" t="s">
        <v>359</v>
      </c>
      <c r="F37" s="3" t="s">
        <v>239</v>
      </c>
      <c r="H37" s="6" t="s">
        <v>5</v>
      </c>
      <c r="I37" s="6" t="s">
        <v>3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26">
        <v>0</v>
      </c>
      <c r="W37" s="27"/>
      <c r="X37" s="26">
        <v>0</v>
      </c>
      <c r="Y37" s="26">
        <v>0</v>
      </c>
      <c r="Z37" s="26">
        <v>0</v>
      </c>
      <c r="AA37" s="26">
        <f>+ROUND(SUM($J37:M37),5)</f>
        <v>0</v>
      </c>
      <c r="AB37" s="26">
        <f>+ROUND(SUM($J37:N37),5)</f>
        <v>0</v>
      </c>
      <c r="AC37" s="26">
        <f>+ROUND(SUM($J37:O37),5)</f>
        <v>0</v>
      </c>
      <c r="AD37" s="26">
        <f>+ROUND(SUM($J37:P37),5)</f>
        <v>0</v>
      </c>
      <c r="AE37" s="26">
        <f>+ROUND(SUM($J37:Q37),5)</f>
        <v>0</v>
      </c>
      <c r="AF37" s="26">
        <f>+ROUND(SUM($J37:R37),5)</f>
        <v>0</v>
      </c>
      <c r="AG37" s="26">
        <f>+ROUND(SUM($J37:S37),5)</f>
        <v>0</v>
      </c>
      <c r="AH37" s="26">
        <f>+ROUND(SUM($J37:T37),5)</f>
        <v>0</v>
      </c>
      <c r="AI37" s="26">
        <f>+ROUND(SUM($J37:U37),5)</f>
        <v>0</v>
      </c>
      <c r="AJ37" s="28"/>
      <c r="AK37" s="23" t="str">
        <f t="shared" si="0"/>
        <v>No</v>
      </c>
      <c r="AL37" s="29" t="s">
        <v>355</v>
      </c>
      <c r="AM37" s="27" t="e">
        <f t="shared" si="1"/>
        <v>#VALUE!</v>
      </c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 t="s">
        <v>40</v>
      </c>
    </row>
    <row r="38" spans="1:52">
      <c r="B38" s="3" t="s">
        <v>38</v>
      </c>
      <c r="C38" s="7"/>
      <c r="D38" s="3">
        <v>50</v>
      </c>
      <c r="E38" s="7" t="s">
        <v>359</v>
      </c>
      <c r="F38" s="3" t="s">
        <v>239</v>
      </c>
      <c r="H38" s="6" t="s">
        <v>5</v>
      </c>
      <c r="I38" s="6" t="s">
        <v>3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26">
        <v>0</v>
      </c>
      <c r="W38" s="27"/>
      <c r="X38" s="26">
        <v>0</v>
      </c>
      <c r="Y38" s="26">
        <v>0</v>
      </c>
      <c r="Z38" s="26">
        <v>0</v>
      </c>
      <c r="AA38" s="26">
        <f>+ROUND(SUM($J38:M38),5)</f>
        <v>0</v>
      </c>
      <c r="AB38" s="26">
        <f>+ROUND(SUM($J38:N38),5)</f>
        <v>0</v>
      </c>
      <c r="AC38" s="26">
        <f>+ROUND(SUM($J38:O38),5)</f>
        <v>0</v>
      </c>
      <c r="AD38" s="26">
        <f>+ROUND(SUM($J38:P38),5)</f>
        <v>0</v>
      </c>
      <c r="AE38" s="26">
        <f>+ROUND(SUM($J38:Q38),5)</f>
        <v>0</v>
      </c>
      <c r="AF38" s="26">
        <f>+ROUND(SUM($J38:R38),5)</f>
        <v>0</v>
      </c>
      <c r="AG38" s="26">
        <f>+ROUND(SUM($J38:S38),5)</f>
        <v>0</v>
      </c>
      <c r="AH38" s="26">
        <f>+ROUND(SUM($J38:T38),5)</f>
        <v>0</v>
      </c>
      <c r="AI38" s="26">
        <f>+ROUND(SUM($J38:U38),5)</f>
        <v>0</v>
      </c>
      <c r="AJ38" s="28"/>
      <c r="AK38" s="23" t="str">
        <f t="shared" si="0"/>
        <v>No</v>
      </c>
      <c r="AL38" s="29" t="s">
        <v>355</v>
      </c>
      <c r="AM38" s="27" t="e">
        <f t="shared" si="1"/>
        <v>#VALUE!</v>
      </c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 t="s">
        <v>40</v>
      </c>
    </row>
    <row r="39" spans="1:52">
      <c r="B39" s="3" t="s">
        <v>39</v>
      </c>
      <c r="C39" s="7"/>
      <c r="D39" s="3">
        <v>50</v>
      </c>
      <c r="E39" s="7" t="s">
        <v>359</v>
      </c>
      <c r="F39" s="3" t="s">
        <v>239</v>
      </c>
      <c r="H39" s="6" t="s">
        <v>5</v>
      </c>
      <c r="I39" s="6" t="s">
        <v>3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26">
        <v>0</v>
      </c>
      <c r="W39" s="27"/>
      <c r="X39" s="26">
        <v>0</v>
      </c>
      <c r="Y39" s="26">
        <v>0</v>
      </c>
      <c r="Z39" s="26">
        <v>0</v>
      </c>
      <c r="AA39" s="26">
        <f>+ROUND(SUM($J39:M39),5)</f>
        <v>0</v>
      </c>
      <c r="AB39" s="26">
        <f>+ROUND(SUM($J39:N39),5)</f>
        <v>0</v>
      </c>
      <c r="AC39" s="26">
        <f>+ROUND(SUM($J39:O39),5)</f>
        <v>0</v>
      </c>
      <c r="AD39" s="26">
        <f>+ROUND(SUM($J39:P39),5)</f>
        <v>0</v>
      </c>
      <c r="AE39" s="26">
        <f>+ROUND(SUM($J39:Q39),5)</f>
        <v>0</v>
      </c>
      <c r="AF39" s="26">
        <f>+ROUND(SUM($J39:R39),5)</f>
        <v>0</v>
      </c>
      <c r="AG39" s="26">
        <f>+ROUND(SUM($J39:S39),5)</f>
        <v>0</v>
      </c>
      <c r="AH39" s="26">
        <f>+ROUND(SUM($J39:T39),5)</f>
        <v>0</v>
      </c>
      <c r="AI39" s="26">
        <f>+ROUND(SUM($J39:U39),5)</f>
        <v>0</v>
      </c>
      <c r="AJ39" s="28"/>
      <c r="AK39" s="23" t="str">
        <f t="shared" si="0"/>
        <v>No</v>
      </c>
      <c r="AL39" s="29" t="s">
        <v>355</v>
      </c>
      <c r="AM39" s="27" t="e">
        <f t="shared" si="1"/>
        <v>#VALUE!</v>
      </c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 t="s">
        <v>40</v>
      </c>
    </row>
    <row r="40" spans="1:52">
      <c r="B40" s="8" t="s">
        <v>40</v>
      </c>
      <c r="C40" s="9"/>
      <c r="D40" s="8">
        <v>50</v>
      </c>
      <c r="E40" s="9" t="s">
        <v>359</v>
      </c>
      <c r="F40" s="8" t="s">
        <v>362</v>
      </c>
      <c r="H40" s="6" t="s">
        <v>10</v>
      </c>
      <c r="I40" s="6" t="s">
        <v>3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27"/>
      <c r="X40" s="31">
        <v>0</v>
      </c>
      <c r="Y40" s="31">
        <v>0</v>
      </c>
      <c r="Z40" s="31">
        <v>0</v>
      </c>
      <c r="AA40" s="31">
        <f>+AA33+AA34+AA35+AA36+AA37+AA38+AA39</f>
        <v>0</v>
      </c>
      <c r="AB40" s="31">
        <f>+AB33+AB34+AB35+AB36+AB37+AB38+AB39</f>
        <v>0</v>
      </c>
      <c r="AC40" s="31">
        <f>+AC33+AC34+AC35+AC36+AC37+AC38+AC39</f>
        <v>0</v>
      </c>
      <c r="AD40" s="31">
        <f>+AD33+AD34+AD35+AD36+AD37+AD38+AD39</f>
        <v>0</v>
      </c>
      <c r="AE40" s="31">
        <f>+AE33+AE34+AE35+AE36+AE37+AE38+AE39</f>
        <v>0</v>
      </c>
      <c r="AF40" s="31">
        <f>+AF33+AF34+AF35+AF36+AF37+AF38+AF39</f>
        <v>0</v>
      </c>
      <c r="AG40" s="31">
        <f>+AG33+AG34+AG35+AG36+AG37+AG38+AG39</f>
        <v>0</v>
      </c>
      <c r="AH40" s="31">
        <f>+AH33+AH34+AH35+AH36+AH37+AH38+AH39</f>
        <v>0</v>
      </c>
      <c r="AI40" s="31">
        <f>+AI33+AI34+AI35+AI36+AI37+AI38+AI39</f>
        <v>0</v>
      </c>
      <c r="AJ40" s="28"/>
      <c r="AK40" s="23" t="str">
        <f t="shared" si="0"/>
        <v>Top</v>
      </c>
      <c r="AL40" s="29" t="s">
        <v>355</v>
      </c>
      <c r="AM40" s="27" t="e">
        <f t="shared" si="1"/>
        <v>#VALUE!</v>
      </c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 t="s">
        <v>41</v>
      </c>
    </row>
    <row r="41" spans="1:52">
      <c r="B41" s="8" t="s">
        <v>41</v>
      </c>
      <c r="C41" s="9"/>
      <c r="D41" s="8">
        <v>50</v>
      </c>
      <c r="E41" s="9" t="s">
        <v>359</v>
      </c>
      <c r="F41" s="8" t="s">
        <v>362</v>
      </c>
      <c r="H41" s="6" t="s">
        <v>10</v>
      </c>
      <c r="I41" s="6" t="s">
        <v>3</v>
      </c>
      <c r="J41" s="31">
        <v>15</v>
      </c>
      <c r="K41" s="31">
        <v>16</v>
      </c>
      <c r="L41" s="31">
        <v>12</v>
      </c>
      <c r="M41" s="31">
        <v>12</v>
      </c>
      <c r="N41" s="31">
        <v>37</v>
      </c>
      <c r="O41" s="31">
        <v>0</v>
      </c>
      <c r="P41" s="31">
        <v>1</v>
      </c>
      <c r="Q41" s="31">
        <v>3</v>
      </c>
      <c r="R41" s="31">
        <v>0</v>
      </c>
      <c r="S41" s="31">
        <v>1</v>
      </c>
      <c r="T41" s="31">
        <v>2</v>
      </c>
      <c r="U41" s="31">
        <v>3</v>
      </c>
      <c r="V41" s="31">
        <v>0</v>
      </c>
      <c r="W41" s="27"/>
      <c r="X41" s="31">
        <v>3</v>
      </c>
      <c r="Y41" s="31">
        <v>5</v>
      </c>
      <c r="Z41" s="31">
        <v>6</v>
      </c>
      <c r="AA41" s="31">
        <f>+AA25+AA29+AA32+AA40</f>
        <v>55</v>
      </c>
      <c r="AB41" s="31">
        <f>+AB25+AB29+AB32+AB40</f>
        <v>92</v>
      </c>
      <c r="AC41" s="31">
        <f>+AC25+AC29+AC32+AC40</f>
        <v>92</v>
      </c>
      <c r="AD41" s="31">
        <f>+AD25+AD29+AD32+AD40</f>
        <v>93</v>
      </c>
      <c r="AE41" s="31">
        <f>+AE25+AE29+AE32+AE40</f>
        <v>96</v>
      </c>
      <c r="AF41" s="31">
        <f>+AF25+AF29+AF32+AF40</f>
        <v>96</v>
      </c>
      <c r="AG41" s="31">
        <f>+AG25+AG29+AG32+AG40</f>
        <v>97</v>
      </c>
      <c r="AH41" s="31">
        <f>+AH25+AH29+AH32+AH40</f>
        <v>99</v>
      </c>
      <c r="AI41" s="31">
        <f>+AI25+AI29+AI32+AI40</f>
        <v>102</v>
      </c>
      <c r="AJ41" s="28"/>
      <c r="AK41" s="23" t="str">
        <f t="shared" si="0"/>
        <v>Top</v>
      </c>
      <c r="AL41" s="29" t="s">
        <v>355</v>
      </c>
      <c r="AM41" s="27" t="e">
        <f t="shared" si="1"/>
        <v>#VALUE!</v>
      </c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 t="s">
        <v>52</v>
      </c>
    </row>
    <row r="42" spans="1:52">
      <c r="B42" s="3" t="s">
        <v>42</v>
      </c>
      <c r="C42" s="7"/>
      <c r="D42" s="3">
        <v>50</v>
      </c>
      <c r="E42" s="3" t="s">
        <v>359</v>
      </c>
      <c r="F42" s="32" t="s">
        <v>43</v>
      </c>
      <c r="G42" s="3" t="s">
        <v>356</v>
      </c>
      <c r="H42" s="6" t="s">
        <v>5</v>
      </c>
      <c r="I42" s="6" t="s">
        <v>44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26">
        <v>0</v>
      </c>
      <c r="W42" s="27"/>
      <c r="X42" s="26">
        <v>0</v>
      </c>
      <c r="Y42" s="26">
        <v>0</v>
      </c>
      <c r="Z42" s="26">
        <v>0</v>
      </c>
      <c r="AA42" s="26">
        <f>+ROUND(SUM($J42:M42),5)</f>
        <v>0</v>
      </c>
      <c r="AB42" s="26">
        <f>+ROUND(SUM($J42:N42),5)</f>
        <v>0</v>
      </c>
      <c r="AC42" s="26">
        <f>+ROUND(SUM($J42:O42),5)</f>
        <v>0</v>
      </c>
      <c r="AD42" s="26">
        <f>+ROUND(SUM($J42:P42),5)</f>
        <v>0</v>
      </c>
      <c r="AE42" s="26">
        <f>+ROUND(SUM($J42:Q42),5)</f>
        <v>0</v>
      </c>
      <c r="AF42" s="26">
        <f>+ROUND(SUM($J42:R42),5)</f>
        <v>0</v>
      </c>
      <c r="AG42" s="26">
        <f>+ROUND(SUM($J42:S42),5)</f>
        <v>0</v>
      </c>
      <c r="AH42" s="26">
        <f>+ROUND(SUM($J42:T42),5)</f>
        <v>0</v>
      </c>
      <c r="AI42" s="26">
        <f>+ROUND(SUM($J42:U42),5)</f>
        <v>0</v>
      </c>
      <c r="AJ42" s="28"/>
      <c r="AK42" s="23" t="str">
        <f t="shared" si="0"/>
        <v>GD8120</v>
      </c>
      <c r="AL42" s="29" t="s">
        <v>355</v>
      </c>
      <c r="AM42" s="27" t="e">
        <f t="shared" si="1"/>
        <v>#VALUE!</v>
      </c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 t="s">
        <v>48</v>
      </c>
    </row>
    <row r="43" spans="1:52" ht="15">
      <c r="A43" s="33"/>
      <c r="B43" s="3" t="s">
        <v>42</v>
      </c>
      <c r="C43" s="7"/>
      <c r="D43" s="3">
        <v>50</v>
      </c>
      <c r="E43" s="3" t="s">
        <v>359</v>
      </c>
      <c r="F43" s="10" t="s">
        <v>1</v>
      </c>
      <c r="H43" s="6" t="s">
        <v>45</v>
      </c>
      <c r="I43" s="6" t="s">
        <v>44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6">
        <v>0</v>
      </c>
      <c r="W43" s="27"/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0</v>
      </c>
      <c r="AH43" s="26">
        <v>0</v>
      </c>
      <c r="AI43" s="26">
        <v>0</v>
      </c>
      <c r="AJ43" s="28"/>
      <c r="AK43" s="23" t="str">
        <f t="shared" si="0"/>
        <v>-</v>
      </c>
      <c r="AL43" s="29">
        <v>0</v>
      </c>
      <c r="AM43" s="27">
        <f t="shared" si="1"/>
        <v>0</v>
      </c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 t="s">
        <v>48</v>
      </c>
    </row>
    <row r="44" spans="1:52" ht="15">
      <c r="A44" s="33"/>
      <c r="B44" s="8" t="s">
        <v>42</v>
      </c>
      <c r="C44" s="9"/>
      <c r="D44" s="8">
        <v>50</v>
      </c>
      <c r="E44" s="8" t="s">
        <v>359</v>
      </c>
      <c r="F44" s="8" t="s">
        <v>363</v>
      </c>
      <c r="H44" s="6" t="s">
        <v>10</v>
      </c>
      <c r="I44" s="6" t="s">
        <v>44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27"/>
      <c r="X44" s="31">
        <v>0</v>
      </c>
      <c r="Y44" s="31">
        <v>0</v>
      </c>
      <c r="Z44" s="31">
        <v>0</v>
      </c>
      <c r="AA44" s="31">
        <f>+SUM(AA42:AA43)</f>
        <v>0</v>
      </c>
      <c r="AB44" s="31">
        <f>+SUM(AB42:AB43)</f>
        <v>0</v>
      </c>
      <c r="AC44" s="31">
        <f>+SUM(AC42:AC43)</f>
        <v>0</v>
      </c>
      <c r="AD44" s="31">
        <f>+SUM(AD42:AD43)</f>
        <v>0</v>
      </c>
      <c r="AE44" s="31">
        <f>+SUM(AE42:AE43)</f>
        <v>0</v>
      </c>
      <c r="AF44" s="31">
        <f>+SUM(AF42:AF43)</f>
        <v>0</v>
      </c>
      <c r="AG44" s="31">
        <f>+SUM(AG42:AG43)</f>
        <v>0</v>
      </c>
      <c r="AH44" s="31">
        <f>+SUM(AH42:AH43)</f>
        <v>0</v>
      </c>
      <c r="AI44" s="31">
        <f>+SUM(AI42:AI43)</f>
        <v>0</v>
      </c>
      <c r="AJ44" s="28"/>
      <c r="AK44" s="23" t="str">
        <f t="shared" si="0"/>
        <v>enti</v>
      </c>
      <c r="AL44" s="29" t="s">
        <v>355</v>
      </c>
      <c r="AM44" s="27" t="e">
        <f t="shared" si="1"/>
        <v>#VALUE!</v>
      </c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 t="s">
        <v>48</v>
      </c>
    </row>
    <row r="45" spans="1:52">
      <c r="B45" s="3" t="s">
        <v>46</v>
      </c>
      <c r="C45" s="7"/>
      <c r="D45" s="3">
        <v>50</v>
      </c>
      <c r="E45" s="3" t="s">
        <v>359</v>
      </c>
      <c r="F45" s="32" t="s">
        <v>43</v>
      </c>
      <c r="G45" s="3" t="s">
        <v>356</v>
      </c>
      <c r="H45" s="6" t="s">
        <v>5</v>
      </c>
      <c r="I45" s="6" t="s">
        <v>44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26">
        <v>0</v>
      </c>
      <c r="W45" s="27"/>
      <c r="X45" s="26">
        <v>0</v>
      </c>
      <c r="Y45" s="26">
        <v>0</v>
      </c>
      <c r="Z45" s="26">
        <v>0</v>
      </c>
      <c r="AA45" s="26">
        <f>+ROUND(SUM($J45:M45),5)</f>
        <v>0</v>
      </c>
      <c r="AB45" s="26">
        <f>+ROUND(SUM($J45:N45),5)</f>
        <v>0</v>
      </c>
      <c r="AC45" s="26">
        <f>+ROUND(SUM($J45:O45),5)</f>
        <v>0</v>
      </c>
      <c r="AD45" s="26">
        <f>+ROUND(SUM($J45:P45),5)</f>
        <v>0</v>
      </c>
      <c r="AE45" s="26">
        <f>+ROUND(SUM($J45:Q45),5)</f>
        <v>0</v>
      </c>
      <c r="AF45" s="26">
        <f>+ROUND(SUM($J45:R45),5)</f>
        <v>0</v>
      </c>
      <c r="AG45" s="26">
        <f>+ROUND(SUM($J45:S45),5)</f>
        <v>0</v>
      </c>
      <c r="AH45" s="26">
        <f>+ROUND(SUM($J45:T45),5)</f>
        <v>0</v>
      </c>
      <c r="AI45" s="26">
        <f>+ROUND(SUM($J45:U45),5)</f>
        <v>0</v>
      </c>
      <c r="AJ45" s="28"/>
      <c r="AK45" s="23" t="str">
        <f t="shared" si="0"/>
        <v>GD8120</v>
      </c>
      <c r="AL45" s="29" t="s">
        <v>355</v>
      </c>
      <c r="AM45" s="27" t="e">
        <f t="shared" si="1"/>
        <v>#VALUE!</v>
      </c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 t="s">
        <v>48</v>
      </c>
    </row>
    <row r="46" spans="1:52" ht="15">
      <c r="A46" s="33"/>
      <c r="B46" s="3" t="s">
        <v>46</v>
      </c>
      <c r="C46" s="7"/>
      <c r="D46" s="3">
        <v>50</v>
      </c>
      <c r="E46" s="3" t="s">
        <v>359</v>
      </c>
      <c r="F46" s="10" t="s">
        <v>1</v>
      </c>
      <c r="H46" s="6" t="s">
        <v>45</v>
      </c>
      <c r="I46" s="6" t="s">
        <v>44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6">
        <v>0</v>
      </c>
      <c r="W46" s="27"/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  <c r="AH46" s="26">
        <v>0</v>
      </c>
      <c r="AI46" s="26">
        <v>0</v>
      </c>
      <c r="AJ46" s="28"/>
      <c r="AK46" s="23" t="str">
        <f t="shared" si="0"/>
        <v>-</v>
      </c>
      <c r="AL46" s="29">
        <v>0</v>
      </c>
      <c r="AM46" s="27">
        <f t="shared" si="1"/>
        <v>0</v>
      </c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 t="s">
        <v>48</v>
      </c>
    </row>
    <row r="47" spans="1:52" ht="15">
      <c r="A47" s="33"/>
      <c r="B47" s="8" t="s">
        <v>46</v>
      </c>
      <c r="C47" s="9"/>
      <c r="D47" s="8">
        <v>50</v>
      </c>
      <c r="E47" s="8" t="s">
        <v>359</v>
      </c>
      <c r="F47" s="8" t="s">
        <v>363</v>
      </c>
      <c r="H47" s="6" t="s">
        <v>10</v>
      </c>
      <c r="I47" s="6" t="s">
        <v>44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27"/>
      <c r="X47" s="31">
        <v>0</v>
      </c>
      <c r="Y47" s="31">
        <v>0</v>
      </c>
      <c r="Z47" s="31">
        <v>0</v>
      </c>
      <c r="AA47" s="31">
        <f>+SUM(AA45:AA46)</f>
        <v>0</v>
      </c>
      <c r="AB47" s="31">
        <f>+SUM(AB45:AB46)</f>
        <v>0</v>
      </c>
      <c r="AC47" s="31">
        <f>+SUM(AC45:AC46)</f>
        <v>0</v>
      </c>
      <c r="AD47" s="31">
        <f>+SUM(AD45:AD46)</f>
        <v>0</v>
      </c>
      <c r="AE47" s="31">
        <f>+SUM(AE45:AE46)</f>
        <v>0</v>
      </c>
      <c r="AF47" s="31">
        <f>+SUM(AF45:AF46)</f>
        <v>0</v>
      </c>
      <c r="AG47" s="31">
        <f>+SUM(AG45:AG46)</f>
        <v>0</v>
      </c>
      <c r="AH47" s="31">
        <f>+SUM(AH45:AH46)</f>
        <v>0</v>
      </c>
      <c r="AI47" s="31">
        <f>+SUM(AI45:AI46)</f>
        <v>0</v>
      </c>
      <c r="AJ47" s="28"/>
      <c r="AK47" s="23" t="str">
        <f t="shared" si="0"/>
        <v>enti</v>
      </c>
      <c r="AL47" s="29" t="s">
        <v>355</v>
      </c>
      <c r="AM47" s="27" t="e">
        <f t="shared" si="1"/>
        <v>#VALUE!</v>
      </c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 t="s">
        <v>48</v>
      </c>
    </row>
    <row r="48" spans="1:52">
      <c r="B48" s="3" t="s">
        <v>47</v>
      </c>
      <c r="C48" s="7"/>
      <c r="D48" s="3">
        <v>50</v>
      </c>
      <c r="E48" s="3" t="s">
        <v>359</v>
      </c>
      <c r="F48" s="32" t="s">
        <v>43</v>
      </c>
      <c r="G48" s="3" t="s">
        <v>356</v>
      </c>
      <c r="H48" s="6" t="s">
        <v>5</v>
      </c>
      <c r="I48" s="6" t="s">
        <v>44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26">
        <v>0</v>
      </c>
      <c r="W48" s="27"/>
      <c r="X48" s="26">
        <v>0</v>
      </c>
      <c r="Y48" s="26">
        <v>0</v>
      </c>
      <c r="Z48" s="26">
        <v>0</v>
      </c>
      <c r="AA48" s="26">
        <f>+ROUND(SUM($J48:M48),5)</f>
        <v>0</v>
      </c>
      <c r="AB48" s="26">
        <f>+ROUND(SUM($J48:N48),5)</f>
        <v>0</v>
      </c>
      <c r="AC48" s="26">
        <f>+ROUND(SUM($J48:O48),5)</f>
        <v>0</v>
      </c>
      <c r="AD48" s="26">
        <f>+ROUND(SUM($J48:P48),5)</f>
        <v>0</v>
      </c>
      <c r="AE48" s="26">
        <f>+ROUND(SUM($J48:Q48),5)</f>
        <v>0</v>
      </c>
      <c r="AF48" s="26">
        <f>+ROUND(SUM($J48:R48),5)</f>
        <v>0</v>
      </c>
      <c r="AG48" s="26">
        <f>+ROUND(SUM($J48:S48),5)</f>
        <v>0</v>
      </c>
      <c r="AH48" s="26">
        <f>+ROUND(SUM($J48:T48),5)</f>
        <v>0</v>
      </c>
      <c r="AI48" s="26">
        <f>+ROUND(SUM($J48:U48),5)</f>
        <v>0</v>
      </c>
      <c r="AJ48" s="28"/>
      <c r="AK48" s="23" t="str">
        <f t="shared" si="0"/>
        <v>GD8120</v>
      </c>
      <c r="AL48" s="29" t="s">
        <v>355</v>
      </c>
      <c r="AM48" s="27" t="e">
        <f t="shared" si="1"/>
        <v>#VALUE!</v>
      </c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 t="s">
        <v>48</v>
      </c>
    </row>
    <row r="49" spans="1:52" ht="15">
      <c r="A49" s="33"/>
      <c r="B49" s="3" t="s">
        <v>47</v>
      </c>
      <c r="C49" s="7"/>
      <c r="D49" s="3">
        <v>50</v>
      </c>
      <c r="E49" s="3" t="s">
        <v>359</v>
      </c>
      <c r="F49" s="10" t="s">
        <v>1</v>
      </c>
      <c r="H49" s="6" t="s">
        <v>45</v>
      </c>
      <c r="I49" s="6" t="s">
        <v>44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  <c r="U49" s="25">
        <v>0</v>
      </c>
      <c r="V49" s="26">
        <v>0</v>
      </c>
      <c r="W49" s="27"/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6">
        <v>0</v>
      </c>
      <c r="AE49" s="26">
        <v>0</v>
      </c>
      <c r="AF49" s="26">
        <v>0</v>
      </c>
      <c r="AG49" s="26">
        <v>0</v>
      </c>
      <c r="AH49" s="26">
        <v>0</v>
      </c>
      <c r="AI49" s="26">
        <v>0</v>
      </c>
      <c r="AJ49" s="28"/>
      <c r="AK49" s="23" t="str">
        <f t="shared" si="0"/>
        <v>-</v>
      </c>
      <c r="AL49" s="29">
        <v>0</v>
      </c>
      <c r="AM49" s="27">
        <f t="shared" si="1"/>
        <v>0</v>
      </c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 t="s">
        <v>48</v>
      </c>
    </row>
    <row r="50" spans="1:52" ht="15">
      <c r="A50" s="33"/>
      <c r="B50" s="8" t="s">
        <v>47</v>
      </c>
      <c r="C50" s="9"/>
      <c r="D50" s="8">
        <v>50</v>
      </c>
      <c r="E50" s="8" t="s">
        <v>359</v>
      </c>
      <c r="F50" s="8" t="s">
        <v>363</v>
      </c>
      <c r="H50" s="6" t="s">
        <v>10</v>
      </c>
      <c r="I50" s="6" t="s">
        <v>44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0</v>
      </c>
      <c r="P50" s="31">
        <v>0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27"/>
      <c r="X50" s="31">
        <v>0</v>
      </c>
      <c r="Y50" s="31">
        <v>0</v>
      </c>
      <c r="Z50" s="31">
        <v>0</v>
      </c>
      <c r="AA50" s="31">
        <f>+SUM(AA48:AA49)</f>
        <v>0</v>
      </c>
      <c r="AB50" s="31">
        <f>+SUM(AB48:AB49)</f>
        <v>0</v>
      </c>
      <c r="AC50" s="31">
        <f>+SUM(AC48:AC49)</f>
        <v>0</v>
      </c>
      <c r="AD50" s="31">
        <f>+SUM(AD48:AD49)</f>
        <v>0</v>
      </c>
      <c r="AE50" s="31">
        <f>+SUM(AE48:AE49)</f>
        <v>0</v>
      </c>
      <c r="AF50" s="31">
        <f>+SUM(AF48:AF49)</f>
        <v>0</v>
      </c>
      <c r="AG50" s="31">
        <f>+SUM(AG48:AG49)</f>
        <v>0</v>
      </c>
      <c r="AH50" s="31">
        <f>+SUM(AH48:AH49)</f>
        <v>0</v>
      </c>
      <c r="AI50" s="31">
        <f>+SUM(AI48:AI49)</f>
        <v>0</v>
      </c>
      <c r="AJ50" s="28"/>
      <c r="AK50" s="23" t="str">
        <f t="shared" si="0"/>
        <v>enti</v>
      </c>
      <c r="AL50" s="29" t="s">
        <v>355</v>
      </c>
      <c r="AM50" s="27" t="e">
        <f t="shared" si="1"/>
        <v>#VALUE!</v>
      </c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 t="s">
        <v>48</v>
      </c>
    </row>
    <row r="51" spans="1:52">
      <c r="B51" s="8" t="s">
        <v>48</v>
      </c>
      <c r="C51" s="9"/>
      <c r="D51" s="8">
        <v>50</v>
      </c>
      <c r="E51" s="9" t="s">
        <v>359</v>
      </c>
      <c r="F51" s="8" t="s">
        <v>362</v>
      </c>
      <c r="H51" s="6" t="s">
        <v>10</v>
      </c>
      <c r="I51" s="6" t="s">
        <v>44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0</v>
      </c>
      <c r="P51" s="31">
        <v>0</v>
      </c>
      <c r="Q51" s="31">
        <v>0</v>
      </c>
      <c r="R51" s="31">
        <v>0</v>
      </c>
      <c r="S51" s="31">
        <v>0</v>
      </c>
      <c r="T51" s="31">
        <v>0</v>
      </c>
      <c r="U51" s="31">
        <v>0</v>
      </c>
      <c r="V51" s="31">
        <v>0</v>
      </c>
      <c r="W51" s="27"/>
      <c r="X51" s="31">
        <v>0</v>
      </c>
      <c r="Y51" s="31">
        <v>0</v>
      </c>
      <c r="Z51" s="31">
        <v>0</v>
      </c>
      <c r="AA51" s="31">
        <f>+AA44+AA47+AA50</f>
        <v>0</v>
      </c>
      <c r="AB51" s="31">
        <f>+AB44+AB47+AB50</f>
        <v>0</v>
      </c>
      <c r="AC51" s="31">
        <f>+AC44+AC47+AC50</f>
        <v>0</v>
      </c>
      <c r="AD51" s="31">
        <f>+AD44+AD47+AD50</f>
        <v>0</v>
      </c>
      <c r="AE51" s="31">
        <f>+AE44+AE47+AE50</f>
        <v>0</v>
      </c>
      <c r="AF51" s="31">
        <f>+AF44+AF47+AF50</f>
        <v>0</v>
      </c>
      <c r="AG51" s="31">
        <f>+AG44+AG47+AG50</f>
        <v>0</v>
      </c>
      <c r="AH51" s="31">
        <f>+AH44+AH47+AH50</f>
        <v>0</v>
      </c>
      <c r="AI51" s="31">
        <f>+AI44+AI47+AI50</f>
        <v>0</v>
      </c>
      <c r="AJ51" s="28"/>
      <c r="AK51" s="23" t="str">
        <f t="shared" si="0"/>
        <v>Top</v>
      </c>
      <c r="AL51" s="29" t="s">
        <v>355</v>
      </c>
      <c r="AM51" s="27" t="e">
        <f t="shared" si="1"/>
        <v>#VALUE!</v>
      </c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 t="s">
        <v>51</v>
      </c>
    </row>
    <row r="52" spans="1:52">
      <c r="B52" s="3" t="s">
        <v>49</v>
      </c>
      <c r="C52" s="7"/>
      <c r="D52" s="3">
        <v>50</v>
      </c>
      <c r="E52" s="3" t="s">
        <v>359</v>
      </c>
      <c r="F52" s="32" t="s">
        <v>43</v>
      </c>
      <c r="G52" s="3" t="s">
        <v>356</v>
      </c>
      <c r="H52" s="6" t="s">
        <v>5</v>
      </c>
      <c r="I52" s="6" t="s">
        <v>44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26">
        <v>0</v>
      </c>
      <c r="W52" s="27"/>
      <c r="X52" s="26">
        <v>0</v>
      </c>
      <c r="Y52" s="26">
        <v>0</v>
      </c>
      <c r="Z52" s="26">
        <v>0</v>
      </c>
      <c r="AA52" s="26">
        <f>+ROUND(SUM($J52:M52),5)</f>
        <v>0</v>
      </c>
      <c r="AB52" s="26">
        <f>+ROUND(SUM($J52:N52),5)</f>
        <v>0</v>
      </c>
      <c r="AC52" s="26">
        <f>+ROUND(SUM($J52:O52),5)</f>
        <v>0</v>
      </c>
      <c r="AD52" s="26">
        <f>+ROUND(SUM($J52:P52),5)</f>
        <v>0</v>
      </c>
      <c r="AE52" s="26">
        <f>+ROUND(SUM($J52:Q52),5)</f>
        <v>0</v>
      </c>
      <c r="AF52" s="26">
        <f>+ROUND(SUM($J52:R52),5)</f>
        <v>0</v>
      </c>
      <c r="AG52" s="26">
        <f>+ROUND(SUM($J52:S52),5)</f>
        <v>0</v>
      </c>
      <c r="AH52" s="26">
        <f>+ROUND(SUM($J52:T52),5)</f>
        <v>0</v>
      </c>
      <c r="AI52" s="26">
        <f>+ROUND(SUM($J52:U52),5)</f>
        <v>0</v>
      </c>
      <c r="AJ52" s="28"/>
      <c r="AK52" s="23" t="str">
        <f t="shared" si="0"/>
        <v>GD8120</v>
      </c>
      <c r="AL52" s="29" t="s">
        <v>355</v>
      </c>
      <c r="AM52" s="27" t="e">
        <f t="shared" si="1"/>
        <v>#VALUE!</v>
      </c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 t="s">
        <v>51</v>
      </c>
    </row>
    <row r="53" spans="1:52" ht="15">
      <c r="A53" s="33"/>
      <c r="B53" s="3" t="s">
        <v>49</v>
      </c>
      <c r="C53" s="7"/>
      <c r="D53" s="3">
        <v>50</v>
      </c>
      <c r="E53" s="3" t="s">
        <v>359</v>
      </c>
      <c r="F53" s="10" t="s">
        <v>1</v>
      </c>
      <c r="H53" s="6" t="s">
        <v>45</v>
      </c>
      <c r="I53" s="6" t="s">
        <v>44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6">
        <v>0</v>
      </c>
      <c r="W53" s="27"/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0</v>
      </c>
      <c r="AH53" s="26">
        <v>0</v>
      </c>
      <c r="AI53" s="26">
        <v>0</v>
      </c>
      <c r="AJ53" s="28"/>
      <c r="AK53" s="23" t="str">
        <f t="shared" si="0"/>
        <v>-</v>
      </c>
      <c r="AL53" s="29">
        <v>0</v>
      </c>
      <c r="AM53" s="27">
        <f t="shared" si="1"/>
        <v>0</v>
      </c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 t="s">
        <v>51</v>
      </c>
    </row>
    <row r="54" spans="1:52" ht="15">
      <c r="A54" s="33"/>
      <c r="B54" s="8" t="s">
        <v>49</v>
      </c>
      <c r="C54" s="9"/>
      <c r="D54" s="8">
        <v>50</v>
      </c>
      <c r="E54" s="8" t="s">
        <v>359</v>
      </c>
      <c r="F54" s="8" t="s">
        <v>363</v>
      </c>
      <c r="H54" s="6" t="s">
        <v>10</v>
      </c>
      <c r="I54" s="6" t="s">
        <v>44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27"/>
      <c r="X54" s="31">
        <v>0</v>
      </c>
      <c r="Y54" s="31">
        <v>0</v>
      </c>
      <c r="Z54" s="31">
        <v>0</v>
      </c>
      <c r="AA54" s="31">
        <f>+SUM(AA52:AA53)</f>
        <v>0</v>
      </c>
      <c r="AB54" s="31">
        <f>+SUM(AB52:AB53)</f>
        <v>0</v>
      </c>
      <c r="AC54" s="31">
        <f>+SUM(AC52:AC53)</f>
        <v>0</v>
      </c>
      <c r="AD54" s="31">
        <f>+SUM(AD52:AD53)</f>
        <v>0</v>
      </c>
      <c r="AE54" s="31">
        <f>+SUM(AE52:AE53)</f>
        <v>0</v>
      </c>
      <c r="AF54" s="31">
        <f>+SUM(AF52:AF53)</f>
        <v>0</v>
      </c>
      <c r="AG54" s="31">
        <f>+SUM(AG52:AG53)</f>
        <v>0</v>
      </c>
      <c r="AH54" s="31">
        <f>+SUM(AH52:AH53)</f>
        <v>0</v>
      </c>
      <c r="AI54" s="31">
        <f>+SUM(AI52:AI53)</f>
        <v>0</v>
      </c>
      <c r="AJ54" s="28"/>
      <c r="AK54" s="23" t="str">
        <f t="shared" si="0"/>
        <v>enti</v>
      </c>
      <c r="AL54" s="29" t="s">
        <v>355</v>
      </c>
      <c r="AM54" s="27" t="e">
        <f t="shared" si="1"/>
        <v>#VALUE!</v>
      </c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 t="s">
        <v>51</v>
      </c>
    </row>
    <row r="55" spans="1:52" ht="15">
      <c r="A55" s="33"/>
      <c r="B55" s="3" t="s">
        <v>50</v>
      </c>
      <c r="C55" s="7"/>
      <c r="D55" s="3">
        <v>50</v>
      </c>
      <c r="E55" s="7" t="s">
        <v>359</v>
      </c>
      <c r="F55" s="3" t="s">
        <v>239</v>
      </c>
      <c r="H55" s="6" t="s">
        <v>45</v>
      </c>
      <c r="I55" s="6" t="s">
        <v>3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6">
        <v>0</v>
      </c>
      <c r="W55" s="27"/>
      <c r="X55" s="26">
        <v>0</v>
      </c>
      <c r="Y55" s="26">
        <v>0</v>
      </c>
      <c r="Z55" s="26">
        <v>0</v>
      </c>
      <c r="AA55" s="26">
        <f>+SUM($J55:M55)</f>
        <v>0</v>
      </c>
      <c r="AB55" s="26">
        <f>+SUM($J55:N55)</f>
        <v>0</v>
      </c>
      <c r="AC55" s="26">
        <f>+SUM($J55:O55)</f>
        <v>0</v>
      </c>
      <c r="AD55" s="26">
        <f>+SUM($J55:P55)</f>
        <v>0</v>
      </c>
      <c r="AE55" s="26">
        <f>+SUM($J55:Q55)</f>
        <v>0</v>
      </c>
      <c r="AF55" s="26">
        <f>+SUM($J55:R55)</f>
        <v>0</v>
      </c>
      <c r="AG55" s="26">
        <f>+SUM($J55:S55)</f>
        <v>0</v>
      </c>
      <c r="AH55" s="26">
        <f>+SUM($J55:T55)</f>
        <v>0</v>
      </c>
      <c r="AI55" s="26">
        <f>+SUM($J55:U55)</f>
        <v>0</v>
      </c>
      <c r="AJ55" s="28"/>
      <c r="AK55" s="23" t="str">
        <f t="shared" si="0"/>
        <v>No</v>
      </c>
      <c r="AL55" s="29" t="s">
        <v>355</v>
      </c>
      <c r="AM55" s="27" t="e">
        <f t="shared" si="1"/>
        <v>#VALUE!</v>
      </c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 t="s">
        <v>51</v>
      </c>
    </row>
    <row r="56" spans="1:52">
      <c r="B56" s="8" t="s">
        <v>51</v>
      </c>
      <c r="C56" s="9"/>
      <c r="D56" s="8">
        <v>50</v>
      </c>
      <c r="E56" s="9" t="s">
        <v>359</v>
      </c>
      <c r="F56" s="8" t="s">
        <v>362</v>
      </c>
      <c r="H56" s="6" t="s">
        <v>10</v>
      </c>
      <c r="I56" s="6" t="s">
        <v>44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27"/>
      <c r="X56" s="31">
        <v>0</v>
      </c>
      <c r="Y56" s="31">
        <v>0</v>
      </c>
      <c r="Z56" s="31">
        <v>0</v>
      </c>
      <c r="AA56" s="31">
        <f>+AA54+AA55</f>
        <v>0</v>
      </c>
      <c r="AB56" s="31">
        <f>+AB54+AB55</f>
        <v>0</v>
      </c>
      <c r="AC56" s="31">
        <f>+AC54+AC55</f>
        <v>0</v>
      </c>
      <c r="AD56" s="31">
        <f>+AD54+AD55</f>
        <v>0</v>
      </c>
      <c r="AE56" s="31">
        <f>+AE54+AE55</f>
        <v>0</v>
      </c>
      <c r="AF56" s="31">
        <f>+AF54+AF55</f>
        <v>0</v>
      </c>
      <c r="AG56" s="31">
        <f>+AG54+AG55</f>
        <v>0</v>
      </c>
      <c r="AH56" s="31">
        <f>+AH54+AH55</f>
        <v>0</v>
      </c>
      <c r="AI56" s="31">
        <f>+AI54+AI55</f>
        <v>0</v>
      </c>
      <c r="AJ56" s="28"/>
      <c r="AK56" s="23" t="str">
        <f t="shared" si="0"/>
        <v>Top</v>
      </c>
      <c r="AL56" s="29" t="s">
        <v>355</v>
      </c>
      <c r="AM56" s="27" t="e">
        <f t="shared" si="1"/>
        <v>#VALUE!</v>
      </c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 t="s">
        <v>52</v>
      </c>
    </row>
    <row r="57" spans="1:52">
      <c r="B57" s="11" t="s">
        <v>52</v>
      </c>
      <c r="C57" s="12"/>
      <c r="D57" s="13">
        <v>50</v>
      </c>
      <c r="E57" s="12" t="s">
        <v>359</v>
      </c>
      <c r="F57" s="13" t="s">
        <v>362</v>
      </c>
      <c r="G57" s="14"/>
      <c r="H57" s="15" t="s">
        <v>10</v>
      </c>
      <c r="I57" s="15" t="s">
        <v>44</v>
      </c>
      <c r="J57" s="34">
        <v>15</v>
      </c>
      <c r="K57" s="34">
        <v>16</v>
      </c>
      <c r="L57" s="34">
        <v>12</v>
      </c>
      <c r="M57" s="34">
        <v>12</v>
      </c>
      <c r="N57" s="34">
        <v>37</v>
      </c>
      <c r="O57" s="34">
        <v>0</v>
      </c>
      <c r="P57" s="34">
        <v>1</v>
      </c>
      <c r="Q57" s="34">
        <v>3</v>
      </c>
      <c r="R57" s="34">
        <v>0</v>
      </c>
      <c r="S57" s="34">
        <v>1</v>
      </c>
      <c r="T57" s="34">
        <v>2</v>
      </c>
      <c r="U57" s="34">
        <v>3</v>
      </c>
      <c r="V57" s="34">
        <v>0</v>
      </c>
      <c r="W57" s="27"/>
      <c r="X57" s="34">
        <v>3</v>
      </c>
      <c r="Y57" s="34">
        <v>5</v>
      </c>
      <c r="Z57" s="34">
        <v>6</v>
      </c>
      <c r="AA57" s="34">
        <f>+AA41+AA51+AA56</f>
        <v>55</v>
      </c>
      <c r="AB57" s="34">
        <f>+AB41+AB51+AB56</f>
        <v>92</v>
      </c>
      <c r="AC57" s="34">
        <f>+AC41+AC51+AC56</f>
        <v>92</v>
      </c>
      <c r="AD57" s="34">
        <f>+AD41+AD51+AD56</f>
        <v>93</v>
      </c>
      <c r="AE57" s="34">
        <f>+AE41+AE51+AE56</f>
        <v>96</v>
      </c>
      <c r="AF57" s="34">
        <f>+AF41+AF51+AF56</f>
        <v>96</v>
      </c>
      <c r="AG57" s="34">
        <f>+AG41+AG51+AG56</f>
        <v>97</v>
      </c>
      <c r="AH57" s="34">
        <f>+AH41+AH51+AH56</f>
        <v>99</v>
      </c>
      <c r="AI57" s="34">
        <f>+AI41+AI51+AI56</f>
        <v>102</v>
      </c>
      <c r="AJ57" s="28"/>
      <c r="AK57" s="23" t="str">
        <f t="shared" si="0"/>
        <v>Top</v>
      </c>
      <c r="AL57" s="29" t="s">
        <v>355</v>
      </c>
      <c r="AM57" s="27" t="e">
        <f t="shared" si="1"/>
        <v>#VALUE!</v>
      </c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 t="s">
        <v>371</v>
      </c>
    </row>
    <row r="58" spans="1:52">
      <c r="B58" s="4" t="s">
        <v>1</v>
      </c>
      <c r="C58" s="4"/>
      <c r="D58" s="4" t="s">
        <v>1</v>
      </c>
      <c r="E58" s="4" t="s">
        <v>1</v>
      </c>
      <c r="F58" s="5" t="s">
        <v>1</v>
      </c>
      <c r="H58" s="6" t="s">
        <v>2</v>
      </c>
      <c r="I58" s="6" t="s">
        <v>3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6">
        <v>0</v>
      </c>
      <c r="W58" s="27"/>
      <c r="X58" s="26">
        <v>0</v>
      </c>
      <c r="Y58" s="26">
        <v>0</v>
      </c>
      <c r="Z58" s="26">
        <v>0</v>
      </c>
      <c r="AA58" s="26">
        <v>0</v>
      </c>
      <c r="AB58" s="26">
        <v>0</v>
      </c>
      <c r="AC58" s="26">
        <v>0</v>
      </c>
      <c r="AD58" s="26">
        <v>0</v>
      </c>
      <c r="AE58" s="26">
        <v>0</v>
      </c>
      <c r="AF58" s="26">
        <v>0</v>
      </c>
      <c r="AG58" s="26">
        <v>0</v>
      </c>
      <c r="AH58" s="26">
        <v>0</v>
      </c>
      <c r="AI58" s="26">
        <v>0</v>
      </c>
      <c r="AJ58" s="28"/>
      <c r="AK58" s="23" t="str">
        <f t="shared" si="0"/>
        <v>-</v>
      </c>
      <c r="AL58" s="29">
        <v>0</v>
      </c>
      <c r="AM58" s="27">
        <f t="shared" si="1"/>
        <v>0</v>
      </c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 t="e">
        <v>#N/A</v>
      </c>
    </row>
    <row r="59" spans="1:52">
      <c r="B59" s="3" t="s">
        <v>53</v>
      </c>
      <c r="C59" s="7"/>
      <c r="D59" s="3" t="s">
        <v>275</v>
      </c>
      <c r="E59" s="7" t="s">
        <v>360</v>
      </c>
      <c r="F59" s="3" t="s">
        <v>239</v>
      </c>
      <c r="H59" s="6" t="s">
        <v>5</v>
      </c>
      <c r="I59" s="6" t="s">
        <v>3</v>
      </c>
      <c r="J59" s="30">
        <v>0</v>
      </c>
      <c r="K59" s="31">
        <v>0</v>
      </c>
      <c r="L59" s="31">
        <v>0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1">
        <v>0</v>
      </c>
      <c r="T59" s="31">
        <v>0</v>
      </c>
      <c r="U59" s="31">
        <v>0</v>
      </c>
      <c r="V59" s="31">
        <v>0</v>
      </c>
      <c r="W59" s="27"/>
      <c r="X59" s="35">
        <v>0</v>
      </c>
      <c r="Y59" s="35">
        <v>0</v>
      </c>
      <c r="Z59" s="35">
        <v>0</v>
      </c>
      <c r="AA59" s="35">
        <f>+$J59</f>
        <v>0</v>
      </c>
      <c r="AB59" s="35">
        <f>+$J59</f>
        <v>0</v>
      </c>
      <c r="AC59" s="35">
        <f>+$J59</f>
        <v>0</v>
      </c>
      <c r="AD59" s="35">
        <f>+$J59</f>
        <v>0</v>
      </c>
      <c r="AE59" s="35">
        <f>+$J59</f>
        <v>0</v>
      </c>
      <c r="AF59" s="35">
        <f>+$J59</f>
        <v>0</v>
      </c>
      <c r="AG59" s="35">
        <f>+$J59</f>
        <v>0</v>
      </c>
      <c r="AH59" s="35">
        <f>+$J59</f>
        <v>0</v>
      </c>
      <c r="AI59" s="35">
        <f>+$J59</f>
        <v>0</v>
      </c>
      <c r="AJ59" s="28"/>
      <c r="AK59" s="23" t="str">
        <f t="shared" si="0"/>
        <v>No</v>
      </c>
      <c r="AL59" s="29" t="s">
        <v>355</v>
      </c>
      <c r="AM59" s="27" t="e">
        <f t="shared" si="1"/>
        <v>#VALUE!</v>
      </c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 t="s">
        <v>56</v>
      </c>
    </row>
    <row r="60" spans="1:52">
      <c r="B60" s="3" t="s">
        <v>54</v>
      </c>
      <c r="C60" s="7"/>
      <c r="D60" s="3" t="s">
        <v>275</v>
      </c>
      <c r="E60" s="7" t="s">
        <v>360</v>
      </c>
      <c r="F60" s="3" t="s">
        <v>239</v>
      </c>
      <c r="H60" s="6" t="s">
        <v>5</v>
      </c>
      <c r="I60" s="6" t="s">
        <v>3</v>
      </c>
      <c r="J60" s="30">
        <v>0</v>
      </c>
      <c r="K60" s="31">
        <v>0</v>
      </c>
      <c r="L60" s="31">
        <v>0</v>
      </c>
      <c r="M60" s="31">
        <v>0</v>
      </c>
      <c r="N60" s="31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27"/>
      <c r="X60" s="35">
        <v>0</v>
      </c>
      <c r="Y60" s="35">
        <v>0</v>
      </c>
      <c r="Z60" s="35">
        <v>0</v>
      </c>
      <c r="AA60" s="35">
        <f>+$J60</f>
        <v>0</v>
      </c>
      <c r="AB60" s="35">
        <f>+$J60</f>
        <v>0</v>
      </c>
      <c r="AC60" s="35">
        <f>+$J60</f>
        <v>0</v>
      </c>
      <c r="AD60" s="35">
        <f>+$J60</f>
        <v>0</v>
      </c>
      <c r="AE60" s="35">
        <f>+$J60</f>
        <v>0</v>
      </c>
      <c r="AF60" s="35">
        <f>+$J60</f>
        <v>0</v>
      </c>
      <c r="AG60" s="35">
        <f>+$J60</f>
        <v>0</v>
      </c>
      <c r="AH60" s="35">
        <f>+$J60</f>
        <v>0</v>
      </c>
      <c r="AI60" s="35">
        <f>+$J60</f>
        <v>0</v>
      </c>
      <c r="AJ60" s="28"/>
      <c r="AK60" s="23" t="str">
        <f t="shared" si="0"/>
        <v>No</v>
      </c>
      <c r="AL60" s="29" t="s">
        <v>355</v>
      </c>
      <c r="AM60" s="27" t="e">
        <f t="shared" si="1"/>
        <v>#VALUE!</v>
      </c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 t="s">
        <v>56</v>
      </c>
    </row>
    <row r="61" spans="1:52">
      <c r="B61" s="3" t="s">
        <v>55</v>
      </c>
      <c r="C61" s="7"/>
      <c r="D61" s="3" t="s">
        <v>275</v>
      </c>
      <c r="E61" s="7" t="s">
        <v>360</v>
      </c>
      <c r="F61" s="3" t="s">
        <v>239</v>
      </c>
      <c r="H61" s="6" t="s">
        <v>5</v>
      </c>
      <c r="I61" s="6" t="s">
        <v>3</v>
      </c>
      <c r="J61" s="30">
        <v>0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27"/>
      <c r="X61" s="35">
        <v>0</v>
      </c>
      <c r="Y61" s="35">
        <v>0</v>
      </c>
      <c r="Z61" s="35">
        <v>0</v>
      </c>
      <c r="AA61" s="35">
        <f>+$J61</f>
        <v>0</v>
      </c>
      <c r="AB61" s="35">
        <f>+$J61</f>
        <v>0</v>
      </c>
      <c r="AC61" s="35">
        <f>+$J61</f>
        <v>0</v>
      </c>
      <c r="AD61" s="35">
        <f>+$J61</f>
        <v>0</v>
      </c>
      <c r="AE61" s="35">
        <f>+$J61</f>
        <v>0</v>
      </c>
      <c r="AF61" s="35">
        <f>+$J61</f>
        <v>0</v>
      </c>
      <c r="AG61" s="35">
        <f>+$J61</f>
        <v>0</v>
      </c>
      <c r="AH61" s="35">
        <f>+$J61</f>
        <v>0</v>
      </c>
      <c r="AI61" s="35">
        <f>+$J61</f>
        <v>0</v>
      </c>
      <c r="AJ61" s="28"/>
      <c r="AK61" s="23" t="str">
        <f t="shared" si="0"/>
        <v>No</v>
      </c>
      <c r="AL61" s="29" t="s">
        <v>355</v>
      </c>
      <c r="AM61" s="27" t="e">
        <f t="shared" si="1"/>
        <v>#VALUE!</v>
      </c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 t="s">
        <v>56</v>
      </c>
    </row>
    <row r="62" spans="1:52">
      <c r="B62" s="8" t="s">
        <v>56</v>
      </c>
      <c r="C62" s="9"/>
      <c r="D62" s="8" t="s">
        <v>275</v>
      </c>
      <c r="E62" s="9" t="s">
        <v>360</v>
      </c>
      <c r="F62" s="8" t="s">
        <v>362</v>
      </c>
      <c r="H62" s="6" t="s">
        <v>10</v>
      </c>
      <c r="I62" s="6" t="s">
        <v>3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27"/>
      <c r="X62" s="31">
        <v>0</v>
      </c>
      <c r="Y62" s="31">
        <v>0</v>
      </c>
      <c r="Z62" s="31">
        <v>0</v>
      </c>
      <c r="AA62" s="31">
        <f>+AA59+AA60+AA61</f>
        <v>0</v>
      </c>
      <c r="AB62" s="31">
        <f>+AB59+AB60+AB61</f>
        <v>0</v>
      </c>
      <c r="AC62" s="31">
        <f>+AC59+AC60+AC61</f>
        <v>0</v>
      </c>
      <c r="AD62" s="31">
        <f>+AD59+AD60+AD61</f>
        <v>0</v>
      </c>
      <c r="AE62" s="31">
        <f>+AE59+AE60+AE61</f>
        <v>0</v>
      </c>
      <c r="AF62" s="31">
        <f>+AF59+AF60+AF61</f>
        <v>0</v>
      </c>
      <c r="AG62" s="31">
        <f>+AG59+AG60+AG61</f>
        <v>0</v>
      </c>
      <c r="AH62" s="31">
        <f>+AH59+AH60+AH61</f>
        <v>0</v>
      </c>
      <c r="AI62" s="31">
        <f>+AI59+AI60+AI61</f>
        <v>0</v>
      </c>
      <c r="AJ62" s="28"/>
      <c r="AK62" s="23" t="str">
        <f t="shared" si="0"/>
        <v>Top</v>
      </c>
      <c r="AL62" s="29" t="s">
        <v>355</v>
      </c>
      <c r="AM62" s="27" t="e">
        <f t="shared" si="1"/>
        <v>#VALUE!</v>
      </c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 t="s">
        <v>74</v>
      </c>
    </row>
    <row r="63" spans="1:52">
      <c r="B63" s="3" t="s">
        <v>57</v>
      </c>
      <c r="C63" s="7"/>
      <c r="D63" s="3" t="s">
        <v>275</v>
      </c>
      <c r="E63" s="7" t="s">
        <v>360</v>
      </c>
      <c r="F63" s="3" t="s">
        <v>239</v>
      </c>
      <c r="H63" s="6" t="s">
        <v>5</v>
      </c>
      <c r="I63" s="6" t="s">
        <v>3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0">
        <v>0</v>
      </c>
      <c r="V63" s="26">
        <v>0</v>
      </c>
      <c r="W63" s="27"/>
      <c r="X63" s="26">
        <v>0</v>
      </c>
      <c r="Y63" s="26">
        <v>0</v>
      </c>
      <c r="Z63" s="26">
        <v>0</v>
      </c>
      <c r="AA63" s="26">
        <f>+ROUND(SUM($J63:M63),5)</f>
        <v>0</v>
      </c>
      <c r="AB63" s="26">
        <f>+ROUND(SUM($J63:N63),5)</f>
        <v>0</v>
      </c>
      <c r="AC63" s="26">
        <f>+ROUND(SUM($J63:O63),5)</f>
        <v>0</v>
      </c>
      <c r="AD63" s="26">
        <f>+ROUND(SUM($J63:P63),5)</f>
        <v>0</v>
      </c>
      <c r="AE63" s="26">
        <f>+ROUND(SUM($J63:Q63),5)</f>
        <v>0</v>
      </c>
      <c r="AF63" s="26">
        <f>+ROUND(SUM($J63:R63),5)</f>
        <v>0</v>
      </c>
      <c r="AG63" s="26">
        <f>+ROUND(SUM($J63:S63),5)</f>
        <v>0</v>
      </c>
      <c r="AH63" s="26">
        <f>+ROUND(SUM($J63:T63),5)</f>
        <v>0</v>
      </c>
      <c r="AI63" s="26">
        <f>+ROUND(SUM($J63:U63),5)</f>
        <v>0</v>
      </c>
      <c r="AJ63" s="28"/>
      <c r="AK63" s="23" t="str">
        <f t="shared" si="0"/>
        <v>No</v>
      </c>
      <c r="AL63" s="29" t="s">
        <v>355</v>
      </c>
      <c r="AM63" s="27" t="e">
        <f t="shared" si="1"/>
        <v>#VALUE!</v>
      </c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 t="s">
        <v>60</v>
      </c>
    </row>
    <row r="64" spans="1:52">
      <c r="B64" s="3" t="s">
        <v>58</v>
      </c>
      <c r="C64" s="7"/>
      <c r="D64" s="3" t="s">
        <v>275</v>
      </c>
      <c r="E64" s="7" t="s">
        <v>360</v>
      </c>
      <c r="F64" s="3" t="s">
        <v>239</v>
      </c>
      <c r="H64" s="6" t="s">
        <v>5</v>
      </c>
      <c r="I64" s="6" t="s">
        <v>3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0">
        <v>0</v>
      </c>
      <c r="V64" s="26">
        <v>0</v>
      </c>
      <c r="W64" s="27"/>
      <c r="X64" s="26">
        <v>0</v>
      </c>
      <c r="Y64" s="26">
        <v>0</v>
      </c>
      <c r="Z64" s="26">
        <v>0</v>
      </c>
      <c r="AA64" s="26">
        <f>+ROUND(SUM($J64:M64),5)</f>
        <v>0</v>
      </c>
      <c r="AB64" s="26">
        <f>+ROUND(SUM($J64:N64),5)</f>
        <v>0</v>
      </c>
      <c r="AC64" s="26">
        <f>+ROUND(SUM($J64:O64),5)</f>
        <v>0</v>
      </c>
      <c r="AD64" s="26">
        <f>+ROUND(SUM($J64:P64),5)</f>
        <v>0</v>
      </c>
      <c r="AE64" s="26">
        <f>+ROUND(SUM($J64:Q64),5)</f>
        <v>0</v>
      </c>
      <c r="AF64" s="26">
        <f>+ROUND(SUM($J64:R64),5)</f>
        <v>0</v>
      </c>
      <c r="AG64" s="26">
        <f>+ROUND(SUM($J64:S64),5)</f>
        <v>0</v>
      </c>
      <c r="AH64" s="26">
        <f>+ROUND(SUM($J64:T64),5)</f>
        <v>0</v>
      </c>
      <c r="AI64" s="26">
        <f>+ROUND(SUM($J64:U64),5)</f>
        <v>0</v>
      </c>
      <c r="AJ64" s="28"/>
      <c r="AK64" s="23" t="str">
        <f t="shared" si="0"/>
        <v>No</v>
      </c>
      <c r="AL64" s="29" t="s">
        <v>355</v>
      </c>
      <c r="AM64" s="27" t="e">
        <f t="shared" si="1"/>
        <v>#VALUE!</v>
      </c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 t="s">
        <v>60</v>
      </c>
    </row>
    <row r="65" spans="2:52">
      <c r="B65" s="3" t="s">
        <v>59</v>
      </c>
      <c r="C65" s="7"/>
      <c r="D65" s="3" t="s">
        <v>275</v>
      </c>
      <c r="E65" s="7" t="s">
        <v>360</v>
      </c>
      <c r="F65" s="3" t="s">
        <v>239</v>
      </c>
      <c r="H65" s="6" t="s">
        <v>5</v>
      </c>
      <c r="I65" s="6" t="s">
        <v>3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0">
        <v>0</v>
      </c>
      <c r="P65" s="30">
        <v>0</v>
      </c>
      <c r="Q65" s="30">
        <v>0</v>
      </c>
      <c r="R65" s="30">
        <v>0</v>
      </c>
      <c r="S65" s="30">
        <v>0</v>
      </c>
      <c r="T65" s="30">
        <v>0</v>
      </c>
      <c r="U65" s="30">
        <v>0</v>
      </c>
      <c r="V65" s="26">
        <v>0</v>
      </c>
      <c r="W65" s="27"/>
      <c r="X65" s="26">
        <v>0</v>
      </c>
      <c r="Y65" s="26">
        <v>0</v>
      </c>
      <c r="Z65" s="26">
        <v>0</v>
      </c>
      <c r="AA65" s="26">
        <f>+ROUND(SUM($J65:M65),5)</f>
        <v>0</v>
      </c>
      <c r="AB65" s="26">
        <f>+ROUND(SUM($J65:N65),5)</f>
        <v>0</v>
      </c>
      <c r="AC65" s="26">
        <f>+ROUND(SUM($J65:O65),5)</f>
        <v>0</v>
      </c>
      <c r="AD65" s="26">
        <f>+ROUND(SUM($J65:P65),5)</f>
        <v>0</v>
      </c>
      <c r="AE65" s="26">
        <f>+ROUND(SUM($J65:Q65),5)</f>
        <v>0</v>
      </c>
      <c r="AF65" s="26">
        <f>+ROUND(SUM($J65:R65),5)</f>
        <v>0</v>
      </c>
      <c r="AG65" s="26">
        <f>+ROUND(SUM($J65:S65),5)</f>
        <v>0</v>
      </c>
      <c r="AH65" s="26">
        <f>+ROUND(SUM($J65:T65),5)</f>
        <v>0</v>
      </c>
      <c r="AI65" s="26">
        <f>+ROUND(SUM($J65:U65),5)</f>
        <v>0</v>
      </c>
      <c r="AJ65" s="28"/>
      <c r="AK65" s="23" t="str">
        <f t="shared" si="0"/>
        <v>No</v>
      </c>
      <c r="AL65" s="29" t="s">
        <v>355</v>
      </c>
      <c r="AM65" s="27" t="e">
        <f t="shared" si="1"/>
        <v>#VALUE!</v>
      </c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 t="s">
        <v>60</v>
      </c>
    </row>
    <row r="66" spans="2:52">
      <c r="B66" s="8" t="s">
        <v>60</v>
      </c>
      <c r="C66" s="9"/>
      <c r="D66" s="8" t="s">
        <v>275</v>
      </c>
      <c r="E66" s="9" t="s">
        <v>360</v>
      </c>
      <c r="F66" s="8" t="s">
        <v>362</v>
      </c>
      <c r="H66" s="6" t="s">
        <v>10</v>
      </c>
      <c r="I66" s="6" t="s">
        <v>3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  <c r="W66" s="27"/>
      <c r="X66" s="31">
        <v>0</v>
      </c>
      <c r="Y66" s="31">
        <v>0</v>
      </c>
      <c r="Z66" s="31">
        <v>0</v>
      </c>
      <c r="AA66" s="31">
        <f>+AA63+AA64+AA65</f>
        <v>0</v>
      </c>
      <c r="AB66" s="31">
        <f>+AB63+AB64+AB65</f>
        <v>0</v>
      </c>
      <c r="AC66" s="31">
        <f>+AC63+AC64+AC65</f>
        <v>0</v>
      </c>
      <c r="AD66" s="31">
        <f>+AD63+AD64+AD65</f>
        <v>0</v>
      </c>
      <c r="AE66" s="31">
        <f>+AE63+AE64+AE65</f>
        <v>0</v>
      </c>
      <c r="AF66" s="31">
        <f>+AF63+AF64+AF65</f>
        <v>0</v>
      </c>
      <c r="AG66" s="31">
        <f>+AG63+AG64+AG65</f>
        <v>0</v>
      </c>
      <c r="AH66" s="31">
        <f>+AH63+AH64+AH65</f>
        <v>0</v>
      </c>
      <c r="AI66" s="31">
        <f>+AI63+AI64+AI65</f>
        <v>0</v>
      </c>
      <c r="AJ66" s="28"/>
      <c r="AK66" s="23" t="str">
        <f t="shared" si="0"/>
        <v>Top</v>
      </c>
      <c r="AL66" s="29" t="s">
        <v>355</v>
      </c>
      <c r="AM66" s="27" t="e">
        <f t="shared" si="1"/>
        <v>#VALUE!</v>
      </c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 t="s">
        <v>69</v>
      </c>
    </row>
    <row r="67" spans="2:52">
      <c r="B67" s="3" t="s">
        <v>61</v>
      </c>
      <c r="C67" s="7"/>
      <c r="D67" s="3" t="s">
        <v>275</v>
      </c>
      <c r="E67" s="7" t="s">
        <v>360</v>
      </c>
      <c r="F67" s="3" t="s">
        <v>239</v>
      </c>
      <c r="H67" s="6" t="s">
        <v>5</v>
      </c>
      <c r="I67" s="6" t="s">
        <v>3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30">
        <v>0</v>
      </c>
      <c r="U67" s="30">
        <v>0</v>
      </c>
      <c r="V67" s="26">
        <v>0</v>
      </c>
      <c r="W67" s="27"/>
      <c r="X67" s="26">
        <v>0</v>
      </c>
      <c r="Y67" s="26">
        <v>0</v>
      </c>
      <c r="Z67" s="26">
        <v>0</v>
      </c>
      <c r="AA67" s="26">
        <f>+ROUND(SUM($J67:M67),5)</f>
        <v>0</v>
      </c>
      <c r="AB67" s="26">
        <f>+ROUND(SUM($J67:N67),5)</f>
        <v>0</v>
      </c>
      <c r="AC67" s="26">
        <f>+ROUND(SUM($J67:O67),5)</f>
        <v>0</v>
      </c>
      <c r="AD67" s="26">
        <f>+ROUND(SUM($J67:P67),5)</f>
        <v>0</v>
      </c>
      <c r="AE67" s="26">
        <f>+ROUND(SUM($J67:Q67),5)</f>
        <v>0</v>
      </c>
      <c r="AF67" s="26">
        <f>+ROUND(SUM($J67:R67),5)</f>
        <v>0</v>
      </c>
      <c r="AG67" s="26">
        <f>+ROUND(SUM($J67:S67),5)</f>
        <v>0</v>
      </c>
      <c r="AH67" s="26">
        <f>+ROUND(SUM($J67:T67),5)</f>
        <v>0</v>
      </c>
      <c r="AI67" s="26">
        <f>+ROUND(SUM($J67:U67),5)</f>
        <v>0</v>
      </c>
      <c r="AJ67" s="28"/>
      <c r="AK67" s="23" t="str">
        <f t="shared" si="0"/>
        <v>No</v>
      </c>
      <c r="AL67" s="29" t="s">
        <v>355</v>
      </c>
      <c r="AM67" s="27" t="e">
        <f t="shared" si="1"/>
        <v>#VALUE!</v>
      </c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 t="s">
        <v>64</v>
      </c>
    </row>
    <row r="68" spans="2:52">
      <c r="B68" s="3" t="s">
        <v>62</v>
      </c>
      <c r="C68" s="7"/>
      <c r="D68" s="3" t="s">
        <v>275</v>
      </c>
      <c r="E68" s="7" t="s">
        <v>360</v>
      </c>
      <c r="F68" s="3" t="s">
        <v>239</v>
      </c>
      <c r="H68" s="6" t="s">
        <v>5</v>
      </c>
      <c r="I68" s="6" t="s">
        <v>3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30">
        <v>0</v>
      </c>
      <c r="V68" s="26">
        <v>0</v>
      </c>
      <c r="W68" s="27"/>
      <c r="X68" s="26">
        <v>0</v>
      </c>
      <c r="Y68" s="26">
        <v>0</v>
      </c>
      <c r="Z68" s="26">
        <v>0</v>
      </c>
      <c r="AA68" s="26">
        <f>+ROUND(SUM($J68:M68),5)</f>
        <v>0</v>
      </c>
      <c r="AB68" s="26">
        <f>+ROUND(SUM($J68:N68),5)</f>
        <v>0</v>
      </c>
      <c r="AC68" s="26">
        <f>+ROUND(SUM($J68:O68),5)</f>
        <v>0</v>
      </c>
      <c r="AD68" s="26">
        <f>+ROUND(SUM($J68:P68),5)</f>
        <v>0</v>
      </c>
      <c r="AE68" s="26">
        <f>+ROUND(SUM($J68:Q68),5)</f>
        <v>0</v>
      </c>
      <c r="AF68" s="26">
        <f>+ROUND(SUM($J68:R68),5)</f>
        <v>0</v>
      </c>
      <c r="AG68" s="26">
        <f>+ROUND(SUM($J68:S68),5)</f>
        <v>0</v>
      </c>
      <c r="AH68" s="26">
        <f>+ROUND(SUM($J68:T68),5)</f>
        <v>0</v>
      </c>
      <c r="AI68" s="26">
        <f>+ROUND(SUM($J68:U68),5)</f>
        <v>0</v>
      </c>
      <c r="AJ68" s="28"/>
      <c r="AK68" s="23" t="str">
        <f t="shared" si="0"/>
        <v>No</v>
      </c>
      <c r="AL68" s="29" t="s">
        <v>355</v>
      </c>
      <c r="AM68" s="27" t="e">
        <f t="shared" si="1"/>
        <v>#VALUE!</v>
      </c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 t="s">
        <v>64</v>
      </c>
    </row>
    <row r="69" spans="2:52">
      <c r="B69" s="3" t="s">
        <v>63</v>
      </c>
      <c r="C69" s="7"/>
      <c r="D69" s="3" t="s">
        <v>275</v>
      </c>
      <c r="E69" s="7" t="s">
        <v>360</v>
      </c>
      <c r="F69" s="3" t="s">
        <v>239</v>
      </c>
      <c r="H69" s="6" t="s">
        <v>5</v>
      </c>
      <c r="I69" s="6" t="s">
        <v>3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26">
        <v>0</v>
      </c>
      <c r="W69" s="27"/>
      <c r="X69" s="26">
        <v>0</v>
      </c>
      <c r="Y69" s="26">
        <v>0</v>
      </c>
      <c r="Z69" s="26">
        <v>0</v>
      </c>
      <c r="AA69" s="26">
        <f>+ROUND(SUM($J69:M69),5)</f>
        <v>0</v>
      </c>
      <c r="AB69" s="26">
        <f>+ROUND(SUM($J69:N69),5)</f>
        <v>0</v>
      </c>
      <c r="AC69" s="26">
        <f>+ROUND(SUM($J69:O69),5)</f>
        <v>0</v>
      </c>
      <c r="AD69" s="26">
        <f>+ROUND(SUM($J69:P69),5)</f>
        <v>0</v>
      </c>
      <c r="AE69" s="26">
        <f>+ROUND(SUM($J69:Q69),5)</f>
        <v>0</v>
      </c>
      <c r="AF69" s="26">
        <f>+ROUND(SUM($J69:R69),5)</f>
        <v>0</v>
      </c>
      <c r="AG69" s="26">
        <f>+ROUND(SUM($J69:S69),5)</f>
        <v>0</v>
      </c>
      <c r="AH69" s="26">
        <f>+ROUND(SUM($J69:T69),5)</f>
        <v>0</v>
      </c>
      <c r="AI69" s="26">
        <f>+ROUND(SUM($J69:U69),5)</f>
        <v>0</v>
      </c>
      <c r="AJ69" s="28"/>
      <c r="AK69" s="23" t="str">
        <f t="shared" ref="AK69:AK132" si="2">+IF(B69="PY800000","Top",F69)</f>
        <v>No</v>
      </c>
      <c r="AL69" s="29" t="s">
        <v>355</v>
      </c>
      <c r="AM69" s="27" t="e">
        <f t="shared" si="1"/>
        <v>#VALUE!</v>
      </c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 t="s">
        <v>64</v>
      </c>
    </row>
    <row r="70" spans="2:52">
      <c r="B70" s="8" t="s">
        <v>64</v>
      </c>
      <c r="C70" s="9"/>
      <c r="D70" s="8" t="s">
        <v>275</v>
      </c>
      <c r="E70" s="9" t="s">
        <v>360</v>
      </c>
      <c r="F70" s="8" t="s">
        <v>362</v>
      </c>
      <c r="H70" s="6" t="s">
        <v>10</v>
      </c>
      <c r="I70" s="6" t="s">
        <v>3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27"/>
      <c r="X70" s="31">
        <v>0</v>
      </c>
      <c r="Y70" s="31">
        <v>0</v>
      </c>
      <c r="Z70" s="31">
        <v>0</v>
      </c>
      <c r="AA70" s="31">
        <f>+AA67+AA68+AA69</f>
        <v>0</v>
      </c>
      <c r="AB70" s="31">
        <f>+AB67+AB68+AB69</f>
        <v>0</v>
      </c>
      <c r="AC70" s="31">
        <f>+AC67+AC68+AC69</f>
        <v>0</v>
      </c>
      <c r="AD70" s="31">
        <f>+AD67+AD68+AD69</f>
        <v>0</v>
      </c>
      <c r="AE70" s="31">
        <f>+AE67+AE68+AE69</f>
        <v>0</v>
      </c>
      <c r="AF70" s="31">
        <f>+AF67+AF68+AF69</f>
        <v>0</v>
      </c>
      <c r="AG70" s="31">
        <f>+AG67+AG68+AG69</f>
        <v>0</v>
      </c>
      <c r="AH70" s="31">
        <f>+AH67+AH68+AH69</f>
        <v>0</v>
      </c>
      <c r="AI70" s="31">
        <f>+AI67+AI68+AI69</f>
        <v>0</v>
      </c>
      <c r="AJ70" s="28"/>
      <c r="AK70" s="23" t="str">
        <f t="shared" si="2"/>
        <v>Top</v>
      </c>
      <c r="AL70" s="29" t="s">
        <v>355</v>
      </c>
      <c r="AM70" s="27" t="e">
        <f t="shared" si="1"/>
        <v>#VALUE!</v>
      </c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 t="s">
        <v>69</v>
      </c>
    </row>
    <row r="71" spans="2:52">
      <c r="B71" s="3" t="s">
        <v>65</v>
      </c>
      <c r="C71" s="7"/>
      <c r="D71" s="3" t="s">
        <v>275</v>
      </c>
      <c r="E71" s="7" t="s">
        <v>360</v>
      </c>
      <c r="F71" s="3" t="s">
        <v>239</v>
      </c>
      <c r="H71" s="6" t="s">
        <v>5</v>
      </c>
      <c r="I71" s="6" t="s">
        <v>3</v>
      </c>
      <c r="J71" s="30">
        <v>0</v>
      </c>
      <c r="K71" s="30">
        <v>0</v>
      </c>
      <c r="L71" s="30">
        <v>0</v>
      </c>
      <c r="M71" s="30">
        <v>0</v>
      </c>
      <c r="N71" s="30">
        <v>0</v>
      </c>
      <c r="O71" s="30">
        <v>0</v>
      </c>
      <c r="P71" s="30">
        <v>0</v>
      </c>
      <c r="Q71" s="30">
        <v>0</v>
      </c>
      <c r="R71" s="30">
        <v>0</v>
      </c>
      <c r="S71" s="30">
        <v>0</v>
      </c>
      <c r="T71" s="30">
        <v>0</v>
      </c>
      <c r="U71" s="30">
        <v>0</v>
      </c>
      <c r="V71" s="26">
        <v>0</v>
      </c>
      <c r="W71" s="27"/>
      <c r="X71" s="26">
        <v>0</v>
      </c>
      <c r="Y71" s="26">
        <v>0</v>
      </c>
      <c r="Z71" s="26">
        <v>0</v>
      </c>
      <c r="AA71" s="26">
        <f>+ROUND(SUM($J71:M71),5)</f>
        <v>0</v>
      </c>
      <c r="AB71" s="26">
        <f>+ROUND(SUM($J71:N71),5)</f>
        <v>0</v>
      </c>
      <c r="AC71" s="26">
        <f>+ROUND(SUM($J71:O71),5)</f>
        <v>0</v>
      </c>
      <c r="AD71" s="26">
        <f>+ROUND(SUM($J71:P71),5)</f>
        <v>0</v>
      </c>
      <c r="AE71" s="26">
        <f>+ROUND(SUM($J71:Q71),5)</f>
        <v>0</v>
      </c>
      <c r="AF71" s="26">
        <f>+ROUND(SUM($J71:R71),5)</f>
        <v>0</v>
      </c>
      <c r="AG71" s="26">
        <f>+ROUND(SUM($J71:S71),5)</f>
        <v>0</v>
      </c>
      <c r="AH71" s="26">
        <f>+ROUND(SUM($J71:T71),5)</f>
        <v>0</v>
      </c>
      <c r="AI71" s="26">
        <f>+ROUND(SUM($J71:U71),5)</f>
        <v>0</v>
      </c>
      <c r="AJ71" s="28"/>
      <c r="AK71" s="23" t="str">
        <f t="shared" si="2"/>
        <v>No</v>
      </c>
      <c r="AL71" s="29" t="s">
        <v>355</v>
      </c>
      <c r="AM71" s="27" t="e">
        <f t="shared" ref="AM71:AM143" si="3">AI71-AL71</f>
        <v>#VALUE!</v>
      </c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 t="s">
        <v>68</v>
      </c>
    </row>
    <row r="72" spans="2:52">
      <c r="B72" s="3" t="s">
        <v>66</v>
      </c>
      <c r="C72" s="7"/>
      <c r="D72" s="3" t="s">
        <v>275</v>
      </c>
      <c r="E72" s="7" t="s">
        <v>360</v>
      </c>
      <c r="F72" s="3" t="s">
        <v>239</v>
      </c>
      <c r="H72" s="6" t="s">
        <v>5</v>
      </c>
      <c r="I72" s="6" t="s">
        <v>3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26">
        <v>0</v>
      </c>
      <c r="W72" s="27"/>
      <c r="X72" s="26">
        <v>0</v>
      </c>
      <c r="Y72" s="26">
        <v>0</v>
      </c>
      <c r="Z72" s="26">
        <v>0</v>
      </c>
      <c r="AA72" s="26">
        <f>+ROUND(SUM($J72:M72),5)</f>
        <v>0</v>
      </c>
      <c r="AB72" s="26">
        <f>+ROUND(SUM($J72:N72),5)</f>
        <v>0</v>
      </c>
      <c r="AC72" s="26">
        <f>+ROUND(SUM($J72:O72),5)</f>
        <v>0</v>
      </c>
      <c r="AD72" s="26">
        <f>+ROUND(SUM($J72:P72),5)</f>
        <v>0</v>
      </c>
      <c r="AE72" s="26">
        <f>+ROUND(SUM($J72:Q72),5)</f>
        <v>0</v>
      </c>
      <c r="AF72" s="26">
        <f>+ROUND(SUM($J72:R72),5)</f>
        <v>0</v>
      </c>
      <c r="AG72" s="26">
        <f>+ROUND(SUM($J72:S72),5)</f>
        <v>0</v>
      </c>
      <c r="AH72" s="26">
        <f>+ROUND(SUM($J72:T72),5)</f>
        <v>0</v>
      </c>
      <c r="AI72" s="26">
        <f>+ROUND(SUM($J72:U72),5)</f>
        <v>0</v>
      </c>
      <c r="AJ72" s="28"/>
      <c r="AK72" s="23" t="str">
        <f t="shared" si="2"/>
        <v>No</v>
      </c>
      <c r="AL72" s="29" t="s">
        <v>355</v>
      </c>
      <c r="AM72" s="27" t="e">
        <f t="shared" si="3"/>
        <v>#VALUE!</v>
      </c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 t="s">
        <v>68</v>
      </c>
    </row>
    <row r="73" spans="2:52">
      <c r="B73" s="3" t="s">
        <v>67</v>
      </c>
      <c r="C73" s="7"/>
      <c r="D73" s="3" t="s">
        <v>275</v>
      </c>
      <c r="E73" s="7" t="s">
        <v>360</v>
      </c>
      <c r="F73" s="3" t="s">
        <v>239</v>
      </c>
      <c r="H73" s="6" t="s">
        <v>5</v>
      </c>
      <c r="I73" s="6" t="s">
        <v>3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0">
        <v>0</v>
      </c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26">
        <v>0</v>
      </c>
      <c r="W73" s="27"/>
      <c r="X73" s="26">
        <v>0</v>
      </c>
      <c r="Y73" s="26">
        <v>0</v>
      </c>
      <c r="Z73" s="26">
        <v>0</v>
      </c>
      <c r="AA73" s="26">
        <f>+ROUND(SUM($J73:M73),5)</f>
        <v>0</v>
      </c>
      <c r="AB73" s="26">
        <f>+ROUND(SUM($J73:N73),5)</f>
        <v>0</v>
      </c>
      <c r="AC73" s="26">
        <f>+ROUND(SUM($J73:O73),5)</f>
        <v>0</v>
      </c>
      <c r="AD73" s="26">
        <f>+ROUND(SUM($J73:P73),5)</f>
        <v>0</v>
      </c>
      <c r="AE73" s="26">
        <f>+ROUND(SUM($J73:Q73),5)</f>
        <v>0</v>
      </c>
      <c r="AF73" s="26">
        <f>+ROUND(SUM($J73:R73),5)</f>
        <v>0</v>
      </c>
      <c r="AG73" s="26">
        <f>+ROUND(SUM($J73:S73),5)</f>
        <v>0</v>
      </c>
      <c r="AH73" s="26">
        <f>+ROUND(SUM($J73:T73),5)</f>
        <v>0</v>
      </c>
      <c r="AI73" s="26">
        <f>+ROUND(SUM($J73:U73),5)</f>
        <v>0</v>
      </c>
      <c r="AJ73" s="28"/>
      <c r="AK73" s="23" t="str">
        <f t="shared" si="2"/>
        <v>No</v>
      </c>
      <c r="AL73" s="29" t="s">
        <v>355</v>
      </c>
      <c r="AM73" s="27" t="e">
        <f t="shared" si="3"/>
        <v>#VALUE!</v>
      </c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 t="s">
        <v>68</v>
      </c>
    </row>
    <row r="74" spans="2:52">
      <c r="B74" s="8" t="s">
        <v>68</v>
      </c>
      <c r="C74" s="9"/>
      <c r="D74" s="8" t="s">
        <v>275</v>
      </c>
      <c r="E74" s="9" t="s">
        <v>360</v>
      </c>
      <c r="F74" s="8" t="s">
        <v>362</v>
      </c>
      <c r="H74" s="6" t="s">
        <v>10</v>
      </c>
      <c r="I74" s="6" t="s">
        <v>3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27"/>
      <c r="X74" s="31">
        <v>0</v>
      </c>
      <c r="Y74" s="31">
        <v>0</v>
      </c>
      <c r="Z74" s="31">
        <v>0</v>
      </c>
      <c r="AA74" s="31">
        <f>+AA71+AA72+AA73</f>
        <v>0</v>
      </c>
      <c r="AB74" s="31">
        <f>+AB71+AB72+AB73</f>
        <v>0</v>
      </c>
      <c r="AC74" s="31">
        <f>+AC71+AC72+AC73</f>
        <v>0</v>
      </c>
      <c r="AD74" s="31">
        <f>+AD71+AD72+AD73</f>
        <v>0</v>
      </c>
      <c r="AE74" s="31">
        <f>+AE71+AE72+AE73</f>
        <v>0</v>
      </c>
      <c r="AF74" s="31">
        <f>+AF71+AF72+AF73</f>
        <v>0</v>
      </c>
      <c r="AG74" s="31">
        <f>+AG71+AG72+AG73</f>
        <v>0</v>
      </c>
      <c r="AH74" s="31">
        <f>+AH71+AH72+AH73</f>
        <v>0</v>
      </c>
      <c r="AI74" s="31">
        <f>+AI71+AI72+AI73</f>
        <v>0</v>
      </c>
      <c r="AJ74" s="28"/>
      <c r="AK74" s="23" t="str">
        <f t="shared" si="2"/>
        <v>Top</v>
      </c>
      <c r="AL74" s="29" t="s">
        <v>355</v>
      </c>
      <c r="AM74" s="27" t="e">
        <f t="shared" si="3"/>
        <v>#VALUE!</v>
      </c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 t="s">
        <v>69</v>
      </c>
    </row>
    <row r="75" spans="2:52">
      <c r="B75" s="8" t="s">
        <v>69</v>
      </c>
      <c r="C75" s="9"/>
      <c r="D75" s="8" t="s">
        <v>275</v>
      </c>
      <c r="E75" s="9" t="s">
        <v>360</v>
      </c>
      <c r="F75" s="8" t="s">
        <v>362</v>
      </c>
      <c r="H75" s="6" t="s">
        <v>10</v>
      </c>
      <c r="I75" s="6" t="s">
        <v>3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W75" s="27"/>
      <c r="X75" s="31">
        <v>0</v>
      </c>
      <c r="Y75" s="31">
        <v>0</v>
      </c>
      <c r="Z75" s="31">
        <v>0</v>
      </c>
      <c r="AA75" s="31">
        <f>+AA66+AA70+AA74</f>
        <v>0</v>
      </c>
      <c r="AB75" s="31">
        <f>+AB66+AB70+AB74</f>
        <v>0</v>
      </c>
      <c r="AC75" s="31">
        <f>+AC66+AC70+AC74</f>
        <v>0</v>
      </c>
      <c r="AD75" s="31">
        <f>+AD66+AD70+AD74</f>
        <v>0</v>
      </c>
      <c r="AE75" s="31">
        <f>+AE66+AE70+AE74</f>
        <v>0</v>
      </c>
      <c r="AF75" s="31">
        <f>+AF66+AF70+AF74</f>
        <v>0</v>
      </c>
      <c r="AG75" s="31">
        <f>+AG66+AG70+AG74</f>
        <v>0</v>
      </c>
      <c r="AH75" s="31">
        <f>+AH66+AH70+AH74</f>
        <v>0</v>
      </c>
      <c r="AI75" s="31">
        <f>+AI66+AI70+AI74</f>
        <v>0</v>
      </c>
      <c r="AJ75" s="28"/>
      <c r="AK75" s="23" t="str">
        <f t="shared" si="2"/>
        <v>Top</v>
      </c>
      <c r="AL75" s="29" t="s">
        <v>355</v>
      </c>
      <c r="AM75" s="27" t="e">
        <f t="shared" si="3"/>
        <v>#VALUE!</v>
      </c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 t="s">
        <v>74</v>
      </c>
    </row>
    <row r="76" spans="2:52">
      <c r="B76" s="3" t="s">
        <v>70</v>
      </c>
      <c r="C76" s="7"/>
      <c r="D76" s="3" t="s">
        <v>275</v>
      </c>
      <c r="E76" s="7" t="s">
        <v>360</v>
      </c>
      <c r="F76" s="3" t="s">
        <v>239</v>
      </c>
      <c r="H76" s="6" t="s">
        <v>5</v>
      </c>
      <c r="I76" s="6" t="s">
        <v>3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1">
        <v>0</v>
      </c>
      <c r="W76" s="27"/>
      <c r="X76" s="35" t="e">
        <v>#N/A</v>
      </c>
      <c r="Y76" s="35" t="e">
        <v>#N/A</v>
      </c>
      <c r="Z76" s="35" t="e">
        <v>#N/A</v>
      </c>
      <c r="AA76" s="35" t="e">
        <f>+HLOOKUP(AA$3,[2]PL!$J$3:$U$78,COUNTA(AA$3:AA75)+1,0)</f>
        <v>#N/A</v>
      </c>
      <c r="AB76" s="35" t="e">
        <f>+HLOOKUP(AB$3,[2]PL!$J$3:$U$78,COUNTA(AB$3:AB75)+1,0)</f>
        <v>#N/A</v>
      </c>
      <c r="AC76" s="35" t="e">
        <f>+HLOOKUP(AC$3,[2]PL!$J$3:$U$78,COUNTA(AC$3:AC75)+1,0)</f>
        <v>#N/A</v>
      </c>
      <c r="AD76" s="35" t="e">
        <f>+HLOOKUP(AD$3,[2]PL!$J$3:$U$78,COUNTA(AD$3:AD75)+1,0)</f>
        <v>#N/A</v>
      </c>
      <c r="AE76" s="35" t="e">
        <f>+HLOOKUP(AE$3,[2]PL!$J$3:$U$78,COUNTA(AE$3:AE75)+1,0)</f>
        <v>#N/A</v>
      </c>
      <c r="AF76" s="35" t="e">
        <f>+HLOOKUP(AF$3,[2]PL!$J$3:$U$78,COUNTA(AF$3:AF75)+1,0)</f>
        <v>#N/A</v>
      </c>
      <c r="AG76" s="35" t="e">
        <f>+HLOOKUP(AG$3,[2]PL!$J$3:$U$78,COUNTA(AG$3:AG75)+1,0)</f>
        <v>#N/A</v>
      </c>
      <c r="AH76" s="35" t="e">
        <f>+HLOOKUP(AH$3,[2]PL!$J$3:$U$78,COUNTA(AH$3:AH75)+1,0)</f>
        <v>#N/A</v>
      </c>
      <c r="AI76" s="35" t="e">
        <f>+HLOOKUP(AI$3,[2]PL!$J$3:$U$78,COUNTA(AI$3:AI75)+1,0)</f>
        <v>#N/A</v>
      </c>
      <c r="AJ76" s="28"/>
      <c r="AK76" s="23" t="str">
        <f t="shared" si="2"/>
        <v>No</v>
      </c>
      <c r="AL76" s="29" t="s">
        <v>355</v>
      </c>
      <c r="AM76" s="27" t="e">
        <f t="shared" si="3"/>
        <v>#N/A</v>
      </c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 t="s">
        <v>73</v>
      </c>
    </row>
    <row r="77" spans="2:52">
      <c r="B77" s="3" t="s">
        <v>71</v>
      </c>
      <c r="C77" s="7"/>
      <c r="D77" s="3" t="s">
        <v>275</v>
      </c>
      <c r="E77" s="7" t="s">
        <v>360</v>
      </c>
      <c r="F77" s="3" t="s">
        <v>239</v>
      </c>
      <c r="H77" s="6" t="s">
        <v>5</v>
      </c>
      <c r="I77" s="6" t="s">
        <v>3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27"/>
      <c r="X77" s="35" t="e">
        <v>#N/A</v>
      </c>
      <c r="Y77" s="35" t="e">
        <v>#N/A</v>
      </c>
      <c r="Z77" s="35" t="e">
        <v>#N/A</v>
      </c>
      <c r="AA77" s="35" t="e">
        <f>+HLOOKUP(AA$3,[2]PL!$J$3:$U$78,COUNTA(AA$3:AA76)+1,0)</f>
        <v>#N/A</v>
      </c>
      <c r="AB77" s="35" t="e">
        <f>+HLOOKUP(AB$3,[2]PL!$J$3:$U$78,COUNTA(AB$3:AB76)+1,0)</f>
        <v>#N/A</v>
      </c>
      <c r="AC77" s="35" t="e">
        <f>+HLOOKUP(AC$3,[2]PL!$J$3:$U$78,COUNTA(AC$3:AC76)+1,0)</f>
        <v>#N/A</v>
      </c>
      <c r="AD77" s="35" t="e">
        <f>+HLOOKUP(AD$3,[2]PL!$J$3:$U$78,COUNTA(AD$3:AD76)+1,0)</f>
        <v>#N/A</v>
      </c>
      <c r="AE77" s="35" t="e">
        <f>+HLOOKUP(AE$3,[2]PL!$J$3:$U$78,COUNTA(AE$3:AE76)+1,0)</f>
        <v>#N/A</v>
      </c>
      <c r="AF77" s="35" t="e">
        <f>+HLOOKUP(AF$3,[2]PL!$J$3:$U$78,COUNTA(AF$3:AF76)+1,0)</f>
        <v>#N/A</v>
      </c>
      <c r="AG77" s="35" t="e">
        <f>+HLOOKUP(AG$3,[2]PL!$J$3:$U$78,COUNTA(AG$3:AG76)+1,0)</f>
        <v>#N/A</v>
      </c>
      <c r="AH77" s="35" t="e">
        <f>+HLOOKUP(AH$3,[2]PL!$J$3:$U$78,COUNTA(AH$3:AH76)+1,0)</f>
        <v>#N/A</v>
      </c>
      <c r="AI77" s="35" t="e">
        <f>+HLOOKUP(AI$3,[2]PL!$J$3:$U$78,COUNTA(AI$3:AI76)+1,0)</f>
        <v>#N/A</v>
      </c>
      <c r="AJ77" s="28"/>
      <c r="AK77" s="23" t="str">
        <f t="shared" si="2"/>
        <v>No</v>
      </c>
      <c r="AL77" s="29" t="s">
        <v>355</v>
      </c>
      <c r="AM77" s="27" t="e">
        <f t="shared" si="3"/>
        <v>#N/A</v>
      </c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 t="s">
        <v>73</v>
      </c>
    </row>
    <row r="78" spans="2:52">
      <c r="B78" s="3" t="s">
        <v>72</v>
      </c>
      <c r="C78" s="7"/>
      <c r="D78" s="3" t="s">
        <v>275</v>
      </c>
      <c r="E78" s="7" t="s">
        <v>360</v>
      </c>
      <c r="F78" s="3" t="s">
        <v>239</v>
      </c>
      <c r="H78" s="6" t="s">
        <v>5</v>
      </c>
      <c r="I78" s="6" t="s">
        <v>3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1">
        <v>0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  <c r="W78" s="27"/>
      <c r="X78" s="35" t="e">
        <v>#N/A</v>
      </c>
      <c r="Y78" s="35" t="e">
        <v>#N/A</v>
      </c>
      <c r="Z78" s="35" t="e">
        <v>#N/A</v>
      </c>
      <c r="AA78" s="35" t="e">
        <f>+HLOOKUP(AA$3,[2]PL!$J$3:$U$78,COUNTA(AA$3:AA77)+1,0)</f>
        <v>#N/A</v>
      </c>
      <c r="AB78" s="35" t="e">
        <f>+HLOOKUP(AB$3,[2]PL!$J$3:$U$78,COUNTA(AB$3:AB77)+1,0)</f>
        <v>#N/A</v>
      </c>
      <c r="AC78" s="35" t="e">
        <f>+HLOOKUP(AC$3,[2]PL!$J$3:$U$78,COUNTA(AC$3:AC77)+1,0)</f>
        <v>#N/A</v>
      </c>
      <c r="AD78" s="35" t="e">
        <f>+HLOOKUP(AD$3,[2]PL!$J$3:$U$78,COUNTA(AD$3:AD77)+1,0)</f>
        <v>#N/A</v>
      </c>
      <c r="AE78" s="35" t="e">
        <f>+HLOOKUP(AE$3,[2]PL!$J$3:$U$78,COUNTA(AE$3:AE77)+1,0)</f>
        <v>#N/A</v>
      </c>
      <c r="AF78" s="35" t="e">
        <f>+HLOOKUP(AF$3,[2]PL!$J$3:$U$78,COUNTA(AF$3:AF77)+1,0)</f>
        <v>#N/A</v>
      </c>
      <c r="AG78" s="35" t="e">
        <f>+HLOOKUP(AG$3,[2]PL!$J$3:$U$78,COUNTA(AG$3:AG77)+1,0)</f>
        <v>#N/A</v>
      </c>
      <c r="AH78" s="35" t="e">
        <f>+HLOOKUP(AH$3,[2]PL!$J$3:$U$78,COUNTA(AH$3:AH77)+1,0)</f>
        <v>#N/A</v>
      </c>
      <c r="AI78" s="35" t="e">
        <f>+HLOOKUP(AI$3,[2]PL!$J$3:$U$78,COUNTA(AI$3:AI77)+1,0)</f>
        <v>#N/A</v>
      </c>
      <c r="AJ78" s="28"/>
      <c r="AK78" s="23" t="str">
        <f t="shared" si="2"/>
        <v>No</v>
      </c>
      <c r="AL78" s="29" t="s">
        <v>355</v>
      </c>
      <c r="AM78" s="27" t="e">
        <f t="shared" si="3"/>
        <v>#N/A</v>
      </c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 t="s">
        <v>73</v>
      </c>
    </row>
    <row r="79" spans="2:52">
      <c r="B79" s="8" t="s">
        <v>73</v>
      </c>
      <c r="C79" s="9"/>
      <c r="D79" s="8" t="s">
        <v>275</v>
      </c>
      <c r="E79" s="9" t="s">
        <v>360</v>
      </c>
      <c r="F79" s="8" t="s">
        <v>362</v>
      </c>
      <c r="H79" s="6" t="s">
        <v>10</v>
      </c>
      <c r="I79" s="6" t="s">
        <v>3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27"/>
      <c r="X79" s="31" t="e">
        <v>#N/A</v>
      </c>
      <c r="Y79" s="31" t="e">
        <v>#N/A</v>
      </c>
      <c r="Z79" s="31" t="e">
        <v>#N/A</v>
      </c>
      <c r="AA79" s="31" t="e">
        <f>+AA76+AA77+AA78</f>
        <v>#N/A</v>
      </c>
      <c r="AB79" s="31" t="e">
        <f>+AB76+AB77+AB78</f>
        <v>#N/A</v>
      </c>
      <c r="AC79" s="31" t="e">
        <f>+AC76+AC77+AC78</f>
        <v>#N/A</v>
      </c>
      <c r="AD79" s="31" t="e">
        <f>+AD76+AD77+AD78</f>
        <v>#N/A</v>
      </c>
      <c r="AE79" s="31" t="e">
        <f>+AE76+AE77+AE78</f>
        <v>#N/A</v>
      </c>
      <c r="AF79" s="31" t="e">
        <f>+AF76+AF77+AF78</f>
        <v>#N/A</v>
      </c>
      <c r="AG79" s="31" t="e">
        <f>+AG76+AG77+AG78</f>
        <v>#N/A</v>
      </c>
      <c r="AH79" s="31" t="e">
        <f>+AH76+AH77+AH78</f>
        <v>#N/A</v>
      </c>
      <c r="AI79" s="31" t="e">
        <f>+AI76+AI77+AI78</f>
        <v>#N/A</v>
      </c>
      <c r="AJ79" s="28"/>
      <c r="AK79" s="23" t="str">
        <f t="shared" si="2"/>
        <v>Top</v>
      </c>
      <c r="AL79" s="29" t="s">
        <v>355</v>
      </c>
      <c r="AM79" s="27" t="e">
        <f t="shared" si="3"/>
        <v>#N/A</v>
      </c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 t="s">
        <v>74</v>
      </c>
    </row>
    <row r="80" spans="2:52">
      <c r="B80" s="8" t="s">
        <v>74</v>
      </c>
      <c r="C80" s="9"/>
      <c r="D80" s="8" t="s">
        <v>275</v>
      </c>
      <c r="E80" s="9" t="s">
        <v>360</v>
      </c>
      <c r="F80" s="8" t="s">
        <v>362</v>
      </c>
      <c r="H80" s="6" t="s">
        <v>10</v>
      </c>
      <c r="I80" s="6" t="s">
        <v>3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0</v>
      </c>
      <c r="P80" s="31">
        <v>0</v>
      </c>
      <c r="Q80" s="31">
        <v>0</v>
      </c>
      <c r="R80" s="31">
        <v>0</v>
      </c>
      <c r="S80" s="31">
        <v>0</v>
      </c>
      <c r="T80" s="31">
        <v>0</v>
      </c>
      <c r="U80" s="31">
        <v>0</v>
      </c>
      <c r="V80" s="31">
        <v>0</v>
      </c>
      <c r="W80" s="27"/>
      <c r="X80" s="31" t="e">
        <v>#N/A</v>
      </c>
      <c r="Y80" s="31" t="e">
        <v>#N/A</v>
      </c>
      <c r="Z80" s="31" t="e">
        <v>#N/A</v>
      </c>
      <c r="AA80" s="31" t="e">
        <f>+AA62+AA75+AA79</f>
        <v>#N/A</v>
      </c>
      <c r="AB80" s="31" t="e">
        <f>+AB62+AB75+AB79</f>
        <v>#N/A</v>
      </c>
      <c r="AC80" s="31" t="e">
        <f>+AC62+AC75+AC79</f>
        <v>#N/A</v>
      </c>
      <c r="AD80" s="31" t="e">
        <f>+AD62+AD75+AD79</f>
        <v>#N/A</v>
      </c>
      <c r="AE80" s="31" t="e">
        <f>+AE62+AE75+AE79</f>
        <v>#N/A</v>
      </c>
      <c r="AF80" s="31" t="e">
        <f>+AF62+AF75+AF79</f>
        <v>#N/A</v>
      </c>
      <c r="AG80" s="31" t="e">
        <f>+AG62+AG75+AG79</f>
        <v>#N/A</v>
      </c>
      <c r="AH80" s="31" t="e">
        <f>+AH62+AH75+AH79</f>
        <v>#N/A</v>
      </c>
      <c r="AI80" s="31" t="e">
        <f>+AI62+AI75+AI79</f>
        <v>#N/A</v>
      </c>
      <c r="AJ80" s="28"/>
      <c r="AK80" s="23" t="str">
        <f t="shared" si="2"/>
        <v>Top</v>
      </c>
      <c r="AL80" s="29" t="s">
        <v>355</v>
      </c>
      <c r="AM80" s="27" t="e">
        <f t="shared" si="3"/>
        <v>#N/A</v>
      </c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 t="s">
        <v>85</v>
      </c>
    </row>
    <row r="81" spans="1:52">
      <c r="B81" s="3" t="s">
        <v>75</v>
      </c>
      <c r="C81" s="7"/>
      <c r="D81" s="3" t="s">
        <v>275</v>
      </c>
      <c r="E81" s="7" t="s">
        <v>360</v>
      </c>
      <c r="F81" s="3" t="s">
        <v>239</v>
      </c>
      <c r="H81" s="6" t="s">
        <v>5</v>
      </c>
      <c r="I81" s="6" t="s">
        <v>3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0">
        <v>0</v>
      </c>
      <c r="P81" s="30">
        <v>0</v>
      </c>
      <c r="Q81" s="30">
        <v>0</v>
      </c>
      <c r="R81" s="30">
        <v>0</v>
      </c>
      <c r="S81" s="30">
        <v>0</v>
      </c>
      <c r="T81" s="30">
        <v>0</v>
      </c>
      <c r="U81" s="30">
        <v>0</v>
      </c>
      <c r="V81" s="26">
        <v>0</v>
      </c>
      <c r="W81" s="27"/>
      <c r="X81" s="26">
        <v>0</v>
      </c>
      <c r="Y81" s="26">
        <v>0</v>
      </c>
      <c r="Z81" s="26">
        <v>0</v>
      </c>
      <c r="AA81" s="26">
        <f>+ROUND(SUM($J81:M81),5)</f>
        <v>0</v>
      </c>
      <c r="AB81" s="26">
        <f>+ROUND(SUM($J81:N81),5)</f>
        <v>0</v>
      </c>
      <c r="AC81" s="26">
        <f>+ROUND(SUM($J81:O81),5)</f>
        <v>0</v>
      </c>
      <c r="AD81" s="26">
        <f>+ROUND(SUM($J81:P81),5)</f>
        <v>0</v>
      </c>
      <c r="AE81" s="26">
        <f>+ROUND(SUM($J81:Q81),5)</f>
        <v>0</v>
      </c>
      <c r="AF81" s="26">
        <f>+ROUND(SUM($J81:R81),5)</f>
        <v>0</v>
      </c>
      <c r="AG81" s="26">
        <f>+ROUND(SUM($J81:S81),5)</f>
        <v>0</v>
      </c>
      <c r="AH81" s="26">
        <f>+ROUND(SUM($J81:T81),5)</f>
        <v>0</v>
      </c>
      <c r="AI81" s="26">
        <f>+ROUND(SUM($J81:U81),5)</f>
        <v>0</v>
      </c>
      <c r="AJ81" s="28"/>
      <c r="AK81" s="23" t="str">
        <f t="shared" si="2"/>
        <v>No</v>
      </c>
      <c r="AL81" s="29" t="s">
        <v>355</v>
      </c>
      <c r="AM81" s="27" t="e">
        <f t="shared" si="3"/>
        <v>#VALUE!</v>
      </c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 t="s">
        <v>76</v>
      </c>
    </row>
    <row r="82" spans="1:52">
      <c r="B82" s="8" t="s">
        <v>76</v>
      </c>
      <c r="C82" s="9"/>
      <c r="D82" s="8" t="s">
        <v>275</v>
      </c>
      <c r="E82" s="9" t="s">
        <v>360</v>
      </c>
      <c r="F82" s="8" t="s">
        <v>362</v>
      </c>
      <c r="H82" s="6" t="s">
        <v>10</v>
      </c>
      <c r="I82" s="6" t="s">
        <v>3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1">
        <v>0</v>
      </c>
      <c r="W82" s="27"/>
      <c r="X82" s="31">
        <v>0</v>
      </c>
      <c r="Y82" s="31">
        <v>0</v>
      </c>
      <c r="Z82" s="31">
        <v>0</v>
      </c>
      <c r="AA82" s="31">
        <f>+AA81</f>
        <v>0</v>
      </c>
      <c r="AB82" s="31">
        <f>+AB81</f>
        <v>0</v>
      </c>
      <c r="AC82" s="31">
        <f>+AC81</f>
        <v>0</v>
      </c>
      <c r="AD82" s="31">
        <f>+AD81</f>
        <v>0</v>
      </c>
      <c r="AE82" s="31">
        <f>+AE81</f>
        <v>0</v>
      </c>
      <c r="AF82" s="31">
        <f>+AF81</f>
        <v>0</v>
      </c>
      <c r="AG82" s="31">
        <f>+AG81</f>
        <v>0</v>
      </c>
      <c r="AH82" s="31">
        <f>+AH81</f>
        <v>0</v>
      </c>
      <c r="AI82" s="31">
        <f>+AI81</f>
        <v>0</v>
      </c>
      <c r="AJ82" s="28"/>
      <c r="AK82" s="23" t="str">
        <f t="shared" si="2"/>
        <v>Top</v>
      </c>
      <c r="AL82" s="29" t="s">
        <v>355</v>
      </c>
      <c r="AM82" s="27" t="e">
        <f t="shared" si="3"/>
        <v>#VALUE!</v>
      </c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 t="s">
        <v>85</v>
      </c>
    </row>
    <row r="83" spans="1:52">
      <c r="B83" s="3" t="s">
        <v>77</v>
      </c>
      <c r="C83" s="7"/>
      <c r="D83" s="3" t="s">
        <v>275</v>
      </c>
      <c r="E83" s="7" t="s">
        <v>360</v>
      </c>
      <c r="F83" s="3" t="s">
        <v>239</v>
      </c>
      <c r="H83" s="6" t="s">
        <v>5</v>
      </c>
      <c r="I83" s="6" t="s">
        <v>3</v>
      </c>
      <c r="J83" s="30">
        <v>0</v>
      </c>
      <c r="K83" s="30">
        <v>0</v>
      </c>
      <c r="L83" s="30">
        <v>0</v>
      </c>
      <c r="M83" s="30">
        <v>0</v>
      </c>
      <c r="N83" s="30">
        <v>0</v>
      </c>
      <c r="O83" s="30">
        <v>0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0">
        <v>0</v>
      </c>
      <c r="V83" s="26">
        <v>0</v>
      </c>
      <c r="W83" s="27"/>
      <c r="X83" s="26">
        <v>0</v>
      </c>
      <c r="Y83" s="26">
        <v>0</v>
      </c>
      <c r="Z83" s="26">
        <v>0</v>
      </c>
      <c r="AA83" s="26">
        <f>+ROUND(SUM($J83:M83),5)</f>
        <v>0</v>
      </c>
      <c r="AB83" s="26">
        <f>+ROUND(SUM($J83:N83),5)</f>
        <v>0</v>
      </c>
      <c r="AC83" s="26">
        <f>+ROUND(SUM($J83:O83),5)</f>
        <v>0</v>
      </c>
      <c r="AD83" s="26">
        <f>+ROUND(SUM($J83:P83),5)</f>
        <v>0</v>
      </c>
      <c r="AE83" s="26">
        <f>+ROUND(SUM($J83:Q83),5)</f>
        <v>0</v>
      </c>
      <c r="AF83" s="26">
        <f>+ROUND(SUM($J83:R83),5)</f>
        <v>0</v>
      </c>
      <c r="AG83" s="26">
        <f>+ROUND(SUM($J83:S83),5)</f>
        <v>0</v>
      </c>
      <c r="AH83" s="26">
        <f>+ROUND(SUM($J83:T83),5)</f>
        <v>0</v>
      </c>
      <c r="AI83" s="26">
        <f>+ROUND(SUM($J83:U83),5)</f>
        <v>0</v>
      </c>
      <c r="AJ83" s="28"/>
      <c r="AK83" s="23" t="str">
        <f t="shared" si="2"/>
        <v>No</v>
      </c>
      <c r="AL83" s="29" t="s">
        <v>355</v>
      </c>
      <c r="AM83" s="27" t="e">
        <f t="shared" si="3"/>
        <v>#VALUE!</v>
      </c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 t="s">
        <v>85</v>
      </c>
    </row>
    <row r="84" spans="1:52">
      <c r="B84" s="3" t="s">
        <v>78</v>
      </c>
      <c r="C84" s="7"/>
      <c r="D84" s="3" t="s">
        <v>275</v>
      </c>
      <c r="E84" s="7" t="s">
        <v>360</v>
      </c>
      <c r="F84" s="3" t="s">
        <v>239</v>
      </c>
      <c r="H84" s="6" t="s">
        <v>5</v>
      </c>
      <c r="I84" s="6" t="s">
        <v>3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  <c r="O84" s="30">
        <v>0</v>
      </c>
      <c r="P84" s="30">
        <v>0</v>
      </c>
      <c r="Q84" s="30">
        <v>0</v>
      </c>
      <c r="R84" s="30">
        <v>0</v>
      </c>
      <c r="S84" s="30">
        <v>0</v>
      </c>
      <c r="T84" s="30">
        <v>0</v>
      </c>
      <c r="U84" s="30">
        <v>0</v>
      </c>
      <c r="V84" s="26">
        <v>0</v>
      </c>
      <c r="W84" s="27"/>
      <c r="X84" s="26">
        <v>0</v>
      </c>
      <c r="Y84" s="26">
        <v>0</v>
      </c>
      <c r="Z84" s="26">
        <v>0</v>
      </c>
      <c r="AA84" s="26">
        <f>+ROUND(SUM($J84:M84),5)</f>
        <v>0</v>
      </c>
      <c r="AB84" s="26">
        <f>+ROUND(SUM($J84:N84),5)</f>
        <v>0</v>
      </c>
      <c r="AC84" s="26">
        <f>+ROUND(SUM($J84:O84),5)</f>
        <v>0</v>
      </c>
      <c r="AD84" s="26">
        <f>+ROUND(SUM($J84:P84),5)</f>
        <v>0</v>
      </c>
      <c r="AE84" s="26">
        <f>+ROUND(SUM($J84:Q84),5)</f>
        <v>0</v>
      </c>
      <c r="AF84" s="26">
        <f>+ROUND(SUM($J84:R84),5)</f>
        <v>0</v>
      </c>
      <c r="AG84" s="26">
        <f>+ROUND(SUM($J84:S84),5)</f>
        <v>0</v>
      </c>
      <c r="AH84" s="26">
        <f>+ROUND(SUM($J84:T84),5)</f>
        <v>0</v>
      </c>
      <c r="AI84" s="26">
        <f>+ROUND(SUM($J84:U84),5)</f>
        <v>0</v>
      </c>
      <c r="AJ84" s="28"/>
      <c r="AK84" s="23" t="str">
        <f t="shared" si="2"/>
        <v>No</v>
      </c>
      <c r="AL84" s="29" t="s">
        <v>355</v>
      </c>
      <c r="AM84" s="27" t="e">
        <f t="shared" si="3"/>
        <v>#VALUE!</v>
      </c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 t="s">
        <v>85</v>
      </c>
    </row>
    <row r="85" spans="1:52">
      <c r="B85" s="3" t="s">
        <v>79</v>
      </c>
      <c r="C85" s="7"/>
      <c r="D85" s="3" t="s">
        <v>275</v>
      </c>
      <c r="E85" s="7" t="s">
        <v>360</v>
      </c>
      <c r="F85" s="3" t="s">
        <v>239</v>
      </c>
      <c r="H85" s="6" t="s">
        <v>5</v>
      </c>
      <c r="I85" s="6" t="s">
        <v>3</v>
      </c>
      <c r="J85" s="30">
        <v>0</v>
      </c>
      <c r="K85" s="30">
        <v>0</v>
      </c>
      <c r="L85" s="30">
        <v>0</v>
      </c>
      <c r="M85" s="30">
        <v>0</v>
      </c>
      <c r="N85" s="30">
        <v>0</v>
      </c>
      <c r="O85" s="30">
        <v>0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0">
        <v>0</v>
      </c>
      <c r="V85" s="26">
        <v>0</v>
      </c>
      <c r="W85" s="27"/>
      <c r="X85" s="26">
        <v>0</v>
      </c>
      <c r="Y85" s="26">
        <v>0</v>
      </c>
      <c r="Z85" s="26">
        <v>0</v>
      </c>
      <c r="AA85" s="26">
        <f>+ROUND(SUM($J85:M85),5)</f>
        <v>0</v>
      </c>
      <c r="AB85" s="26">
        <f>+ROUND(SUM($J85:N85),5)</f>
        <v>0</v>
      </c>
      <c r="AC85" s="26">
        <f>+ROUND(SUM($J85:O85),5)</f>
        <v>0</v>
      </c>
      <c r="AD85" s="26">
        <f>+ROUND(SUM($J85:P85),5)</f>
        <v>0</v>
      </c>
      <c r="AE85" s="26">
        <f>+ROUND(SUM($J85:Q85),5)</f>
        <v>0</v>
      </c>
      <c r="AF85" s="26">
        <f>+ROUND(SUM($J85:R85),5)</f>
        <v>0</v>
      </c>
      <c r="AG85" s="26">
        <f>+ROUND(SUM($J85:S85),5)</f>
        <v>0</v>
      </c>
      <c r="AH85" s="26">
        <f>+ROUND(SUM($J85:T85),5)</f>
        <v>0</v>
      </c>
      <c r="AI85" s="26">
        <f>+ROUND(SUM($J85:U85),5)</f>
        <v>0</v>
      </c>
      <c r="AJ85" s="28"/>
      <c r="AK85" s="23" t="str">
        <f t="shared" si="2"/>
        <v>No</v>
      </c>
      <c r="AL85" s="29" t="s">
        <v>355</v>
      </c>
      <c r="AM85" s="27" t="e">
        <f t="shared" si="3"/>
        <v>#VALUE!</v>
      </c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 t="s">
        <v>85</v>
      </c>
    </row>
    <row r="86" spans="1:52">
      <c r="B86" s="3" t="s">
        <v>80</v>
      </c>
      <c r="C86" s="7"/>
      <c r="D86" s="3" t="s">
        <v>275</v>
      </c>
      <c r="E86" s="7" t="s">
        <v>360</v>
      </c>
      <c r="F86" s="3" t="s">
        <v>239</v>
      </c>
      <c r="H86" s="6" t="s">
        <v>5</v>
      </c>
      <c r="I86" s="6" t="s">
        <v>3</v>
      </c>
      <c r="J86" s="30">
        <v>0</v>
      </c>
      <c r="K86" s="30">
        <v>0</v>
      </c>
      <c r="L86" s="30">
        <v>0</v>
      </c>
      <c r="M86" s="30">
        <v>0</v>
      </c>
      <c r="N86" s="30">
        <v>0</v>
      </c>
      <c r="O86" s="30">
        <v>0</v>
      </c>
      <c r="P86" s="30">
        <v>0</v>
      </c>
      <c r="Q86" s="30">
        <v>0</v>
      </c>
      <c r="R86" s="30">
        <v>0</v>
      </c>
      <c r="S86" s="30">
        <v>0</v>
      </c>
      <c r="T86" s="30">
        <v>0</v>
      </c>
      <c r="U86" s="30">
        <v>0</v>
      </c>
      <c r="V86" s="26">
        <v>0</v>
      </c>
      <c r="W86" s="27"/>
      <c r="X86" s="26">
        <v>0</v>
      </c>
      <c r="Y86" s="26">
        <v>0</v>
      </c>
      <c r="Z86" s="26">
        <v>0</v>
      </c>
      <c r="AA86" s="26">
        <f>+ROUND(SUM($J86:M86),5)</f>
        <v>0</v>
      </c>
      <c r="AB86" s="26">
        <f>+ROUND(SUM($J86:N86),5)</f>
        <v>0</v>
      </c>
      <c r="AC86" s="26">
        <f>+ROUND(SUM($J86:O86),5)</f>
        <v>0</v>
      </c>
      <c r="AD86" s="26">
        <f>+ROUND(SUM($J86:P86),5)</f>
        <v>0</v>
      </c>
      <c r="AE86" s="26">
        <f>+ROUND(SUM($J86:Q86),5)</f>
        <v>0</v>
      </c>
      <c r="AF86" s="26">
        <f>+ROUND(SUM($J86:R86),5)</f>
        <v>0</v>
      </c>
      <c r="AG86" s="26">
        <f>+ROUND(SUM($J86:S86),5)</f>
        <v>0</v>
      </c>
      <c r="AH86" s="26">
        <f>+ROUND(SUM($J86:T86),5)</f>
        <v>0</v>
      </c>
      <c r="AI86" s="26">
        <f>+ROUND(SUM($J86:U86),5)</f>
        <v>0</v>
      </c>
      <c r="AJ86" s="28"/>
      <c r="AK86" s="23" t="str">
        <f t="shared" si="2"/>
        <v>No</v>
      </c>
      <c r="AL86" s="29" t="s">
        <v>355</v>
      </c>
      <c r="AM86" s="27" t="e">
        <f t="shared" si="3"/>
        <v>#VALUE!</v>
      </c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 t="s">
        <v>85</v>
      </c>
    </row>
    <row r="87" spans="1:52">
      <c r="B87" s="3" t="s">
        <v>81</v>
      </c>
      <c r="C87" s="7"/>
      <c r="D87" s="3" t="s">
        <v>275</v>
      </c>
      <c r="E87" s="7" t="s">
        <v>360</v>
      </c>
      <c r="F87" s="3" t="s">
        <v>239</v>
      </c>
      <c r="H87" s="6" t="s">
        <v>5</v>
      </c>
      <c r="I87" s="6" t="s">
        <v>3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0</v>
      </c>
      <c r="P87" s="30">
        <v>0</v>
      </c>
      <c r="Q87" s="30">
        <v>0</v>
      </c>
      <c r="R87" s="30">
        <v>0</v>
      </c>
      <c r="S87" s="30">
        <v>0</v>
      </c>
      <c r="T87" s="30">
        <v>0</v>
      </c>
      <c r="U87" s="30">
        <v>0</v>
      </c>
      <c r="V87" s="26">
        <v>0</v>
      </c>
      <c r="W87" s="27"/>
      <c r="X87" s="26">
        <v>0</v>
      </c>
      <c r="Y87" s="26">
        <v>0</v>
      </c>
      <c r="Z87" s="26">
        <v>0</v>
      </c>
      <c r="AA87" s="26">
        <f>+ROUND(SUM($J87:M87),5)</f>
        <v>0</v>
      </c>
      <c r="AB87" s="26">
        <f>+ROUND(SUM($J87:N87),5)</f>
        <v>0</v>
      </c>
      <c r="AC87" s="26">
        <f>+ROUND(SUM($J87:O87),5)</f>
        <v>0</v>
      </c>
      <c r="AD87" s="26">
        <f>+ROUND(SUM($J87:P87),5)</f>
        <v>0</v>
      </c>
      <c r="AE87" s="26">
        <f>+ROUND(SUM($J87:Q87),5)</f>
        <v>0</v>
      </c>
      <c r="AF87" s="26">
        <f>+ROUND(SUM($J87:R87),5)</f>
        <v>0</v>
      </c>
      <c r="AG87" s="26">
        <f>+ROUND(SUM($J87:S87),5)</f>
        <v>0</v>
      </c>
      <c r="AH87" s="26">
        <f>+ROUND(SUM($J87:T87),5)</f>
        <v>0</v>
      </c>
      <c r="AI87" s="26">
        <f>+ROUND(SUM($J87:U87),5)</f>
        <v>0</v>
      </c>
      <c r="AJ87" s="28"/>
      <c r="AK87" s="23" t="str">
        <f t="shared" si="2"/>
        <v>No</v>
      </c>
      <c r="AL87" s="29" t="s">
        <v>355</v>
      </c>
      <c r="AM87" s="27" t="e">
        <f t="shared" si="3"/>
        <v>#VALUE!</v>
      </c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 t="s">
        <v>85</v>
      </c>
    </row>
    <row r="88" spans="1:52">
      <c r="B88" s="3" t="s">
        <v>82</v>
      </c>
      <c r="C88" s="7"/>
      <c r="D88" s="3" t="s">
        <v>275</v>
      </c>
      <c r="E88" s="7" t="s">
        <v>360</v>
      </c>
      <c r="F88" s="3" t="s">
        <v>239</v>
      </c>
      <c r="H88" s="6" t="s">
        <v>5</v>
      </c>
      <c r="I88" s="6" t="s">
        <v>3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  <c r="O88" s="30">
        <v>0</v>
      </c>
      <c r="P88" s="30">
        <v>0</v>
      </c>
      <c r="Q88" s="30">
        <v>0</v>
      </c>
      <c r="R88" s="30">
        <v>0</v>
      </c>
      <c r="S88" s="30">
        <v>0</v>
      </c>
      <c r="T88" s="30">
        <v>0</v>
      </c>
      <c r="U88" s="30">
        <v>0</v>
      </c>
      <c r="V88" s="26">
        <v>0</v>
      </c>
      <c r="W88" s="27"/>
      <c r="X88" s="26">
        <v>0</v>
      </c>
      <c r="Y88" s="26">
        <v>0</v>
      </c>
      <c r="Z88" s="26">
        <v>0</v>
      </c>
      <c r="AA88" s="26">
        <f>+ROUND(SUM($J88:M88),5)</f>
        <v>0</v>
      </c>
      <c r="AB88" s="26">
        <f>+ROUND(SUM($J88:N88),5)</f>
        <v>0</v>
      </c>
      <c r="AC88" s="26">
        <f>+ROUND(SUM($J88:O88),5)</f>
        <v>0</v>
      </c>
      <c r="AD88" s="26">
        <f>+ROUND(SUM($J88:P88),5)</f>
        <v>0</v>
      </c>
      <c r="AE88" s="26">
        <f>+ROUND(SUM($J88:Q88),5)</f>
        <v>0</v>
      </c>
      <c r="AF88" s="26">
        <f>+ROUND(SUM($J88:R88),5)</f>
        <v>0</v>
      </c>
      <c r="AG88" s="26">
        <f>+ROUND(SUM($J88:S88),5)</f>
        <v>0</v>
      </c>
      <c r="AH88" s="26">
        <f>+ROUND(SUM($J88:T88),5)</f>
        <v>0</v>
      </c>
      <c r="AI88" s="26">
        <f>+ROUND(SUM($J88:U88),5)</f>
        <v>0</v>
      </c>
      <c r="AJ88" s="28"/>
      <c r="AK88" s="23" t="str">
        <f t="shared" si="2"/>
        <v>No</v>
      </c>
      <c r="AL88" s="29" t="s">
        <v>355</v>
      </c>
      <c r="AM88" s="27" t="e">
        <f t="shared" si="3"/>
        <v>#VALUE!</v>
      </c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 t="s">
        <v>85</v>
      </c>
    </row>
    <row r="89" spans="1:52">
      <c r="B89" s="3" t="s">
        <v>83</v>
      </c>
      <c r="C89" s="7"/>
      <c r="D89" s="3" t="s">
        <v>275</v>
      </c>
      <c r="E89" s="3" t="s">
        <v>360</v>
      </c>
      <c r="F89" s="32" t="s">
        <v>43</v>
      </c>
      <c r="G89" s="3" t="s">
        <v>356</v>
      </c>
      <c r="H89" s="6" t="s">
        <v>5</v>
      </c>
      <c r="I89" s="6" t="s">
        <v>44</v>
      </c>
      <c r="J89" s="30">
        <v>0</v>
      </c>
      <c r="K89" s="30">
        <v>0</v>
      </c>
      <c r="L89" s="30">
        <v>0</v>
      </c>
      <c r="M89" s="30">
        <v>0</v>
      </c>
      <c r="N89" s="30">
        <v>0</v>
      </c>
      <c r="O89" s="30">
        <v>0</v>
      </c>
      <c r="P89" s="30">
        <v>0</v>
      </c>
      <c r="Q89" s="30">
        <v>0</v>
      </c>
      <c r="R89" s="30">
        <v>0</v>
      </c>
      <c r="S89" s="30">
        <v>0</v>
      </c>
      <c r="T89" s="30">
        <v>0</v>
      </c>
      <c r="U89" s="30">
        <v>0</v>
      </c>
      <c r="V89" s="26">
        <v>0</v>
      </c>
      <c r="W89" s="27"/>
      <c r="X89" s="26">
        <v>0</v>
      </c>
      <c r="Y89" s="26">
        <v>0</v>
      </c>
      <c r="Z89" s="26">
        <v>0</v>
      </c>
      <c r="AA89" s="26">
        <f>+ROUND(SUM($J89:M89),5)</f>
        <v>0</v>
      </c>
      <c r="AB89" s="26">
        <f>+ROUND(SUM($J89:N89),5)</f>
        <v>0</v>
      </c>
      <c r="AC89" s="26">
        <f>+ROUND(SUM($J89:O89),5)</f>
        <v>0</v>
      </c>
      <c r="AD89" s="26">
        <f>+ROUND(SUM($J89:P89),5)</f>
        <v>0</v>
      </c>
      <c r="AE89" s="26">
        <f>+ROUND(SUM($J89:Q89),5)</f>
        <v>0</v>
      </c>
      <c r="AF89" s="26">
        <f>+ROUND(SUM($J89:R89),5)</f>
        <v>0</v>
      </c>
      <c r="AG89" s="26">
        <f>+ROUND(SUM($J89:S89),5)</f>
        <v>0</v>
      </c>
      <c r="AH89" s="26">
        <f>+ROUND(SUM($J89:T89),5)</f>
        <v>0</v>
      </c>
      <c r="AI89" s="26">
        <f>+ROUND(SUM($J89:U89),5)</f>
        <v>0</v>
      </c>
      <c r="AJ89" s="28"/>
      <c r="AK89" s="23" t="str">
        <f t="shared" si="2"/>
        <v>GD8120</v>
      </c>
      <c r="AL89" s="29" t="s">
        <v>355</v>
      </c>
      <c r="AM89" s="27" t="e">
        <f t="shared" si="3"/>
        <v>#VALUE!</v>
      </c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 t="s">
        <v>85</v>
      </c>
    </row>
    <row r="90" spans="1:52" ht="15">
      <c r="A90" s="33"/>
      <c r="B90" s="3" t="s">
        <v>83</v>
      </c>
      <c r="C90" s="7"/>
      <c r="D90" s="3" t="s">
        <v>275</v>
      </c>
      <c r="E90" s="3" t="s">
        <v>360</v>
      </c>
      <c r="F90" s="10" t="s">
        <v>1</v>
      </c>
      <c r="H90" s="6" t="s">
        <v>45</v>
      </c>
      <c r="I90" s="6" t="s">
        <v>44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6">
        <v>0</v>
      </c>
      <c r="W90" s="27"/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0</v>
      </c>
      <c r="AH90" s="26">
        <v>0</v>
      </c>
      <c r="AI90" s="26">
        <v>0</v>
      </c>
      <c r="AJ90" s="28"/>
      <c r="AK90" s="23" t="str">
        <f t="shared" si="2"/>
        <v>-</v>
      </c>
      <c r="AL90" s="29">
        <v>0</v>
      </c>
      <c r="AM90" s="27">
        <f t="shared" si="3"/>
        <v>0</v>
      </c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 t="s">
        <v>85</v>
      </c>
    </row>
    <row r="91" spans="1:52" ht="15">
      <c r="A91" s="33"/>
      <c r="B91" s="8" t="s">
        <v>83</v>
      </c>
      <c r="C91" s="9"/>
      <c r="D91" s="8" t="s">
        <v>275</v>
      </c>
      <c r="E91" s="8" t="s">
        <v>360</v>
      </c>
      <c r="F91" s="8" t="s">
        <v>363</v>
      </c>
      <c r="H91" s="6" t="s">
        <v>10</v>
      </c>
      <c r="I91" s="6" t="s">
        <v>44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1">
        <v>0</v>
      </c>
      <c r="Q91" s="31">
        <v>0</v>
      </c>
      <c r="R91" s="31">
        <v>0</v>
      </c>
      <c r="S91" s="31">
        <v>0</v>
      </c>
      <c r="T91" s="31">
        <v>0</v>
      </c>
      <c r="U91" s="31">
        <v>0</v>
      </c>
      <c r="V91" s="31">
        <v>0</v>
      </c>
      <c r="W91" s="27"/>
      <c r="X91" s="31">
        <v>0</v>
      </c>
      <c r="Y91" s="31">
        <v>0</v>
      </c>
      <c r="Z91" s="31">
        <v>0</v>
      </c>
      <c r="AA91" s="31">
        <f>+SUM(AA89:AA90)</f>
        <v>0</v>
      </c>
      <c r="AB91" s="31">
        <f>+SUM(AB89:AB90)</f>
        <v>0</v>
      </c>
      <c r="AC91" s="31">
        <f>+SUM(AC89:AC90)</f>
        <v>0</v>
      </c>
      <c r="AD91" s="31">
        <f>+SUM(AD89:AD90)</f>
        <v>0</v>
      </c>
      <c r="AE91" s="31">
        <f>+SUM(AE89:AE90)</f>
        <v>0</v>
      </c>
      <c r="AF91" s="31">
        <f>+SUM(AF89:AF90)</f>
        <v>0</v>
      </c>
      <c r="AG91" s="31">
        <f>+SUM(AG89:AG90)</f>
        <v>0</v>
      </c>
      <c r="AH91" s="31">
        <f>+SUM(AH89:AH90)</f>
        <v>0</v>
      </c>
      <c r="AI91" s="31">
        <f>+SUM(AI89:AI90)</f>
        <v>0</v>
      </c>
      <c r="AJ91" s="28"/>
      <c r="AK91" s="23" t="str">
        <f t="shared" si="2"/>
        <v>enti</v>
      </c>
      <c r="AL91" s="29" t="s">
        <v>355</v>
      </c>
      <c r="AM91" s="27" t="e">
        <f t="shared" si="3"/>
        <v>#VALUE!</v>
      </c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 t="s">
        <v>85</v>
      </c>
    </row>
    <row r="92" spans="1:52">
      <c r="B92" s="3" t="s">
        <v>84</v>
      </c>
      <c r="C92" s="7"/>
      <c r="D92" s="3" t="s">
        <v>275</v>
      </c>
      <c r="E92" s="7" t="s">
        <v>360</v>
      </c>
      <c r="F92" s="3" t="s">
        <v>239</v>
      </c>
      <c r="H92" s="6" t="s">
        <v>5</v>
      </c>
      <c r="I92" s="6" t="s">
        <v>3</v>
      </c>
      <c r="J92" s="30">
        <v>0</v>
      </c>
      <c r="K92" s="30">
        <v>0</v>
      </c>
      <c r="L92" s="30">
        <v>0</v>
      </c>
      <c r="M92" s="30">
        <v>0</v>
      </c>
      <c r="N92" s="30">
        <v>0</v>
      </c>
      <c r="O92" s="30">
        <v>0</v>
      </c>
      <c r="P92" s="30">
        <v>0</v>
      </c>
      <c r="Q92" s="30">
        <v>0</v>
      </c>
      <c r="R92" s="30">
        <v>0</v>
      </c>
      <c r="S92" s="30">
        <v>0</v>
      </c>
      <c r="T92" s="30">
        <v>0</v>
      </c>
      <c r="U92" s="30">
        <v>0</v>
      </c>
      <c r="V92" s="26">
        <v>0</v>
      </c>
      <c r="W92" s="27"/>
      <c r="X92" s="26">
        <v>0</v>
      </c>
      <c r="Y92" s="26">
        <v>0</v>
      </c>
      <c r="Z92" s="26">
        <v>0</v>
      </c>
      <c r="AA92" s="26">
        <f>+SUM($J92:M92)</f>
        <v>0</v>
      </c>
      <c r="AB92" s="26">
        <f>+SUM($J92:N92)</f>
        <v>0</v>
      </c>
      <c r="AC92" s="26">
        <f>+SUM($J92:O92)</f>
        <v>0</v>
      </c>
      <c r="AD92" s="26">
        <f>+SUM($J92:P92)</f>
        <v>0</v>
      </c>
      <c r="AE92" s="26">
        <f>+SUM($J92:Q92)</f>
        <v>0</v>
      </c>
      <c r="AF92" s="26">
        <f>+SUM($J92:R92)</f>
        <v>0</v>
      </c>
      <c r="AG92" s="26">
        <f>+SUM($J92:S92)</f>
        <v>0</v>
      </c>
      <c r="AH92" s="26">
        <f>+SUM($J92:T92)</f>
        <v>0</v>
      </c>
      <c r="AI92" s="26">
        <f>+SUM($J92:U92)</f>
        <v>0</v>
      </c>
      <c r="AJ92" s="28"/>
      <c r="AK92" s="23" t="str">
        <f t="shared" si="2"/>
        <v>No</v>
      </c>
      <c r="AL92" s="29" t="s">
        <v>355</v>
      </c>
      <c r="AM92" s="27" t="e">
        <f t="shared" si="3"/>
        <v>#VALUE!</v>
      </c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 t="s">
        <v>85</v>
      </c>
    </row>
    <row r="93" spans="1:52">
      <c r="B93" s="8" t="s">
        <v>85</v>
      </c>
      <c r="C93" s="9"/>
      <c r="D93" s="8" t="s">
        <v>275</v>
      </c>
      <c r="E93" s="9" t="s">
        <v>360</v>
      </c>
      <c r="F93" s="8" t="s">
        <v>362</v>
      </c>
      <c r="H93" s="6" t="s">
        <v>10</v>
      </c>
      <c r="I93" s="6" t="s">
        <v>44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1">
        <v>0</v>
      </c>
      <c r="T93" s="31">
        <v>0</v>
      </c>
      <c r="U93" s="31">
        <v>0</v>
      </c>
      <c r="V93" s="31">
        <v>0</v>
      </c>
      <c r="W93" s="27"/>
      <c r="X93" s="31" t="e">
        <v>#N/A</v>
      </c>
      <c r="Y93" s="31" t="e">
        <v>#N/A</v>
      </c>
      <c r="Z93" s="31" t="e">
        <v>#N/A</v>
      </c>
      <c r="AA93" s="31" t="e">
        <f>+AA80+AA82+AA83+AA84+AA85+AA86+AA87+AA88+AA91+AA92</f>
        <v>#N/A</v>
      </c>
      <c r="AB93" s="31" t="e">
        <f>+AB80+AB82+AB83+AB84+AB85+AB86+AB87+AB88+AB91+AB92</f>
        <v>#N/A</v>
      </c>
      <c r="AC93" s="31" t="e">
        <f>+AC80+AC82+AC83+AC84+AC85+AC86+AC87+AC88+AC91+AC92</f>
        <v>#N/A</v>
      </c>
      <c r="AD93" s="31" t="e">
        <f>+AD80+AD82+AD83+AD84+AD85+AD86+AD87+AD88+AD91+AD92</f>
        <v>#N/A</v>
      </c>
      <c r="AE93" s="31" t="e">
        <f>+AE80+AE82+AE83+AE84+AE85+AE86+AE87+AE88+AE91+AE92</f>
        <v>#N/A</v>
      </c>
      <c r="AF93" s="31" t="e">
        <f>+AF80+AF82+AF83+AF84+AF85+AF86+AF87+AF88+AF91+AF92</f>
        <v>#N/A</v>
      </c>
      <c r="AG93" s="31" t="e">
        <f>+AG80+AG82+AG83+AG84+AG85+AG86+AG87+AG88+AG91+AG92</f>
        <v>#N/A</v>
      </c>
      <c r="AH93" s="31" t="e">
        <f>+AH80+AH82+AH83+AH84+AH85+AH86+AH87+AH88+AH91+AH92</f>
        <v>#N/A</v>
      </c>
      <c r="AI93" s="31" t="e">
        <f>+AI80+AI82+AI83+AI84+AI85+AI86+AI87+AI88+AI91+AI92</f>
        <v>#N/A</v>
      </c>
      <c r="AJ93" s="28"/>
      <c r="AK93" s="23" t="str">
        <f t="shared" si="2"/>
        <v>Top</v>
      </c>
      <c r="AL93" s="29" t="s">
        <v>355</v>
      </c>
      <c r="AM93" s="27" t="e">
        <f t="shared" si="3"/>
        <v>#N/A</v>
      </c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 t="s">
        <v>371</v>
      </c>
    </row>
    <row r="94" spans="1:52">
      <c r="B94" s="4" t="s">
        <v>1</v>
      </c>
      <c r="C94" s="4"/>
      <c r="D94" s="4" t="s">
        <v>1</v>
      </c>
      <c r="E94" s="4" t="s">
        <v>1</v>
      </c>
      <c r="F94" s="5" t="s">
        <v>1</v>
      </c>
      <c r="H94" s="6" t="s">
        <v>2</v>
      </c>
      <c r="I94" s="6" t="s">
        <v>3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6">
        <v>0</v>
      </c>
      <c r="W94" s="27"/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0</v>
      </c>
      <c r="AJ94" s="28"/>
      <c r="AK94" s="23" t="str">
        <f t="shared" si="2"/>
        <v>-</v>
      </c>
      <c r="AL94" s="29">
        <v>0</v>
      </c>
      <c r="AM94" s="27">
        <f t="shared" si="3"/>
        <v>0</v>
      </c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 t="e">
        <v>#N/A</v>
      </c>
    </row>
    <row r="95" spans="1:52">
      <c r="B95" s="3" t="s">
        <v>86</v>
      </c>
      <c r="C95" s="7"/>
      <c r="D95" s="3">
        <v>100</v>
      </c>
      <c r="E95" s="7" t="s">
        <v>361</v>
      </c>
      <c r="F95" s="3" t="s">
        <v>239</v>
      </c>
      <c r="H95" s="6" t="s">
        <v>5</v>
      </c>
      <c r="I95" s="6" t="s">
        <v>3</v>
      </c>
      <c r="J95" s="30">
        <v>0</v>
      </c>
      <c r="K95" s="30">
        <v>0</v>
      </c>
      <c r="L95" s="30">
        <v>0</v>
      </c>
      <c r="M95" s="30">
        <v>0</v>
      </c>
      <c r="N95" s="30">
        <v>0</v>
      </c>
      <c r="O95" s="30">
        <v>0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0">
        <v>0</v>
      </c>
      <c r="V95" s="26">
        <v>0</v>
      </c>
      <c r="W95" s="27"/>
      <c r="X95" s="26">
        <v>0</v>
      </c>
      <c r="Y95" s="26">
        <v>0</v>
      </c>
      <c r="Z95" s="26">
        <v>0</v>
      </c>
      <c r="AA95" s="26">
        <f>+ROUND(SUM($J95:M95),5)</f>
        <v>0</v>
      </c>
      <c r="AB95" s="26">
        <f>+ROUND(SUM($J95:N95),5)</f>
        <v>0</v>
      </c>
      <c r="AC95" s="26">
        <f>+ROUND(SUM($J95:O95),5)</f>
        <v>0</v>
      </c>
      <c r="AD95" s="26">
        <f>+ROUND(SUM($J95:P95),5)</f>
        <v>0</v>
      </c>
      <c r="AE95" s="26">
        <f>+ROUND(SUM($J95:Q95),5)</f>
        <v>0</v>
      </c>
      <c r="AF95" s="26">
        <f>+ROUND(SUM($J95:R95),5)</f>
        <v>0</v>
      </c>
      <c r="AG95" s="26">
        <f>+ROUND(SUM($J95:S95),5)</f>
        <v>0</v>
      </c>
      <c r="AH95" s="26">
        <f>+ROUND(SUM($J95:T95),5)</f>
        <v>0</v>
      </c>
      <c r="AI95" s="26">
        <f>+ROUND(SUM($J95:U95),5)</f>
        <v>0</v>
      </c>
      <c r="AJ95" s="28"/>
      <c r="AK95" s="23" t="str">
        <f t="shared" si="2"/>
        <v>No</v>
      </c>
      <c r="AL95" s="29" t="s">
        <v>355</v>
      </c>
      <c r="AM95" s="27" t="e">
        <f t="shared" si="3"/>
        <v>#VALUE!</v>
      </c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 t="s">
        <v>93</v>
      </c>
    </row>
    <row r="96" spans="1:52">
      <c r="B96" s="3" t="s">
        <v>87</v>
      </c>
      <c r="C96" s="7"/>
      <c r="D96" s="3">
        <v>100</v>
      </c>
      <c r="E96" s="7" t="s">
        <v>361</v>
      </c>
      <c r="F96" s="3" t="s">
        <v>239</v>
      </c>
      <c r="H96" s="6" t="s">
        <v>5</v>
      </c>
      <c r="I96" s="6" t="s">
        <v>3</v>
      </c>
      <c r="J96" s="30">
        <v>0</v>
      </c>
      <c r="K96" s="30">
        <v>0</v>
      </c>
      <c r="L96" s="30">
        <v>0</v>
      </c>
      <c r="M96" s="30">
        <v>0</v>
      </c>
      <c r="N96" s="30">
        <v>0</v>
      </c>
      <c r="O96" s="30">
        <v>0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0">
        <v>0</v>
      </c>
      <c r="V96" s="26">
        <v>0</v>
      </c>
      <c r="W96" s="27"/>
      <c r="X96" s="26">
        <v>0</v>
      </c>
      <c r="Y96" s="26">
        <v>0</v>
      </c>
      <c r="Z96" s="26">
        <v>0</v>
      </c>
      <c r="AA96" s="26">
        <f>+ROUND(SUM($J96:M96),5)</f>
        <v>0</v>
      </c>
      <c r="AB96" s="26">
        <f>+ROUND(SUM($J96:N96),5)</f>
        <v>0</v>
      </c>
      <c r="AC96" s="26">
        <f>+ROUND(SUM($J96:O96),5)</f>
        <v>0</v>
      </c>
      <c r="AD96" s="26">
        <f>+ROUND(SUM($J96:P96),5)</f>
        <v>0</v>
      </c>
      <c r="AE96" s="26">
        <f>+ROUND(SUM($J96:Q96),5)</f>
        <v>0</v>
      </c>
      <c r="AF96" s="26">
        <f>+ROUND(SUM($J96:R96),5)</f>
        <v>0</v>
      </c>
      <c r="AG96" s="26">
        <f>+ROUND(SUM($J96:S96),5)</f>
        <v>0</v>
      </c>
      <c r="AH96" s="26">
        <f>+ROUND(SUM($J96:T96),5)</f>
        <v>0</v>
      </c>
      <c r="AI96" s="26">
        <f>+ROUND(SUM($J96:U96),5)</f>
        <v>0</v>
      </c>
      <c r="AJ96" s="28"/>
      <c r="AK96" s="23" t="str">
        <f t="shared" si="2"/>
        <v>No</v>
      </c>
      <c r="AL96" s="29" t="s">
        <v>355</v>
      </c>
      <c r="AM96" s="27" t="e">
        <f t="shared" si="3"/>
        <v>#VALUE!</v>
      </c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 t="s">
        <v>93</v>
      </c>
    </row>
    <row r="97" spans="2:52">
      <c r="B97" s="3" t="s">
        <v>88</v>
      </c>
      <c r="C97" s="7"/>
      <c r="D97" s="3">
        <v>100</v>
      </c>
      <c r="E97" s="7" t="s">
        <v>361</v>
      </c>
      <c r="F97" s="3" t="s">
        <v>239</v>
      </c>
      <c r="H97" s="6" t="s">
        <v>5</v>
      </c>
      <c r="I97" s="6" t="s">
        <v>3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0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0">
        <v>0</v>
      </c>
      <c r="V97" s="26">
        <v>0</v>
      </c>
      <c r="W97" s="27"/>
      <c r="X97" s="26">
        <v>0</v>
      </c>
      <c r="Y97" s="26">
        <v>0</v>
      </c>
      <c r="Z97" s="26">
        <v>0</v>
      </c>
      <c r="AA97" s="26">
        <f>+ROUND(SUM($J97:M97),5)</f>
        <v>0</v>
      </c>
      <c r="AB97" s="26">
        <f>+ROUND(SUM($J97:N97),5)</f>
        <v>0</v>
      </c>
      <c r="AC97" s="26">
        <f>+ROUND(SUM($J97:O97),5)</f>
        <v>0</v>
      </c>
      <c r="AD97" s="26">
        <f>+ROUND(SUM($J97:P97),5)</f>
        <v>0</v>
      </c>
      <c r="AE97" s="26">
        <f>+ROUND(SUM($J97:Q97),5)</f>
        <v>0</v>
      </c>
      <c r="AF97" s="26">
        <f>+ROUND(SUM($J97:R97),5)</f>
        <v>0</v>
      </c>
      <c r="AG97" s="26">
        <f>+ROUND(SUM($J97:S97),5)</f>
        <v>0</v>
      </c>
      <c r="AH97" s="26">
        <f>+ROUND(SUM($J97:T97),5)</f>
        <v>0</v>
      </c>
      <c r="AI97" s="26">
        <f>+ROUND(SUM($J97:U97),5)</f>
        <v>0</v>
      </c>
      <c r="AJ97" s="28"/>
      <c r="AK97" s="23" t="str">
        <f t="shared" si="2"/>
        <v>No</v>
      </c>
      <c r="AL97" s="29" t="s">
        <v>355</v>
      </c>
      <c r="AM97" s="27" t="e">
        <f t="shared" si="3"/>
        <v>#VALUE!</v>
      </c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 t="s">
        <v>93</v>
      </c>
    </row>
    <row r="98" spans="2:52">
      <c r="B98" s="3" t="s">
        <v>89</v>
      </c>
      <c r="C98" s="7"/>
      <c r="D98" s="3">
        <v>100</v>
      </c>
      <c r="E98" s="7" t="s">
        <v>361</v>
      </c>
      <c r="F98" s="3" t="s">
        <v>239</v>
      </c>
      <c r="H98" s="6" t="s">
        <v>5</v>
      </c>
      <c r="I98" s="6" t="s">
        <v>3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0">
        <v>0</v>
      </c>
      <c r="V98" s="26">
        <v>0</v>
      </c>
      <c r="W98" s="27"/>
      <c r="X98" s="26">
        <v>0</v>
      </c>
      <c r="Y98" s="26">
        <v>0</v>
      </c>
      <c r="Z98" s="26">
        <v>0</v>
      </c>
      <c r="AA98" s="26">
        <f>+ROUND(SUM($J98:M98),5)</f>
        <v>0</v>
      </c>
      <c r="AB98" s="26">
        <f>+ROUND(SUM($J98:N98),5)</f>
        <v>0</v>
      </c>
      <c r="AC98" s="26">
        <f>+ROUND(SUM($J98:O98),5)</f>
        <v>0</v>
      </c>
      <c r="AD98" s="26">
        <f>+ROUND(SUM($J98:P98),5)</f>
        <v>0</v>
      </c>
      <c r="AE98" s="26">
        <f>+ROUND(SUM($J98:Q98),5)</f>
        <v>0</v>
      </c>
      <c r="AF98" s="26">
        <f>+ROUND(SUM($J98:R98),5)</f>
        <v>0</v>
      </c>
      <c r="AG98" s="26">
        <f>+ROUND(SUM($J98:S98),5)</f>
        <v>0</v>
      </c>
      <c r="AH98" s="26">
        <f>+ROUND(SUM($J98:T98),5)</f>
        <v>0</v>
      </c>
      <c r="AI98" s="26">
        <f>+ROUND(SUM($J98:U98),5)</f>
        <v>0</v>
      </c>
      <c r="AJ98" s="28"/>
      <c r="AK98" s="23" t="str">
        <f t="shared" si="2"/>
        <v>No</v>
      </c>
      <c r="AL98" s="29" t="s">
        <v>355</v>
      </c>
      <c r="AM98" s="27" t="e">
        <f t="shared" si="3"/>
        <v>#VALUE!</v>
      </c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 t="s">
        <v>93</v>
      </c>
    </row>
    <row r="99" spans="2:52">
      <c r="B99" s="3" t="s">
        <v>90</v>
      </c>
      <c r="C99" s="7"/>
      <c r="D99" s="3">
        <v>100</v>
      </c>
      <c r="E99" s="7" t="s">
        <v>361</v>
      </c>
      <c r="F99" s="3" t="s">
        <v>239</v>
      </c>
      <c r="H99" s="6" t="s">
        <v>5</v>
      </c>
      <c r="I99" s="6" t="s">
        <v>3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  <c r="Q99" s="30">
        <v>0</v>
      </c>
      <c r="R99" s="30">
        <v>0</v>
      </c>
      <c r="S99" s="30">
        <v>0</v>
      </c>
      <c r="T99" s="30">
        <v>0</v>
      </c>
      <c r="U99" s="30">
        <v>0</v>
      </c>
      <c r="V99" s="26">
        <v>0</v>
      </c>
      <c r="W99" s="27"/>
      <c r="X99" s="26">
        <v>0</v>
      </c>
      <c r="Y99" s="26">
        <v>0</v>
      </c>
      <c r="Z99" s="26">
        <v>0</v>
      </c>
      <c r="AA99" s="26">
        <f>+ROUND(SUM($J99:M99),5)</f>
        <v>0</v>
      </c>
      <c r="AB99" s="26">
        <f>+ROUND(SUM($J99:N99),5)</f>
        <v>0</v>
      </c>
      <c r="AC99" s="26">
        <f>+ROUND(SUM($J99:O99),5)</f>
        <v>0</v>
      </c>
      <c r="AD99" s="26">
        <f>+ROUND(SUM($J99:P99),5)</f>
        <v>0</v>
      </c>
      <c r="AE99" s="26">
        <f>+ROUND(SUM($J99:Q99),5)</f>
        <v>0</v>
      </c>
      <c r="AF99" s="26">
        <f>+ROUND(SUM($J99:R99),5)</f>
        <v>0</v>
      </c>
      <c r="AG99" s="26">
        <f>+ROUND(SUM($J99:S99),5)</f>
        <v>0</v>
      </c>
      <c r="AH99" s="26">
        <f>+ROUND(SUM($J99:T99),5)</f>
        <v>0</v>
      </c>
      <c r="AI99" s="26">
        <f>+ROUND(SUM($J99:U99),5)</f>
        <v>0</v>
      </c>
      <c r="AJ99" s="28"/>
      <c r="AK99" s="23" t="str">
        <f t="shared" si="2"/>
        <v>No</v>
      </c>
      <c r="AL99" s="29" t="s">
        <v>355</v>
      </c>
      <c r="AM99" s="27" t="e">
        <f t="shared" si="3"/>
        <v>#VALUE!</v>
      </c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 t="s">
        <v>93</v>
      </c>
    </row>
    <row r="100" spans="2:52">
      <c r="B100" s="3" t="s">
        <v>91</v>
      </c>
      <c r="C100" s="7"/>
      <c r="D100" s="3">
        <v>100</v>
      </c>
      <c r="E100" s="7" t="s">
        <v>361</v>
      </c>
      <c r="F100" s="3" t="s">
        <v>239</v>
      </c>
      <c r="H100" s="6" t="s">
        <v>5</v>
      </c>
      <c r="I100" s="6" t="s">
        <v>3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  <c r="Q100" s="30">
        <v>0</v>
      </c>
      <c r="R100" s="30">
        <v>0</v>
      </c>
      <c r="S100" s="30">
        <v>0</v>
      </c>
      <c r="T100" s="30">
        <v>0</v>
      </c>
      <c r="U100" s="30">
        <v>0</v>
      </c>
      <c r="V100" s="26">
        <v>0</v>
      </c>
      <c r="W100" s="27"/>
      <c r="X100" s="26">
        <v>0</v>
      </c>
      <c r="Y100" s="26">
        <v>0</v>
      </c>
      <c r="Z100" s="26">
        <v>0</v>
      </c>
      <c r="AA100" s="26">
        <f>+ROUND(SUM($J100:M100),5)</f>
        <v>0</v>
      </c>
      <c r="AB100" s="26">
        <f>+ROUND(SUM($J100:N100),5)</f>
        <v>0</v>
      </c>
      <c r="AC100" s="26">
        <f>+ROUND(SUM($J100:O100),5)</f>
        <v>0</v>
      </c>
      <c r="AD100" s="26">
        <f>+ROUND(SUM($J100:P100),5)</f>
        <v>0</v>
      </c>
      <c r="AE100" s="26">
        <f>+ROUND(SUM($J100:Q100),5)</f>
        <v>0</v>
      </c>
      <c r="AF100" s="26">
        <f>+ROUND(SUM($J100:R100),5)</f>
        <v>0</v>
      </c>
      <c r="AG100" s="26">
        <f>+ROUND(SUM($J100:S100),5)</f>
        <v>0</v>
      </c>
      <c r="AH100" s="26">
        <f>+ROUND(SUM($J100:T100),5)</f>
        <v>0</v>
      </c>
      <c r="AI100" s="26">
        <f>+ROUND(SUM($J100:U100),5)</f>
        <v>0</v>
      </c>
      <c r="AJ100" s="28"/>
      <c r="AK100" s="23" t="str">
        <f t="shared" si="2"/>
        <v>No</v>
      </c>
      <c r="AL100" s="29" t="s">
        <v>355</v>
      </c>
      <c r="AM100" s="27" t="e">
        <f t="shared" si="3"/>
        <v>#VALUE!</v>
      </c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 t="s">
        <v>93</v>
      </c>
    </row>
    <row r="101" spans="2:52">
      <c r="B101" s="3" t="s">
        <v>92</v>
      </c>
      <c r="C101" s="7"/>
      <c r="D101" s="3">
        <v>100</v>
      </c>
      <c r="E101" s="7" t="s">
        <v>361</v>
      </c>
      <c r="F101" s="3" t="s">
        <v>239</v>
      </c>
      <c r="H101" s="6" t="s">
        <v>5</v>
      </c>
      <c r="I101" s="6" t="s">
        <v>3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0">
        <v>0</v>
      </c>
      <c r="V101" s="26">
        <v>0</v>
      </c>
      <c r="W101" s="27"/>
      <c r="X101" s="26">
        <v>0</v>
      </c>
      <c r="Y101" s="26">
        <v>0</v>
      </c>
      <c r="Z101" s="26">
        <v>0</v>
      </c>
      <c r="AA101" s="26">
        <f>+ROUND(SUM($J101:M101),5)</f>
        <v>0</v>
      </c>
      <c r="AB101" s="26">
        <f>+ROUND(SUM($J101:N101),5)</f>
        <v>0</v>
      </c>
      <c r="AC101" s="26">
        <f>+ROUND(SUM($J101:O101),5)</f>
        <v>0</v>
      </c>
      <c r="AD101" s="26">
        <f>+ROUND(SUM($J101:P101),5)</f>
        <v>0</v>
      </c>
      <c r="AE101" s="26">
        <f>+ROUND(SUM($J101:Q101),5)</f>
        <v>0</v>
      </c>
      <c r="AF101" s="26">
        <f>+ROUND(SUM($J101:R101),5)</f>
        <v>0</v>
      </c>
      <c r="AG101" s="26">
        <f>+ROUND(SUM($J101:S101),5)</f>
        <v>0</v>
      </c>
      <c r="AH101" s="26">
        <f>+ROUND(SUM($J101:T101),5)</f>
        <v>0</v>
      </c>
      <c r="AI101" s="26">
        <f>+ROUND(SUM($J101:U101),5)</f>
        <v>0</v>
      </c>
      <c r="AJ101" s="28"/>
      <c r="AK101" s="23" t="str">
        <f t="shared" si="2"/>
        <v>No</v>
      </c>
      <c r="AL101" s="29" t="s">
        <v>355</v>
      </c>
      <c r="AM101" s="27" t="e">
        <f t="shared" si="3"/>
        <v>#VALUE!</v>
      </c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 t="s">
        <v>93</v>
      </c>
    </row>
    <row r="102" spans="2:52">
      <c r="B102" s="8" t="s">
        <v>93</v>
      </c>
      <c r="C102" s="9"/>
      <c r="D102" s="8">
        <v>100</v>
      </c>
      <c r="E102" s="9" t="s">
        <v>361</v>
      </c>
      <c r="F102" s="8" t="s">
        <v>362</v>
      </c>
      <c r="H102" s="6" t="s">
        <v>10</v>
      </c>
      <c r="I102" s="6" t="s">
        <v>3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1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0</v>
      </c>
      <c r="V102" s="31">
        <v>0</v>
      </c>
      <c r="W102" s="27"/>
      <c r="X102" s="31">
        <v>0</v>
      </c>
      <c r="Y102" s="31">
        <v>0</v>
      </c>
      <c r="Z102" s="31">
        <v>0</v>
      </c>
      <c r="AA102" s="31">
        <f>+AA95+AA96+AA97+AA98+AA99+AA100+AA101</f>
        <v>0</v>
      </c>
      <c r="AB102" s="31">
        <f>+AB95+AB96+AB97+AB98+AB99+AB100+AB101</f>
        <v>0</v>
      </c>
      <c r="AC102" s="31">
        <f>+AC95+AC96+AC97+AC98+AC99+AC100+AC101</f>
        <v>0</v>
      </c>
      <c r="AD102" s="31">
        <f>+AD95+AD96+AD97+AD98+AD99+AD100+AD101</f>
        <v>0</v>
      </c>
      <c r="AE102" s="31">
        <f>+AE95+AE96+AE97+AE98+AE99+AE100+AE101</f>
        <v>0</v>
      </c>
      <c r="AF102" s="31">
        <f>+AF95+AF96+AF97+AF98+AF99+AF100+AF101</f>
        <v>0</v>
      </c>
      <c r="AG102" s="31">
        <f>+AG95+AG96+AG97+AG98+AG99+AG100+AG101</f>
        <v>0</v>
      </c>
      <c r="AH102" s="31">
        <f>+AH95+AH96+AH97+AH98+AH99+AH100+AH101</f>
        <v>0</v>
      </c>
      <c r="AI102" s="31">
        <f>+AI95+AI96+AI97+AI98+AI99+AI100+AI101</f>
        <v>0</v>
      </c>
      <c r="AJ102" s="28"/>
      <c r="AK102" s="23" t="str">
        <f t="shared" si="2"/>
        <v>Top</v>
      </c>
      <c r="AL102" s="29" t="s">
        <v>355</v>
      </c>
      <c r="AM102" s="27" t="e">
        <f t="shared" si="3"/>
        <v>#VALUE!</v>
      </c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 t="s">
        <v>109</v>
      </c>
    </row>
    <row r="103" spans="2:52">
      <c r="B103" s="3" t="s">
        <v>94</v>
      </c>
      <c r="C103" s="7"/>
      <c r="D103" s="3">
        <v>100</v>
      </c>
      <c r="E103" s="7" t="s">
        <v>361</v>
      </c>
      <c r="F103" s="3" t="s">
        <v>239</v>
      </c>
      <c r="H103" s="6" t="s">
        <v>5</v>
      </c>
      <c r="I103" s="6" t="s">
        <v>3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  <c r="Q103" s="30">
        <v>0</v>
      </c>
      <c r="R103" s="30">
        <v>0</v>
      </c>
      <c r="S103" s="30">
        <v>0</v>
      </c>
      <c r="T103" s="30">
        <v>0</v>
      </c>
      <c r="U103" s="30">
        <v>0</v>
      </c>
      <c r="V103" s="26">
        <v>0</v>
      </c>
      <c r="W103" s="27"/>
      <c r="X103" s="26">
        <v>0</v>
      </c>
      <c r="Y103" s="26">
        <v>0</v>
      </c>
      <c r="Z103" s="26">
        <v>0</v>
      </c>
      <c r="AA103" s="26">
        <f>+ROUND(SUM($J103:M103),5)</f>
        <v>0</v>
      </c>
      <c r="AB103" s="26">
        <f>+ROUND(SUM($J103:N103),5)</f>
        <v>0</v>
      </c>
      <c r="AC103" s="26">
        <f>+ROUND(SUM($J103:O103),5)</f>
        <v>0</v>
      </c>
      <c r="AD103" s="26">
        <f>+ROUND(SUM($J103:P103),5)</f>
        <v>0</v>
      </c>
      <c r="AE103" s="26">
        <f>+ROUND(SUM($J103:Q103),5)</f>
        <v>0</v>
      </c>
      <c r="AF103" s="26">
        <f>+ROUND(SUM($J103:R103),5)</f>
        <v>0</v>
      </c>
      <c r="AG103" s="26">
        <f>+ROUND(SUM($J103:S103),5)</f>
        <v>0</v>
      </c>
      <c r="AH103" s="26">
        <f>+ROUND(SUM($J103:T103),5)</f>
        <v>0</v>
      </c>
      <c r="AI103" s="26">
        <f>+ROUND(SUM($J103:U103),5)</f>
        <v>0</v>
      </c>
      <c r="AJ103" s="28"/>
      <c r="AK103" s="23" t="str">
        <f t="shared" si="2"/>
        <v>No</v>
      </c>
      <c r="AL103" s="29" t="s">
        <v>355</v>
      </c>
      <c r="AM103" s="27" t="e">
        <f t="shared" si="3"/>
        <v>#VALUE!</v>
      </c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 t="s">
        <v>97</v>
      </c>
    </row>
    <row r="104" spans="2:52">
      <c r="B104" s="3" t="s">
        <v>95</v>
      </c>
      <c r="C104" s="7"/>
      <c r="D104" s="3">
        <v>100</v>
      </c>
      <c r="E104" s="7" t="s">
        <v>361</v>
      </c>
      <c r="F104" s="3" t="s">
        <v>239</v>
      </c>
      <c r="H104" s="6" t="s">
        <v>5</v>
      </c>
      <c r="I104" s="6" t="s">
        <v>3</v>
      </c>
      <c r="J104" s="30">
        <v>0</v>
      </c>
      <c r="K104" s="30">
        <v>0</v>
      </c>
      <c r="L104" s="30">
        <v>0</v>
      </c>
      <c r="M104" s="30">
        <v>0</v>
      </c>
      <c r="N104" s="30">
        <v>0</v>
      </c>
      <c r="O104" s="30">
        <v>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0">
        <v>0</v>
      </c>
      <c r="V104" s="26">
        <v>0</v>
      </c>
      <c r="W104" s="27"/>
      <c r="X104" s="26">
        <v>0</v>
      </c>
      <c r="Y104" s="26">
        <v>0</v>
      </c>
      <c r="Z104" s="26">
        <v>0</v>
      </c>
      <c r="AA104" s="26">
        <f>+ROUND(SUM($J104:M104),5)</f>
        <v>0</v>
      </c>
      <c r="AB104" s="26">
        <f>+ROUND(SUM($J104:N104),5)</f>
        <v>0</v>
      </c>
      <c r="AC104" s="26">
        <f>+ROUND(SUM($J104:O104),5)</f>
        <v>0</v>
      </c>
      <c r="AD104" s="26">
        <f>+ROUND(SUM($J104:P104),5)</f>
        <v>0</v>
      </c>
      <c r="AE104" s="26">
        <f>+ROUND(SUM($J104:Q104),5)</f>
        <v>0</v>
      </c>
      <c r="AF104" s="26">
        <f>+ROUND(SUM($J104:R104),5)</f>
        <v>0</v>
      </c>
      <c r="AG104" s="26">
        <f>+ROUND(SUM($J104:S104),5)</f>
        <v>0</v>
      </c>
      <c r="AH104" s="26">
        <f>+ROUND(SUM($J104:T104),5)</f>
        <v>0</v>
      </c>
      <c r="AI104" s="26">
        <f>+ROUND(SUM($J104:U104),5)</f>
        <v>0</v>
      </c>
      <c r="AJ104" s="28"/>
      <c r="AK104" s="23" t="str">
        <f t="shared" si="2"/>
        <v>No</v>
      </c>
      <c r="AL104" s="29" t="s">
        <v>355</v>
      </c>
      <c r="AM104" s="27" t="e">
        <f t="shared" si="3"/>
        <v>#VALUE!</v>
      </c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 t="s">
        <v>97</v>
      </c>
    </row>
    <row r="105" spans="2:52">
      <c r="B105" s="3" t="s">
        <v>96</v>
      </c>
      <c r="C105" s="7"/>
      <c r="D105" s="3">
        <v>100</v>
      </c>
      <c r="E105" s="7" t="s">
        <v>361</v>
      </c>
      <c r="F105" s="3" t="s">
        <v>239</v>
      </c>
      <c r="H105" s="6" t="s">
        <v>5</v>
      </c>
      <c r="I105" s="6" t="s">
        <v>3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0</v>
      </c>
      <c r="P105" s="30">
        <v>0</v>
      </c>
      <c r="Q105" s="30">
        <v>0</v>
      </c>
      <c r="R105" s="30">
        <v>0</v>
      </c>
      <c r="S105" s="30">
        <v>0</v>
      </c>
      <c r="T105" s="30">
        <v>0</v>
      </c>
      <c r="U105" s="30">
        <v>0</v>
      </c>
      <c r="V105" s="26">
        <v>0</v>
      </c>
      <c r="W105" s="27"/>
      <c r="X105" s="26">
        <v>0</v>
      </c>
      <c r="Y105" s="26">
        <v>0</v>
      </c>
      <c r="Z105" s="26">
        <v>0</v>
      </c>
      <c r="AA105" s="26">
        <f>+ROUND(SUM($J105:M105),5)</f>
        <v>0</v>
      </c>
      <c r="AB105" s="26">
        <f>+ROUND(SUM($J105:N105),5)</f>
        <v>0</v>
      </c>
      <c r="AC105" s="26">
        <f>+ROUND(SUM($J105:O105),5)</f>
        <v>0</v>
      </c>
      <c r="AD105" s="26">
        <f>+ROUND(SUM($J105:P105),5)</f>
        <v>0</v>
      </c>
      <c r="AE105" s="26">
        <f>+ROUND(SUM($J105:Q105),5)</f>
        <v>0</v>
      </c>
      <c r="AF105" s="26">
        <f>+ROUND(SUM($J105:R105),5)</f>
        <v>0</v>
      </c>
      <c r="AG105" s="26">
        <f>+ROUND(SUM($J105:S105),5)</f>
        <v>0</v>
      </c>
      <c r="AH105" s="26">
        <f>+ROUND(SUM($J105:T105),5)</f>
        <v>0</v>
      </c>
      <c r="AI105" s="26">
        <f>+ROUND(SUM($J105:U105),5)</f>
        <v>0</v>
      </c>
      <c r="AJ105" s="28"/>
      <c r="AK105" s="23" t="str">
        <f t="shared" si="2"/>
        <v>No</v>
      </c>
      <c r="AL105" s="29" t="s">
        <v>355</v>
      </c>
      <c r="AM105" s="27" t="e">
        <f t="shared" si="3"/>
        <v>#VALUE!</v>
      </c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 t="s">
        <v>97</v>
      </c>
    </row>
    <row r="106" spans="2:52">
      <c r="B106" s="8" t="s">
        <v>97</v>
      </c>
      <c r="C106" s="9"/>
      <c r="D106" s="8">
        <v>100</v>
      </c>
      <c r="E106" s="9" t="s">
        <v>361</v>
      </c>
      <c r="F106" s="8" t="s">
        <v>362</v>
      </c>
      <c r="H106" s="6" t="s">
        <v>10</v>
      </c>
      <c r="I106" s="6" t="s">
        <v>3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0</v>
      </c>
      <c r="P106" s="31">
        <v>0</v>
      </c>
      <c r="Q106" s="31">
        <v>0</v>
      </c>
      <c r="R106" s="31">
        <v>0</v>
      </c>
      <c r="S106" s="31">
        <v>0</v>
      </c>
      <c r="T106" s="31">
        <v>0</v>
      </c>
      <c r="U106" s="31">
        <v>0</v>
      </c>
      <c r="V106" s="31">
        <v>0</v>
      </c>
      <c r="W106" s="27"/>
      <c r="X106" s="31">
        <v>0</v>
      </c>
      <c r="Y106" s="31">
        <v>0</v>
      </c>
      <c r="Z106" s="31">
        <v>0</v>
      </c>
      <c r="AA106" s="31">
        <f>+AA103+AA104+AA105</f>
        <v>0</v>
      </c>
      <c r="AB106" s="31">
        <f>+AB103+AB104+AB105</f>
        <v>0</v>
      </c>
      <c r="AC106" s="31">
        <f>+AC103+AC104+AC105</f>
        <v>0</v>
      </c>
      <c r="AD106" s="31">
        <f>+AD103+AD104+AD105</f>
        <v>0</v>
      </c>
      <c r="AE106" s="31">
        <f>+AE103+AE104+AE105</f>
        <v>0</v>
      </c>
      <c r="AF106" s="31">
        <f>+AF103+AF104+AF105</f>
        <v>0</v>
      </c>
      <c r="AG106" s="31">
        <f>+AG103+AG104+AG105</f>
        <v>0</v>
      </c>
      <c r="AH106" s="31">
        <f>+AH103+AH104+AH105</f>
        <v>0</v>
      </c>
      <c r="AI106" s="31">
        <f>+AI103+AI104+AI105</f>
        <v>0</v>
      </c>
      <c r="AJ106" s="28"/>
      <c r="AK106" s="23" t="str">
        <f t="shared" si="2"/>
        <v>Top</v>
      </c>
      <c r="AL106" s="29" t="s">
        <v>355</v>
      </c>
      <c r="AM106" s="27" t="e">
        <f t="shared" si="3"/>
        <v>#VALUE!</v>
      </c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 t="s">
        <v>109</v>
      </c>
    </row>
    <row r="107" spans="2:52">
      <c r="B107" s="3" t="s">
        <v>98</v>
      </c>
      <c r="C107" s="7"/>
      <c r="D107" s="3">
        <v>100</v>
      </c>
      <c r="E107" s="7" t="s">
        <v>361</v>
      </c>
      <c r="F107" s="3" t="s">
        <v>239</v>
      </c>
      <c r="H107" s="6" t="s">
        <v>5</v>
      </c>
      <c r="I107" s="6" t="s">
        <v>3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0">
        <v>0</v>
      </c>
      <c r="V107" s="26">
        <v>0</v>
      </c>
      <c r="W107" s="27"/>
      <c r="X107" s="26">
        <v>0</v>
      </c>
      <c r="Y107" s="26">
        <v>0</v>
      </c>
      <c r="Z107" s="26">
        <v>0</v>
      </c>
      <c r="AA107" s="26">
        <f>+ROUND(SUM($J107:M107),5)</f>
        <v>0</v>
      </c>
      <c r="AB107" s="26">
        <f>+ROUND(SUM($J107:N107),5)</f>
        <v>0</v>
      </c>
      <c r="AC107" s="26">
        <f>+ROUND(SUM($J107:O107),5)</f>
        <v>0</v>
      </c>
      <c r="AD107" s="26">
        <f>+ROUND(SUM($J107:P107),5)</f>
        <v>0</v>
      </c>
      <c r="AE107" s="26">
        <f>+ROUND(SUM($J107:Q107),5)</f>
        <v>0</v>
      </c>
      <c r="AF107" s="26">
        <f>+ROUND(SUM($J107:R107),5)</f>
        <v>0</v>
      </c>
      <c r="AG107" s="26">
        <f>+ROUND(SUM($J107:S107),5)</f>
        <v>0</v>
      </c>
      <c r="AH107" s="26">
        <f>+ROUND(SUM($J107:T107),5)</f>
        <v>0</v>
      </c>
      <c r="AI107" s="26">
        <f>+ROUND(SUM($J107:U107),5)</f>
        <v>0</v>
      </c>
      <c r="AJ107" s="28"/>
      <c r="AK107" s="23" t="str">
        <f t="shared" si="2"/>
        <v>No</v>
      </c>
      <c r="AL107" s="29" t="s">
        <v>355</v>
      </c>
      <c r="AM107" s="27" t="e">
        <f t="shared" si="3"/>
        <v>#VALUE!</v>
      </c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 t="s">
        <v>109</v>
      </c>
    </row>
    <row r="108" spans="2:52">
      <c r="B108" s="3" t="s">
        <v>99</v>
      </c>
      <c r="C108" s="7"/>
      <c r="D108" s="3">
        <v>100</v>
      </c>
      <c r="E108" s="7" t="s">
        <v>361</v>
      </c>
      <c r="F108" s="3" t="s">
        <v>239</v>
      </c>
      <c r="H108" s="6" t="s">
        <v>5</v>
      </c>
      <c r="I108" s="6" t="s">
        <v>3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0</v>
      </c>
      <c r="P108" s="30">
        <v>0</v>
      </c>
      <c r="Q108" s="30">
        <v>0</v>
      </c>
      <c r="R108" s="30">
        <v>0</v>
      </c>
      <c r="S108" s="30">
        <v>0</v>
      </c>
      <c r="T108" s="30">
        <v>0</v>
      </c>
      <c r="U108" s="30">
        <v>0</v>
      </c>
      <c r="V108" s="26">
        <v>0</v>
      </c>
      <c r="W108" s="27"/>
      <c r="X108" s="26">
        <v>0</v>
      </c>
      <c r="Y108" s="26">
        <v>0</v>
      </c>
      <c r="Z108" s="26">
        <v>0</v>
      </c>
      <c r="AA108" s="26">
        <f>+ROUND(SUM($J108:M108),5)</f>
        <v>0</v>
      </c>
      <c r="AB108" s="26">
        <f>+ROUND(SUM($J108:N108),5)</f>
        <v>0</v>
      </c>
      <c r="AC108" s="26">
        <f>+ROUND(SUM($J108:O108),5)</f>
        <v>0</v>
      </c>
      <c r="AD108" s="26">
        <f>+ROUND(SUM($J108:P108),5)</f>
        <v>0</v>
      </c>
      <c r="AE108" s="26">
        <f>+ROUND(SUM($J108:Q108),5)</f>
        <v>0</v>
      </c>
      <c r="AF108" s="26">
        <f>+ROUND(SUM($J108:R108),5)</f>
        <v>0</v>
      </c>
      <c r="AG108" s="26">
        <f>+ROUND(SUM($J108:S108),5)</f>
        <v>0</v>
      </c>
      <c r="AH108" s="26">
        <f>+ROUND(SUM($J108:T108),5)</f>
        <v>0</v>
      </c>
      <c r="AI108" s="26">
        <f>+ROUND(SUM($J108:U108),5)</f>
        <v>0</v>
      </c>
      <c r="AJ108" s="28"/>
      <c r="AK108" s="23" t="str">
        <f t="shared" si="2"/>
        <v>No</v>
      </c>
      <c r="AL108" s="29" t="s">
        <v>355</v>
      </c>
      <c r="AM108" s="27" t="e">
        <f t="shared" si="3"/>
        <v>#VALUE!</v>
      </c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 t="s">
        <v>109</v>
      </c>
    </row>
    <row r="109" spans="2:52">
      <c r="B109" s="3" t="s">
        <v>100</v>
      </c>
      <c r="C109" s="7"/>
      <c r="D109" s="3">
        <v>100</v>
      </c>
      <c r="E109" s="7" t="s">
        <v>361</v>
      </c>
      <c r="F109" s="3" t="s">
        <v>239</v>
      </c>
      <c r="H109" s="6" t="s">
        <v>5</v>
      </c>
      <c r="I109" s="6" t="s">
        <v>3</v>
      </c>
      <c r="J109" s="30">
        <v>0</v>
      </c>
      <c r="K109" s="30">
        <v>0</v>
      </c>
      <c r="L109" s="30">
        <v>0</v>
      </c>
      <c r="M109" s="30">
        <v>0</v>
      </c>
      <c r="N109" s="30">
        <v>0</v>
      </c>
      <c r="O109" s="30">
        <v>0</v>
      </c>
      <c r="P109" s="30">
        <v>0</v>
      </c>
      <c r="Q109" s="30">
        <v>0</v>
      </c>
      <c r="R109" s="30">
        <v>0</v>
      </c>
      <c r="S109" s="30">
        <v>0</v>
      </c>
      <c r="T109" s="30">
        <v>0</v>
      </c>
      <c r="U109" s="30">
        <v>0</v>
      </c>
      <c r="V109" s="26">
        <v>0</v>
      </c>
      <c r="W109" s="27"/>
      <c r="X109" s="26">
        <v>0</v>
      </c>
      <c r="Y109" s="26">
        <v>0</v>
      </c>
      <c r="Z109" s="26">
        <v>0</v>
      </c>
      <c r="AA109" s="26">
        <f>+ROUND(SUM($J109:M109),5)</f>
        <v>0</v>
      </c>
      <c r="AB109" s="26">
        <f>+ROUND(SUM($J109:N109),5)</f>
        <v>0</v>
      </c>
      <c r="AC109" s="26">
        <f>+ROUND(SUM($J109:O109),5)</f>
        <v>0</v>
      </c>
      <c r="AD109" s="26">
        <f>+ROUND(SUM($J109:P109),5)</f>
        <v>0</v>
      </c>
      <c r="AE109" s="26">
        <f>+ROUND(SUM($J109:Q109),5)</f>
        <v>0</v>
      </c>
      <c r="AF109" s="26">
        <f>+ROUND(SUM($J109:R109),5)</f>
        <v>0</v>
      </c>
      <c r="AG109" s="26">
        <f>+ROUND(SUM($J109:S109),5)</f>
        <v>0</v>
      </c>
      <c r="AH109" s="26">
        <f>+ROUND(SUM($J109:T109),5)</f>
        <v>0</v>
      </c>
      <c r="AI109" s="26">
        <f>+ROUND(SUM($J109:U109),5)</f>
        <v>0</v>
      </c>
      <c r="AJ109" s="28"/>
      <c r="AK109" s="23" t="str">
        <f t="shared" si="2"/>
        <v>No</v>
      </c>
      <c r="AL109" s="29" t="s">
        <v>355</v>
      </c>
      <c r="AM109" s="27" t="e">
        <f t="shared" si="3"/>
        <v>#VALUE!</v>
      </c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 t="s">
        <v>109</v>
      </c>
    </row>
    <row r="110" spans="2:52">
      <c r="B110" s="3" t="s">
        <v>101</v>
      </c>
      <c r="C110" s="7"/>
      <c r="D110" s="3">
        <v>100</v>
      </c>
      <c r="E110" s="7" t="s">
        <v>361</v>
      </c>
      <c r="F110" s="3" t="s">
        <v>239</v>
      </c>
      <c r="H110" s="6" t="s">
        <v>5</v>
      </c>
      <c r="I110" s="6" t="s">
        <v>3</v>
      </c>
      <c r="J110" s="30">
        <v>0</v>
      </c>
      <c r="K110" s="30">
        <v>0</v>
      </c>
      <c r="L110" s="30">
        <v>0</v>
      </c>
      <c r="M110" s="30">
        <v>0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30">
        <v>0</v>
      </c>
      <c r="U110" s="30">
        <v>0</v>
      </c>
      <c r="V110" s="26">
        <v>0</v>
      </c>
      <c r="W110" s="27"/>
      <c r="X110" s="26">
        <v>0</v>
      </c>
      <c r="Y110" s="26">
        <v>0</v>
      </c>
      <c r="Z110" s="26">
        <v>0</v>
      </c>
      <c r="AA110" s="26">
        <f>+ROUND(SUM($J110:M110),5)</f>
        <v>0</v>
      </c>
      <c r="AB110" s="26">
        <f>+ROUND(SUM($J110:N110),5)</f>
        <v>0</v>
      </c>
      <c r="AC110" s="26">
        <f>+ROUND(SUM($J110:O110),5)</f>
        <v>0</v>
      </c>
      <c r="AD110" s="26">
        <f>+ROUND(SUM($J110:P110),5)</f>
        <v>0</v>
      </c>
      <c r="AE110" s="26">
        <f>+ROUND(SUM($J110:Q110),5)</f>
        <v>0</v>
      </c>
      <c r="AF110" s="26">
        <f>+ROUND(SUM($J110:R110),5)</f>
        <v>0</v>
      </c>
      <c r="AG110" s="26">
        <f>+ROUND(SUM($J110:S110),5)</f>
        <v>0</v>
      </c>
      <c r="AH110" s="26">
        <f>+ROUND(SUM($J110:T110),5)</f>
        <v>0</v>
      </c>
      <c r="AI110" s="26">
        <f>+ROUND(SUM($J110:U110),5)</f>
        <v>0</v>
      </c>
      <c r="AJ110" s="28"/>
      <c r="AK110" s="23" t="str">
        <f t="shared" si="2"/>
        <v>No</v>
      </c>
      <c r="AL110" s="29" t="s">
        <v>355</v>
      </c>
      <c r="AM110" s="27" t="e">
        <f t="shared" si="3"/>
        <v>#VALUE!</v>
      </c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 t="s">
        <v>109</v>
      </c>
    </row>
    <row r="111" spans="2:52">
      <c r="B111" s="3" t="s">
        <v>102</v>
      </c>
      <c r="C111" s="7"/>
      <c r="D111" s="3">
        <v>100</v>
      </c>
      <c r="E111" s="7" t="s">
        <v>361</v>
      </c>
      <c r="F111" s="3" t="s">
        <v>239</v>
      </c>
      <c r="H111" s="6" t="s">
        <v>5</v>
      </c>
      <c r="I111" s="6" t="s">
        <v>3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  <c r="O111" s="30">
        <v>0</v>
      </c>
      <c r="P111" s="30">
        <v>0</v>
      </c>
      <c r="Q111" s="30">
        <v>0</v>
      </c>
      <c r="R111" s="30">
        <v>0</v>
      </c>
      <c r="S111" s="30">
        <v>0</v>
      </c>
      <c r="T111" s="30">
        <v>0</v>
      </c>
      <c r="U111" s="30">
        <v>0</v>
      </c>
      <c r="V111" s="26">
        <v>0</v>
      </c>
      <c r="W111" s="27"/>
      <c r="X111" s="26">
        <v>0</v>
      </c>
      <c r="Y111" s="26">
        <v>0</v>
      </c>
      <c r="Z111" s="26">
        <v>0</v>
      </c>
      <c r="AA111" s="26">
        <f>+ROUND(SUM($J111:M111),5)</f>
        <v>0</v>
      </c>
      <c r="AB111" s="26">
        <f>+ROUND(SUM($J111:N111),5)</f>
        <v>0</v>
      </c>
      <c r="AC111" s="26">
        <f>+ROUND(SUM($J111:O111),5)</f>
        <v>0</v>
      </c>
      <c r="AD111" s="26">
        <f>+ROUND(SUM($J111:P111),5)</f>
        <v>0</v>
      </c>
      <c r="AE111" s="26">
        <f>+ROUND(SUM($J111:Q111),5)</f>
        <v>0</v>
      </c>
      <c r="AF111" s="26">
        <f>+ROUND(SUM($J111:R111),5)</f>
        <v>0</v>
      </c>
      <c r="AG111" s="26">
        <f>+ROUND(SUM($J111:S111),5)</f>
        <v>0</v>
      </c>
      <c r="AH111" s="26">
        <f>+ROUND(SUM($J111:T111),5)</f>
        <v>0</v>
      </c>
      <c r="AI111" s="26">
        <f>+ROUND(SUM($J111:U111),5)</f>
        <v>0</v>
      </c>
      <c r="AJ111" s="28"/>
      <c r="AK111" s="23" t="str">
        <f t="shared" si="2"/>
        <v>No</v>
      </c>
      <c r="AL111" s="29" t="s">
        <v>355</v>
      </c>
      <c r="AM111" s="27" t="e">
        <f t="shared" si="3"/>
        <v>#VALUE!</v>
      </c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 t="s">
        <v>109</v>
      </c>
    </row>
    <row r="112" spans="2:52">
      <c r="B112" s="3" t="s">
        <v>103</v>
      </c>
      <c r="C112" s="7"/>
      <c r="D112" s="3">
        <v>100</v>
      </c>
      <c r="E112" s="7" t="s">
        <v>361</v>
      </c>
      <c r="F112" s="3" t="s">
        <v>239</v>
      </c>
      <c r="H112" s="6" t="s">
        <v>5</v>
      </c>
      <c r="I112" s="6" t="s">
        <v>3</v>
      </c>
      <c r="J112" s="30">
        <v>0</v>
      </c>
      <c r="K112" s="30">
        <v>0</v>
      </c>
      <c r="L112" s="30">
        <v>0</v>
      </c>
      <c r="M112" s="30">
        <v>0</v>
      </c>
      <c r="N112" s="30">
        <v>0</v>
      </c>
      <c r="O112" s="30">
        <v>0</v>
      </c>
      <c r="P112" s="30">
        <v>0</v>
      </c>
      <c r="Q112" s="30">
        <v>0</v>
      </c>
      <c r="R112" s="30">
        <v>0</v>
      </c>
      <c r="S112" s="30">
        <v>0</v>
      </c>
      <c r="T112" s="30">
        <v>0</v>
      </c>
      <c r="U112" s="30">
        <v>0</v>
      </c>
      <c r="V112" s="26">
        <v>0</v>
      </c>
      <c r="W112" s="27"/>
      <c r="X112" s="26">
        <v>0</v>
      </c>
      <c r="Y112" s="26">
        <v>0</v>
      </c>
      <c r="Z112" s="26">
        <v>0</v>
      </c>
      <c r="AA112" s="26">
        <f>+ROUND(SUM($J112:M112),5)</f>
        <v>0</v>
      </c>
      <c r="AB112" s="26">
        <f>+ROUND(SUM($J112:N112),5)</f>
        <v>0</v>
      </c>
      <c r="AC112" s="26">
        <f>+ROUND(SUM($J112:O112),5)</f>
        <v>0</v>
      </c>
      <c r="AD112" s="26">
        <f>+ROUND(SUM($J112:P112),5)</f>
        <v>0</v>
      </c>
      <c r="AE112" s="26">
        <f>+ROUND(SUM($J112:Q112),5)</f>
        <v>0</v>
      </c>
      <c r="AF112" s="26">
        <f>+ROUND(SUM($J112:R112),5)</f>
        <v>0</v>
      </c>
      <c r="AG112" s="26">
        <f>+ROUND(SUM($J112:S112),5)</f>
        <v>0</v>
      </c>
      <c r="AH112" s="26">
        <f>+ROUND(SUM($J112:T112),5)</f>
        <v>0</v>
      </c>
      <c r="AI112" s="26">
        <f>+ROUND(SUM($J112:U112),5)</f>
        <v>0</v>
      </c>
      <c r="AJ112" s="28"/>
      <c r="AK112" s="23" t="str">
        <f t="shared" si="2"/>
        <v>No</v>
      </c>
      <c r="AL112" s="29" t="s">
        <v>355</v>
      </c>
      <c r="AM112" s="27" t="e">
        <f t="shared" si="3"/>
        <v>#VALUE!</v>
      </c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 t="s">
        <v>109</v>
      </c>
    </row>
    <row r="113" spans="1:52">
      <c r="B113" s="3" t="s">
        <v>104</v>
      </c>
      <c r="C113" s="7"/>
      <c r="D113" s="3">
        <v>100</v>
      </c>
      <c r="E113" s="7" t="s">
        <v>361</v>
      </c>
      <c r="F113" s="3" t="s">
        <v>239</v>
      </c>
      <c r="H113" s="6" t="s">
        <v>5</v>
      </c>
      <c r="I113" s="6" t="s">
        <v>3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  <c r="O113" s="30">
        <v>0</v>
      </c>
      <c r="P113" s="30">
        <v>0</v>
      </c>
      <c r="Q113" s="30">
        <v>0</v>
      </c>
      <c r="R113" s="30">
        <v>0</v>
      </c>
      <c r="S113" s="30">
        <v>0</v>
      </c>
      <c r="T113" s="30">
        <v>0</v>
      </c>
      <c r="U113" s="30">
        <v>0</v>
      </c>
      <c r="V113" s="26">
        <v>0</v>
      </c>
      <c r="W113" s="27"/>
      <c r="X113" s="26">
        <v>0</v>
      </c>
      <c r="Y113" s="26">
        <v>0</v>
      </c>
      <c r="Z113" s="26">
        <v>0</v>
      </c>
      <c r="AA113" s="26">
        <f>+ROUND(SUM($J113:M113),5)</f>
        <v>0</v>
      </c>
      <c r="AB113" s="26">
        <f>+ROUND(SUM($J113:N113),5)</f>
        <v>0</v>
      </c>
      <c r="AC113" s="26">
        <f>+ROUND(SUM($J113:O113),5)</f>
        <v>0</v>
      </c>
      <c r="AD113" s="26">
        <f>+ROUND(SUM($J113:P113),5)</f>
        <v>0</v>
      </c>
      <c r="AE113" s="26">
        <f>+ROUND(SUM($J113:Q113),5)</f>
        <v>0</v>
      </c>
      <c r="AF113" s="26">
        <f>+ROUND(SUM($J113:R113),5)</f>
        <v>0</v>
      </c>
      <c r="AG113" s="26">
        <f>+ROUND(SUM($J113:S113),5)</f>
        <v>0</v>
      </c>
      <c r="AH113" s="26">
        <f>+ROUND(SUM($J113:T113),5)</f>
        <v>0</v>
      </c>
      <c r="AI113" s="26">
        <f>+ROUND(SUM($J113:U113),5)</f>
        <v>0</v>
      </c>
      <c r="AJ113" s="28"/>
      <c r="AK113" s="23" t="str">
        <f t="shared" si="2"/>
        <v>No</v>
      </c>
      <c r="AL113" s="29" t="s">
        <v>355</v>
      </c>
      <c r="AM113" s="27" t="e">
        <f t="shared" si="3"/>
        <v>#VALUE!</v>
      </c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 t="s">
        <v>109</v>
      </c>
    </row>
    <row r="114" spans="1:52">
      <c r="B114" s="3" t="s">
        <v>105</v>
      </c>
      <c r="C114" s="7"/>
      <c r="D114" s="3">
        <v>100</v>
      </c>
      <c r="E114" s="3" t="s">
        <v>361</v>
      </c>
      <c r="F114" s="32" t="s">
        <v>43</v>
      </c>
      <c r="G114" s="3" t="s">
        <v>356</v>
      </c>
      <c r="H114" s="6" t="s">
        <v>5</v>
      </c>
      <c r="I114" s="6" t="s">
        <v>44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  <c r="O114" s="30">
        <v>0</v>
      </c>
      <c r="P114" s="30">
        <v>0</v>
      </c>
      <c r="Q114" s="30">
        <v>0</v>
      </c>
      <c r="R114" s="30">
        <v>0</v>
      </c>
      <c r="S114" s="30">
        <v>0</v>
      </c>
      <c r="T114" s="30">
        <v>0</v>
      </c>
      <c r="U114" s="30">
        <v>0</v>
      </c>
      <c r="V114" s="26">
        <v>0</v>
      </c>
      <c r="W114" s="27"/>
      <c r="X114" s="26">
        <v>0</v>
      </c>
      <c r="Y114" s="26">
        <v>0</v>
      </c>
      <c r="Z114" s="26">
        <v>0</v>
      </c>
      <c r="AA114" s="26">
        <f>+ROUND(SUM($J114:M114),5)</f>
        <v>0</v>
      </c>
      <c r="AB114" s="26">
        <f>+ROUND(SUM($J114:N114),5)</f>
        <v>0</v>
      </c>
      <c r="AC114" s="26">
        <f>+ROUND(SUM($J114:O114),5)</f>
        <v>0</v>
      </c>
      <c r="AD114" s="26">
        <f>+ROUND(SUM($J114:P114),5)</f>
        <v>0</v>
      </c>
      <c r="AE114" s="26">
        <f>+ROUND(SUM($J114:Q114),5)</f>
        <v>0</v>
      </c>
      <c r="AF114" s="26">
        <f>+ROUND(SUM($J114:R114),5)</f>
        <v>0</v>
      </c>
      <c r="AG114" s="26">
        <f>+ROUND(SUM($J114:S114),5)</f>
        <v>0</v>
      </c>
      <c r="AH114" s="26">
        <f>+ROUND(SUM($J114:T114),5)</f>
        <v>0</v>
      </c>
      <c r="AI114" s="26">
        <f>+ROUND(SUM($J114:U114),5)</f>
        <v>0</v>
      </c>
      <c r="AJ114" s="28"/>
      <c r="AK114" s="23" t="str">
        <f t="shared" si="2"/>
        <v>GD8120</v>
      </c>
      <c r="AL114" s="29" t="s">
        <v>355</v>
      </c>
      <c r="AM114" s="27" t="e">
        <f t="shared" si="3"/>
        <v>#VALUE!</v>
      </c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 t="s">
        <v>109</v>
      </c>
    </row>
    <row r="115" spans="1:52" ht="15">
      <c r="A115" s="33"/>
      <c r="B115" s="3" t="s">
        <v>105</v>
      </c>
      <c r="C115" s="7"/>
      <c r="D115" s="3">
        <v>100</v>
      </c>
      <c r="E115" s="3" t="s">
        <v>361</v>
      </c>
      <c r="F115" s="10" t="s">
        <v>1</v>
      </c>
      <c r="H115" s="6" t="s">
        <v>45</v>
      </c>
      <c r="I115" s="6" t="s">
        <v>44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6">
        <v>0</v>
      </c>
      <c r="W115" s="27"/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0</v>
      </c>
      <c r="AH115" s="26">
        <v>0</v>
      </c>
      <c r="AI115" s="26">
        <v>0</v>
      </c>
      <c r="AJ115" s="28"/>
      <c r="AK115" s="23" t="str">
        <f t="shared" si="2"/>
        <v>-</v>
      </c>
      <c r="AL115" s="29">
        <v>0</v>
      </c>
      <c r="AM115" s="27">
        <f t="shared" si="3"/>
        <v>0</v>
      </c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 t="s">
        <v>109</v>
      </c>
    </row>
    <row r="116" spans="1:52" ht="15">
      <c r="A116" s="33"/>
      <c r="B116" s="8" t="s">
        <v>105</v>
      </c>
      <c r="C116" s="9"/>
      <c r="D116" s="8">
        <v>100</v>
      </c>
      <c r="E116" s="8" t="s">
        <v>361</v>
      </c>
      <c r="F116" s="8" t="s">
        <v>363</v>
      </c>
      <c r="H116" s="6" t="s">
        <v>10</v>
      </c>
      <c r="I116" s="6" t="s">
        <v>44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1">
        <v>0</v>
      </c>
      <c r="Q116" s="31">
        <v>0</v>
      </c>
      <c r="R116" s="31">
        <v>0</v>
      </c>
      <c r="S116" s="31">
        <v>0</v>
      </c>
      <c r="T116" s="31">
        <v>0</v>
      </c>
      <c r="U116" s="31">
        <v>0</v>
      </c>
      <c r="V116" s="31">
        <v>0</v>
      </c>
      <c r="W116" s="27"/>
      <c r="X116" s="31">
        <v>0</v>
      </c>
      <c r="Y116" s="31">
        <v>0</v>
      </c>
      <c r="Z116" s="31">
        <v>0</v>
      </c>
      <c r="AA116" s="31">
        <f>+SUM(AA114:AA115)</f>
        <v>0</v>
      </c>
      <c r="AB116" s="31">
        <f>+SUM(AB114:AB115)</f>
        <v>0</v>
      </c>
      <c r="AC116" s="31">
        <f>+SUM(AC114:AC115)</f>
        <v>0</v>
      </c>
      <c r="AD116" s="31">
        <f>+SUM(AD114:AD115)</f>
        <v>0</v>
      </c>
      <c r="AE116" s="31">
        <f>+SUM(AE114:AE115)</f>
        <v>0</v>
      </c>
      <c r="AF116" s="31">
        <f>+SUM(AF114:AF115)</f>
        <v>0</v>
      </c>
      <c r="AG116" s="31">
        <f>+SUM(AG114:AG115)</f>
        <v>0</v>
      </c>
      <c r="AH116" s="31">
        <f>+SUM(AH114:AH115)</f>
        <v>0</v>
      </c>
      <c r="AI116" s="31">
        <f>+SUM(AI114:AI115)</f>
        <v>0</v>
      </c>
      <c r="AJ116" s="28"/>
      <c r="AK116" s="23" t="str">
        <f t="shared" si="2"/>
        <v>enti</v>
      </c>
      <c r="AL116" s="29" t="s">
        <v>355</v>
      </c>
      <c r="AM116" s="27" t="e">
        <f t="shared" si="3"/>
        <v>#VALUE!</v>
      </c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 t="s">
        <v>109</v>
      </c>
    </row>
    <row r="117" spans="1:52">
      <c r="B117" s="3" t="s">
        <v>106</v>
      </c>
      <c r="C117" s="7"/>
      <c r="D117" s="3">
        <v>100</v>
      </c>
      <c r="E117" s="3" t="s">
        <v>361</v>
      </c>
      <c r="F117" s="32" t="s">
        <v>43</v>
      </c>
      <c r="G117" s="3" t="s">
        <v>356</v>
      </c>
      <c r="H117" s="6" t="s">
        <v>5</v>
      </c>
      <c r="I117" s="6" t="s">
        <v>44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30">
        <v>0</v>
      </c>
      <c r="U117" s="30">
        <v>0</v>
      </c>
      <c r="V117" s="26">
        <v>0</v>
      </c>
      <c r="W117" s="27"/>
      <c r="X117" s="26">
        <v>0</v>
      </c>
      <c r="Y117" s="26">
        <v>0</v>
      </c>
      <c r="Z117" s="26">
        <v>0</v>
      </c>
      <c r="AA117" s="26">
        <f>+ROUND(SUM($J117:M117),5)</f>
        <v>0</v>
      </c>
      <c r="AB117" s="26">
        <f>+ROUND(SUM($J117:N117),5)</f>
        <v>0</v>
      </c>
      <c r="AC117" s="26">
        <f>+ROUND(SUM($J117:O117),5)</f>
        <v>0</v>
      </c>
      <c r="AD117" s="26">
        <f>+ROUND(SUM($J117:P117),5)</f>
        <v>0</v>
      </c>
      <c r="AE117" s="26">
        <f>+ROUND(SUM($J117:Q117),5)</f>
        <v>0</v>
      </c>
      <c r="AF117" s="26">
        <f>+ROUND(SUM($J117:R117),5)</f>
        <v>0</v>
      </c>
      <c r="AG117" s="26">
        <f>+ROUND(SUM($J117:S117),5)</f>
        <v>0</v>
      </c>
      <c r="AH117" s="26">
        <f>+ROUND(SUM($J117:T117),5)</f>
        <v>0</v>
      </c>
      <c r="AI117" s="26">
        <f>+ROUND(SUM($J117:U117),5)</f>
        <v>0</v>
      </c>
      <c r="AJ117" s="28"/>
      <c r="AK117" s="23" t="str">
        <f t="shared" si="2"/>
        <v>GD8120</v>
      </c>
      <c r="AL117" s="29" t="s">
        <v>355</v>
      </c>
      <c r="AM117" s="27" t="e">
        <f t="shared" si="3"/>
        <v>#VALUE!</v>
      </c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 t="s">
        <v>109</v>
      </c>
    </row>
    <row r="118" spans="1:52" ht="15">
      <c r="A118" s="33"/>
      <c r="B118" s="3" t="s">
        <v>106</v>
      </c>
      <c r="C118" s="7"/>
      <c r="D118" s="3">
        <v>100</v>
      </c>
      <c r="E118" s="3" t="s">
        <v>361</v>
      </c>
      <c r="F118" s="10" t="s">
        <v>1</v>
      </c>
      <c r="H118" s="6" t="s">
        <v>45</v>
      </c>
      <c r="I118" s="6" t="s">
        <v>44</v>
      </c>
      <c r="J118" s="25">
        <v>0</v>
      </c>
      <c r="K118" s="25">
        <v>0</v>
      </c>
      <c r="L118" s="25">
        <v>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6">
        <v>0</v>
      </c>
      <c r="W118" s="27"/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0</v>
      </c>
      <c r="AJ118" s="28"/>
      <c r="AK118" s="23" t="str">
        <f t="shared" si="2"/>
        <v>-</v>
      </c>
      <c r="AL118" s="29">
        <v>0</v>
      </c>
      <c r="AM118" s="27">
        <f t="shared" si="3"/>
        <v>0</v>
      </c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 t="s">
        <v>109</v>
      </c>
    </row>
    <row r="119" spans="1:52" ht="15">
      <c r="A119" s="33"/>
      <c r="B119" s="8" t="s">
        <v>106</v>
      </c>
      <c r="C119" s="9"/>
      <c r="D119" s="8">
        <v>100</v>
      </c>
      <c r="E119" s="8" t="s">
        <v>361</v>
      </c>
      <c r="F119" s="8" t="s">
        <v>363</v>
      </c>
      <c r="H119" s="6" t="s">
        <v>10</v>
      </c>
      <c r="I119" s="6" t="s">
        <v>44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0</v>
      </c>
      <c r="P119" s="31">
        <v>0</v>
      </c>
      <c r="Q119" s="31">
        <v>0</v>
      </c>
      <c r="R119" s="31">
        <v>0</v>
      </c>
      <c r="S119" s="31">
        <v>0</v>
      </c>
      <c r="T119" s="31">
        <v>0</v>
      </c>
      <c r="U119" s="31">
        <v>0</v>
      </c>
      <c r="V119" s="31">
        <v>0</v>
      </c>
      <c r="W119" s="27"/>
      <c r="X119" s="31">
        <v>0</v>
      </c>
      <c r="Y119" s="31">
        <v>0</v>
      </c>
      <c r="Z119" s="31">
        <v>0</v>
      </c>
      <c r="AA119" s="31">
        <f>+SUM(AA117:AA118)</f>
        <v>0</v>
      </c>
      <c r="AB119" s="31">
        <f>+SUM(AB117:AB118)</f>
        <v>0</v>
      </c>
      <c r="AC119" s="31">
        <f>+SUM(AC117:AC118)</f>
        <v>0</v>
      </c>
      <c r="AD119" s="31">
        <f>+SUM(AD117:AD118)</f>
        <v>0</v>
      </c>
      <c r="AE119" s="31">
        <f>+SUM(AE117:AE118)</f>
        <v>0</v>
      </c>
      <c r="AF119" s="31">
        <f>+SUM(AF117:AF118)</f>
        <v>0</v>
      </c>
      <c r="AG119" s="31">
        <f>+SUM(AG117:AG118)</f>
        <v>0</v>
      </c>
      <c r="AH119" s="31">
        <f>+SUM(AH117:AH118)</f>
        <v>0</v>
      </c>
      <c r="AI119" s="31">
        <f>+SUM(AI117:AI118)</f>
        <v>0</v>
      </c>
      <c r="AJ119" s="28"/>
      <c r="AK119" s="23" t="str">
        <f t="shared" si="2"/>
        <v>enti</v>
      </c>
      <c r="AL119" s="29" t="s">
        <v>355</v>
      </c>
      <c r="AM119" s="27" t="e">
        <f t="shared" si="3"/>
        <v>#VALUE!</v>
      </c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 t="s">
        <v>109</v>
      </c>
    </row>
    <row r="120" spans="1:52">
      <c r="B120" s="3" t="s">
        <v>107</v>
      </c>
      <c r="C120" s="7"/>
      <c r="D120" s="3">
        <v>100</v>
      </c>
      <c r="E120" s="3" t="s">
        <v>361</v>
      </c>
      <c r="F120" s="32" t="s">
        <v>43</v>
      </c>
      <c r="G120" s="3" t="s">
        <v>356</v>
      </c>
      <c r="H120" s="6" t="s">
        <v>5</v>
      </c>
      <c r="I120" s="6" t="s">
        <v>44</v>
      </c>
      <c r="J120" s="30">
        <v>0</v>
      </c>
      <c r="K120" s="30">
        <v>0</v>
      </c>
      <c r="L120" s="30">
        <v>0</v>
      </c>
      <c r="M120" s="30">
        <v>0</v>
      </c>
      <c r="N120" s="30">
        <v>0</v>
      </c>
      <c r="O120" s="30">
        <v>0</v>
      </c>
      <c r="P120" s="30">
        <v>0</v>
      </c>
      <c r="Q120" s="30">
        <v>0</v>
      </c>
      <c r="R120" s="30">
        <v>0</v>
      </c>
      <c r="S120" s="30">
        <v>0</v>
      </c>
      <c r="T120" s="30">
        <v>0</v>
      </c>
      <c r="U120" s="30">
        <v>0</v>
      </c>
      <c r="V120" s="26">
        <v>0</v>
      </c>
      <c r="W120" s="27"/>
      <c r="X120" s="26">
        <v>0</v>
      </c>
      <c r="Y120" s="26">
        <v>0</v>
      </c>
      <c r="Z120" s="26">
        <v>0</v>
      </c>
      <c r="AA120" s="26">
        <f>+ROUND(SUM($J120:M120),5)</f>
        <v>0</v>
      </c>
      <c r="AB120" s="26">
        <f>+ROUND(SUM($J120:N120),5)</f>
        <v>0</v>
      </c>
      <c r="AC120" s="26">
        <f>+ROUND(SUM($J120:O120),5)</f>
        <v>0</v>
      </c>
      <c r="AD120" s="26">
        <f>+ROUND(SUM($J120:P120),5)</f>
        <v>0</v>
      </c>
      <c r="AE120" s="26">
        <f>+ROUND(SUM($J120:Q120),5)</f>
        <v>0</v>
      </c>
      <c r="AF120" s="26">
        <f>+ROUND(SUM($J120:R120),5)</f>
        <v>0</v>
      </c>
      <c r="AG120" s="26">
        <f>+ROUND(SUM($J120:S120),5)</f>
        <v>0</v>
      </c>
      <c r="AH120" s="26">
        <f>+ROUND(SUM($J120:T120),5)</f>
        <v>0</v>
      </c>
      <c r="AI120" s="26">
        <f>+ROUND(SUM($J120:U120),5)</f>
        <v>0</v>
      </c>
      <c r="AJ120" s="28"/>
      <c r="AK120" s="23" t="str">
        <f t="shared" si="2"/>
        <v>GD8120</v>
      </c>
      <c r="AL120" s="29" t="s">
        <v>355</v>
      </c>
      <c r="AM120" s="27" t="e">
        <f t="shared" si="3"/>
        <v>#VALUE!</v>
      </c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 t="s">
        <v>109</v>
      </c>
    </row>
    <row r="121" spans="1:52" ht="15">
      <c r="A121" s="33"/>
      <c r="B121" s="3" t="s">
        <v>107</v>
      </c>
      <c r="C121" s="7"/>
      <c r="D121" s="3">
        <v>100</v>
      </c>
      <c r="E121" s="3" t="s">
        <v>361</v>
      </c>
      <c r="F121" s="10" t="s">
        <v>1</v>
      </c>
      <c r="H121" s="6" t="s">
        <v>45</v>
      </c>
      <c r="I121" s="6" t="s">
        <v>44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6">
        <v>0</v>
      </c>
      <c r="W121" s="27"/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0</v>
      </c>
      <c r="AI121" s="26">
        <v>0</v>
      </c>
      <c r="AJ121" s="28"/>
      <c r="AK121" s="23" t="str">
        <f t="shared" si="2"/>
        <v>-</v>
      </c>
      <c r="AL121" s="29">
        <v>0</v>
      </c>
      <c r="AM121" s="27">
        <f t="shared" si="3"/>
        <v>0</v>
      </c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 t="s">
        <v>109</v>
      </c>
    </row>
    <row r="122" spans="1:52" ht="15">
      <c r="A122" s="33"/>
      <c r="B122" s="8" t="s">
        <v>107</v>
      </c>
      <c r="C122" s="9"/>
      <c r="D122" s="8">
        <v>100</v>
      </c>
      <c r="E122" s="8" t="s">
        <v>361</v>
      </c>
      <c r="F122" s="8" t="s">
        <v>363</v>
      </c>
      <c r="H122" s="6" t="s">
        <v>10</v>
      </c>
      <c r="I122" s="6" t="s">
        <v>44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0</v>
      </c>
      <c r="P122" s="31">
        <v>0</v>
      </c>
      <c r="Q122" s="31">
        <v>0</v>
      </c>
      <c r="R122" s="31">
        <v>0</v>
      </c>
      <c r="S122" s="31">
        <v>0</v>
      </c>
      <c r="T122" s="31">
        <v>0</v>
      </c>
      <c r="U122" s="31">
        <v>0</v>
      </c>
      <c r="V122" s="31">
        <v>0</v>
      </c>
      <c r="W122" s="27"/>
      <c r="X122" s="31">
        <v>0</v>
      </c>
      <c r="Y122" s="31">
        <v>0</v>
      </c>
      <c r="Z122" s="31">
        <v>0</v>
      </c>
      <c r="AA122" s="31">
        <f>+SUM(AA120:AA121)</f>
        <v>0</v>
      </c>
      <c r="AB122" s="31">
        <f>+SUM(AB120:AB121)</f>
        <v>0</v>
      </c>
      <c r="AC122" s="31">
        <f>+SUM(AC120:AC121)</f>
        <v>0</v>
      </c>
      <c r="AD122" s="31">
        <f>+SUM(AD120:AD121)</f>
        <v>0</v>
      </c>
      <c r="AE122" s="31">
        <f>+SUM(AE120:AE121)</f>
        <v>0</v>
      </c>
      <c r="AF122" s="31">
        <f>+SUM(AF120:AF121)</f>
        <v>0</v>
      </c>
      <c r="AG122" s="31">
        <f>+SUM(AG120:AG121)</f>
        <v>0</v>
      </c>
      <c r="AH122" s="31">
        <f>+SUM(AH120:AH121)</f>
        <v>0</v>
      </c>
      <c r="AI122" s="31">
        <f>+SUM(AI120:AI121)</f>
        <v>0</v>
      </c>
      <c r="AJ122" s="28"/>
      <c r="AK122" s="23" t="str">
        <f t="shared" si="2"/>
        <v>enti</v>
      </c>
      <c r="AL122" s="29" t="s">
        <v>355</v>
      </c>
      <c r="AM122" s="27" t="e">
        <f t="shared" si="3"/>
        <v>#VALUE!</v>
      </c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 t="s">
        <v>109</v>
      </c>
    </row>
    <row r="123" spans="1:52">
      <c r="B123" s="3" t="s">
        <v>108</v>
      </c>
      <c r="C123" s="7"/>
      <c r="D123" s="3">
        <v>100</v>
      </c>
      <c r="E123" s="3" t="s">
        <v>361</v>
      </c>
      <c r="F123" s="32" t="s">
        <v>43</v>
      </c>
      <c r="G123" s="3" t="s">
        <v>356</v>
      </c>
      <c r="H123" s="6" t="s">
        <v>5</v>
      </c>
      <c r="I123" s="6" t="s">
        <v>44</v>
      </c>
      <c r="J123" s="30">
        <v>0</v>
      </c>
      <c r="K123" s="30">
        <v>0</v>
      </c>
      <c r="L123" s="30">
        <v>0</v>
      </c>
      <c r="M123" s="30">
        <v>0</v>
      </c>
      <c r="N123" s="30">
        <v>0</v>
      </c>
      <c r="O123" s="30">
        <v>0</v>
      </c>
      <c r="P123" s="30">
        <v>0</v>
      </c>
      <c r="Q123" s="30">
        <v>0</v>
      </c>
      <c r="R123" s="30">
        <v>0</v>
      </c>
      <c r="S123" s="30">
        <v>0</v>
      </c>
      <c r="T123" s="30">
        <v>0</v>
      </c>
      <c r="U123" s="30">
        <v>0</v>
      </c>
      <c r="V123" s="26">
        <v>0</v>
      </c>
      <c r="W123" s="27"/>
      <c r="X123" s="26">
        <v>0</v>
      </c>
      <c r="Y123" s="26">
        <v>0</v>
      </c>
      <c r="Z123" s="26">
        <v>0</v>
      </c>
      <c r="AA123" s="26">
        <f>+ROUND(SUM($J123:M123),5)</f>
        <v>0</v>
      </c>
      <c r="AB123" s="26">
        <f>+ROUND(SUM($J123:N123),5)</f>
        <v>0</v>
      </c>
      <c r="AC123" s="26">
        <f>+ROUND(SUM($J123:O123),5)</f>
        <v>0</v>
      </c>
      <c r="AD123" s="26">
        <f>+ROUND(SUM($J123:P123),5)</f>
        <v>0</v>
      </c>
      <c r="AE123" s="26">
        <f>+ROUND(SUM($J123:Q123),5)</f>
        <v>0</v>
      </c>
      <c r="AF123" s="26">
        <f>+ROUND(SUM($J123:R123),5)</f>
        <v>0</v>
      </c>
      <c r="AG123" s="26">
        <f>+ROUND(SUM($J123:S123),5)</f>
        <v>0</v>
      </c>
      <c r="AH123" s="26">
        <f>+ROUND(SUM($J123:T123),5)</f>
        <v>0</v>
      </c>
      <c r="AI123" s="26">
        <f>+ROUND(SUM($J123:U123),5)</f>
        <v>0</v>
      </c>
      <c r="AJ123" s="28"/>
      <c r="AK123" s="23" t="str">
        <f t="shared" si="2"/>
        <v>GD8120</v>
      </c>
      <c r="AL123" s="29" t="s">
        <v>355</v>
      </c>
      <c r="AM123" s="27" t="e">
        <f t="shared" si="3"/>
        <v>#VALUE!</v>
      </c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 t="s">
        <v>109</v>
      </c>
    </row>
    <row r="124" spans="1:52" ht="15">
      <c r="A124" s="33"/>
      <c r="B124" s="3" t="s">
        <v>108</v>
      </c>
      <c r="C124" s="7"/>
      <c r="D124" s="3">
        <v>100</v>
      </c>
      <c r="E124" s="3" t="s">
        <v>361</v>
      </c>
      <c r="F124" s="10" t="s">
        <v>1</v>
      </c>
      <c r="H124" s="6" t="s">
        <v>45</v>
      </c>
      <c r="I124" s="6" t="s">
        <v>44</v>
      </c>
      <c r="J124" s="25">
        <v>0</v>
      </c>
      <c r="K124" s="25">
        <v>0</v>
      </c>
      <c r="L124" s="25">
        <v>0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6">
        <v>0</v>
      </c>
      <c r="W124" s="27"/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0</v>
      </c>
      <c r="AJ124" s="28"/>
      <c r="AK124" s="23" t="str">
        <f t="shared" si="2"/>
        <v>-</v>
      </c>
      <c r="AL124" s="29">
        <v>0</v>
      </c>
      <c r="AM124" s="27">
        <f t="shared" si="3"/>
        <v>0</v>
      </c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 t="s">
        <v>109</v>
      </c>
    </row>
    <row r="125" spans="1:52" ht="15">
      <c r="A125" s="33"/>
      <c r="B125" s="8" t="s">
        <v>108</v>
      </c>
      <c r="C125" s="9"/>
      <c r="D125" s="8">
        <v>100</v>
      </c>
      <c r="E125" s="8" t="s">
        <v>361</v>
      </c>
      <c r="F125" s="8" t="s">
        <v>363</v>
      </c>
      <c r="H125" s="6" t="s">
        <v>10</v>
      </c>
      <c r="I125" s="6" t="s">
        <v>44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>
        <v>0</v>
      </c>
      <c r="S125" s="31">
        <v>0</v>
      </c>
      <c r="T125" s="31">
        <v>0</v>
      </c>
      <c r="U125" s="31">
        <v>0</v>
      </c>
      <c r="V125" s="31">
        <v>0</v>
      </c>
      <c r="W125" s="27"/>
      <c r="X125" s="31">
        <v>0</v>
      </c>
      <c r="Y125" s="31">
        <v>0</v>
      </c>
      <c r="Z125" s="31">
        <v>0</v>
      </c>
      <c r="AA125" s="31">
        <f>+SUM(AA123:AA124)</f>
        <v>0</v>
      </c>
      <c r="AB125" s="31">
        <f>+SUM(AB123:AB124)</f>
        <v>0</v>
      </c>
      <c r="AC125" s="31">
        <f>+SUM(AC123:AC124)</f>
        <v>0</v>
      </c>
      <c r="AD125" s="31">
        <f>+SUM(AD123:AD124)</f>
        <v>0</v>
      </c>
      <c r="AE125" s="31">
        <f>+SUM(AE123:AE124)</f>
        <v>0</v>
      </c>
      <c r="AF125" s="31">
        <f>+SUM(AF123:AF124)</f>
        <v>0</v>
      </c>
      <c r="AG125" s="31">
        <f>+SUM(AG123:AG124)</f>
        <v>0</v>
      </c>
      <c r="AH125" s="31">
        <f>+SUM(AH123:AH124)</f>
        <v>0</v>
      </c>
      <c r="AI125" s="31">
        <f>+SUM(AI123:AI124)</f>
        <v>0</v>
      </c>
      <c r="AJ125" s="28"/>
      <c r="AK125" s="23" t="str">
        <f t="shared" si="2"/>
        <v>enti</v>
      </c>
      <c r="AL125" s="29" t="s">
        <v>355</v>
      </c>
      <c r="AM125" s="27" t="e">
        <f t="shared" si="3"/>
        <v>#VALUE!</v>
      </c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 t="s">
        <v>109</v>
      </c>
    </row>
    <row r="126" spans="1:52">
      <c r="B126" s="8" t="s">
        <v>109</v>
      </c>
      <c r="C126" s="9"/>
      <c r="D126" s="8">
        <v>100</v>
      </c>
      <c r="E126" s="9" t="s">
        <v>361</v>
      </c>
      <c r="F126" s="8" t="s">
        <v>362</v>
      </c>
      <c r="H126" s="6" t="s">
        <v>10</v>
      </c>
      <c r="I126" s="6" t="s">
        <v>3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1">
        <v>0</v>
      </c>
      <c r="Q126" s="31">
        <v>0</v>
      </c>
      <c r="R126" s="31">
        <v>0</v>
      </c>
      <c r="S126" s="31">
        <v>0</v>
      </c>
      <c r="T126" s="31">
        <v>0</v>
      </c>
      <c r="U126" s="31">
        <v>0</v>
      </c>
      <c r="V126" s="31">
        <v>0</v>
      </c>
      <c r="W126" s="27"/>
      <c r="X126" s="31">
        <v>0</v>
      </c>
      <c r="Y126" s="31">
        <v>0</v>
      </c>
      <c r="Z126" s="31">
        <v>0</v>
      </c>
      <c r="AA126" s="31">
        <f>+AA102+AA106+AA107+AA108+AA109+AA110+AA111+AA112+AA113+AA116+AA119+AA122+AA125</f>
        <v>0</v>
      </c>
      <c r="AB126" s="31">
        <f>+AB102+AB106+AB107+AB108+AB109+AB110+AB111+AB112+AB113+AB116+AB119+AB122+AB125</f>
        <v>0</v>
      </c>
      <c r="AC126" s="31">
        <f>+AC102+AC106+AC107+AC108+AC109+AC110+AC111+AC112+AC113+AC116+AC119+AC122+AC125</f>
        <v>0</v>
      </c>
      <c r="AD126" s="31">
        <f>+AD102+AD106+AD107+AD108+AD109+AD110+AD111+AD112+AD113+AD116+AD119+AD122+AD125</f>
        <v>0</v>
      </c>
      <c r="AE126" s="31">
        <f>+AE102+AE106+AE107+AE108+AE109+AE110+AE111+AE112+AE113+AE116+AE119+AE122+AE125</f>
        <v>0</v>
      </c>
      <c r="AF126" s="31">
        <f>+AF102+AF106+AF107+AF108+AF109+AF110+AF111+AF112+AF113+AF116+AF119+AF122+AF125</f>
        <v>0</v>
      </c>
      <c r="AG126" s="31">
        <f>+AG102+AG106+AG107+AG108+AG109+AG110+AG111+AG112+AG113+AG116+AG119+AG122+AG125</f>
        <v>0</v>
      </c>
      <c r="AH126" s="31">
        <f>+AH102+AH106+AH107+AH108+AH109+AH110+AH111+AH112+AH113+AH116+AH119+AH122+AH125</f>
        <v>0</v>
      </c>
      <c r="AI126" s="31">
        <f>+AI102+AI106+AI107+AI108+AI109+AI110+AI111+AI112+AI113+AI116+AI119+AI122+AI125</f>
        <v>0</v>
      </c>
      <c r="AJ126" s="28"/>
      <c r="AK126" s="23" t="str">
        <f t="shared" si="2"/>
        <v>Top</v>
      </c>
      <c r="AL126" s="29" t="s">
        <v>355</v>
      </c>
      <c r="AM126" s="27" t="e">
        <f t="shared" si="3"/>
        <v>#VALUE!</v>
      </c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 t="s">
        <v>237</v>
      </c>
    </row>
    <row r="127" spans="1:52">
      <c r="B127" s="3" t="s">
        <v>110</v>
      </c>
      <c r="C127" s="7"/>
      <c r="D127" s="3">
        <v>100</v>
      </c>
      <c r="E127" s="7" t="s">
        <v>361</v>
      </c>
      <c r="F127" s="3" t="s">
        <v>239</v>
      </c>
      <c r="H127" s="6" t="s">
        <v>5</v>
      </c>
      <c r="I127" s="6" t="s">
        <v>3</v>
      </c>
      <c r="J127" s="30">
        <v>0</v>
      </c>
      <c r="K127" s="30">
        <v>0</v>
      </c>
      <c r="L127" s="30">
        <v>0</v>
      </c>
      <c r="M127" s="30">
        <v>0</v>
      </c>
      <c r="N127" s="30">
        <v>0</v>
      </c>
      <c r="O127" s="30">
        <v>0</v>
      </c>
      <c r="P127" s="30">
        <v>0</v>
      </c>
      <c r="Q127" s="30">
        <v>0</v>
      </c>
      <c r="R127" s="30">
        <v>0</v>
      </c>
      <c r="S127" s="30">
        <v>0</v>
      </c>
      <c r="T127" s="30">
        <v>0</v>
      </c>
      <c r="U127" s="30">
        <v>0</v>
      </c>
      <c r="V127" s="26">
        <v>0</v>
      </c>
      <c r="W127" s="27"/>
      <c r="X127" s="26">
        <v>0</v>
      </c>
      <c r="Y127" s="26">
        <v>0</v>
      </c>
      <c r="Z127" s="26">
        <v>0</v>
      </c>
      <c r="AA127" s="26">
        <f>+ROUND(SUM($J127:M127),5)</f>
        <v>0</v>
      </c>
      <c r="AB127" s="26">
        <f>+ROUND(SUM($J127:N127),5)</f>
        <v>0</v>
      </c>
      <c r="AC127" s="26">
        <f>+ROUND(SUM($J127:O127),5)</f>
        <v>0</v>
      </c>
      <c r="AD127" s="26">
        <f>+ROUND(SUM($J127:P127),5)</f>
        <v>0</v>
      </c>
      <c r="AE127" s="26">
        <f>+ROUND(SUM($J127:Q127),5)</f>
        <v>0</v>
      </c>
      <c r="AF127" s="26">
        <f>+ROUND(SUM($J127:R127),5)</f>
        <v>0</v>
      </c>
      <c r="AG127" s="26">
        <f>+ROUND(SUM($J127:S127),5)</f>
        <v>0</v>
      </c>
      <c r="AH127" s="26">
        <f>+ROUND(SUM($J127:T127),5)</f>
        <v>0</v>
      </c>
      <c r="AI127" s="26">
        <f>+ROUND(SUM($J127:U127),5)</f>
        <v>0</v>
      </c>
      <c r="AJ127" s="28"/>
      <c r="AK127" s="23" t="str">
        <f t="shared" si="2"/>
        <v>No</v>
      </c>
      <c r="AL127" s="29" t="s">
        <v>355</v>
      </c>
      <c r="AM127" s="27" t="e">
        <f t="shared" si="3"/>
        <v>#VALUE!</v>
      </c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 t="s">
        <v>126</v>
      </c>
    </row>
    <row r="128" spans="1:52">
      <c r="B128" s="3" t="s">
        <v>111</v>
      </c>
      <c r="C128" s="7"/>
      <c r="D128" s="3">
        <v>100</v>
      </c>
      <c r="E128" s="7" t="s">
        <v>361</v>
      </c>
      <c r="F128" s="3" t="s">
        <v>239</v>
      </c>
      <c r="H128" s="6" t="s">
        <v>5</v>
      </c>
      <c r="I128" s="6" t="s">
        <v>3</v>
      </c>
      <c r="J128" s="30">
        <v>0</v>
      </c>
      <c r="K128" s="30">
        <v>0</v>
      </c>
      <c r="L128" s="30">
        <v>0</v>
      </c>
      <c r="M128" s="30">
        <v>0</v>
      </c>
      <c r="N128" s="30">
        <v>0</v>
      </c>
      <c r="O128" s="30">
        <v>0</v>
      </c>
      <c r="P128" s="30">
        <v>0</v>
      </c>
      <c r="Q128" s="30">
        <v>0</v>
      </c>
      <c r="R128" s="30">
        <v>0</v>
      </c>
      <c r="S128" s="30">
        <v>0</v>
      </c>
      <c r="T128" s="30">
        <v>0</v>
      </c>
      <c r="U128" s="30">
        <v>0</v>
      </c>
      <c r="V128" s="26">
        <v>0</v>
      </c>
      <c r="W128" s="27"/>
      <c r="X128" s="26">
        <v>0</v>
      </c>
      <c r="Y128" s="26">
        <v>0</v>
      </c>
      <c r="Z128" s="26">
        <v>0</v>
      </c>
      <c r="AA128" s="26">
        <f>+ROUND(SUM($J128:M128),5)</f>
        <v>0</v>
      </c>
      <c r="AB128" s="26">
        <f>+ROUND(SUM($J128:N128),5)</f>
        <v>0</v>
      </c>
      <c r="AC128" s="26">
        <f>+ROUND(SUM($J128:O128),5)</f>
        <v>0</v>
      </c>
      <c r="AD128" s="26">
        <f>+ROUND(SUM($J128:P128),5)</f>
        <v>0</v>
      </c>
      <c r="AE128" s="26">
        <f>+ROUND(SUM($J128:Q128),5)</f>
        <v>0</v>
      </c>
      <c r="AF128" s="26">
        <f>+ROUND(SUM($J128:R128),5)</f>
        <v>0</v>
      </c>
      <c r="AG128" s="26">
        <f>+ROUND(SUM($J128:S128),5)</f>
        <v>0</v>
      </c>
      <c r="AH128" s="26">
        <f>+ROUND(SUM($J128:T128),5)</f>
        <v>0</v>
      </c>
      <c r="AI128" s="26">
        <f>+ROUND(SUM($J128:U128),5)</f>
        <v>0</v>
      </c>
      <c r="AJ128" s="28"/>
      <c r="AK128" s="23" t="str">
        <f t="shared" si="2"/>
        <v>No</v>
      </c>
      <c r="AL128" s="29" t="s">
        <v>355</v>
      </c>
      <c r="AM128" s="27" t="e">
        <f t="shared" si="3"/>
        <v>#VALUE!</v>
      </c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 t="s">
        <v>126</v>
      </c>
    </row>
    <row r="129" spans="2:52">
      <c r="B129" s="3" t="s">
        <v>112</v>
      </c>
      <c r="C129" s="7"/>
      <c r="D129" s="3">
        <v>100</v>
      </c>
      <c r="E129" s="7" t="s">
        <v>361</v>
      </c>
      <c r="F129" s="3" t="s">
        <v>239</v>
      </c>
      <c r="H129" s="6" t="s">
        <v>5</v>
      </c>
      <c r="I129" s="6" t="s">
        <v>3</v>
      </c>
      <c r="J129" s="30">
        <v>0</v>
      </c>
      <c r="K129" s="30">
        <v>0</v>
      </c>
      <c r="L129" s="30">
        <v>0</v>
      </c>
      <c r="M129" s="30">
        <v>0</v>
      </c>
      <c r="N129" s="30">
        <v>0</v>
      </c>
      <c r="O129" s="30">
        <v>0</v>
      </c>
      <c r="P129" s="30">
        <v>0</v>
      </c>
      <c r="Q129" s="30">
        <v>0</v>
      </c>
      <c r="R129" s="30">
        <v>0</v>
      </c>
      <c r="S129" s="30">
        <v>0</v>
      </c>
      <c r="T129" s="30">
        <v>0</v>
      </c>
      <c r="U129" s="30">
        <v>0</v>
      </c>
      <c r="V129" s="26">
        <v>0</v>
      </c>
      <c r="W129" s="27"/>
      <c r="X129" s="26">
        <v>0</v>
      </c>
      <c r="Y129" s="26">
        <v>0</v>
      </c>
      <c r="Z129" s="26">
        <v>0</v>
      </c>
      <c r="AA129" s="26">
        <f>+ROUND(SUM($J129:M129),5)</f>
        <v>0</v>
      </c>
      <c r="AB129" s="26">
        <f>+ROUND(SUM($J129:N129),5)</f>
        <v>0</v>
      </c>
      <c r="AC129" s="26">
        <f>+ROUND(SUM($J129:O129),5)</f>
        <v>0</v>
      </c>
      <c r="AD129" s="26">
        <f>+ROUND(SUM($J129:P129),5)</f>
        <v>0</v>
      </c>
      <c r="AE129" s="26">
        <f>+ROUND(SUM($J129:Q129),5)</f>
        <v>0</v>
      </c>
      <c r="AF129" s="26">
        <f>+ROUND(SUM($J129:R129),5)</f>
        <v>0</v>
      </c>
      <c r="AG129" s="26">
        <f>+ROUND(SUM($J129:S129),5)</f>
        <v>0</v>
      </c>
      <c r="AH129" s="26">
        <f>+ROUND(SUM($J129:T129),5)</f>
        <v>0</v>
      </c>
      <c r="AI129" s="26">
        <f>+ROUND(SUM($J129:U129),5)</f>
        <v>0</v>
      </c>
      <c r="AJ129" s="28"/>
      <c r="AK129" s="23" t="str">
        <f t="shared" si="2"/>
        <v>No</v>
      </c>
      <c r="AL129" s="29" t="s">
        <v>355</v>
      </c>
      <c r="AM129" s="27" t="e">
        <f t="shared" si="3"/>
        <v>#VALUE!</v>
      </c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 t="s">
        <v>126</v>
      </c>
    </row>
    <row r="130" spans="2:52">
      <c r="B130" s="3" t="s">
        <v>113</v>
      </c>
      <c r="C130" s="7"/>
      <c r="D130" s="3">
        <v>100</v>
      </c>
      <c r="E130" s="7" t="s">
        <v>361</v>
      </c>
      <c r="F130" s="3" t="s">
        <v>239</v>
      </c>
      <c r="H130" s="6" t="s">
        <v>5</v>
      </c>
      <c r="I130" s="6" t="s">
        <v>3</v>
      </c>
      <c r="J130" s="30">
        <v>0</v>
      </c>
      <c r="K130" s="30">
        <v>0</v>
      </c>
      <c r="L130" s="30">
        <v>0</v>
      </c>
      <c r="M130" s="30">
        <v>0</v>
      </c>
      <c r="N130" s="30">
        <v>0</v>
      </c>
      <c r="O130" s="30">
        <v>0</v>
      </c>
      <c r="P130" s="30">
        <v>0</v>
      </c>
      <c r="Q130" s="30">
        <v>0</v>
      </c>
      <c r="R130" s="30">
        <v>0</v>
      </c>
      <c r="S130" s="30">
        <v>0</v>
      </c>
      <c r="T130" s="30">
        <v>0</v>
      </c>
      <c r="U130" s="30">
        <v>0</v>
      </c>
      <c r="V130" s="26">
        <v>0</v>
      </c>
      <c r="W130" s="27"/>
      <c r="X130" s="26">
        <v>0</v>
      </c>
      <c r="Y130" s="26">
        <v>0</v>
      </c>
      <c r="Z130" s="26">
        <v>0</v>
      </c>
      <c r="AA130" s="26">
        <f>+ROUND(SUM($J130:M130),5)</f>
        <v>0</v>
      </c>
      <c r="AB130" s="26">
        <f>+ROUND(SUM($J130:N130),5)</f>
        <v>0</v>
      </c>
      <c r="AC130" s="26">
        <f>+ROUND(SUM($J130:O130),5)</f>
        <v>0</v>
      </c>
      <c r="AD130" s="26">
        <f>+ROUND(SUM($J130:P130),5)</f>
        <v>0</v>
      </c>
      <c r="AE130" s="26">
        <f>+ROUND(SUM($J130:Q130),5)</f>
        <v>0</v>
      </c>
      <c r="AF130" s="26">
        <f>+ROUND(SUM($J130:R130),5)</f>
        <v>0</v>
      </c>
      <c r="AG130" s="26">
        <f>+ROUND(SUM($J130:S130),5)</f>
        <v>0</v>
      </c>
      <c r="AH130" s="26">
        <f>+ROUND(SUM($J130:T130),5)</f>
        <v>0</v>
      </c>
      <c r="AI130" s="26">
        <f>+ROUND(SUM($J130:U130),5)</f>
        <v>0</v>
      </c>
      <c r="AJ130" s="28"/>
      <c r="AK130" s="23" t="str">
        <f t="shared" si="2"/>
        <v>No</v>
      </c>
      <c r="AL130" s="29" t="s">
        <v>355</v>
      </c>
      <c r="AM130" s="27" t="e">
        <f t="shared" si="3"/>
        <v>#VALUE!</v>
      </c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 t="s">
        <v>126</v>
      </c>
    </row>
    <row r="131" spans="2:52">
      <c r="B131" s="3" t="s">
        <v>114</v>
      </c>
      <c r="C131" s="7"/>
      <c r="D131" s="3">
        <v>100</v>
      </c>
      <c r="E131" s="7" t="s">
        <v>361</v>
      </c>
      <c r="F131" s="3" t="s">
        <v>239</v>
      </c>
      <c r="H131" s="6" t="s">
        <v>5</v>
      </c>
      <c r="I131" s="6" t="s">
        <v>3</v>
      </c>
      <c r="J131" s="30">
        <v>0</v>
      </c>
      <c r="K131" s="30">
        <v>0</v>
      </c>
      <c r="L131" s="30">
        <v>0</v>
      </c>
      <c r="M131" s="30">
        <v>0</v>
      </c>
      <c r="N131" s="30">
        <v>0</v>
      </c>
      <c r="O131" s="30">
        <v>0</v>
      </c>
      <c r="P131" s="30">
        <v>0</v>
      </c>
      <c r="Q131" s="30">
        <v>0</v>
      </c>
      <c r="R131" s="30">
        <v>0</v>
      </c>
      <c r="S131" s="30">
        <v>0</v>
      </c>
      <c r="T131" s="30">
        <v>0</v>
      </c>
      <c r="U131" s="30">
        <v>0</v>
      </c>
      <c r="V131" s="26">
        <v>0</v>
      </c>
      <c r="W131" s="27"/>
      <c r="X131" s="26">
        <v>0</v>
      </c>
      <c r="Y131" s="26">
        <v>0</v>
      </c>
      <c r="Z131" s="26">
        <v>0</v>
      </c>
      <c r="AA131" s="26">
        <f>+ROUND(SUM($J131:M131),5)</f>
        <v>0</v>
      </c>
      <c r="AB131" s="26">
        <f>+ROUND(SUM($J131:N131),5)</f>
        <v>0</v>
      </c>
      <c r="AC131" s="26">
        <f>+ROUND(SUM($J131:O131),5)</f>
        <v>0</v>
      </c>
      <c r="AD131" s="26">
        <f>+ROUND(SUM($J131:P131),5)</f>
        <v>0</v>
      </c>
      <c r="AE131" s="26">
        <f>+ROUND(SUM($J131:Q131),5)</f>
        <v>0</v>
      </c>
      <c r="AF131" s="26">
        <f>+ROUND(SUM($J131:R131),5)</f>
        <v>0</v>
      </c>
      <c r="AG131" s="26">
        <f>+ROUND(SUM($J131:S131),5)</f>
        <v>0</v>
      </c>
      <c r="AH131" s="26">
        <f>+ROUND(SUM($J131:T131),5)</f>
        <v>0</v>
      </c>
      <c r="AI131" s="26">
        <f>+ROUND(SUM($J131:U131),5)</f>
        <v>0</v>
      </c>
      <c r="AJ131" s="28"/>
      <c r="AK131" s="23" t="str">
        <f t="shared" si="2"/>
        <v>No</v>
      </c>
      <c r="AL131" s="29" t="s">
        <v>355</v>
      </c>
      <c r="AM131" s="27" t="e">
        <f t="shared" si="3"/>
        <v>#VALUE!</v>
      </c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 t="s">
        <v>126</v>
      </c>
    </row>
    <row r="132" spans="2:52">
      <c r="B132" s="3" t="s">
        <v>115</v>
      </c>
      <c r="C132" s="7"/>
      <c r="D132" s="3">
        <v>100</v>
      </c>
      <c r="E132" s="7" t="s">
        <v>361</v>
      </c>
      <c r="F132" s="3" t="s">
        <v>239</v>
      </c>
      <c r="H132" s="6" t="s">
        <v>5</v>
      </c>
      <c r="I132" s="6" t="s">
        <v>3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  <c r="O132" s="30">
        <v>0</v>
      </c>
      <c r="P132" s="30">
        <v>0</v>
      </c>
      <c r="Q132" s="30">
        <v>0</v>
      </c>
      <c r="R132" s="30">
        <v>0</v>
      </c>
      <c r="S132" s="30">
        <v>0</v>
      </c>
      <c r="T132" s="30">
        <v>0</v>
      </c>
      <c r="U132" s="30">
        <v>0</v>
      </c>
      <c r="V132" s="26">
        <v>0</v>
      </c>
      <c r="W132" s="27"/>
      <c r="X132" s="26">
        <v>0</v>
      </c>
      <c r="Y132" s="26">
        <v>0</v>
      </c>
      <c r="Z132" s="26">
        <v>0</v>
      </c>
      <c r="AA132" s="26">
        <f>+ROUND(SUM($J132:M132),5)</f>
        <v>0</v>
      </c>
      <c r="AB132" s="26">
        <f>+ROUND(SUM($J132:N132),5)</f>
        <v>0</v>
      </c>
      <c r="AC132" s="26">
        <f>+ROUND(SUM($J132:O132),5)</f>
        <v>0</v>
      </c>
      <c r="AD132" s="26">
        <f>+ROUND(SUM($J132:P132),5)</f>
        <v>0</v>
      </c>
      <c r="AE132" s="26">
        <f>+ROUND(SUM($J132:Q132),5)</f>
        <v>0</v>
      </c>
      <c r="AF132" s="26">
        <f>+ROUND(SUM($J132:R132),5)</f>
        <v>0</v>
      </c>
      <c r="AG132" s="26">
        <f>+ROUND(SUM($J132:S132),5)</f>
        <v>0</v>
      </c>
      <c r="AH132" s="26">
        <f>+ROUND(SUM($J132:T132),5)</f>
        <v>0</v>
      </c>
      <c r="AI132" s="26">
        <f>+ROUND(SUM($J132:U132),5)</f>
        <v>0</v>
      </c>
      <c r="AJ132" s="28"/>
      <c r="AK132" s="23" t="str">
        <f t="shared" si="2"/>
        <v>No</v>
      </c>
      <c r="AL132" s="29" t="s">
        <v>355</v>
      </c>
      <c r="AM132" s="27" t="e">
        <f t="shared" si="3"/>
        <v>#VALUE!</v>
      </c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 t="s">
        <v>126</v>
      </c>
    </row>
    <row r="133" spans="2:52">
      <c r="B133" s="3" t="s">
        <v>116</v>
      </c>
      <c r="C133" s="7"/>
      <c r="D133" s="3">
        <v>100</v>
      </c>
      <c r="E133" s="7" t="s">
        <v>361</v>
      </c>
      <c r="F133" s="3" t="s">
        <v>239</v>
      </c>
      <c r="H133" s="6" t="s">
        <v>5</v>
      </c>
      <c r="I133" s="6" t="s">
        <v>3</v>
      </c>
      <c r="J133" s="30">
        <v>0</v>
      </c>
      <c r="K133" s="30">
        <v>0</v>
      </c>
      <c r="L133" s="30">
        <v>0</v>
      </c>
      <c r="M133" s="30">
        <v>0</v>
      </c>
      <c r="N133" s="30">
        <v>0</v>
      </c>
      <c r="O133" s="30">
        <v>0</v>
      </c>
      <c r="P133" s="30">
        <v>0</v>
      </c>
      <c r="Q133" s="30">
        <v>0</v>
      </c>
      <c r="R133" s="30">
        <v>0</v>
      </c>
      <c r="S133" s="30">
        <v>0</v>
      </c>
      <c r="T133" s="30">
        <v>0</v>
      </c>
      <c r="U133" s="30">
        <v>0</v>
      </c>
      <c r="V133" s="26">
        <v>0</v>
      </c>
      <c r="W133" s="27"/>
      <c r="X133" s="26">
        <v>0</v>
      </c>
      <c r="Y133" s="26">
        <v>0</v>
      </c>
      <c r="Z133" s="26">
        <v>0</v>
      </c>
      <c r="AA133" s="26">
        <f>+ROUND(SUM($J133:M133),5)</f>
        <v>0</v>
      </c>
      <c r="AB133" s="26">
        <f>+ROUND(SUM($J133:N133),5)</f>
        <v>0</v>
      </c>
      <c r="AC133" s="26">
        <f>+ROUND(SUM($J133:O133),5)</f>
        <v>0</v>
      </c>
      <c r="AD133" s="26">
        <f>+ROUND(SUM($J133:P133),5)</f>
        <v>0</v>
      </c>
      <c r="AE133" s="26">
        <f>+ROUND(SUM($J133:Q133),5)</f>
        <v>0</v>
      </c>
      <c r="AF133" s="26">
        <f>+ROUND(SUM($J133:R133),5)</f>
        <v>0</v>
      </c>
      <c r="AG133" s="26">
        <f>+ROUND(SUM($J133:S133),5)</f>
        <v>0</v>
      </c>
      <c r="AH133" s="26">
        <f>+ROUND(SUM($J133:T133),5)</f>
        <v>0</v>
      </c>
      <c r="AI133" s="26">
        <f>+ROUND(SUM($J133:U133),5)</f>
        <v>0</v>
      </c>
      <c r="AJ133" s="28"/>
      <c r="AK133" s="23" t="str">
        <f t="shared" ref="AK133:AK196" si="4">+IF(B133="PY800000","Top",F133)</f>
        <v>No</v>
      </c>
      <c r="AL133" s="29" t="s">
        <v>355</v>
      </c>
      <c r="AM133" s="27" t="e">
        <f t="shared" si="3"/>
        <v>#VALUE!</v>
      </c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 t="s">
        <v>126</v>
      </c>
    </row>
    <row r="134" spans="2:52">
      <c r="B134" s="3" t="s">
        <v>117</v>
      </c>
      <c r="C134" s="7"/>
      <c r="D134" s="3">
        <v>100</v>
      </c>
      <c r="E134" s="7" t="s">
        <v>361</v>
      </c>
      <c r="F134" s="3" t="s">
        <v>239</v>
      </c>
      <c r="H134" s="6" t="s">
        <v>5</v>
      </c>
      <c r="I134" s="6" t="s">
        <v>3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  <c r="O134" s="30">
        <v>0</v>
      </c>
      <c r="P134" s="30">
        <v>0</v>
      </c>
      <c r="Q134" s="30">
        <v>0</v>
      </c>
      <c r="R134" s="30">
        <v>0</v>
      </c>
      <c r="S134" s="30">
        <v>0</v>
      </c>
      <c r="T134" s="30">
        <v>0</v>
      </c>
      <c r="U134" s="30">
        <v>0</v>
      </c>
      <c r="V134" s="26">
        <v>0</v>
      </c>
      <c r="W134" s="27"/>
      <c r="X134" s="26">
        <v>0</v>
      </c>
      <c r="Y134" s="26">
        <v>0</v>
      </c>
      <c r="Z134" s="26">
        <v>0</v>
      </c>
      <c r="AA134" s="26">
        <f>+ROUND(SUM($J134:M134),5)</f>
        <v>0</v>
      </c>
      <c r="AB134" s="26">
        <f>+ROUND(SUM($J134:N134),5)</f>
        <v>0</v>
      </c>
      <c r="AC134" s="26">
        <f>+ROUND(SUM($J134:O134),5)</f>
        <v>0</v>
      </c>
      <c r="AD134" s="26">
        <f>+ROUND(SUM($J134:P134),5)</f>
        <v>0</v>
      </c>
      <c r="AE134" s="26">
        <f>+ROUND(SUM($J134:Q134),5)</f>
        <v>0</v>
      </c>
      <c r="AF134" s="26">
        <f>+ROUND(SUM($J134:R134),5)</f>
        <v>0</v>
      </c>
      <c r="AG134" s="26">
        <f>+ROUND(SUM($J134:S134),5)</f>
        <v>0</v>
      </c>
      <c r="AH134" s="26">
        <f>+ROUND(SUM($J134:T134),5)</f>
        <v>0</v>
      </c>
      <c r="AI134" s="26">
        <f>+ROUND(SUM($J134:U134),5)</f>
        <v>0</v>
      </c>
      <c r="AJ134" s="28"/>
      <c r="AK134" s="23" t="str">
        <f t="shared" si="4"/>
        <v>No</v>
      </c>
      <c r="AL134" s="29" t="s">
        <v>355</v>
      </c>
      <c r="AM134" s="27" t="e">
        <f t="shared" si="3"/>
        <v>#VALUE!</v>
      </c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 t="s">
        <v>126</v>
      </c>
    </row>
    <row r="135" spans="2:52">
      <c r="B135" s="3" t="s">
        <v>118</v>
      </c>
      <c r="C135" s="7"/>
      <c r="D135" s="3">
        <v>100</v>
      </c>
      <c r="E135" s="7" t="s">
        <v>361</v>
      </c>
      <c r="F135" s="3" t="s">
        <v>239</v>
      </c>
      <c r="H135" s="6" t="s">
        <v>5</v>
      </c>
      <c r="I135" s="6" t="s">
        <v>3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  <c r="O135" s="30">
        <v>0</v>
      </c>
      <c r="P135" s="30">
        <v>0</v>
      </c>
      <c r="Q135" s="30">
        <v>0</v>
      </c>
      <c r="R135" s="30">
        <v>0</v>
      </c>
      <c r="S135" s="30">
        <v>0</v>
      </c>
      <c r="T135" s="30">
        <v>0</v>
      </c>
      <c r="U135" s="30">
        <v>0</v>
      </c>
      <c r="V135" s="26">
        <v>0</v>
      </c>
      <c r="W135" s="27"/>
      <c r="X135" s="26">
        <v>0</v>
      </c>
      <c r="Y135" s="26">
        <v>0</v>
      </c>
      <c r="Z135" s="26">
        <v>0</v>
      </c>
      <c r="AA135" s="26">
        <f>+ROUND(SUM($J135:M135),5)</f>
        <v>0</v>
      </c>
      <c r="AB135" s="26">
        <f>+ROUND(SUM($J135:N135),5)</f>
        <v>0</v>
      </c>
      <c r="AC135" s="26">
        <f>+ROUND(SUM($J135:O135),5)</f>
        <v>0</v>
      </c>
      <c r="AD135" s="26">
        <f>+ROUND(SUM($J135:P135),5)</f>
        <v>0</v>
      </c>
      <c r="AE135" s="26">
        <f>+ROUND(SUM($J135:Q135),5)</f>
        <v>0</v>
      </c>
      <c r="AF135" s="26">
        <f>+ROUND(SUM($J135:R135),5)</f>
        <v>0</v>
      </c>
      <c r="AG135" s="26">
        <f>+ROUND(SUM($J135:S135),5)</f>
        <v>0</v>
      </c>
      <c r="AH135" s="26">
        <f>+ROUND(SUM($J135:T135),5)</f>
        <v>0</v>
      </c>
      <c r="AI135" s="26">
        <f>+ROUND(SUM($J135:U135),5)</f>
        <v>0</v>
      </c>
      <c r="AJ135" s="28"/>
      <c r="AK135" s="23" t="str">
        <f t="shared" si="4"/>
        <v>No</v>
      </c>
      <c r="AL135" s="29" t="s">
        <v>355</v>
      </c>
      <c r="AM135" s="27" t="e">
        <f t="shared" si="3"/>
        <v>#VALUE!</v>
      </c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 t="s">
        <v>126</v>
      </c>
    </row>
    <row r="136" spans="2:52">
      <c r="B136" s="3" t="s">
        <v>119</v>
      </c>
      <c r="C136" s="7"/>
      <c r="D136" s="3">
        <v>100</v>
      </c>
      <c r="E136" s="7" t="s">
        <v>361</v>
      </c>
      <c r="F136" s="3" t="s">
        <v>239</v>
      </c>
      <c r="H136" s="6" t="s">
        <v>5</v>
      </c>
      <c r="I136" s="6" t="s">
        <v>3</v>
      </c>
      <c r="J136" s="30">
        <v>0</v>
      </c>
      <c r="K136" s="30">
        <v>0</v>
      </c>
      <c r="L136" s="30">
        <v>0</v>
      </c>
      <c r="M136" s="30">
        <v>0</v>
      </c>
      <c r="N136" s="30">
        <v>0</v>
      </c>
      <c r="O136" s="30">
        <v>0</v>
      </c>
      <c r="P136" s="30">
        <v>0</v>
      </c>
      <c r="Q136" s="30">
        <v>0</v>
      </c>
      <c r="R136" s="30">
        <v>0</v>
      </c>
      <c r="S136" s="30">
        <v>0</v>
      </c>
      <c r="T136" s="30">
        <v>0</v>
      </c>
      <c r="U136" s="30">
        <v>0</v>
      </c>
      <c r="V136" s="26">
        <v>0</v>
      </c>
      <c r="W136" s="27"/>
      <c r="X136" s="26">
        <v>0</v>
      </c>
      <c r="Y136" s="26">
        <v>0</v>
      </c>
      <c r="Z136" s="26">
        <v>0</v>
      </c>
      <c r="AA136" s="26">
        <f>+ROUND(SUM($J136:M136),5)</f>
        <v>0</v>
      </c>
      <c r="AB136" s="26">
        <f>+ROUND(SUM($J136:N136),5)</f>
        <v>0</v>
      </c>
      <c r="AC136" s="26">
        <f>+ROUND(SUM($J136:O136),5)</f>
        <v>0</v>
      </c>
      <c r="AD136" s="26">
        <f>+ROUND(SUM($J136:P136),5)</f>
        <v>0</v>
      </c>
      <c r="AE136" s="26">
        <f>+ROUND(SUM($J136:Q136),5)</f>
        <v>0</v>
      </c>
      <c r="AF136" s="26">
        <f>+ROUND(SUM($J136:R136),5)</f>
        <v>0</v>
      </c>
      <c r="AG136" s="26">
        <f>+ROUND(SUM($J136:S136),5)</f>
        <v>0</v>
      </c>
      <c r="AH136" s="26">
        <f>+ROUND(SUM($J136:T136),5)</f>
        <v>0</v>
      </c>
      <c r="AI136" s="26">
        <f>+ROUND(SUM($J136:U136),5)</f>
        <v>0</v>
      </c>
      <c r="AJ136" s="28"/>
      <c r="AK136" s="23" t="str">
        <f t="shared" si="4"/>
        <v>No</v>
      </c>
      <c r="AL136" s="29" t="s">
        <v>355</v>
      </c>
      <c r="AM136" s="27" t="e">
        <f t="shared" si="3"/>
        <v>#VALUE!</v>
      </c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 t="s">
        <v>126</v>
      </c>
    </row>
    <row r="137" spans="2:52">
      <c r="B137" s="3" t="s">
        <v>120</v>
      </c>
      <c r="C137" s="7"/>
      <c r="D137" s="3">
        <v>100</v>
      </c>
      <c r="E137" s="7" t="s">
        <v>361</v>
      </c>
      <c r="F137" s="3" t="s">
        <v>239</v>
      </c>
      <c r="H137" s="6" t="s">
        <v>5</v>
      </c>
      <c r="I137" s="6" t="s">
        <v>3</v>
      </c>
      <c r="J137" s="30">
        <v>0</v>
      </c>
      <c r="K137" s="30">
        <v>0</v>
      </c>
      <c r="L137" s="30">
        <v>0</v>
      </c>
      <c r="M137" s="30">
        <v>0</v>
      </c>
      <c r="N137" s="30">
        <v>0</v>
      </c>
      <c r="O137" s="30">
        <v>0</v>
      </c>
      <c r="P137" s="30">
        <v>0</v>
      </c>
      <c r="Q137" s="30">
        <v>0</v>
      </c>
      <c r="R137" s="30">
        <v>0</v>
      </c>
      <c r="S137" s="30">
        <v>0</v>
      </c>
      <c r="T137" s="30">
        <v>0</v>
      </c>
      <c r="U137" s="30">
        <v>0</v>
      </c>
      <c r="V137" s="26">
        <v>0</v>
      </c>
      <c r="W137" s="27"/>
      <c r="X137" s="26">
        <v>0</v>
      </c>
      <c r="Y137" s="26">
        <v>0</v>
      </c>
      <c r="Z137" s="26">
        <v>0</v>
      </c>
      <c r="AA137" s="26">
        <f>+ROUND(SUM($J137:M137),5)</f>
        <v>0</v>
      </c>
      <c r="AB137" s="26">
        <f>+ROUND(SUM($J137:N137),5)</f>
        <v>0</v>
      </c>
      <c r="AC137" s="26">
        <f>+ROUND(SUM($J137:O137),5)</f>
        <v>0</v>
      </c>
      <c r="AD137" s="26">
        <f>+ROUND(SUM($J137:P137),5)</f>
        <v>0</v>
      </c>
      <c r="AE137" s="26">
        <f>+ROUND(SUM($J137:Q137),5)</f>
        <v>0</v>
      </c>
      <c r="AF137" s="26">
        <f>+ROUND(SUM($J137:R137),5)</f>
        <v>0</v>
      </c>
      <c r="AG137" s="26">
        <f>+ROUND(SUM($J137:S137),5)</f>
        <v>0</v>
      </c>
      <c r="AH137" s="26">
        <f>+ROUND(SUM($J137:T137),5)</f>
        <v>0</v>
      </c>
      <c r="AI137" s="26">
        <f>+ROUND(SUM($J137:U137),5)</f>
        <v>0</v>
      </c>
      <c r="AJ137" s="28"/>
      <c r="AK137" s="23" t="str">
        <f t="shared" si="4"/>
        <v>No</v>
      </c>
      <c r="AL137" s="29" t="s">
        <v>355</v>
      </c>
      <c r="AM137" s="27" t="e">
        <f t="shared" si="3"/>
        <v>#VALUE!</v>
      </c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 t="s">
        <v>126</v>
      </c>
    </row>
    <row r="138" spans="2:52">
      <c r="B138" s="3" t="s">
        <v>121</v>
      </c>
      <c r="C138" s="7"/>
      <c r="D138" s="3">
        <v>100</v>
      </c>
      <c r="E138" s="7" t="s">
        <v>361</v>
      </c>
      <c r="F138" s="3" t="s">
        <v>239</v>
      </c>
      <c r="H138" s="6" t="s">
        <v>5</v>
      </c>
      <c r="I138" s="6" t="s">
        <v>3</v>
      </c>
      <c r="J138" s="30">
        <v>0</v>
      </c>
      <c r="K138" s="30">
        <v>0</v>
      </c>
      <c r="L138" s="30">
        <v>0</v>
      </c>
      <c r="M138" s="30">
        <v>0</v>
      </c>
      <c r="N138" s="30">
        <v>0</v>
      </c>
      <c r="O138" s="30">
        <v>0</v>
      </c>
      <c r="P138" s="30">
        <v>0</v>
      </c>
      <c r="Q138" s="30">
        <v>0</v>
      </c>
      <c r="R138" s="30">
        <v>0</v>
      </c>
      <c r="S138" s="30">
        <v>0</v>
      </c>
      <c r="T138" s="30">
        <v>0</v>
      </c>
      <c r="U138" s="30">
        <v>0</v>
      </c>
      <c r="V138" s="26">
        <v>0</v>
      </c>
      <c r="W138" s="27"/>
      <c r="X138" s="26">
        <v>0</v>
      </c>
      <c r="Y138" s="26">
        <v>0</v>
      </c>
      <c r="Z138" s="26">
        <v>0</v>
      </c>
      <c r="AA138" s="26">
        <f>+ROUND(SUM($J138:M138),5)</f>
        <v>0</v>
      </c>
      <c r="AB138" s="26">
        <f>+ROUND(SUM($J138:N138),5)</f>
        <v>0</v>
      </c>
      <c r="AC138" s="26">
        <f>+ROUND(SUM($J138:O138),5)</f>
        <v>0</v>
      </c>
      <c r="AD138" s="26">
        <f>+ROUND(SUM($J138:P138),5)</f>
        <v>0</v>
      </c>
      <c r="AE138" s="26">
        <f>+ROUND(SUM($J138:Q138),5)</f>
        <v>0</v>
      </c>
      <c r="AF138" s="26">
        <f>+ROUND(SUM($J138:R138),5)</f>
        <v>0</v>
      </c>
      <c r="AG138" s="26">
        <f>+ROUND(SUM($J138:S138),5)</f>
        <v>0</v>
      </c>
      <c r="AH138" s="26">
        <f>+ROUND(SUM($J138:T138),5)</f>
        <v>0</v>
      </c>
      <c r="AI138" s="26">
        <f>+ROUND(SUM($J138:U138),5)</f>
        <v>0</v>
      </c>
      <c r="AJ138" s="28"/>
      <c r="AK138" s="23" t="str">
        <f t="shared" si="4"/>
        <v>No</v>
      </c>
      <c r="AL138" s="29" t="s">
        <v>355</v>
      </c>
      <c r="AM138" s="27" t="e">
        <f t="shared" si="3"/>
        <v>#VALUE!</v>
      </c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 t="s">
        <v>126</v>
      </c>
    </row>
    <row r="139" spans="2:52">
      <c r="B139" s="3" t="s">
        <v>122</v>
      </c>
      <c r="C139" s="7"/>
      <c r="D139" s="3">
        <v>100</v>
      </c>
      <c r="E139" s="7" t="s">
        <v>361</v>
      </c>
      <c r="F139" s="3" t="s">
        <v>239</v>
      </c>
      <c r="H139" s="6" t="s">
        <v>5</v>
      </c>
      <c r="I139" s="6" t="s">
        <v>3</v>
      </c>
      <c r="J139" s="30">
        <v>0</v>
      </c>
      <c r="K139" s="30">
        <v>0</v>
      </c>
      <c r="L139" s="30">
        <v>0</v>
      </c>
      <c r="M139" s="30">
        <v>0</v>
      </c>
      <c r="N139" s="30">
        <v>0</v>
      </c>
      <c r="O139" s="30">
        <v>0</v>
      </c>
      <c r="P139" s="30">
        <v>0</v>
      </c>
      <c r="Q139" s="30">
        <v>0</v>
      </c>
      <c r="R139" s="30">
        <v>0</v>
      </c>
      <c r="S139" s="30">
        <v>0</v>
      </c>
      <c r="T139" s="30">
        <v>0</v>
      </c>
      <c r="U139" s="30">
        <v>0</v>
      </c>
      <c r="V139" s="26">
        <v>0</v>
      </c>
      <c r="W139" s="27"/>
      <c r="X139" s="26">
        <v>0</v>
      </c>
      <c r="Y139" s="26">
        <v>0</v>
      </c>
      <c r="Z139" s="26">
        <v>0</v>
      </c>
      <c r="AA139" s="26">
        <f>+ROUND(SUM($J139:M139),5)</f>
        <v>0</v>
      </c>
      <c r="AB139" s="26">
        <f>+ROUND(SUM($J139:N139),5)</f>
        <v>0</v>
      </c>
      <c r="AC139" s="26">
        <f>+ROUND(SUM($J139:O139),5)</f>
        <v>0</v>
      </c>
      <c r="AD139" s="26">
        <f>+ROUND(SUM($J139:P139),5)</f>
        <v>0</v>
      </c>
      <c r="AE139" s="26">
        <f>+ROUND(SUM($J139:Q139),5)</f>
        <v>0</v>
      </c>
      <c r="AF139" s="26">
        <f>+ROUND(SUM($J139:R139),5)</f>
        <v>0</v>
      </c>
      <c r="AG139" s="26">
        <f>+ROUND(SUM($J139:S139),5)</f>
        <v>0</v>
      </c>
      <c r="AH139" s="26">
        <f>+ROUND(SUM($J139:T139),5)</f>
        <v>0</v>
      </c>
      <c r="AI139" s="26">
        <f>+ROUND(SUM($J139:U139),5)</f>
        <v>0</v>
      </c>
      <c r="AJ139" s="28"/>
      <c r="AK139" s="23" t="str">
        <f t="shared" si="4"/>
        <v>No</v>
      </c>
      <c r="AL139" s="29" t="s">
        <v>355</v>
      </c>
      <c r="AM139" s="27" t="e">
        <f t="shared" si="3"/>
        <v>#VALUE!</v>
      </c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 t="s">
        <v>126</v>
      </c>
    </row>
    <row r="140" spans="2:52">
      <c r="B140" s="3" t="s">
        <v>123</v>
      </c>
      <c r="C140" s="7"/>
      <c r="D140" s="3">
        <v>100</v>
      </c>
      <c r="E140" s="7" t="s">
        <v>361</v>
      </c>
      <c r="F140" s="3" t="s">
        <v>239</v>
      </c>
      <c r="H140" s="6" t="s">
        <v>5</v>
      </c>
      <c r="I140" s="6" t="s">
        <v>3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0</v>
      </c>
      <c r="P140" s="30">
        <v>0</v>
      </c>
      <c r="Q140" s="30">
        <v>0</v>
      </c>
      <c r="R140" s="30">
        <v>0</v>
      </c>
      <c r="S140" s="30">
        <v>0</v>
      </c>
      <c r="T140" s="30">
        <v>0</v>
      </c>
      <c r="U140" s="30">
        <v>0</v>
      </c>
      <c r="V140" s="26">
        <v>0</v>
      </c>
      <c r="W140" s="27"/>
      <c r="X140" s="26">
        <v>0</v>
      </c>
      <c r="Y140" s="26">
        <v>0</v>
      </c>
      <c r="Z140" s="26">
        <v>0</v>
      </c>
      <c r="AA140" s="26">
        <f>+ROUND(SUM($J140:M140),5)</f>
        <v>0</v>
      </c>
      <c r="AB140" s="26">
        <f>+ROUND(SUM($J140:N140),5)</f>
        <v>0</v>
      </c>
      <c r="AC140" s="26">
        <f>+ROUND(SUM($J140:O140),5)</f>
        <v>0</v>
      </c>
      <c r="AD140" s="26">
        <f>+ROUND(SUM($J140:P140),5)</f>
        <v>0</v>
      </c>
      <c r="AE140" s="26">
        <f>+ROUND(SUM($J140:Q140),5)</f>
        <v>0</v>
      </c>
      <c r="AF140" s="26">
        <f>+ROUND(SUM($J140:R140),5)</f>
        <v>0</v>
      </c>
      <c r="AG140" s="26">
        <f>+ROUND(SUM($J140:S140),5)</f>
        <v>0</v>
      </c>
      <c r="AH140" s="26">
        <f>+ROUND(SUM($J140:T140),5)</f>
        <v>0</v>
      </c>
      <c r="AI140" s="26">
        <f>+ROUND(SUM($J140:U140),5)</f>
        <v>0</v>
      </c>
      <c r="AJ140" s="28"/>
      <c r="AK140" s="23" t="str">
        <f t="shared" si="4"/>
        <v>No</v>
      </c>
      <c r="AL140" s="29" t="s">
        <v>355</v>
      </c>
      <c r="AM140" s="27" t="e">
        <f t="shared" si="3"/>
        <v>#VALUE!</v>
      </c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 t="s">
        <v>126</v>
      </c>
    </row>
    <row r="141" spans="2:52">
      <c r="B141" s="3" t="s">
        <v>124</v>
      </c>
      <c r="C141" s="7"/>
      <c r="D141" s="3">
        <v>100</v>
      </c>
      <c r="E141" s="7" t="s">
        <v>361</v>
      </c>
      <c r="F141" s="3" t="s">
        <v>239</v>
      </c>
      <c r="H141" s="6" t="s">
        <v>5</v>
      </c>
      <c r="I141" s="6" t="s">
        <v>3</v>
      </c>
      <c r="J141" s="30">
        <v>0</v>
      </c>
      <c r="K141" s="30">
        <v>0</v>
      </c>
      <c r="L141" s="30">
        <v>0</v>
      </c>
      <c r="M141" s="30">
        <v>0</v>
      </c>
      <c r="N141" s="30">
        <v>0</v>
      </c>
      <c r="O141" s="30">
        <v>0</v>
      </c>
      <c r="P141" s="30">
        <v>0</v>
      </c>
      <c r="Q141" s="30">
        <v>0</v>
      </c>
      <c r="R141" s="30">
        <v>0</v>
      </c>
      <c r="S141" s="30">
        <v>0</v>
      </c>
      <c r="T141" s="30">
        <v>0</v>
      </c>
      <c r="U141" s="30">
        <v>0</v>
      </c>
      <c r="V141" s="26">
        <v>0</v>
      </c>
      <c r="W141" s="27"/>
      <c r="X141" s="26">
        <v>0</v>
      </c>
      <c r="Y141" s="26">
        <v>0</v>
      </c>
      <c r="Z141" s="26">
        <v>0</v>
      </c>
      <c r="AA141" s="26">
        <f>+ROUND(SUM($J141:M141),5)</f>
        <v>0</v>
      </c>
      <c r="AB141" s="26">
        <f>+ROUND(SUM($J141:N141),5)</f>
        <v>0</v>
      </c>
      <c r="AC141" s="26">
        <f>+ROUND(SUM($J141:O141),5)</f>
        <v>0</v>
      </c>
      <c r="AD141" s="26">
        <f>+ROUND(SUM($J141:P141),5)</f>
        <v>0</v>
      </c>
      <c r="AE141" s="26">
        <f>+ROUND(SUM($J141:Q141),5)</f>
        <v>0</v>
      </c>
      <c r="AF141" s="26">
        <f>+ROUND(SUM($J141:R141),5)</f>
        <v>0</v>
      </c>
      <c r="AG141" s="26">
        <f>+ROUND(SUM($J141:S141),5)</f>
        <v>0</v>
      </c>
      <c r="AH141" s="26">
        <f>+ROUND(SUM($J141:T141),5)</f>
        <v>0</v>
      </c>
      <c r="AI141" s="26">
        <f>+ROUND(SUM($J141:U141),5)</f>
        <v>0</v>
      </c>
      <c r="AJ141" s="28"/>
      <c r="AK141" s="23" t="str">
        <f t="shared" si="4"/>
        <v>No</v>
      </c>
      <c r="AL141" s="29" t="s">
        <v>355</v>
      </c>
      <c r="AM141" s="27" t="e">
        <f t="shared" si="3"/>
        <v>#VALUE!</v>
      </c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 t="s">
        <v>126</v>
      </c>
    </row>
    <row r="142" spans="2:52">
      <c r="B142" s="3" t="s">
        <v>125</v>
      </c>
      <c r="C142" s="7"/>
      <c r="D142" s="3">
        <v>100</v>
      </c>
      <c r="E142" s="7" t="s">
        <v>361</v>
      </c>
      <c r="F142" s="3" t="s">
        <v>239</v>
      </c>
      <c r="H142" s="6" t="s">
        <v>5</v>
      </c>
      <c r="I142" s="6" t="s">
        <v>3</v>
      </c>
      <c r="J142" s="30">
        <v>0</v>
      </c>
      <c r="K142" s="30">
        <v>0</v>
      </c>
      <c r="L142" s="30">
        <v>0</v>
      </c>
      <c r="M142" s="30">
        <v>0</v>
      </c>
      <c r="N142" s="30">
        <v>0</v>
      </c>
      <c r="O142" s="30">
        <v>0</v>
      </c>
      <c r="P142" s="30">
        <v>0</v>
      </c>
      <c r="Q142" s="30">
        <v>0</v>
      </c>
      <c r="R142" s="30">
        <v>0</v>
      </c>
      <c r="S142" s="30">
        <v>0</v>
      </c>
      <c r="T142" s="30">
        <v>0</v>
      </c>
      <c r="U142" s="30">
        <v>0</v>
      </c>
      <c r="V142" s="26">
        <v>0</v>
      </c>
      <c r="W142" s="27"/>
      <c r="X142" s="26">
        <v>0</v>
      </c>
      <c r="Y142" s="26">
        <v>0</v>
      </c>
      <c r="Z142" s="26">
        <v>0</v>
      </c>
      <c r="AA142" s="26">
        <f>+ROUND(SUM($J142:M142),5)</f>
        <v>0</v>
      </c>
      <c r="AB142" s="26">
        <f>+ROUND(SUM($J142:N142),5)</f>
        <v>0</v>
      </c>
      <c r="AC142" s="26">
        <f>+ROUND(SUM($J142:O142),5)</f>
        <v>0</v>
      </c>
      <c r="AD142" s="26">
        <f>+ROUND(SUM($J142:P142),5)</f>
        <v>0</v>
      </c>
      <c r="AE142" s="26">
        <f>+ROUND(SUM($J142:Q142),5)</f>
        <v>0</v>
      </c>
      <c r="AF142" s="26">
        <f>+ROUND(SUM($J142:R142),5)</f>
        <v>0</v>
      </c>
      <c r="AG142" s="26">
        <f>+ROUND(SUM($J142:S142),5)</f>
        <v>0</v>
      </c>
      <c r="AH142" s="26">
        <f>+ROUND(SUM($J142:T142),5)</f>
        <v>0</v>
      </c>
      <c r="AI142" s="26">
        <f>+ROUND(SUM($J142:U142),5)</f>
        <v>0</v>
      </c>
      <c r="AJ142" s="28"/>
      <c r="AK142" s="23" t="str">
        <f t="shared" si="4"/>
        <v>No</v>
      </c>
      <c r="AL142" s="29" t="s">
        <v>355</v>
      </c>
      <c r="AM142" s="27" t="e">
        <f t="shared" si="3"/>
        <v>#VALUE!</v>
      </c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 t="s">
        <v>126</v>
      </c>
    </row>
    <row r="143" spans="2:52">
      <c r="B143" s="8" t="s">
        <v>126</v>
      </c>
      <c r="C143" s="9"/>
      <c r="D143" s="8">
        <v>100</v>
      </c>
      <c r="E143" s="9" t="s">
        <v>361</v>
      </c>
      <c r="F143" s="8" t="s">
        <v>362</v>
      </c>
      <c r="H143" s="6" t="s">
        <v>10</v>
      </c>
      <c r="I143" s="6" t="s">
        <v>3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0</v>
      </c>
      <c r="P143" s="31">
        <v>0</v>
      </c>
      <c r="Q143" s="31">
        <v>0</v>
      </c>
      <c r="R143" s="31">
        <v>0</v>
      </c>
      <c r="S143" s="31">
        <v>0</v>
      </c>
      <c r="T143" s="31">
        <v>0</v>
      </c>
      <c r="U143" s="31">
        <v>0</v>
      </c>
      <c r="V143" s="31">
        <v>0</v>
      </c>
      <c r="W143" s="27"/>
      <c r="X143" s="31">
        <v>0</v>
      </c>
      <c r="Y143" s="31">
        <v>0</v>
      </c>
      <c r="Z143" s="31">
        <v>0</v>
      </c>
      <c r="AA143" s="31">
        <f>+SUM(AA127:AA142)</f>
        <v>0</v>
      </c>
      <c r="AB143" s="31">
        <f>+SUM(AB127:AB142)</f>
        <v>0</v>
      </c>
      <c r="AC143" s="31">
        <f>+SUM(AC127:AC142)</f>
        <v>0</v>
      </c>
      <c r="AD143" s="31">
        <f>+SUM(AD127:AD142)</f>
        <v>0</v>
      </c>
      <c r="AE143" s="31">
        <f>+SUM(AE127:AE142)</f>
        <v>0</v>
      </c>
      <c r="AF143" s="31">
        <f>+SUM(AF127:AF142)</f>
        <v>0</v>
      </c>
      <c r="AG143" s="31">
        <f>+SUM(AG127:AG142)</f>
        <v>0</v>
      </c>
      <c r="AH143" s="31">
        <f>+SUM(AH127:AH142)</f>
        <v>0</v>
      </c>
      <c r="AI143" s="31">
        <f>+SUM(AI127:AI142)</f>
        <v>0</v>
      </c>
      <c r="AJ143" s="28"/>
      <c r="AK143" s="23" t="str">
        <f t="shared" si="4"/>
        <v>Top</v>
      </c>
      <c r="AL143" s="29" t="s">
        <v>355</v>
      </c>
      <c r="AM143" s="27" t="e">
        <f t="shared" si="3"/>
        <v>#VALUE!</v>
      </c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 t="s">
        <v>138</v>
      </c>
    </row>
    <row r="144" spans="2:52">
      <c r="B144" s="3" t="s">
        <v>127</v>
      </c>
      <c r="C144" s="7"/>
      <c r="D144" s="3">
        <v>100</v>
      </c>
      <c r="E144" s="7" t="s">
        <v>361</v>
      </c>
      <c r="F144" s="3" t="s">
        <v>239</v>
      </c>
      <c r="H144" s="6" t="s">
        <v>5</v>
      </c>
      <c r="I144" s="6" t="s">
        <v>3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  <c r="Q144" s="30">
        <v>0</v>
      </c>
      <c r="R144" s="30">
        <v>0</v>
      </c>
      <c r="S144" s="30">
        <v>0</v>
      </c>
      <c r="T144" s="30">
        <v>0</v>
      </c>
      <c r="U144" s="30">
        <v>0</v>
      </c>
      <c r="V144" s="26">
        <v>0</v>
      </c>
      <c r="W144" s="27"/>
      <c r="X144" s="26">
        <v>0</v>
      </c>
      <c r="Y144" s="26">
        <v>0</v>
      </c>
      <c r="Z144" s="26">
        <v>0</v>
      </c>
      <c r="AA144" s="26">
        <f>+ROUND(SUM($J144:M144),5)</f>
        <v>0</v>
      </c>
      <c r="AB144" s="26">
        <f>+ROUND(SUM($J144:N144),5)</f>
        <v>0</v>
      </c>
      <c r="AC144" s="26">
        <f>+ROUND(SUM($J144:O144),5)</f>
        <v>0</v>
      </c>
      <c r="AD144" s="26">
        <f>+ROUND(SUM($J144:P144),5)</f>
        <v>0</v>
      </c>
      <c r="AE144" s="26">
        <f>+ROUND(SUM($J144:Q144),5)</f>
        <v>0</v>
      </c>
      <c r="AF144" s="26">
        <f>+ROUND(SUM($J144:R144),5)</f>
        <v>0</v>
      </c>
      <c r="AG144" s="26">
        <f>+ROUND(SUM($J144:S144),5)</f>
        <v>0</v>
      </c>
      <c r="AH144" s="26">
        <f>+ROUND(SUM($J144:T144),5)</f>
        <v>0</v>
      </c>
      <c r="AI144" s="26">
        <f>+ROUND(SUM($J144:U144),5)</f>
        <v>0</v>
      </c>
      <c r="AJ144" s="28"/>
      <c r="AK144" s="23" t="str">
        <f t="shared" si="4"/>
        <v>No</v>
      </c>
      <c r="AL144" s="29" t="s">
        <v>355</v>
      </c>
      <c r="AM144" s="27" t="e">
        <f t="shared" ref="AM144:AM207" si="5">AI144-AL144</f>
        <v>#VALUE!</v>
      </c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 t="s">
        <v>137</v>
      </c>
    </row>
    <row r="145" spans="2:52">
      <c r="B145" s="3" t="s">
        <v>128</v>
      </c>
      <c r="C145" s="7"/>
      <c r="D145" s="3">
        <v>100</v>
      </c>
      <c r="E145" s="7" t="s">
        <v>361</v>
      </c>
      <c r="F145" s="3" t="s">
        <v>239</v>
      </c>
      <c r="H145" s="6" t="s">
        <v>5</v>
      </c>
      <c r="I145" s="6" t="s">
        <v>3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0">
        <v>0</v>
      </c>
      <c r="Q145" s="30">
        <v>0</v>
      </c>
      <c r="R145" s="30">
        <v>0</v>
      </c>
      <c r="S145" s="30">
        <v>0</v>
      </c>
      <c r="T145" s="30">
        <v>0</v>
      </c>
      <c r="U145" s="30">
        <v>0</v>
      </c>
      <c r="V145" s="26">
        <v>0</v>
      </c>
      <c r="W145" s="27"/>
      <c r="X145" s="26">
        <v>0</v>
      </c>
      <c r="Y145" s="26">
        <v>0</v>
      </c>
      <c r="Z145" s="26">
        <v>0</v>
      </c>
      <c r="AA145" s="26">
        <f>+ROUND(SUM($J145:M145),5)</f>
        <v>0</v>
      </c>
      <c r="AB145" s="26">
        <f>+ROUND(SUM($J145:N145),5)</f>
        <v>0</v>
      </c>
      <c r="AC145" s="26">
        <f>+ROUND(SUM($J145:O145),5)</f>
        <v>0</v>
      </c>
      <c r="AD145" s="26">
        <f>+ROUND(SUM($J145:P145),5)</f>
        <v>0</v>
      </c>
      <c r="AE145" s="26">
        <f>+ROUND(SUM($J145:Q145),5)</f>
        <v>0</v>
      </c>
      <c r="AF145" s="26">
        <f>+ROUND(SUM($J145:R145),5)</f>
        <v>0</v>
      </c>
      <c r="AG145" s="26">
        <f>+ROUND(SUM($J145:S145),5)</f>
        <v>0</v>
      </c>
      <c r="AH145" s="26">
        <f>+ROUND(SUM($J145:T145),5)</f>
        <v>0</v>
      </c>
      <c r="AI145" s="26">
        <f>+ROUND(SUM($J145:U145),5)</f>
        <v>0</v>
      </c>
      <c r="AJ145" s="28"/>
      <c r="AK145" s="23" t="str">
        <f t="shared" si="4"/>
        <v>No</v>
      </c>
      <c r="AL145" s="29" t="s">
        <v>355</v>
      </c>
      <c r="AM145" s="27" t="e">
        <f t="shared" si="5"/>
        <v>#VALUE!</v>
      </c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 t="s">
        <v>137</v>
      </c>
    </row>
    <row r="146" spans="2:52">
      <c r="B146" s="3" t="s">
        <v>129</v>
      </c>
      <c r="C146" s="7"/>
      <c r="D146" s="3">
        <v>100</v>
      </c>
      <c r="E146" s="7" t="s">
        <v>361</v>
      </c>
      <c r="F146" s="3" t="s">
        <v>239</v>
      </c>
      <c r="H146" s="6" t="s">
        <v>5</v>
      </c>
      <c r="I146" s="6" t="s">
        <v>3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0</v>
      </c>
      <c r="P146" s="30">
        <v>0</v>
      </c>
      <c r="Q146" s="30">
        <v>0</v>
      </c>
      <c r="R146" s="30">
        <v>0</v>
      </c>
      <c r="S146" s="30">
        <v>0</v>
      </c>
      <c r="T146" s="30">
        <v>0</v>
      </c>
      <c r="U146" s="30">
        <v>0</v>
      </c>
      <c r="V146" s="26">
        <v>0</v>
      </c>
      <c r="W146" s="27"/>
      <c r="X146" s="26">
        <v>0</v>
      </c>
      <c r="Y146" s="26">
        <v>0</v>
      </c>
      <c r="Z146" s="26">
        <v>0</v>
      </c>
      <c r="AA146" s="26">
        <f>+ROUND(SUM($J146:M146),5)</f>
        <v>0</v>
      </c>
      <c r="AB146" s="26">
        <f>+ROUND(SUM($J146:N146),5)</f>
        <v>0</v>
      </c>
      <c r="AC146" s="26">
        <f>+ROUND(SUM($J146:O146),5)</f>
        <v>0</v>
      </c>
      <c r="AD146" s="26">
        <f>+ROUND(SUM($J146:P146),5)</f>
        <v>0</v>
      </c>
      <c r="AE146" s="26">
        <f>+ROUND(SUM($J146:Q146),5)</f>
        <v>0</v>
      </c>
      <c r="AF146" s="26">
        <f>+ROUND(SUM($J146:R146),5)</f>
        <v>0</v>
      </c>
      <c r="AG146" s="26">
        <f>+ROUND(SUM($J146:S146),5)</f>
        <v>0</v>
      </c>
      <c r="AH146" s="26">
        <f>+ROUND(SUM($J146:T146),5)</f>
        <v>0</v>
      </c>
      <c r="AI146" s="26">
        <f>+ROUND(SUM($J146:U146),5)</f>
        <v>0</v>
      </c>
      <c r="AJ146" s="28"/>
      <c r="AK146" s="23" t="str">
        <f t="shared" si="4"/>
        <v>No</v>
      </c>
      <c r="AL146" s="29" t="s">
        <v>355</v>
      </c>
      <c r="AM146" s="27" t="e">
        <f t="shared" si="5"/>
        <v>#VALUE!</v>
      </c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 t="s">
        <v>137</v>
      </c>
    </row>
    <row r="147" spans="2:52">
      <c r="B147" s="3" t="s">
        <v>130</v>
      </c>
      <c r="C147" s="7"/>
      <c r="D147" s="3">
        <v>100</v>
      </c>
      <c r="E147" s="7" t="s">
        <v>361</v>
      </c>
      <c r="F147" s="3" t="s">
        <v>239</v>
      </c>
      <c r="H147" s="6" t="s">
        <v>5</v>
      </c>
      <c r="I147" s="6" t="s">
        <v>3</v>
      </c>
      <c r="J147" s="30">
        <v>0</v>
      </c>
      <c r="K147" s="30">
        <v>0</v>
      </c>
      <c r="L147" s="30">
        <v>0</v>
      </c>
      <c r="M147" s="30">
        <v>0</v>
      </c>
      <c r="N147" s="30">
        <v>0</v>
      </c>
      <c r="O147" s="30">
        <v>0</v>
      </c>
      <c r="P147" s="30">
        <v>0</v>
      </c>
      <c r="Q147" s="30">
        <v>0</v>
      </c>
      <c r="R147" s="30">
        <v>0</v>
      </c>
      <c r="S147" s="30">
        <v>0</v>
      </c>
      <c r="T147" s="30">
        <v>0</v>
      </c>
      <c r="U147" s="30">
        <v>0</v>
      </c>
      <c r="V147" s="26">
        <v>0</v>
      </c>
      <c r="W147" s="27"/>
      <c r="X147" s="26">
        <v>0</v>
      </c>
      <c r="Y147" s="26">
        <v>0</v>
      </c>
      <c r="Z147" s="26">
        <v>0</v>
      </c>
      <c r="AA147" s="26">
        <f>+ROUND(SUM($J147:M147),5)</f>
        <v>0</v>
      </c>
      <c r="AB147" s="26">
        <f>+ROUND(SUM($J147:N147),5)</f>
        <v>0</v>
      </c>
      <c r="AC147" s="26">
        <f>+ROUND(SUM($J147:O147),5)</f>
        <v>0</v>
      </c>
      <c r="AD147" s="26">
        <f>+ROUND(SUM($J147:P147),5)</f>
        <v>0</v>
      </c>
      <c r="AE147" s="26">
        <f>+ROUND(SUM($J147:Q147),5)</f>
        <v>0</v>
      </c>
      <c r="AF147" s="26">
        <f>+ROUND(SUM($J147:R147),5)</f>
        <v>0</v>
      </c>
      <c r="AG147" s="26">
        <f>+ROUND(SUM($J147:S147),5)</f>
        <v>0</v>
      </c>
      <c r="AH147" s="26">
        <f>+ROUND(SUM($J147:T147),5)</f>
        <v>0</v>
      </c>
      <c r="AI147" s="26">
        <f>+ROUND(SUM($J147:U147),5)</f>
        <v>0</v>
      </c>
      <c r="AJ147" s="28"/>
      <c r="AK147" s="23" t="str">
        <f t="shared" si="4"/>
        <v>No</v>
      </c>
      <c r="AL147" s="29" t="s">
        <v>355</v>
      </c>
      <c r="AM147" s="27" t="e">
        <f t="shared" si="5"/>
        <v>#VALUE!</v>
      </c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 t="s">
        <v>137</v>
      </c>
    </row>
    <row r="148" spans="2:52">
      <c r="B148" s="3" t="s">
        <v>131</v>
      </c>
      <c r="C148" s="7"/>
      <c r="D148" s="3">
        <v>100</v>
      </c>
      <c r="E148" s="7" t="s">
        <v>361</v>
      </c>
      <c r="F148" s="3" t="s">
        <v>239</v>
      </c>
      <c r="H148" s="6" t="s">
        <v>5</v>
      </c>
      <c r="I148" s="6" t="s">
        <v>3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  <c r="Q148" s="30">
        <v>0</v>
      </c>
      <c r="R148" s="30">
        <v>0</v>
      </c>
      <c r="S148" s="30">
        <v>0</v>
      </c>
      <c r="T148" s="30">
        <v>0</v>
      </c>
      <c r="U148" s="30">
        <v>0</v>
      </c>
      <c r="V148" s="26">
        <v>0</v>
      </c>
      <c r="W148" s="27"/>
      <c r="X148" s="26">
        <v>0</v>
      </c>
      <c r="Y148" s="26">
        <v>0</v>
      </c>
      <c r="Z148" s="26">
        <v>0</v>
      </c>
      <c r="AA148" s="26">
        <f>+ROUND(SUM($J148:M148),5)</f>
        <v>0</v>
      </c>
      <c r="AB148" s="26">
        <f>+ROUND(SUM($J148:N148),5)</f>
        <v>0</v>
      </c>
      <c r="AC148" s="26">
        <f>+ROUND(SUM($J148:O148),5)</f>
        <v>0</v>
      </c>
      <c r="AD148" s="26">
        <f>+ROUND(SUM($J148:P148),5)</f>
        <v>0</v>
      </c>
      <c r="AE148" s="26">
        <f>+ROUND(SUM($J148:Q148),5)</f>
        <v>0</v>
      </c>
      <c r="AF148" s="26">
        <f>+ROUND(SUM($J148:R148),5)</f>
        <v>0</v>
      </c>
      <c r="AG148" s="26">
        <f>+ROUND(SUM($J148:S148),5)</f>
        <v>0</v>
      </c>
      <c r="AH148" s="26">
        <f>+ROUND(SUM($J148:T148),5)</f>
        <v>0</v>
      </c>
      <c r="AI148" s="26">
        <f>+ROUND(SUM($J148:U148),5)</f>
        <v>0</v>
      </c>
      <c r="AJ148" s="28"/>
      <c r="AK148" s="23" t="str">
        <f t="shared" si="4"/>
        <v>No</v>
      </c>
      <c r="AL148" s="29" t="s">
        <v>355</v>
      </c>
      <c r="AM148" s="27" t="e">
        <f t="shared" si="5"/>
        <v>#VALUE!</v>
      </c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 t="s">
        <v>137</v>
      </c>
    </row>
    <row r="149" spans="2:52">
      <c r="B149" s="3" t="s">
        <v>132</v>
      </c>
      <c r="C149" s="7"/>
      <c r="D149" s="3">
        <v>100</v>
      </c>
      <c r="E149" s="7" t="s">
        <v>361</v>
      </c>
      <c r="F149" s="3" t="s">
        <v>239</v>
      </c>
      <c r="H149" s="6" t="s">
        <v>5</v>
      </c>
      <c r="I149" s="6" t="s">
        <v>3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0</v>
      </c>
      <c r="P149" s="30">
        <v>0</v>
      </c>
      <c r="Q149" s="30">
        <v>0</v>
      </c>
      <c r="R149" s="30">
        <v>0</v>
      </c>
      <c r="S149" s="30">
        <v>0</v>
      </c>
      <c r="T149" s="30">
        <v>0</v>
      </c>
      <c r="U149" s="30">
        <v>0</v>
      </c>
      <c r="V149" s="26">
        <v>0</v>
      </c>
      <c r="W149" s="27"/>
      <c r="X149" s="26">
        <v>0</v>
      </c>
      <c r="Y149" s="26">
        <v>0</v>
      </c>
      <c r="Z149" s="26">
        <v>0</v>
      </c>
      <c r="AA149" s="26">
        <f>+ROUND(SUM($J149:M149),5)</f>
        <v>0</v>
      </c>
      <c r="AB149" s="26">
        <f>+ROUND(SUM($J149:N149),5)</f>
        <v>0</v>
      </c>
      <c r="AC149" s="26">
        <f>+ROUND(SUM($J149:O149),5)</f>
        <v>0</v>
      </c>
      <c r="AD149" s="26">
        <f>+ROUND(SUM($J149:P149),5)</f>
        <v>0</v>
      </c>
      <c r="AE149" s="26">
        <f>+ROUND(SUM($J149:Q149),5)</f>
        <v>0</v>
      </c>
      <c r="AF149" s="26">
        <f>+ROUND(SUM($J149:R149),5)</f>
        <v>0</v>
      </c>
      <c r="AG149" s="26">
        <f>+ROUND(SUM($J149:S149),5)</f>
        <v>0</v>
      </c>
      <c r="AH149" s="26">
        <f>+ROUND(SUM($J149:T149),5)</f>
        <v>0</v>
      </c>
      <c r="AI149" s="26">
        <f>+ROUND(SUM($J149:U149),5)</f>
        <v>0</v>
      </c>
      <c r="AJ149" s="28"/>
      <c r="AK149" s="23" t="str">
        <f t="shared" si="4"/>
        <v>No</v>
      </c>
      <c r="AL149" s="29" t="s">
        <v>355</v>
      </c>
      <c r="AM149" s="27" t="e">
        <f t="shared" si="5"/>
        <v>#VALUE!</v>
      </c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 t="s">
        <v>137</v>
      </c>
    </row>
    <row r="150" spans="2:52">
      <c r="B150" s="3" t="s">
        <v>133</v>
      </c>
      <c r="C150" s="7"/>
      <c r="D150" s="3">
        <v>100</v>
      </c>
      <c r="E150" s="7" t="s">
        <v>361</v>
      </c>
      <c r="F150" s="3" t="s">
        <v>239</v>
      </c>
      <c r="H150" s="6" t="s">
        <v>5</v>
      </c>
      <c r="I150" s="6" t="s">
        <v>3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0</v>
      </c>
      <c r="P150" s="30">
        <v>0</v>
      </c>
      <c r="Q150" s="30">
        <v>0</v>
      </c>
      <c r="R150" s="30">
        <v>0</v>
      </c>
      <c r="S150" s="30">
        <v>0</v>
      </c>
      <c r="T150" s="30">
        <v>0</v>
      </c>
      <c r="U150" s="30">
        <v>0</v>
      </c>
      <c r="V150" s="26">
        <v>0</v>
      </c>
      <c r="W150" s="27"/>
      <c r="X150" s="26">
        <v>0</v>
      </c>
      <c r="Y150" s="26">
        <v>0</v>
      </c>
      <c r="Z150" s="26">
        <v>0</v>
      </c>
      <c r="AA150" s="26">
        <f>+ROUND(SUM($J150:M150),5)</f>
        <v>0</v>
      </c>
      <c r="AB150" s="26">
        <f>+ROUND(SUM($J150:N150),5)</f>
        <v>0</v>
      </c>
      <c r="AC150" s="26">
        <f>+ROUND(SUM($J150:O150),5)</f>
        <v>0</v>
      </c>
      <c r="AD150" s="26">
        <f>+ROUND(SUM($J150:P150),5)</f>
        <v>0</v>
      </c>
      <c r="AE150" s="26">
        <f>+ROUND(SUM($J150:Q150),5)</f>
        <v>0</v>
      </c>
      <c r="AF150" s="26">
        <f>+ROUND(SUM($J150:R150),5)</f>
        <v>0</v>
      </c>
      <c r="AG150" s="26">
        <f>+ROUND(SUM($J150:S150),5)</f>
        <v>0</v>
      </c>
      <c r="AH150" s="26">
        <f>+ROUND(SUM($J150:T150),5)</f>
        <v>0</v>
      </c>
      <c r="AI150" s="26">
        <f>+ROUND(SUM($J150:U150),5)</f>
        <v>0</v>
      </c>
      <c r="AJ150" s="28"/>
      <c r="AK150" s="23" t="str">
        <f t="shared" si="4"/>
        <v>No</v>
      </c>
      <c r="AL150" s="29" t="s">
        <v>355</v>
      </c>
      <c r="AM150" s="27" t="e">
        <f t="shared" si="5"/>
        <v>#VALUE!</v>
      </c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 t="s">
        <v>137</v>
      </c>
    </row>
    <row r="151" spans="2:52">
      <c r="B151" s="3" t="s">
        <v>134</v>
      </c>
      <c r="C151" s="7"/>
      <c r="D151" s="3">
        <v>100</v>
      </c>
      <c r="E151" s="7" t="s">
        <v>361</v>
      </c>
      <c r="F151" s="3" t="s">
        <v>239</v>
      </c>
      <c r="H151" s="6" t="s">
        <v>5</v>
      </c>
      <c r="I151" s="6" t="s">
        <v>3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0</v>
      </c>
      <c r="P151" s="30">
        <v>0</v>
      </c>
      <c r="Q151" s="30">
        <v>0</v>
      </c>
      <c r="R151" s="30">
        <v>0</v>
      </c>
      <c r="S151" s="30">
        <v>0</v>
      </c>
      <c r="T151" s="30">
        <v>0</v>
      </c>
      <c r="U151" s="30">
        <v>0</v>
      </c>
      <c r="V151" s="26">
        <v>0</v>
      </c>
      <c r="W151" s="27"/>
      <c r="X151" s="26">
        <v>0</v>
      </c>
      <c r="Y151" s="26">
        <v>0</v>
      </c>
      <c r="Z151" s="26">
        <v>0</v>
      </c>
      <c r="AA151" s="26">
        <f>+ROUND(SUM($J151:M151),5)</f>
        <v>0</v>
      </c>
      <c r="AB151" s="26">
        <f>+ROUND(SUM($J151:N151),5)</f>
        <v>0</v>
      </c>
      <c r="AC151" s="26">
        <f>+ROUND(SUM($J151:O151),5)</f>
        <v>0</v>
      </c>
      <c r="AD151" s="26">
        <f>+ROUND(SUM($J151:P151),5)</f>
        <v>0</v>
      </c>
      <c r="AE151" s="26">
        <f>+ROUND(SUM($J151:Q151),5)</f>
        <v>0</v>
      </c>
      <c r="AF151" s="26">
        <f>+ROUND(SUM($J151:R151),5)</f>
        <v>0</v>
      </c>
      <c r="AG151" s="26">
        <f>+ROUND(SUM($J151:S151),5)</f>
        <v>0</v>
      </c>
      <c r="AH151" s="26">
        <f>+ROUND(SUM($J151:T151),5)</f>
        <v>0</v>
      </c>
      <c r="AI151" s="26">
        <f>+ROUND(SUM($J151:U151),5)</f>
        <v>0</v>
      </c>
      <c r="AJ151" s="28"/>
      <c r="AK151" s="23" t="str">
        <f t="shared" si="4"/>
        <v>No</v>
      </c>
      <c r="AL151" s="29" t="s">
        <v>355</v>
      </c>
      <c r="AM151" s="27" t="e">
        <f t="shared" si="5"/>
        <v>#VALUE!</v>
      </c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 t="s">
        <v>137</v>
      </c>
    </row>
    <row r="152" spans="2:52">
      <c r="B152" s="3" t="s">
        <v>135</v>
      </c>
      <c r="C152" s="7"/>
      <c r="D152" s="3">
        <v>100</v>
      </c>
      <c r="E152" s="7" t="s">
        <v>361</v>
      </c>
      <c r="F152" s="3" t="s">
        <v>239</v>
      </c>
      <c r="H152" s="6" t="s">
        <v>5</v>
      </c>
      <c r="I152" s="6" t="s">
        <v>3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  <c r="O152" s="30">
        <v>0</v>
      </c>
      <c r="P152" s="30">
        <v>0</v>
      </c>
      <c r="Q152" s="30">
        <v>0</v>
      </c>
      <c r="R152" s="30">
        <v>0</v>
      </c>
      <c r="S152" s="30">
        <v>0</v>
      </c>
      <c r="T152" s="30">
        <v>0</v>
      </c>
      <c r="U152" s="30">
        <v>0</v>
      </c>
      <c r="V152" s="26">
        <v>0</v>
      </c>
      <c r="W152" s="27"/>
      <c r="X152" s="26">
        <v>0</v>
      </c>
      <c r="Y152" s="26">
        <v>0</v>
      </c>
      <c r="Z152" s="26">
        <v>0</v>
      </c>
      <c r="AA152" s="26">
        <f>+ROUND(SUM($J152:M152),5)</f>
        <v>0</v>
      </c>
      <c r="AB152" s="26">
        <f>+ROUND(SUM($J152:N152),5)</f>
        <v>0</v>
      </c>
      <c r="AC152" s="26">
        <f>+ROUND(SUM($J152:O152),5)</f>
        <v>0</v>
      </c>
      <c r="AD152" s="26">
        <f>+ROUND(SUM($J152:P152),5)</f>
        <v>0</v>
      </c>
      <c r="AE152" s="26">
        <f>+ROUND(SUM($J152:Q152),5)</f>
        <v>0</v>
      </c>
      <c r="AF152" s="26">
        <f>+ROUND(SUM($J152:R152),5)</f>
        <v>0</v>
      </c>
      <c r="AG152" s="26">
        <f>+ROUND(SUM($J152:S152),5)</f>
        <v>0</v>
      </c>
      <c r="AH152" s="26">
        <f>+ROUND(SUM($J152:T152),5)</f>
        <v>0</v>
      </c>
      <c r="AI152" s="26">
        <f>+ROUND(SUM($J152:U152),5)</f>
        <v>0</v>
      </c>
      <c r="AJ152" s="28"/>
      <c r="AK152" s="23" t="str">
        <f t="shared" si="4"/>
        <v>No</v>
      </c>
      <c r="AL152" s="29" t="s">
        <v>355</v>
      </c>
      <c r="AM152" s="27" t="e">
        <f t="shared" si="5"/>
        <v>#VALUE!</v>
      </c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 t="s">
        <v>137</v>
      </c>
    </row>
    <row r="153" spans="2:52">
      <c r="B153" s="3" t="s">
        <v>136</v>
      </c>
      <c r="C153" s="7"/>
      <c r="D153" s="3">
        <v>100</v>
      </c>
      <c r="E153" s="7" t="s">
        <v>361</v>
      </c>
      <c r="F153" s="3" t="s">
        <v>239</v>
      </c>
      <c r="H153" s="6" t="s">
        <v>5</v>
      </c>
      <c r="I153" s="6" t="s">
        <v>3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0</v>
      </c>
      <c r="P153" s="30">
        <v>0</v>
      </c>
      <c r="Q153" s="30">
        <v>0</v>
      </c>
      <c r="R153" s="30">
        <v>0</v>
      </c>
      <c r="S153" s="30">
        <v>0</v>
      </c>
      <c r="T153" s="30">
        <v>0</v>
      </c>
      <c r="U153" s="30">
        <v>0</v>
      </c>
      <c r="V153" s="26">
        <v>0</v>
      </c>
      <c r="W153" s="27"/>
      <c r="X153" s="26">
        <v>0</v>
      </c>
      <c r="Y153" s="26">
        <v>0</v>
      </c>
      <c r="Z153" s="26">
        <v>0</v>
      </c>
      <c r="AA153" s="26">
        <f>+ROUND(SUM($J153:M153),5)</f>
        <v>0</v>
      </c>
      <c r="AB153" s="26">
        <f>+ROUND(SUM($J153:N153),5)</f>
        <v>0</v>
      </c>
      <c r="AC153" s="26">
        <f>+ROUND(SUM($J153:O153),5)</f>
        <v>0</v>
      </c>
      <c r="AD153" s="26">
        <f>+ROUND(SUM($J153:P153),5)</f>
        <v>0</v>
      </c>
      <c r="AE153" s="26">
        <f>+ROUND(SUM($J153:Q153),5)</f>
        <v>0</v>
      </c>
      <c r="AF153" s="26">
        <f>+ROUND(SUM($J153:R153),5)</f>
        <v>0</v>
      </c>
      <c r="AG153" s="26">
        <f>+ROUND(SUM($J153:S153),5)</f>
        <v>0</v>
      </c>
      <c r="AH153" s="26">
        <f>+ROUND(SUM($J153:T153),5)</f>
        <v>0</v>
      </c>
      <c r="AI153" s="26">
        <f>+ROUND(SUM($J153:U153),5)</f>
        <v>0</v>
      </c>
      <c r="AJ153" s="28"/>
      <c r="AK153" s="23" t="str">
        <f t="shared" si="4"/>
        <v>No</v>
      </c>
      <c r="AL153" s="29" t="s">
        <v>355</v>
      </c>
      <c r="AM153" s="27" t="e">
        <f t="shared" si="5"/>
        <v>#VALUE!</v>
      </c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 t="s">
        <v>137</v>
      </c>
    </row>
    <row r="154" spans="2:52">
      <c r="B154" s="8" t="s">
        <v>137</v>
      </c>
      <c r="C154" s="9"/>
      <c r="D154" s="8">
        <v>100</v>
      </c>
      <c r="E154" s="9" t="s">
        <v>361</v>
      </c>
      <c r="F154" s="8" t="s">
        <v>362</v>
      </c>
      <c r="H154" s="6" t="s">
        <v>10</v>
      </c>
      <c r="I154" s="6" t="s">
        <v>3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27"/>
      <c r="X154" s="31">
        <v>0</v>
      </c>
      <c r="Y154" s="31">
        <v>0</v>
      </c>
      <c r="Z154" s="31">
        <v>0</v>
      </c>
      <c r="AA154" s="31">
        <f>+SUM(AA144:AA153)</f>
        <v>0</v>
      </c>
      <c r="AB154" s="31">
        <f>+SUM(AB144:AB153)</f>
        <v>0</v>
      </c>
      <c r="AC154" s="31">
        <f>+SUM(AC144:AC153)</f>
        <v>0</v>
      </c>
      <c r="AD154" s="31">
        <f>+SUM(AD144:AD153)</f>
        <v>0</v>
      </c>
      <c r="AE154" s="31">
        <f>+SUM(AE144:AE153)</f>
        <v>0</v>
      </c>
      <c r="AF154" s="31">
        <f>+SUM(AF144:AF153)</f>
        <v>0</v>
      </c>
      <c r="AG154" s="31">
        <f>+SUM(AG144:AG153)</f>
        <v>0</v>
      </c>
      <c r="AH154" s="31">
        <f>+SUM(AH144:AH153)</f>
        <v>0</v>
      </c>
      <c r="AI154" s="31">
        <f>+SUM(AI144:AI153)</f>
        <v>0</v>
      </c>
      <c r="AJ154" s="28"/>
      <c r="AK154" s="23" t="str">
        <f t="shared" si="4"/>
        <v>Top</v>
      </c>
      <c r="AL154" s="29" t="s">
        <v>355</v>
      </c>
      <c r="AM154" s="27" t="e">
        <f t="shared" si="5"/>
        <v>#VALUE!</v>
      </c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 t="s">
        <v>138</v>
      </c>
    </row>
    <row r="155" spans="2:52">
      <c r="B155" s="8" t="s">
        <v>138</v>
      </c>
      <c r="C155" s="9"/>
      <c r="D155" s="8">
        <v>100</v>
      </c>
      <c r="E155" s="9" t="s">
        <v>361</v>
      </c>
      <c r="F155" s="8" t="s">
        <v>362</v>
      </c>
      <c r="H155" s="6" t="s">
        <v>10</v>
      </c>
      <c r="I155" s="6" t="s">
        <v>3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0</v>
      </c>
      <c r="P155" s="31">
        <v>0</v>
      </c>
      <c r="Q155" s="31">
        <v>0</v>
      </c>
      <c r="R155" s="31">
        <v>0</v>
      </c>
      <c r="S155" s="31">
        <v>0</v>
      </c>
      <c r="T155" s="31">
        <v>0</v>
      </c>
      <c r="U155" s="31">
        <v>0</v>
      </c>
      <c r="V155" s="31">
        <v>0</v>
      </c>
      <c r="W155" s="27"/>
      <c r="X155" s="31">
        <v>0</v>
      </c>
      <c r="Y155" s="31">
        <v>0</v>
      </c>
      <c r="Z155" s="31">
        <v>0</v>
      </c>
      <c r="AA155" s="31">
        <f>+AA143+AA154</f>
        <v>0</v>
      </c>
      <c r="AB155" s="31">
        <f>+AB143+AB154</f>
        <v>0</v>
      </c>
      <c r="AC155" s="31">
        <f>+AC143+AC154</f>
        <v>0</v>
      </c>
      <c r="AD155" s="31">
        <f>+AD143+AD154</f>
        <v>0</v>
      </c>
      <c r="AE155" s="31">
        <f>+AE143+AE154</f>
        <v>0</v>
      </c>
      <c r="AF155" s="31">
        <f>+AF143+AF154</f>
        <v>0</v>
      </c>
      <c r="AG155" s="31">
        <f>+AG143+AG154</f>
        <v>0</v>
      </c>
      <c r="AH155" s="31">
        <f>+AH143+AH154</f>
        <v>0</v>
      </c>
      <c r="AI155" s="31">
        <f>+AI143+AI154</f>
        <v>0</v>
      </c>
      <c r="AJ155" s="28"/>
      <c r="AK155" s="23" t="str">
        <f t="shared" si="4"/>
        <v>Top</v>
      </c>
      <c r="AL155" s="29" t="s">
        <v>355</v>
      </c>
      <c r="AM155" s="27" t="e">
        <f t="shared" si="5"/>
        <v>#VALUE!</v>
      </c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 t="s">
        <v>237</v>
      </c>
    </row>
    <row r="156" spans="2:52">
      <c r="B156" s="3" t="s">
        <v>139</v>
      </c>
      <c r="C156" s="7"/>
      <c r="D156" s="3">
        <v>100</v>
      </c>
      <c r="E156" s="7" t="s">
        <v>361</v>
      </c>
      <c r="F156" s="3" t="s">
        <v>239</v>
      </c>
      <c r="H156" s="6" t="s">
        <v>5</v>
      </c>
      <c r="I156" s="6" t="s">
        <v>3</v>
      </c>
      <c r="J156" s="30">
        <v>0</v>
      </c>
      <c r="K156" s="30">
        <v>0</v>
      </c>
      <c r="L156" s="30">
        <v>0</v>
      </c>
      <c r="M156" s="30">
        <v>0</v>
      </c>
      <c r="N156" s="30">
        <v>0</v>
      </c>
      <c r="O156" s="30">
        <v>0</v>
      </c>
      <c r="P156" s="30">
        <v>0</v>
      </c>
      <c r="Q156" s="30">
        <v>0</v>
      </c>
      <c r="R156" s="30">
        <v>0</v>
      </c>
      <c r="S156" s="30">
        <v>0</v>
      </c>
      <c r="T156" s="30">
        <v>0</v>
      </c>
      <c r="U156" s="30">
        <v>0</v>
      </c>
      <c r="V156" s="26">
        <v>0</v>
      </c>
      <c r="W156" s="27"/>
      <c r="X156" s="26">
        <v>0</v>
      </c>
      <c r="Y156" s="26">
        <v>0</v>
      </c>
      <c r="Z156" s="26">
        <v>0</v>
      </c>
      <c r="AA156" s="26">
        <f>+ROUND(SUM($J156:M156),5)</f>
        <v>0</v>
      </c>
      <c r="AB156" s="26">
        <f>+ROUND(SUM($J156:N156),5)</f>
        <v>0</v>
      </c>
      <c r="AC156" s="26">
        <f>+ROUND(SUM($J156:O156),5)</f>
        <v>0</v>
      </c>
      <c r="AD156" s="26">
        <f>+ROUND(SUM($J156:P156),5)</f>
        <v>0</v>
      </c>
      <c r="AE156" s="26">
        <f>+ROUND(SUM($J156:Q156),5)</f>
        <v>0</v>
      </c>
      <c r="AF156" s="26">
        <f>+ROUND(SUM($J156:R156),5)</f>
        <v>0</v>
      </c>
      <c r="AG156" s="26">
        <f>+ROUND(SUM($J156:S156),5)</f>
        <v>0</v>
      </c>
      <c r="AH156" s="26">
        <f>+ROUND(SUM($J156:T156),5)</f>
        <v>0</v>
      </c>
      <c r="AI156" s="26">
        <f>+ROUND(SUM($J156:U156),5)</f>
        <v>0</v>
      </c>
      <c r="AJ156" s="28"/>
      <c r="AK156" s="23" t="str">
        <f t="shared" si="4"/>
        <v>No</v>
      </c>
      <c r="AL156" s="29" t="s">
        <v>355</v>
      </c>
      <c r="AM156" s="27" t="e">
        <f t="shared" si="5"/>
        <v>#VALUE!</v>
      </c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 t="s">
        <v>140</v>
      </c>
    </row>
    <row r="157" spans="2:52">
      <c r="B157" s="8" t="s">
        <v>140</v>
      </c>
      <c r="C157" s="9"/>
      <c r="D157" s="8">
        <v>100</v>
      </c>
      <c r="E157" s="9" t="s">
        <v>361</v>
      </c>
      <c r="F157" s="8" t="s">
        <v>362</v>
      </c>
      <c r="H157" s="6" t="s">
        <v>10</v>
      </c>
      <c r="I157" s="6" t="s">
        <v>3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0</v>
      </c>
      <c r="P157" s="31">
        <v>0</v>
      </c>
      <c r="Q157" s="31">
        <v>0</v>
      </c>
      <c r="R157" s="31">
        <v>0</v>
      </c>
      <c r="S157" s="31">
        <v>0</v>
      </c>
      <c r="T157" s="31">
        <v>0</v>
      </c>
      <c r="U157" s="31">
        <v>0</v>
      </c>
      <c r="V157" s="31">
        <v>0</v>
      </c>
      <c r="W157" s="27"/>
      <c r="X157" s="31">
        <v>0</v>
      </c>
      <c r="Y157" s="31">
        <v>0</v>
      </c>
      <c r="Z157" s="31">
        <v>0</v>
      </c>
      <c r="AA157" s="31">
        <f>+AA156</f>
        <v>0</v>
      </c>
      <c r="AB157" s="31">
        <f>+AB156</f>
        <v>0</v>
      </c>
      <c r="AC157" s="31">
        <f>+AC156</f>
        <v>0</v>
      </c>
      <c r="AD157" s="31">
        <f>+AD156</f>
        <v>0</v>
      </c>
      <c r="AE157" s="31">
        <f>+AE156</f>
        <v>0</v>
      </c>
      <c r="AF157" s="31">
        <f>+AF156</f>
        <v>0</v>
      </c>
      <c r="AG157" s="31">
        <f>+AG156</f>
        <v>0</v>
      </c>
      <c r="AH157" s="31">
        <f>+AH156</f>
        <v>0</v>
      </c>
      <c r="AI157" s="31">
        <f>+AI156</f>
        <v>0</v>
      </c>
      <c r="AJ157" s="28"/>
      <c r="AK157" s="23" t="str">
        <f t="shared" si="4"/>
        <v>Top</v>
      </c>
      <c r="AL157" s="29" t="s">
        <v>355</v>
      </c>
      <c r="AM157" s="27" t="e">
        <f t="shared" si="5"/>
        <v>#VALUE!</v>
      </c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 t="s">
        <v>144</v>
      </c>
    </row>
    <row r="158" spans="2:52">
      <c r="B158" s="3" t="s">
        <v>141</v>
      </c>
      <c r="C158" s="7"/>
      <c r="D158" s="3">
        <v>100</v>
      </c>
      <c r="E158" s="7" t="s">
        <v>361</v>
      </c>
      <c r="F158" s="3" t="s">
        <v>239</v>
      </c>
      <c r="H158" s="6" t="s">
        <v>5</v>
      </c>
      <c r="I158" s="6" t="s">
        <v>3</v>
      </c>
      <c r="J158" s="30">
        <v>0</v>
      </c>
      <c r="K158" s="30">
        <v>0</v>
      </c>
      <c r="L158" s="30">
        <v>0</v>
      </c>
      <c r="M158" s="30">
        <v>0</v>
      </c>
      <c r="N158" s="30">
        <v>0</v>
      </c>
      <c r="O158" s="30">
        <v>0</v>
      </c>
      <c r="P158" s="30">
        <v>0</v>
      </c>
      <c r="Q158" s="30">
        <v>0</v>
      </c>
      <c r="R158" s="30">
        <v>0</v>
      </c>
      <c r="S158" s="30">
        <v>0</v>
      </c>
      <c r="T158" s="30">
        <v>0</v>
      </c>
      <c r="U158" s="30">
        <v>0</v>
      </c>
      <c r="V158" s="26">
        <v>0</v>
      </c>
      <c r="W158" s="27"/>
      <c r="X158" s="26">
        <v>0</v>
      </c>
      <c r="Y158" s="26">
        <v>0</v>
      </c>
      <c r="Z158" s="26">
        <v>0</v>
      </c>
      <c r="AA158" s="26">
        <f>+ROUND(SUM($J158:M158),5)</f>
        <v>0</v>
      </c>
      <c r="AB158" s="26">
        <f>+ROUND(SUM($J158:N158),5)</f>
        <v>0</v>
      </c>
      <c r="AC158" s="26">
        <f>+ROUND(SUM($J158:O158),5)</f>
        <v>0</v>
      </c>
      <c r="AD158" s="26">
        <f>+ROUND(SUM($J158:P158),5)</f>
        <v>0</v>
      </c>
      <c r="AE158" s="26">
        <f>+ROUND(SUM($J158:Q158),5)</f>
        <v>0</v>
      </c>
      <c r="AF158" s="26">
        <f>+ROUND(SUM($J158:R158),5)</f>
        <v>0</v>
      </c>
      <c r="AG158" s="26">
        <f>+ROUND(SUM($J158:S158),5)</f>
        <v>0</v>
      </c>
      <c r="AH158" s="26">
        <f>+ROUND(SUM($J158:T158),5)</f>
        <v>0</v>
      </c>
      <c r="AI158" s="26">
        <f>+ROUND(SUM($J158:U158),5)</f>
        <v>0</v>
      </c>
      <c r="AJ158" s="28"/>
      <c r="AK158" s="23" t="str">
        <f t="shared" si="4"/>
        <v>No</v>
      </c>
      <c r="AL158" s="29" t="s">
        <v>355</v>
      </c>
      <c r="AM158" s="27" t="e">
        <f t="shared" si="5"/>
        <v>#VALUE!</v>
      </c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 t="s">
        <v>142</v>
      </c>
    </row>
    <row r="159" spans="2:52">
      <c r="B159" s="8" t="s">
        <v>142</v>
      </c>
      <c r="C159" s="9"/>
      <c r="D159" s="8">
        <v>100</v>
      </c>
      <c r="E159" s="9" t="s">
        <v>361</v>
      </c>
      <c r="F159" s="8" t="s">
        <v>362</v>
      </c>
      <c r="H159" s="6" t="s">
        <v>10</v>
      </c>
      <c r="I159" s="6" t="s">
        <v>3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0</v>
      </c>
      <c r="P159" s="31">
        <v>0</v>
      </c>
      <c r="Q159" s="31">
        <v>0</v>
      </c>
      <c r="R159" s="31">
        <v>0</v>
      </c>
      <c r="S159" s="31">
        <v>0</v>
      </c>
      <c r="T159" s="31">
        <v>0</v>
      </c>
      <c r="U159" s="31">
        <v>0</v>
      </c>
      <c r="V159" s="31">
        <v>0</v>
      </c>
      <c r="W159" s="27"/>
      <c r="X159" s="31">
        <v>0</v>
      </c>
      <c r="Y159" s="31">
        <v>0</v>
      </c>
      <c r="Z159" s="31">
        <v>0</v>
      </c>
      <c r="AA159" s="31">
        <f>+AA158</f>
        <v>0</v>
      </c>
      <c r="AB159" s="31">
        <f>+AB158</f>
        <v>0</v>
      </c>
      <c r="AC159" s="31">
        <f>+AC158</f>
        <v>0</v>
      </c>
      <c r="AD159" s="31">
        <f>+AD158</f>
        <v>0</v>
      </c>
      <c r="AE159" s="31">
        <f>+AE158</f>
        <v>0</v>
      </c>
      <c r="AF159" s="31">
        <f>+AF158</f>
        <v>0</v>
      </c>
      <c r="AG159" s="31">
        <f>+AG158</f>
        <v>0</v>
      </c>
      <c r="AH159" s="31">
        <f>+AH158</f>
        <v>0</v>
      </c>
      <c r="AI159" s="31">
        <f>+AI158</f>
        <v>0</v>
      </c>
      <c r="AJ159" s="28"/>
      <c r="AK159" s="23" t="str">
        <f t="shared" si="4"/>
        <v>Top</v>
      </c>
      <c r="AL159" s="29" t="s">
        <v>355</v>
      </c>
      <c r="AM159" s="27" t="e">
        <f t="shared" si="5"/>
        <v>#VALUE!</v>
      </c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 t="s">
        <v>144</v>
      </c>
    </row>
    <row r="160" spans="2:52">
      <c r="B160" s="3" t="s">
        <v>143</v>
      </c>
      <c r="C160" s="7"/>
      <c r="D160" s="3">
        <v>100</v>
      </c>
      <c r="E160" s="7" t="s">
        <v>361</v>
      </c>
      <c r="F160" s="3" t="s">
        <v>239</v>
      </c>
      <c r="H160" s="6" t="s">
        <v>5</v>
      </c>
      <c r="I160" s="6" t="s">
        <v>3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0</v>
      </c>
      <c r="P160" s="30">
        <v>0</v>
      </c>
      <c r="Q160" s="30">
        <v>0</v>
      </c>
      <c r="R160" s="30">
        <v>0</v>
      </c>
      <c r="S160" s="30">
        <v>0</v>
      </c>
      <c r="T160" s="30">
        <v>0</v>
      </c>
      <c r="U160" s="30">
        <v>0</v>
      </c>
      <c r="V160" s="26">
        <v>0</v>
      </c>
      <c r="W160" s="27"/>
      <c r="X160" s="26">
        <v>0</v>
      </c>
      <c r="Y160" s="26">
        <v>0</v>
      </c>
      <c r="Z160" s="26">
        <v>0</v>
      </c>
      <c r="AA160" s="26">
        <f>+ROUND(SUM($J160:M160),5)</f>
        <v>0</v>
      </c>
      <c r="AB160" s="26">
        <f>+ROUND(SUM($J160:N160),5)</f>
        <v>0</v>
      </c>
      <c r="AC160" s="26">
        <f>+ROUND(SUM($J160:O160),5)</f>
        <v>0</v>
      </c>
      <c r="AD160" s="26">
        <f>+ROUND(SUM($J160:P160),5)</f>
        <v>0</v>
      </c>
      <c r="AE160" s="26">
        <f>+ROUND(SUM($J160:Q160),5)</f>
        <v>0</v>
      </c>
      <c r="AF160" s="26">
        <f>+ROUND(SUM($J160:R160),5)</f>
        <v>0</v>
      </c>
      <c r="AG160" s="26">
        <f>+ROUND(SUM($J160:S160),5)</f>
        <v>0</v>
      </c>
      <c r="AH160" s="26">
        <f>+ROUND(SUM($J160:T160),5)</f>
        <v>0</v>
      </c>
      <c r="AI160" s="26">
        <f>+ROUND(SUM($J160:U160),5)</f>
        <v>0</v>
      </c>
      <c r="AJ160" s="28"/>
      <c r="AK160" s="23" t="str">
        <f t="shared" si="4"/>
        <v>No</v>
      </c>
      <c r="AL160" s="29" t="s">
        <v>355</v>
      </c>
      <c r="AM160" s="27" t="e">
        <f t="shared" si="5"/>
        <v>#VALUE!</v>
      </c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 t="s">
        <v>144</v>
      </c>
    </row>
    <row r="161" spans="2:52">
      <c r="B161" s="8" t="s">
        <v>144</v>
      </c>
      <c r="C161" s="9"/>
      <c r="D161" s="8">
        <v>100</v>
      </c>
      <c r="E161" s="9" t="s">
        <v>361</v>
      </c>
      <c r="F161" s="8" t="s">
        <v>362</v>
      </c>
      <c r="H161" s="6" t="s">
        <v>10</v>
      </c>
      <c r="I161" s="6" t="s">
        <v>3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0</v>
      </c>
      <c r="P161" s="31">
        <v>0</v>
      </c>
      <c r="Q161" s="31">
        <v>0</v>
      </c>
      <c r="R161" s="31">
        <v>0</v>
      </c>
      <c r="S161" s="31">
        <v>0</v>
      </c>
      <c r="T161" s="31">
        <v>0</v>
      </c>
      <c r="U161" s="31">
        <v>0</v>
      </c>
      <c r="V161" s="31">
        <v>0</v>
      </c>
      <c r="W161" s="27"/>
      <c r="X161" s="31">
        <v>0</v>
      </c>
      <c r="Y161" s="31">
        <v>0</v>
      </c>
      <c r="Z161" s="31">
        <v>0</v>
      </c>
      <c r="AA161" s="31">
        <f>+AA157+AA159+AA160</f>
        <v>0</v>
      </c>
      <c r="AB161" s="31">
        <f>+AB157+AB159+AB160</f>
        <v>0</v>
      </c>
      <c r="AC161" s="31">
        <f>+AC157+AC159+AC160</f>
        <v>0</v>
      </c>
      <c r="AD161" s="31">
        <f>+AD157+AD159+AD160</f>
        <v>0</v>
      </c>
      <c r="AE161" s="31">
        <f>+AE157+AE159+AE160</f>
        <v>0</v>
      </c>
      <c r="AF161" s="31">
        <f>+AF157+AF159+AF160</f>
        <v>0</v>
      </c>
      <c r="AG161" s="31">
        <f>+AG157+AG159+AG160</f>
        <v>0</v>
      </c>
      <c r="AH161" s="31">
        <f>+AH157+AH159+AH160</f>
        <v>0</v>
      </c>
      <c r="AI161" s="31">
        <f>+AI157+AI159+AI160</f>
        <v>0</v>
      </c>
      <c r="AJ161" s="28"/>
      <c r="AK161" s="23" t="str">
        <f t="shared" si="4"/>
        <v>Top</v>
      </c>
      <c r="AL161" s="29" t="s">
        <v>355</v>
      </c>
      <c r="AM161" s="27" t="e">
        <f t="shared" si="5"/>
        <v>#VALUE!</v>
      </c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 t="s">
        <v>173</v>
      </c>
    </row>
    <row r="162" spans="2:52">
      <c r="B162" s="3" t="s">
        <v>145</v>
      </c>
      <c r="C162" s="7"/>
      <c r="D162" s="3">
        <v>100</v>
      </c>
      <c r="E162" s="7" t="s">
        <v>361</v>
      </c>
      <c r="F162" s="3" t="s">
        <v>239</v>
      </c>
      <c r="H162" s="6" t="s">
        <v>5</v>
      </c>
      <c r="I162" s="6" t="s">
        <v>3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  <c r="Q162" s="30">
        <v>0</v>
      </c>
      <c r="R162" s="30">
        <v>0</v>
      </c>
      <c r="S162" s="30">
        <v>0</v>
      </c>
      <c r="T162" s="30">
        <v>0</v>
      </c>
      <c r="U162" s="30">
        <v>0</v>
      </c>
      <c r="V162" s="26">
        <v>0</v>
      </c>
      <c r="W162" s="27"/>
      <c r="X162" s="26">
        <v>0</v>
      </c>
      <c r="Y162" s="26">
        <v>0</v>
      </c>
      <c r="Z162" s="26">
        <v>0</v>
      </c>
      <c r="AA162" s="26">
        <f>+ROUND(SUM($J162:M162),5)</f>
        <v>0</v>
      </c>
      <c r="AB162" s="26">
        <f>+ROUND(SUM($J162:N162),5)</f>
        <v>0</v>
      </c>
      <c r="AC162" s="26">
        <f>+ROUND(SUM($J162:O162),5)</f>
        <v>0</v>
      </c>
      <c r="AD162" s="26">
        <f>+ROUND(SUM($J162:P162),5)</f>
        <v>0</v>
      </c>
      <c r="AE162" s="26">
        <f>+ROUND(SUM($J162:Q162),5)</f>
        <v>0</v>
      </c>
      <c r="AF162" s="26">
        <f>+ROUND(SUM($J162:R162),5)</f>
        <v>0</v>
      </c>
      <c r="AG162" s="26">
        <f>+ROUND(SUM($J162:S162),5)</f>
        <v>0</v>
      </c>
      <c r="AH162" s="26">
        <f>+ROUND(SUM($J162:T162),5)</f>
        <v>0</v>
      </c>
      <c r="AI162" s="26">
        <f>+ROUND(SUM($J162:U162),5)</f>
        <v>0</v>
      </c>
      <c r="AJ162" s="28"/>
      <c r="AK162" s="23" t="str">
        <f t="shared" si="4"/>
        <v>No</v>
      </c>
      <c r="AL162" s="29" t="s">
        <v>355</v>
      </c>
      <c r="AM162" s="27" t="e">
        <f t="shared" si="5"/>
        <v>#VALUE!</v>
      </c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 t="s">
        <v>148</v>
      </c>
    </row>
    <row r="163" spans="2:52">
      <c r="B163" s="3" t="s">
        <v>146</v>
      </c>
      <c r="C163" s="7"/>
      <c r="D163" s="3">
        <v>100</v>
      </c>
      <c r="E163" s="7" t="s">
        <v>361</v>
      </c>
      <c r="F163" s="3" t="s">
        <v>239</v>
      </c>
      <c r="H163" s="6" t="s">
        <v>5</v>
      </c>
      <c r="I163" s="6" t="s">
        <v>3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0">
        <v>0</v>
      </c>
      <c r="P163" s="30">
        <v>0</v>
      </c>
      <c r="Q163" s="30">
        <v>0</v>
      </c>
      <c r="R163" s="30">
        <v>0</v>
      </c>
      <c r="S163" s="30">
        <v>0</v>
      </c>
      <c r="T163" s="30">
        <v>0</v>
      </c>
      <c r="U163" s="30">
        <v>0</v>
      </c>
      <c r="V163" s="26">
        <v>0</v>
      </c>
      <c r="W163" s="27"/>
      <c r="X163" s="26">
        <v>0</v>
      </c>
      <c r="Y163" s="26">
        <v>0</v>
      </c>
      <c r="Z163" s="26">
        <v>0</v>
      </c>
      <c r="AA163" s="26">
        <f>+ROUND(SUM($J163:M163),5)</f>
        <v>0</v>
      </c>
      <c r="AB163" s="26">
        <f>+ROUND(SUM($J163:N163),5)</f>
        <v>0</v>
      </c>
      <c r="AC163" s="26">
        <f>+ROUND(SUM($J163:O163),5)</f>
        <v>0</v>
      </c>
      <c r="AD163" s="26">
        <f>+ROUND(SUM($J163:P163),5)</f>
        <v>0</v>
      </c>
      <c r="AE163" s="26">
        <f>+ROUND(SUM($J163:Q163),5)</f>
        <v>0</v>
      </c>
      <c r="AF163" s="26">
        <f>+ROUND(SUM($J163:R163),5)</f>
        <v>0</v>
      </c>
      <c r="AG163" s="26">
        <f>+ROUND(SUM($J163:S163),5)</f>
        <v>0</v>
      </c>
      <c r="AH163" s="26">
        <f>+ROUND(SUM($J163:T163),5)</f>
        <v>0</v>
      </c>
      <c r="AI163" s="26">
        <f>+ROUND(SUM($J163:U163),5)</f>
        <v>0</v>
      </c>
      <c r="AJ163" s="28"/>
      <c r="AK163" s="23" t="str">
        <f t="shared" si="4"/>
        <v>No</v>
      </c>
      <c r="AL163" s="29" t="s">
        <v>355</v>
      </c>
      <c r="AM163" s="27" t="e">
        <f t="shared" si="5"/>
        <v>#VALUE!</v>
      </c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 t="s">
        <v>148</v>
      </c>
    </row>
    <row r="164" spans="2:52">
      <c r="B164" s="3" t="s">
        <v>147</v>
      </c>
      <c r="C164" s="7"/>
      <c r="D164" s="3">
        <v>100</v>
      </c>
      <c r="E164" s="7" t="s">
        <v>361</v>
      </c>
      <c r="F164" s="3" t="s">
        <v>239</v>
      </c>
      <c r="H164" s="6" t="s">
        <v>5</v>
      </c>
      <c r="I164" s="6" t="s">
        <v>3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  <c r="O164" s="30">
        <v>0</v>
      </c>
      <c r="P164" s="30">
        <v>0</v>
      </c>
      <c r="Q164" s="30">
        <v>0</v>
      </c>
      <c r="R164" s="30">
        <v>0</v>
      </c>
      <c r="S164" s="30">
        <v>0</v>
      </c>
      <c r="T164" s="30">
        <v>0</v>
      </c>
      <c r="U164" s="30">
        <v>0</v>
      </c>
      <c r="V164" s="26">
        <v>0</v>
      </c>
      <c r="W164" s="27"/>
      <c r="X164" s="26">
        <v>0</v>
      </c>
      <c r="Y164" s="26">
        <v>0</v>
      </c>
      <c r="Z164" s="26">
        <v>0</v>
      </c>
      <c r="AA164" s="26">
        <f>+ROUND(SUM($J164:M164),5)</f>
        <v>0</v>
      </c>
      <c r="AB164" s="26">
        <f>+ROUND(SUM($J164:N164),5)</f>
        <v>0</v>
      </c>
      <c r="AC164" s="26">
        <f>+ROUND(SUM($J164:O164),5)</f>
        <v>0</v>
      </c>
      <c r="AD164" s="26">
        <f>+ROUND(SUM($J164:P164),5)</f>
        <v>0</v>
      </c>
      <c r="AE164" s="26">
        <f>+ROUND(SUM($J164:Q164),5)</f>
        <v>0</v>
      </c>
      <c r="AF164" s="26">
        <f>+ROUND(SUM($J164:R164),5)</f>
        <v>0</v>
      </c>
      <c r="AG164" s="26">
        <f>+ROUND(SUM($J164:S164),5)</f>
        <v>0</v>
      </c>
      <c r="AH164" s="26">
        <f>+ROUND(SUM($J164:T164),5)</f>
        <v>0</v>
      </c>
      <c r="AI164" s="26">
        <f>+ROUND(SUM($J164:U164),5)</f>
        <v>0</v>
      </c>
      <c r="AJ164" s="28"/>
      <c r="AK164" s="23" t="str">
        <f t="shared" si="4"/>
        <v>No</v>
      </c>
      <c r="AL164" s="29" t="s">
        <v>355</v>
      </c>
      <c r="AM164" s="27" t="e">
        <f t="shared" si="5"/>
        <v>#VALUE!</v>
      </c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 t="s">
        <v>148</v>
      </c>
    </row>
    <row r="165" spans="2:52">
      <c r="B165" s="8" t="s">
        <v>148</v>
      </c>
      <c r="C165" s="9"/>
      <c r="D165" s="8">
        <v>100</v>
      </c>
      <c r="E165" s="9" t="s">
        <v>361</v>
      </c>
      <c r="F165" s="8" t="s">
        <v>362</v>
      </c>
      <c r="H165" s="6" t="s">
        <v>10</v>
      </c>
      <c r="I165" s="6" t="s">
        <v>3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1">
        <v>0</v>
      </c>
      <c r="Q165" s="31">
        <v>0</v>
      </c>
      <c r="R165" s="31">
        <v>0</v>
      </c>
      <c r="S165" s="31">
        <v>0</v>
      </c>
      <c r="T165" s="31">
        <v>0</v>
      </c>
      <c r="U165" s="31">
        <v>0</v>
      </c>
      <c r="V165" s="31">
        <v>0</v>
      </c>
      <c r="W165" s="27"/>
      <c r="X165" s="31">
        <v>0</v>
      </c>
      <c r="Y165" s="31">
        <v>0</v>
      </c>
      <c r="Z165" s="31">
        <v>0</v>
      </c>
      <c r="AA165" s="31">
        <f>+SUM(AA162:AA164)</f>
        <v>0</v>
      </c>
      <c r="AB165" s="31">
        <f>+SUM(AB162:AB164)</f>
        <v>0</v>
      </c>
      <c r="AC165" s="31">
        <f>+SUM(AC162:AC164)</f>
        <v>0</v>
      </c>
      <c r="AD165" s="31">
        <f>+SUM(AD162:AD164)</f>
        <v>0</v>
      </c>
      <c r="AE165" s="31">
        <f>+SUM(AE162:AE164)</f>
        <v>0</v>
      </c>
      <c r="AF165" s="31">
        <f>+SUM(AF162:AF164)</f>
        <v>0</v>
      </c>
      <c r="AG165" s="31">
        <f>+SUM(AG162:AG164)</f>
        <v>0</v>
      </c>
      <c r="AH165" s="31">
        <f>+SUM(AH162:AH164)</f>
        <v>0</v>
      </c>
      <c r="AI165" s="31">
        <f>+SUM(AI162:AI164)</f>
        <v>0</v>
      </c>
      <c r="AJ165" s="28"/>
      <c r="AK165" s="23" t="str">
        <f t="shared" si="4"/>
        <v>Top</v>
      </c>
      <c r="AL165" s="29" t="s">
        <v>355</v>
      </c>
      <c r="AM165" s="27" t="e">
        <f t="shared" si="5"/>
        <v>#VALUE!</v>
      </c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 t="s">
        <v>154</v>
      </c>
    </row>
    <row r="166" spans="2:52">
      <c r="B166" s="3" t="s">
        <v>149</v>
      </c>
      <c r="C166" s="7"/>
      <c r="D166" s="3">
        <v>100</v>
      </c>
      <c r="E166" s="7" t="s">
        <v>361</v>
      </c>
      <c r="F166" s="3" t="s">
        <v>239</v>
      </c>
      <c r="H166" s="6" t="s">
        <v>5</v>
      </c>
      <c r="I166" s="6" t="s">
        <v>3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  <c r="O166" s="30">
        <v>0</v>
      </c>
      <c r="P166" s="30">
        <v>0</v>
      </c>
      <c r="Q166" s="30">
        <v>0</v>
      </c>
      <c r="R166" s="30">
        <v>0</v>
      </c>
      <c r="S166" s="30">
        <v>0</v>
      </c>
      <c r="T166" s="30">
        <v>0</v>
      </c>
      <c r="U166" s="30">
        <v>0</v>
      </c>
      <c r="V166" s="26">
        <v>0</v>
      </c>
      <c r="W166" s="27"/>
      <c r="X166" s="26">
        <v>0</v>
      </c>
      <c r="Y166" s="26">
        <v>0</v>
      </c>
      <c r="Z166" s="26">
        <v>0</v>
      </c>
      <c r="AA166" s="26">
        <f>+ROUND(SUM($J166:M166),5)</f>
        <v>0</v>
      </c>
      <c r="AB166" s="26">
        <f>+ROUND(SUM($J166:N166),5)</f>
        <v>0</v>
      </c>
      <c r="AC166" s="26">
        <f>+ROUND(SUM($J166:O166),5)</f>
        <v>0</v>
      </c>
      <c r="AD166" s="26">
        <f>+ROUND(SUM($J166:P166),5)</f>
        <v>0</v>
      </c>
      <c r="AE166" s="26">
        <f>+ROUND(SUM($J166:Q166),5)</f>
        <v>0</v>
      </c>
      <c r="AF166" s="26">
        <f>+ROUND(SUM($J166:R166),5)</f>
        <v>0</v>
      </c>
      <c r="AG166" s="26">
        <f>+ROUND(SUM($J166:S166),5)</f>
        <v>0</v>
      </c>
      <c r="AH166" s="26">
        <f>+ROUND(SUM($J166:T166),5)</f>
        <v>0</v>
      </c>
      <c r="AI166" s="26">
        <f>+ROUND(SUM($J166:U166),5)</f>
        <v>0</v>
      </c>
      <c r="AJ166" s="28"/>
      <c r="AK166" s="23" t="str">
        <f t="shared" si="4"/>
        <v>No</v>
      </c>
      <c r="AL166" s="29" t="s">
        <v>355</v>
      </c>
      <c r="AM166" s="27" t="e">
        <f t="shared" si="5"/>
        <v>#VALUE!</v>
      </c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 t="s">
        <v>152</v>
      </c>
    </row>
    <row r="167" spans="2:52">
      <c r="B167" s="3" t="s">
        <v>150</v>
      </c>
      <c r="C167" s="7"/>
      <c r="D167" s="3">
        <v>100</v>
      </c>
      <c r="E167" s="7" t="s">
        <v>361</v>
      </c>
      <c r="F167" s="3" t="s">
        <v>239</v>
      </c>
      <c r="H167" s="6" t="s">
        <v>5</v>
      </c>
      <c r="I167" s="6" t="s">
        <v>3</v>
      </c>
      <c r="J167" s="30">
        <v>0</v>
      </c>
      <c r="K167" s="30">
        <v>0</v>
      </c>
      <c r="L167" s="30">
        <v>0</v>
      </c>
      <c r="M167" s="30">
        <v>0</v>
      </c>
      <c r="N167" s="30">
        <v>0</v>
      </c>
      <c r="O167" s="30">
        <v>0</v>
      </c>
      <c r="P167" s="30">
        <v>0</v>
      </c>
      <c r="Q167" s="30">
        <v>0</v>
      </c>
      <c r="R167" s="30">
        <v>0</v>
      </c>
      <c r="S167" s="30">
        <v>0</v>
      </c>
      <c r="T167" s="30">
        <v>0</v>
      </c>
      <c r="U167" s="30">
        <v>0</v>
      </c>
      <c r="V167" s="26">
        <v>0</v>
      </c>
      <c r="W167" s="27"/>
      <c r="X167" s="26">
        <v>0</v>
      </c>
      <c r="Y167" s="26">
        <v>0</v>
      </c>
      <c r="Z167" s="26">
        <v>0</v>
      </c>
      <c r="AA167" s="26">
        <f>+ROUND(SUM($J167:M167),5)</f>
        <v>0</v>
      </c>
      <c r="AB167" s="26">
        <f>+ROUND(SUM($J167:N167),5)</f>
        <v>0</v>
      </c>
      <c r="AC167" s="26">
        <f>+ROUND(SUM($J167:O167),5)</f>
        <v>0</v>
      </c>
      <c r="AD167" s="26">
        <f>+ROUND(SUM($J167:P167),5)</f>
        <v>0</v>
      </c>
      <c r="AE167" s="26">
        <f>+ROUND(SUM($J167:Q167),5)</f>
        <v>0</v>
      </c>
      <c r="AF167" s="26">
        <f>+ROUND(SUM($J167:R167),5)</f>
        <v>0</v>
      </c>
      <c r="AG167" s="26">
        <f>+ROUND(SUM($J167:S167),5)</f>
        <v>0</v>
      </c>
      <c r="AH167" s="26">
        <f>+ROUND(SUM($J167:T167),5)</f>
        <v>0</v>
      </c>
      <c r="AI167" s="26">
        <f>+ROUND(SUM($J167:U167),5)</f>
        <v>0</v>
      </c>
      <c r="AJ167" s="28"/>
      <c r="AK167" s="23" t="str">
        <f t="shared" si="4"/>
        <v>No</v>
      </c>
      <c r="AL167" s="29" t="s">
        <v>355</v>
      </c>
      <c r="AM167" s="27" t="e">
        <f t="shared" si="5"/>
        <v>#VALUE!</v>
      </c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 t="s">
        <v>152</v>
      </c>
    </row>
    <row r="168" spans="2:52">
      <c r="B168" s="3" t="s">
        <v>151</v>
      </c>
      <c r="C168" s="7"/>
      <c r="D168" s="3">
        <v>100</v>
      </c>
      <c r="E168" s="7" t="s">
        <v>361</v>
      </c>
      <c r="F168" s="3" t="s">
        <v>239</v>
      </c>
      <c r="H168" s="6" t="s">
        <v>5</v>
      </c>
      <c r="I168" s="6" t="s">
        <v>3</v>
      </c>
      <c r="J168" s="30">
        <v>0</v>
      </c>
      <c r="K168" s="30">
        <v>0</v>
      </c>
      <c r="L168" s="30">
        <v>0</v>
      </c>
      <c r="M168" s="30">
        <v>0</v>
      </c>
      <c r="N168" s="30">
        <v>0</v>
      </c>
      <c r="O168" s="30">
        <v>0</v>
      </c>
      <c r="P168" s="30">
        <v>0</v>
      </c>
      <c r="Q168" s="30">
        <v>0</v>
      </c>
      <c r="R168" s="30">
        <v>0</v>
      </c>
      <c r="S168" s="30">
        <v>0</v>
      </c>
      <c r="T168" s="30">
        <v>0</v>
      </c>
      <c r="U168" s="30">
        <v>0</v>
      </c>
      <c r="V168" s="26">
        <v>0</v>
      </c>
      <c r="W168" s="27"/>
      <c r="X168" s="26">
        <v>0</v>
      </c>
      <c r="Y168" s="26">
        <v>0</v>
      </c>
      <c r="Z168" s="26">
        <v>0</v>
      </c>
      <c r="AA168" s="26">
        <f>+ROUND(SUM($J168:M168),5)</f>
        <v>0</v>
      </c>
      <c r="AB168" s="26">
        <f>+ROUND(SUM($J168:N168),5)</f>
        <v>0</v>
      </c>
      <c r="AC168" s="26">
        <f>+ROUND(SUM($J168:O168),5)</f>
        <v>0</v>
      </c>
      <c r="AD168" s="26">
        <f>+ROUND(SUM($J168:P168),5)</f>
        <v>0</v>
      </c>
      <c r="AE168" s="26">
        <f>+ROUND(SUM($J168:Q168),5)</f>
        <v>0</v>
      </c>
      <c r="AF168" s="26">
        <f>+ROUND(SUM($J168:R168),5)</f>
        <v>0</v>
      </c>
      <c r="AG168" s="26">
        <f>+ROUND(SUM($J168:S168),5)</f>
        <v>0</v>
      </c>
      <c r="AH168" s="26">
        <f>+ROUND(SUM($J168:T168),5)</f>
        <v>0</v>
      </c>
      <c r="AI168" s="26">
        <f>+ROUND(SUM($J168:U168),5)</f>
        <v>0</v>
      </c>
      <c r="AJ168" s="28"/>
      <c r="AK168" s="23" t="str">
        <f t="shared" si="4"/>
        <v>No</v>
      </c>
      <c r="AL168" s="29" t="s">
        <v>355</v>
      </c>
      <c r="AM168" s="27" t="e">
        <f t="shared" si="5"/>
        <v>#VALUE!</v>
      </c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 t="s">
        <v>152</v>
      </c>
    </row>
    <row r="169" spans="2:52">
      <c r="B169" s="8" t="s">
        <v>152</v>
      </c>
      <c r="C169" s="9"/>
      <c r="D169" s="8">
        <v>100</v>
      </c>
      <c r="E169" s="9" t="s">
        <v>361</v>
      </c>
      <c r="F169" s="8" t="s">
        <v>362</v>
      </c>
      <c r="H169" s="6" t="s">
        <v>10</v>
      </c>
      <c r="I169" s="6" t="s">
        <v>3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31">
        <v>0</v>
      </c>
      <c r="Q169" s="31">
        <v>0</v>
      </c>
      <c r="R169" s="31">
        <v>0</v>
      </c>
      <c r="S169" s="31">
        <v>0</v>
      </c>
      <c r="T169" s="31">
        <v>0</v>
      </c>
      <c r="U169" s="31">
        <v>0</v>
      </c>
      <c r="V169" s="31">
        <v>0</v>
      </c>
      <c r="W169" s="27"/>
      <c r="X169" s="31">
        <v>0</v>
      </c>
      <c r="Y169" s="31">
        <v>0</v>
      </c>
      <c r="Z169" s="31">
        <v>0</v>
      </c>
      <c r="AA169" s="31">
        <f>+SUM(AA166:AA168)</f>
        <v>0</v>
      </c>
      <c r="AB169" s="31">
        <f>+SUM(AB166:AB168)</f>
        <v>0</v>
      </c>
      <c r="AC169" s="31">
        <f>+SUM(AC166:AC168)</f>
        <v>0</v>
      </c>
      <c r="AD169" s="31">
        <f>+SUM(AD166:AD168)</f>
        <v>0</v>
      </c>
      <c r="AE169" s="31">
        <f>+SUM(AE166:AE168)</f>
        <v>0</v>
      </c>
      <c r="AF169" s="31">
        <f>+SUM(AF166:AF168)</f>
        <v>0</v>
      </c>
      <c r="AG169" s="31">
        <f>+SUM(AG166:AG168)</f>
        <v>0</v>
      </c>
      <c r="AH169" s="31">
        <f>+SUM(AH166:AH168)</f>
        <v>0</v>
      </c>
      <c r="AI169" s="31">
        <f>+SUM(AI166:AI168)</f>
        <v>0</v>
      </c>
      <c r="AJ169" s="28"/>
      <c r="AK169" s="23" t="str">
        <f t="shared" si="4"/>
        <v>Top</v>
      </c>
      <c r="AL169" s="29" t="s">
        <v>355</v>
      </c>
      <c r="AM169" s="27" t="e">
        <f t="shared" si="5"/>
        <v>#VALUE!</v>
      </c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 t="s">
        <v>154</v>
      </c>
    </row>
    <row r="170" spans="2:52">
      <c r="B170" s="3" t="s">
        <v>153</v>
      </c>
      <c r="C170" s="7"/>
      <c r="D170" s="3">
        <v>100</v>
      </c>
      <c r="E170" s="7" t="s">
        <v>361</v>
      </c>
      <c r="F170" s="3" t="s">
        <v>239</v>
      </c>
      <c r="H170" s="6" t="s">
        <v>5</v>
      </c>
      <c r="I170" s="6" t="s">
        <v>3</v>
      </c>
      <c r="J170" s="30">
        <v>0</v>
      </c>
      <c r="K170" s="30">
        <v>0</v>
      </c>
      <c r="L170" s="30">
        <v>0</v>
      </c>
      <c r="M170" s="30">
        <v>0</v>
      </c>
      <c r="N170" s="30">
        <v>0</v>
      </c>
      <c r="O170" s="30">
        <v>0</v>
      </c>
      <c r="P170" s="30">
        <v>0</v>
      </c>
      <c r="Q170" s="30">
        <v>0</v>
      </c>
      <c r="R170" s="30">
        <v>0</v>
      </c>
      <c r="S170" s="30">
        <v>0</v>
      </c>
      <c r="T170" s="30">
        <v>0</v>
      </c>
      <c r="U170" s="30">
        <v>0</v>
      </c>
      <c r="V170" s="26">
        <v>0</v>
      </c>
      <c r="W170" s="27"/>
      <c r="X170" s="26">
        <v>0</v>
      </c>
      <c r="Y170" s="26">
        <v>0</v>
      </c>
      <c r="Z170" s="26">
        <v>0</v>
      </c>
      <c r="AA170" s="26">
        <f>+ROUND(SUM($J170:M170),5)</f>
        <v>0</v>
      </c>
      <c r="AB170" s="26">
        <f>+ROUND(SUM($J170:N170),5)</f>
        <v>0</v>
      </c>
      <c r="AC170" s="26">
        <f>+ROUND(SUM($J170:O170),5)</f>
        <v>0</v>
      </c>
      <c r="AD170" s="26">
        <f>+ROUND(SUM($J170:P170),5)</f>
        <v>0</v>
      </c>
      <c r="AE170" s="26">
        <f>+ROUND(SUM($J170:Q170),5)</f>
        <v>0</v>
      </c>
      <c r="AF170" s="26">
        <f>+ROUND(SUM($J170:R170),5)</f>
        <v>0</v>
      </c>
      <c r="AG170" s="26">
        <f>+ROUND(SUM($J170:S170),5)</f>
        <v>0</v>
      </c>
      <c r="AH170" s="26">
        <f>+ROUND(SUM($J170:T170),5)</f>
        <v>0</v>
      </c>
      <c r="AI170" s="26">
        <f>+ROUND(SUM($J170:U170),5)</f>
        <v>0</v>
      </c>
      <c r="AJ170" s="28"/>
      <c r="AK170" s="23" t="str">
        <f t="shared" si="4"/>
        <v>No</v>
      </c>
      <c r="AL170" s="29" t="s">
        <v>355</v>
      </c>
      <c r="AM170" s="27" t="e">
        <f t="shared" si="5"/>
        <v>#VALUE!</v>
      </c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 t="s">
        <v>154</v>
      </c>
    </row>
    <row r="171" spans="2:52">
      <c r="B171" s="8" t="s">
        <v>154</v>
      </c>
      <c r="C171" s="9"/>
      <c r="D171" s="8">
        <v>100</v>
      </c>
      <c r="E171" s="9" t="s">
        <v>361</v>
      </c>
      <c r="F171" s="8" t="s">
        <v>362</v>
      </c>
      <c r="H171" s="6" t="s">
        <v>10</v>
      </c>
      <c r="I171" s="6" t="s">
        <v>3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7"/>
      <c r="X171" s="26">
        <v>0</v>
      </c>
      <c r="Y171" s="26">
        <v>0</v>
      </c>
      <c r="Z171" s="26">
        <v>0</v>
      </c>
      <c r="AA171" s="26">
        <f>+AA165+AA169+AA170</f>
        <v>0</v>
      </c>
      <c r="AB171" s="26">
        <f>+AB165+AB169+AB170</f>
        <v>0</v>
      </c>
      <c r="AC171" s="26">
        <f>+AC165+AC169+AC170</f>
        <v>0</v>
      </c>
      <c r="AD171" s="26">
        <f>+AD165+AD169+AD170</f>
        <v>0</v>
      </c>
      <c r="AE171" s="26">
        <f>+AE165+AE169+AE170</f>
        <v>0</v>
      </c>
      <c r="AF171" s="26">
        <f>+AF165+AF169+AF170</f>
        <v>0</v>
      </c>
      <c r="AG171" s="26">
        <f>+AG165+AG169+AG170</f>
        <v>0</v>
      </c>
      <c r="AH171" s="26">
        <f>+AH165+AH169+AH170</f>
        <v>0</v>
      </c>
      <c r="AI171" s="26">
        <f>+AI165+AI169+AI170</f>
        <v>0</v>
      </c>
      <c r="AJ171" s="28"/>
      <c r="AK171" s="23" t="str">
        <f t="shared" si="4"/>
        <v>Top</v>
      </c>
      <c r="AL171" s="29" t="s">
        <v>355</v>
      </c>
      <c r="AM171" s="27" t="e">
        <f t="shared" si="5"/>
        <v>#VALUE!</v>
      </c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 t="s">
        <v>173</v>
      </c>
    </row>
    <row r="172" spans="2:52">
      <c r="B172" s="3" t="s">
        <v>155</v>
      </c>
      <c r="C172" s="7"/>
      <c r="D172" s="3">
        <v>100</v>
      </c>
      <c r="E172" s="7" t="s">
        <v>361</v>
      </c>
      <c r="F172" s="3" t="s">
        <v>239</v>
      </c>
      <c r="H172" s="6" t="s">
        <v>5</v>
      </c>
      <c r="I172" s="6" t="s">
        <v>3</v>
      </c>
      <c r="J172" s="30">
        <v>0</v>
      </c>
      <c r="K172" s="30">
        <v>0</v>
      </c>
      <c r="L172" s="30">
        <v>0</v>
      </c>
      <c r="M172" s="30">
        <v>0</v>
      </c>
      <c r="N172" s="30">
        <v>0</v>
      </c>
      <c r="O172" s="30">
        <v>0</v>
      </c>
      <c r="P172" s="30">
        <v>0</v>
      </c>
      <c r="Q172" s="30">
        <v>0</v>
      </c>
      <c r="R172" s="30">
        <v>0</v>
      </c>
      <c r="S172" s="30">
        <v>0</v>
      </c>
      <c r="T172" s="30">
        <v>0</v>
      </c>
      <c r="U172" s="30">
        <v>0</v>
      </c>
      <c r="V172" s="26">
        <v>0</v>
      </c>
      <c r="W172" s="27"/>
      <c r="X172" s="26">
        <v>0</v>
      </c>
      <c r="Y172" s="26">
        <v>0</v>
      </c>
      <c r="Z172" s="26">
        <v>0</v>
      </c>
      <c r="AA172" s="26">
        <f>+ROUND(SUM($J172:M172),5)</f>
        <v>0</v>
      </c>
      <c r="AB172" s="26">
        <f>+ROUND(SUM($J172:N172),5)</f>
        <v>0</v>
      </c>
      <c r="AC172" s="26">
        <f>+ROUND(SUM($J172:O172),5)</f>
        <v>0</v>
      </c>
      <c r="AD172" s="26">
        <f>+ROUND(SUM($J172:P172),5)</f>
        <v>0</v>
      </c>
      <c r="AE172" s="26">
        <f>+ROUND(SUM($J172:Q172),5)</f>
        <v>0</v>
      </c>
      <c r="AF172" s="26">
        <f>+ROUND(SUM($J172:R172),5)</f>
        <v>0</v>
      </c>
      <c r="AG172" s="26">
        <f>+ROUND(SUM($J172:S172),5)</f>
        <v>0</v>
      </c>
      <c r="AH172" s="26">
        <f>+ROUND(SUM($J172:T172),5)</f>
        <v>0</v>
      </c>
      <c r="AI172" s="26">
        <f>+ROUND(SUM($J172:U172),5)</f>
        <v>0</v>
      </c>
      <c r="AJ172" s="28"/>
      <c r="AK172" s="23" t="str">
        <f t="shared" si="4"/>
        <v>No</v>
      </c>
      <c r="AL172" s="29" t="s">
        <v>355</v>
      </c>
      <c r="AM172" s="27" t="e">
        <f t="shared" si="5"/>
        <v>#VALUE!</v>
      </c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 t="s">
        <v>158</v>
      </c>
    </row>
    <row r="173" spans="2:52">
      <c r="B173" s="3" t="s">
        <v>156</v>
      </c>
      <c r="C173" s="7"/>
      <c r="D173" s="3">
        <v>100</v>
      </c>
      <c r="E173" s="7" t="s">
        <v>361</v>
      </c>
      <c r="F173" s="3" t="s">
        <v>239</v>
      </c>
      <c r="H173" s="6" t="s">
        <v>5</v>
      </c>
      <c r="I173" s="6" t="s">
        <v>3</v>
      </c>
      <c r="J173" s="30">
        <v>0</v>
      </c>
      <c r="K173" s="30">
        <v>0</v>
      </c>
      <c r="L173" s="30">
        <v>0</v>
      </c>
      <c r="M173" s="30">
        <v>0</v>
      </c>
      <c r="N173" s="30">
        <v>0</v>
      </c>
      <c r="O173" s="30">
        <v>0</v>
      </c>
      <c r="P173" s="30">
        <v>0</v>
      </c>
      <c r="Q173" s="30">
        <v>0</v>
      </c>
      <c r="R173" s="30">
        <v>0</v>
      </c>
      <c r="S173" s="30">
        <v>0</v>
      </c>
      <c r="T173" s="30">
        <v>0</v>
      </c>
      <c r="U173" s="30">
        <v>0</v>
      </c>
      <c r="V173" s="26">
        <v>0</v>
      </c>
      <c r="W173" s="27"/>
      <c r="X173" s="26">
        <v>0</v>
      </c>
      <c r="Y173" s="26">
        <v>0</v>
      </c>
      <c r="Z173" s="26">
        <v>0</v>
      </c>
      <c r="AA173" s="26">
        <f>+ROUND(SUM($J173:M173),5)</f>
        <v>0</v>
      </c>
      <c r="AB173" s="26">
        <f>+ROUND(SUM($J173:N173),5)</f>
        <v>0</v>
      </c>
      <c r="AC173" s="26">
        <f>+ROUND(SUM($J173:O173),5)</f>
        <v>0</v>
      </c>
      <c r="AD173" s="26">
        <f>+ROUND(SUM($J173:P173),5)</f>
        <v>0</v>
      </c>
      <c r="AE173" s="26">
        <f>+ROUND(SUM($J173:Q173),5)</f>
        <v>0</v>
      </c>
      <c r="AF173" s="26">
        <f>+ROUND(SUM($J173:R173),5)</f>
        <v>0</v>
      </c>
      <c r="AG173" s="26">
        <f>+ROUND(SUM($J173:S173),5)</f>
        <v>0</v>
      </c>
      <c r="AH173" s="26">
        <f>+ROUND(SUM($J173:T173),5)</f>
        <v>0</v>
      </c>
      <c r="AI173" s="26">
        <f>+ROUND(SUM($J173:U173),5)</f>
        <v>0</v>
      </c>
      <c r="AJ173" s="28"/>
      <c r="AK173" s="23" t="str">
        <f t="shared" si="4"/>
        <v>No</v>
      </c>
      <c r="AL173" s="29" t="s">
        <v>355</v>
      </c>
      <c r="AM173" s="27" t="e">
        <f t="shared" si="5"/>
        <v>#VALUE!</v>
      </c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 t="s">
        <v>158</v>
      </c>
    </row>
    <row r="174" spans="2:52">
      <c r="B174" s="3" t="s">
        <v>157</v>
      </c>
      <c r="C174" s="7"/>
      <c r="D174" s="3">
        <v>100</v>
      </c>
      <c r="E174" s="7" t="s">
        <v>361</v>
      </c>
      <c r="F174" s="3" t="s">
        <v>239</v>
      </c>
      <c r="H174" s="6" t="s">
        <v>5</v>
      </c>
      <c r="I174" s="6" t="s">
        <v>3</v>
      </c>
      <c r="J174" s="30">
        <v>0</v>
      </c>
      <c r="K174" s="30">
        <v>0</v>
      </c>
      <c r="L174" s="30">
        <v>0</v>
      </c>
      <c r="M174" s="30">
        <v>0</v>
      </c>
      <c r="N174" s="30">
        <v>0</v>
      </c>
      <c r="O174" s="30">
        <v>0</v>
      </c>
      <c r="P174" s="30">
        <v>0</v>
      </c>
      <c r="Q174" s="30">
        <v>0</v>
      </c>
      <c r="R174" s="30">
        <v>0</v>
      </c>
      <c r="S174" s="30">
        <v>0</v>
      </c>
      <c r="T174" s="30">
        <v>0</v>
      </c>
      <c r="U174" s="30">
        <v>0</v>
      </c>
      <c r="V174" s="26">
        <v>0</v>
      </c>
      <c r="W174" s="27"/>
      <c r="X174" s="26">
        <v>0</v>
      </c>
      <c r="Y174" s="26">
        <v>0</v>
      </c>
      <c r="Z174" s="26">
        <v>0</v>
      </c>
      <c r="AA174" s="26">
        <f>+ROUND(SUM($J174:M174),5)</f>
        <v>0</v>
      </c>
      <c r="AB174" s="26">
        <f>+ROUND(SUM($J174:N174),5)</f>
        <v>0</v>
      </c>
      <c r="AC174" s="26">
        <f>+ROUND(SUM($J174:O174),5)</f>
        <v>0</v>
      </c>
      <c r="AD174" s="26">
        <f>+ROUND(SUM($J174:P174),5)</f>
        <v>0</v>
      </c>
      <c r="AE174" s="26">
        <f>+ROUND(SUM($J174:Q174),5)</f>
        <v>0</v>
      </c>
      <c r="AF174" s="26">
        <f>+ROUND(SUM($J174:R174),5)</f>
        <v>0</v>
      </c>
      <c r="AG174" s="26">
        <f>+ROUND(SUM($J174:S174),5)</f>
        <v>0</v>
      </c>
      <c r="AH174" s="26">
        <f>+ROUND(SUM($J174:T174),5)</f>
        <v>0</v>
      </c>
      <c r="AI174" s="26">
        <f>+ROUND(SUM($J174:U174),5)</f>
        <v>0</v>
      </c>
      <c r="AJ174" s="28"/>
      <c r="AK174" s="23" t="str">
        <f t="shared" si="4"/>
        <v>No</v>
      </c>
      <c r="AL174" s="29" t="s">
        <v>355</v>
      </c>
      <c r="AM174" s="27" t="e">
        <f t="shared" si="5"/>
        <v>#VALUE!</v>
      </c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 t="s">
        <v>158</v>
      </c>
    </row>
    <row r="175" spans="2:52">
      <c r="B175" s="8" t="s">
        <v>158</v>
      </c>
      <c r="C175" s="9"/>
      <c r="D175" s="8">
        <v>100</v>
      </c>
      <c r="E175" s="9" t="s">
        <v>361</v>
      </c>
      <c r="F175" s="8" t="s">
        <v>362</v>
      </c>
      <c r="H175" s="6" t="s">
        <v>10</v>
      </c>
      <c r="I175" s="6" t="s">
        <v>3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0</v>
      </c>
      <c r="P175" s="31">
        <v>0</v>
      </c>
      <c r="Q175" s="31">
        <v>0</v>
      </c>
      <c r="R175" s="31">
        <v>0</v>
      </c>
      <c r="S175" s="31">
        <v>0</v>
      </c>
      <c r="T175" s="31">
        <v>0</v>
      </c>
      <c r="U175" s="31">
        <v>0</v>
      </c>
      <c r="V175" s="31">
        <v>0</v>
      </c>
      <c r="W175" s="27"/>
      <c r="X175" s="31">
        <v>0</v>
      </c>
      <c r="Y175" s="31">
        <v>0</v>
      </c>
      <c r="Z175" s="31">
        <v>0</v>
      </c>
      <c r="AA175" s="31">
        <f>+SUM(AA172:AA174)</f>
        <v>0</v>
      </c>
      <c r="AB175" s="31">
        <f>+SUM(AB172:AB174)</f>
        <v>0</v>
      </c>
      <c r="AC175" s="31">
        <f>+SUM(AC172:AC174)</f>
        <v>0</v>
      </c>
      <c r="AD175" s="31">
        <f>+SUM(AD172:AD174)</f>
        <v>0</v>
      </c>
      <c r="AE175" s="31">
        <f>+SUM(AE172:AE174)</f>
        <v>0</v>
      </c>
      <c r="AF175" s="31">
        <f>+SUM(AF172:AF174)</f>
        <v>0</v>
      </c>
      <c r="AG175" s="31">
        <f>+SUM(AG172:AG174)</f>
        <v>0</v>
      </c>
      <c r="AH175" s="31">
        <f>+SUM(AH172:AH174)</f>
        <v>0</v>
      </c>
      <c r="AI175" s="31">
        <f>+SUM(AI172:AI174)</f>
        <v>0</v>
      </c>
      <c r="AJ175" s="28"/>
      <c r="AK175" s="23" t="str">
        <f t="shared" si="4"/>
        <v>Top</v>
      </c>
      <c r="AL175" s="29" t="s">
        <v>355</v>
      </c>
      <c r="AM175" s="27" t="e">
        <f t="shared" si="5"/>
        <v>#VALUE!</v>
      </c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 t="s">
        <v>173</v>
      </c>
    </row>
    <row r="176" spans="2:52">
      <c r="B176" s="3" t="s">
        <v>159</v>
      </c>
      <c r="C176" s="7"/>
      <c r="D176" s="3">
        <v>100</v>
      </c>
      <c r="E176" s="3" t="s">
        <v>361</v>
      </c>
      <c r="F176" s="32" t="s">
        <v>43</v>
      </c>
      <c r="G176" s="3" t="s">
        <v>356</v>
      </c>
      <c r="H176" s="6" t="s">
        <v>5</v>
      </c>
      <c r="I176" s="6" t="s">
        <v>44</v>
      </c>
      <c r="J176" s="30">
        <v>0</v>
      </c>
      <c r="K176" s="30">
        <v>0</v>
      </c>
      <c r="L176" s="30">
        <v>0</v>
      </c>
      <c r="M176" s="30">
        <v>0</v>
      </c>
      <c r="N176" s="30">
        <v>0</v>
      </c>
      <c r="O176" s="30">
        <v>0</v>
      </c>
      <c r="P176" s="30">
        <v>0</v>
      </c>
      <c r="Q176" s="30">
        <v>0</v>
      </c>
      <c r="R176" s="30">
        <v>0</v>
      </c>
      <c r="S176" s="30">
        <v>0</v>
      </c>
      <c r="T176" s="30">
        <v>0</v>
      </c>
      <c r="U176" s="30">
        <v>0</v>
      </c>
      <c r="V176" s="26">
        <v>0</v>
      </c>
      <c r="W176" s="27"/>
      <c r="X176" s="26">
        <v>0</v>
      </c>
      <c r="Y176" s="26">
        <v>0</v>
      </c>
      <c r="Z176" s="26">
        <v>0</v>
      </c>
      <c r="AA176" s="26">
        <f>+ROUND(SUM($J176:M176),5)</f>
        <v>0</v>
      </c>
      <c r="AB176" s="26">
        <f>+ROUND(SUM($J176:N176),5)</f>
        <v>0</v>
      </c>
      <c r="AC176" s="26">
        <f>+ROUND(SUM($J176:O176),5)</f>
        <v>0</v>
      </c>
      <c r="AD176" s="26">
        <f>+ROUND(SUM($J176:P176),5)</f>
        <v>0</v>
      </c>
      <c r="AE176" s="26">
        <f>+ROUND(SUM($J176:Q176),5)</f>
        <v>0</v>
      </c>
      <c r="AF176" s="26">
        <f>+ROUND(SUM($J176:R176),5)</f>
        <v>0</v>
      </c>
      <c r="AG176" s="26">
        <f>+ROUND(SUM($J176:S176),5)</f>
        <v>0</v>
      </c>
      <c r="AH176" s="26">
        <f>+ROUND(SUM($J176:T176),5)</f>
        <v>0</v>
      </c>
      <c r="AI176" s="26">
        <f>+ROUND(SUM($J176:U176),5)</f>
        <v>0</v>
      </c>
      <c r="AJ176" s="28"/>
      <c r="AK176" s="23" t="str">
        <f t="shared" si="4"/>
        <v>GD8120</v>
      </c>
      <c r="AL176" s="29" t="s">
        <v>355</v>
      </c>
      <c r="AM176" s="27" t="e">
        <f t="shared" si="5"/>
        <v>#VALUE!</v>
      </c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 t="s">
        <v>167</v>
      </c>
    </row>
    <row r="177" spans="1:52" ht="15">
      <c r="A177" s="33"/>
      <c r="B177" s="3" t="s">
        <v>159</v>
      </c>
      <c r="C177" s="7"/>
      <c r="D177" s="3">
        <v>100</v>
      </c>
      <c r="E177" s="3" t="s">
        <v>361</v>
      </c>
      <c r="F177" s="10" t="s">
        <v>1</v>
      </c>
      <c r="H177" s="6" t="s">
        <v>45</v>
      </c>
      <c r="I177" s="6" t="s">
        <v>44</v>
      </c>
      <c r="J177" s="25">
        <v>0</v>
      </c>
      <c r="K177" s="25">
        <v>0</v>
      </c>
      <c r="L177" s="25">
        <v>0</v>
      </c>
      <c r="M177" s="25">
        <v>0</v>
      </c>
      <c r="N177" s="25">
        <v>0</v>
      </c>
      <c r="O177" s="25">
        <v>0</v>
      </c>
      <c r="P177" s="25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6">
        <v>0</v>
      </c>
      <c r="W177" s="27"/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0</v>
      </c>
      <c r="AH177" s="26">
        <v>0</v>
      </c>
      <c r="AI177" s="26">
        <v>0</v>
      </c>
      <c r="AJ177" s="28"/>
      <c r="AK177" s="23" t="str">
        <f t="shared" si="4"/>
        <v>-</v>
      </c>
      <c r="AL177" s="29">
        <v>0</v>
      </c>
      <c r="AM177" s="27">
        <f t="shared" si="5"/>
        <v>0</v>
      </c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 t="s">
        <v>167</v>
      </c>
    </row>
    <row r="178" spans="1:52" ht="15">
      <c r="A178" s="33"/>
      <c r="B178" s="8" t="s">
        <v>159</v>
      </c>
      <c r="C178" s="9"/>
      <c r="D178" s="8">
        <v>100</v>
      </c>
      <c r="E178" s="8" t="s">
        <v>361</v>
      </c>
      <c r="F178" s="8" t="s">
        <v>363</v>
      </c>
      <c r="H178" s="6" t="s">
        <v>10</v>
      </c>
      <c r="I178" s="6" t="s">
        <v>44</v>
      </c>
      <c r="J178" s="31">
        <v>0</v>
      </c>
      <c r="K178" s="31">
        <v>0</v>
      </c>
      <c r="L178" s="31">
        <v>0</v>
      </c>
      <c r="M178" s="31">
        <v>0</v>
      </c>
      <c r="N178" s="31">
        <v>0</v>
      </c>
      <c r="O178" s="31">
        <v>0</v>
      </c>
      <c r="P178" s="31">
        <v>0</v>
      </c>
      <c r="Q178" s="31">
        <v>0</v>
      </c>
      <c r="R178" s="31">
        <v>0</v>
      </c>
      <c r="S178" s="31">
        <v>0</v>
      </c>
      <c r="T178" s="31">
        <v>0</v>
      </c>
      <c r="U178" s="31">
        <v>0</v>
      </c>
      <c r="V178" s="31">
        <v>0</v>
      </c>
      <c r="W178" s="27"/>
      <c r="X178" s="31">
        <v>0</v>
      </c>
      <c r="Y178" s="31">
        <v>0</v>
      </c>
      <c r="Z178" s="31">
        <v>0</v>
      </c>
      <c r="AA178" s="31">
        <f>+SUM(AA176:AA177)</f>
        <v>0</v>
      </c>
      <c r="AB178" s="31">
        <f>+SUM(AB176:AB177)</f>
        <v>0</v>
      </c>
      <c r="AC178" s="31">
        <f>+SUM(AC176:AC177)</f>
        <v>0</v>
      </c>
      <c r="AD178" s="31">
        <f>+SUM(AD176:AD177)</f>
        <v>0</v>
      </c>
      <c r="AE178" s="31">
        <f>+SUM(AE176:AE177)</f>
        <v>0</v>
      </c>
      <c r="AF178" s="31">
        <f>+SUM(AF176:AF177)</f>
        <v>0</v>
      </c>
      <c r="AG178" s="31">
        <f>+SUM(AG176:AG177)</f>
        <v>0</v>
      </c>
      <c r="AH178" s="31">
        <f>+SUM(AH176:AH177)</f>
        <v>0</v>
      </c>
      <c r="AI178" s="31">
        <f>+SUM(AI176:AI177)</f>
        <v>0</v>
      </c>
      <c r="AJ178" s="28"/>
      <c r="AK178" s="23" t="str">
        <f t="shared" si="4"/>
        <v>enti</v>
      </c>
      <c r="AL178" s="29" t="s">
        <v>355</v>
      </c>
      <c r="AM178" s="27" t="e">
        <f t="shared" si="5"/>
        <v>#VALUE!</v>
      </c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 t="s">
        <v>167</v>
      </c>
    </row>
    <row r="179" spans="1:52">
      <c r="B179" s="3" t="s">
        <v>160</v>
      </c>
      <c r="C179" s="7"/>
      <c r="D179" s="3">
        <v>100</v>
      </c>
      <c r="E179" s="3" t="s">
        <v>361</v>
      </c>
      <c r="F179" s="32" t="s">
        <v>43</v>
      </c>
      <c r="G179" s="3" t="s">
        <v>356</v>
      </c>
      <c r="H179" s="6" t="s">
        <v>5</v>
      </c>
      <c r="I179" s="6" t="s">
        <v>44</v>
      </c>
      <c r="J179" s="30">
        <v>0</v>
      </c>
      <c r="K179" s="30">
        <v>0</v>
      </c>
      <c r="L179" s="30">
        <v>0</v>
      </c>
      <c r="M179" s="30">
        <v>0</v>
      </c>
      <c r="N179" s="30">
        <v>0</v>
      </c>
      <c r="O179" s="30">
        <v>0</v>
      </c>
      <c r="P179" s="30">
        <v>0</v>
      </c>
      <c r="Q179" s="30">
        <v>0</v>
      </c>
      <c r="R179" s="30">
        <v>0</v>
      </c>
      <c r="S179" s="30">
        <v>0</v>
      </c>
      <c r="T179" s="30">
        <v>0</v>
      </c>
      <c r="U179" s="30">
        <v>0</v>
      </c>
      <c r="V179" s="26">
        <v>0</v>
      </c>
      <c r="W179" s="27"/>
      <c r="X179" s="26">
        <v>0</v>
      </c>
      <c r="Y179" s="26">
        <v>0</v>
      </c>
      <c r="Z179" s="26">
        <v>0</v>
      </c>
      <c r="AA179" s="26">
        <f>+ROUND(SUM($J179:M179),5)</f>
        <v>0</v>
      </c>
      <c r="AB179" s="26">
        <f>+ROUND(SUM($J179:N179),5)</f>
        <v>0</v>
      </c>
      <c r="AC179" s="26">
        <f>+ROUND(SUM($J179:O179),5)</f>
        <v>0</v>
      </c>
      <c r="AD179" s="26">
        <f>+ROUND(SUM($J179:P179),5)</f>
        <v>0</v>
      </c>
      <c r="AE179" s="26">
        <f>+ROUND(SUM($J179:Q179),5)</f>
        <v>0</v>
      </c>
      <c r="AF179" s="26">
        <f>+ROUND(SUM($J179:R179),5)</f>
        <v>0</v>
      </c>
      <c r="AG179" s="26">
        <f>+ROUND(SUM($J179:S179),5)</f>
        <v>0</v>
      </c>
      <c r="AH179" s="26">
        <f>+ROUND(SUM($J179:T179),5)</f>
        <v>0</v>
      </c>
      <c r="AI179" s="26">
        <f>+ROUND(SUM($J179:U179),5)</f>
        <v>0</v>
      </c>
      <c r="AJ179" s="28"/>
      <c r="AK179" s="23" t="str">
        <f t="shared" si="4"/>
        <v>GD8120</v>
      </c>
      <c r="AL179" s="29" t="s">
        <v>355</v>
      </c>
      <c r="AM179" s="27" t="e">
        <f t="shared" si="5"/>
        <v>#VALUE!</v>
      </c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 t="s">
        <v>167</v>
      </c>
    </row>
    <row r="180" spans="1:52" ht="15">
      <c r="A180" s="33"/>
      <c r="B180" s="3" t="s">
        <v>160</v>
      </c>
      <c r="C180" s="7"/>
      <c r="D180" s="3">
        <v>100</v>
      </c>
      <c r="E180" s="3" t="s">
        <v>361</v>
      </c>
      <c r="F180" s="10" t="s">
        <v>1</v>
      </c>
      <c r="H180" s="6" t="s">
        <v>45</v>
      </c>
      <c r="I180" s="6" t="s">
        <v>44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6">
        <v>0</v>
      </c>
      <c r="W180" s="27"/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0</v>
      </c>
      <c r="AH180" s="26">
        <v>0</v>
      </c>
      <c r="AI180" s="26">
        <v>0</v>
      </c>
      <c r="AJ180" s="28"/>
      <c r="AK180" s="23" t="str">
        <f t="shared" si="4"/>
        <v>-</v>
      </c>
      <c r="AL180" s="29">
        <v>0</v>
      </c>
      <c r="AM180" s="27">
        <f t="shared" si="5"/>
        <v>0</v>
      </c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 t="s">
        <v>167</v>
      </c>
    </row>
    <row r="181" spans="1:52" ht="15">
      <c r="A181" s="33"/>
      <c r="B181" s="8" t="s">
        <v>160</v>
      </c>
      <c r="C181" s="9"/>
      <c r="D181" s="8">
        <v>100</v>
      </c>
      <c r="E181" s="8" t="s">
        <v>361</v>
      </c>
      <c r="F181" s="8" t="s">
        <v>363</v>
      </c>
      <c r="H181" s="6" t="s">
        <v>10</v>
      </c>
      <c r="I181" s="6" t="s">
        <v>44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0</v>
      </c>
      <c r="P181" s="31">
        <v>0</v>
      </c>
      <c r="Q181" s="31">
        <v>0</v>
      </c>
      <c r="R181" s="31">
        <v>0</v>
      </c>
      <c r="S181" s="31">
        <v>0</v>
      </c>
      <c r="T181" s="31">
        <v>0</v>
      </c>
      <c r="U181" s="31">
        <v>0</v>
      </c>
      <c r="V181" s="31">
        <v>0</v>
      </c>
      <c r="W181" s="27"/>
      <c r="X181" s="31">
        <v>0</v>
      </c>
      <c r="Y181" s="31">
        <v>0</v>
      </c>
      <c r="Z181" s="31">
        <v>0</v>
      </c>
      <c r="AA181" s="31">
        <f>+SUM(AA179:AA180)</f>
        <v>0</v>
      </c>
      <c r="AB181" s="31">
        <f>+SUM(AB179:AB180)</f>
        <v>0</v>
      </c>
      <c r="AC181" s="31">
        <f>+SUM(AC179:AC180)</f>
        <v>0</v>
      </c>
      <c r="AD181" s="31">
        <f>+SUM(AD179:AD180)</f>
        <v>0</v>
      </c>
      <c r="AE181" s="31">
        <f>+SUM(AE179:AE180)</f>
        <v>0</v>
      </c>
      <c r="AF181" s="31">
        <f>+SUM(AF179:AF180)</f>
        <v>0</v>
      </c>
      <c r="AG181" s="31">
        <f>+SUM(AG179:AG180)</f>
        <v>0</v>
      </c>
      <c r="AH181" s="31">
        <f>+SUM(AH179:AH180)</f>
        <v>0</v>
      </c>
      <c r="AI181" s="31">
        <f>+SUM(AI179:AI180)</f>
        <v>0</v>
      </c>
      <c r="AJ181" s="28"/>
      <c r="AK181" s="23" t="str">
        <f t="shared" si="4"/>
        <v>enti</v>
      </c>
      <c r="AL181" s="29" t="s">
        <v>355</v>
      </c>
      <c r="AM181" s="27" t="e">
        <f t="shared" si="5"/>
        <v>#VALUE!</v>
      </c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 t="s">
        <v>167</v>
      </c>
    </row>
    <row r="182" spans="1:52">
      <c r="B182" s="3" t="s">
        <v>161</v>
      </c>
      <c r="C182" s="7"/>
      <c r="D182" s="3">
        <v>100</v>
      </c>
      <c r="E182" s="3" t="s">
        <v>361</v>
      </c>
      <c r="F182" s="32" t="s">
        <v>43</v>
      </c>
      <c r="G182" s="3" t="s">
        <v>356</v>
      </c>
      <c r="H182" s="6" t="s">
        <v>5</v>
      </c>
      <c r="I182" s="6" t="s">
        <v>44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0</v>
      </c>
      <c r="P182" s="30">
        <v>0</v>
      </c>
      <c r="Q182" s="30">
        <v>0</v>
      </c>
      <c r="R182" s="30">
        <v>0</v>
      </c>
      <c r="S182" s="30">
        <v>0</v>
      </c>
      <c r="T182" s="30">
        <v>0</v>
      </c>
      <c r="U182" s="30">
        <v>0</v>
      </c>
      <c r="V182" s="26">
        <v>0</v>
      </c>
      <c r="W182" s="27"/>
      <c r="X182" s="26">
        <v>0</v>
      </c>
      <c r="Y182" s="26">
        <v>0</v>
      </c>
      <c r="Z182" s="26">
        <v>0</v>
      </c>
      <c r="AA182" s="26">
        <f>+ROUND(SUM($J182:M182),5)</f>
        <v>0</v>
      </c>
      <c r="AB182" s="26">
        <f>+ROUND(SUM($J182:N182),5)</f>
        <v>0</v>
      </c>
      <c r="AC182" s="26">
        <f>+ROUND(SUM($J182:O182),5)</f>
        <v>0</v>
      </c>
      <c r="AD182" s="26">
        <f>+ROUND(SUM($J182:P182),5)</f>
        <v>0</v>
      </c>
      <c r="AE182" s="26">
        <f>+ROUND(SUM($J182:Q182),5)</f>
        <v>0</v>
      </c>
      <c r="AF182" s="26">
        <f>+ROUND(SUM($J182:R182),5)</f>
        <v>0</v>
      </c>
      <c r="AG182" s="26">
        <f>+ROUND(SUM($J182:S182),5)</f>
        <v>0</v>
      </c>
      <c r="AH182" s="26">
        <f>+ROUND(SUM($J182:T182),5)</f>
        <v>0</v>
      </c>
      <c r="AI182" s="26">
        <f>+ROUND(SUM($J182:U182),5)</f>
        <v>0</v>
      </c>
      <c r="AJ182" s="28"/>
      <c r="AK182" s="23" t="str">
        <f t="shared" si="4"/>
        <v>GD8120</v>
      </c>
      <c r="AL182" s="29" t="s">
        <v>355</v>
      </c>
      <c r="AM182" s="27" t="e">
        <f t="shared" si="5"/>
        <v>#VALUE!</v>
      </c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 t="s">
        <v>167</v>
      </c>
    </row>
    <row r="183" spans="1:52" ht="15">
      <c r="A183" s="33"/>
      <c r="B183" s="3" t="s">
        <v>161</v>
      </c>
      <c r="C183" s="7"/>
      <c r="D183" s="3">
        <v>100</v>
      </c>
      <c r="E183" s="3" t="s">
        <v>361</v>
      </c>
      <c r="F183" s="10" t="s">
        <v>1</v>
      </c>
      <c r="H183" s="6" t="s">
        <v>45</v>
      </c>
      <c r="I183" s="6" t="s">
        <v>44</v>
      </c>
      <c r="J183" s="25">
        <v>0</v>
      </c>
      <c r="K183" s="25">
        <v>0</v>
      </c>
      <c r="L183" s="25">
        <v>0</v>
      </c>
      <c r="M183" s="25">
        <v>0</v>
      </c>
      <c r="N183" s="25">
        <v>0</v>
      </c>
      <c r="O183" s="25">
        <v>0</v>
      </c>
      <c r="P183" s="25">
        <v>0</v>
      </c>
      <c r="Q183" s="25">
        <v>0</v>
      </c>
      <c r="R183" s="25">
        <v>0</v>
      </c>
      <c r="S183" s="25">
        <v>0</v>
      </c>
      <c r="T183" s="25">
        <v>0</v>
      </c>
      <c r="U183" s="25">
        <v>0</v>
      </c>
      <c r="V183" s="26">
        <v>0</v>
      </c>
      <c r="W183" s="27"/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0</v>
      </c>
      <c r="AH183" s="26">
        <v>0</v>
      </c>
      <c r="AI183" s="26">
        <v>0</v>
      </c>
      <c r="AJ183" s="28"/>
      <c r="AK183" s="23" t="str">
        <f t="shared" si="4"/>
        <v>-</v>
      </c>
      <c r="AL183" s="29">
        <v>0</v>
      </c>
      <c r="AM183" s="27">
        <f t="shared" si="5"/>
        <v>0</v>
      </c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 t="s">
        <v>167</v>
      </c>
    </row>
    <row r="184" spans="1:52" ht="15">
      <c r="A184" s="33"/>
      <c r="B184" s="8" t="s">
        <v>161</v>
      </c>
      <c r="C184" s="9"/>
      <c r="D184" s="8">
        <v>100</v>
      </c>
      <c r="E184" s="8" t="s">
        <v>361</v>
      </c>
      <c r="F184" s="8" t="s">
        <v>363</v>
      </c>
      <c r="H184" s="6" t="s">
        <v>10</v>
      </c>
      <c r="I184" s="6" t="s">
        <v>44</v>
      </c>
      <c r="J184" s="31">
        <v>0</v>
      </c>
      <c r="K184" s="31">
        <v>0</v>
      </c>
      <c r="L184" s="31">
        <v>0</v>
      </c>
      <c r="M184" s="31">
        <v>0</v>
      </c>
      <c r="N184" s="31">
        <v>0</v>
      </c>
      <c r="O184" s="31">
        <v>0</v>
      </c>
      <c r="P184" s="31">
        <v>0</v>
      </c>
      <c r="Q184" s="31">
        <v>0</v>
      </c>
      <c r="R184" s="31">
        <v>0</v>
      </c>
      <c r="S184" s="31">
        <v>0</v>
      </c>
      <c r="T184" s="31">
        <v>0</v>
      </c>
      <c r="U184" s="31">
        <v>0</v>
      </c>
      <c r="V184" s="31">
        <v>0</v>
      </c>
      <c r="W184" s="27"/>
      <c r="X184" s="31">
        <v>0</v>
      </c>
      <c r="Y184" s="31">
        <v>0</v>
      </c>
      <c r="Z184" s="31">
        <v>0</v>
      </c>
      <c r="AA184" s="31">
        <f>+SUM(AA182:AA183)</f>
        <v>0</v>
      </c>
      <c r="AB184" s="31">
        <f>+SUM(AB182:AB183)</f>
        <v>0</v>
      </c>
      <c r="AC184" s="31">
        <f>+SUM(AC182:AC183)</f>
        <v>0</v>
      </c>
      <c r="AD184" s="31">
        <f>+SUM(AD182:AD183)</f>
        <v>0</v>
      </c>
      <c r="AE184" s="31">
        <f>+SUM(AE182:AE183)</f>
        <v>0</v>
      </c>
      <c r="AF184" s="31">
        <f>+SUM(AF182:AF183)</f>
        <v>0</v>
      </c>
      <c r="AG184" s="31">
        <f>+SUM(AG182:AG183)</f>
        <v>0</v>
      </c>
      <c r="AH184" s="31">
        <f>+SUM(AH182:AH183)</f>
        <v>0</v>
      </c>
      <c r="AI184" s="31">
        <f>+SUM(AI182:AI183)</f>
        <v>0</v>
      </c>
      <c r="AJ184" s="28"/>
      <c r="AK184" s="23" t="str">
        <f t="shared" si="4"/>
        <v>enti</v>
      </c>
      <c r="AL184" s="29" t="s">
        <v>355</v>
      </c>
      <c r="AM184" s="27" t="e">
        <f t="shared" si="5"/>
        <v>#VALUE!</v>
      </c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 t="s">
        <v>167</v>
      </c>
    </row>
    <row r="185" spans="1:52">
      <c r="B185" s="3" t="s">
        <v>162</v>
      </c>
      <c r="C185" s="7"/>
      <c r="D185" s="3">
        <v>100</v>
      </c>
      <c r="E185" s="3" t="s">
        <v>361</v>
      </c>
      <c r="F185" s="32" t="s">
        <v>43</v>
      </c>
      <c r="G185" s="3" t="s">
        <v>356</v>
      </c>
      <c r="H185" s="6" t="s">
        <v>5</v>
      </c>
      <c r="I185" s="6" t="s">
        <v>44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0</v>
      </c>
      <c r="P185" s="30">
        <v>0</v>
      </c>
      <c r="Q185" s="30">
        <v>0</v>
      </c>
      <c r="R185" s="30">
        <v>0</v>
      </c>
      <c r="S185" s="30">
        <v>0</v>
      </c>
      <c r="T185" s="30">
        <v>0</v>
      </c>
      <c r="U185" s="30">
        <v>0</v>
      </c>
      <c r="V185" s="26">
        <v>0</v>
      </c>
      <c r="W185" s="27"/>
      <c r="X185" s="26">
        <v>0</v>
      </c>
      <c r="Y185" s="26">
        <v>0</v>
      </c>
      <c r="Z185" s="26">
        <v>0</v>
      </c>
      <c r="AA185" s="26">
        <f>+ROUND(SUM($J185:M185),5)</f>
        <v>0</v>
      </c>
      <c r="AB185" s="26">
        <f>+ROUND(SUM($J185:N185),5)</f>
        <v>0</v>
      </c>
      <c r="AC185" s="26">
        <f>+ROUND(SUM($J185:O185),5)</f>
        <v>0</v>
      </c>
      <c r="AD185" s="26">
        <f>+ROUND(SUM($J185:P185),5)</f>
        <v>0</v>
      </c>
      <c r="AE185" s="26">
        <f>+ROUND(SUM($J185:Q185),5)</f>
        <v>0</v>
      </c>
      <c r="AF185" s="26">
        <f>+ROUND(SUM($J185:R185),5)</f>
        <v>0</v>
      </c>
      <c r="AG185" s="26">
        <f>+ROUND(SUM($J185:S185),5)</f>
        <v>0</v>
      </c>
      <c r="AH185" s="26">
        <f>+ROUND(SUM($J185:T185),5)</f>
        <v>0</v>
      </c>
      <c r="AI185" s="26">
        <f>+ROUND(SUM($J185:U185),5)</f>
        <v>0</v>
      </c>
      <c r="AJ185" s="28"/>
      <c r="AK185" s="23" t="str">
        <f t="shared" si="4"/>
        <v>GD8120</v>
      </c>
      <c r="AL185" s="29" t="s">
        <v>355</v>
      </c>
      <c r="AM185" s="27" t="e">
        <f t="shared" si="5"/>
        <v>#VALUE!</v>
      </c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 t="s">
        <v>167</v>
      </c>
    </row>
    <row r="186" spans="1:52" ht="15">
      <c r="A186" s="33"/>
      <c r="B186" s="3" t="s">
        <v>162</v>
      </c>
      <c r="C186" s="7"/>
      <c r="D186" s="3">
        <v>100</v>
      </c>
      <c r="E186" s="3" t="s">
        <v>361</v>
      </c>
      <c r="F186" s="10" t="s">
        <v>1</v>
      </c>
      <c r="H186" s="6" t="s">
        <v>45</v>
      </c>
      <c r="I186" s="6" t="s">
        <v>44</v>
      </c>
      <c r="J186" s="25">
        <v>0</v>
      </c>
      <c r="K186" s="25">
        <v>0</v>
      </c>
      <c r="L186" s="25">
        <v>0</v>
      </c>
      <c r="M186" s="25">
        <v>0</v>
      </c>
      <c r="N186" s="25">
        <v>0</v>
      </c>
      <c r="O186" s="25">
        <v>0</v>
      </c>
      <c r="P186" s="25">
        <v>0</v>
      </c>
      <c r="Q186" s="25">
        <v>0</v>
      </c>
      <c r="R186" s="25">
        <v>0</v>
      </c>
      <c r="S186" s="25">
        <v>0</v>
      </c>
      <c r="T186" s="25">
        <v>0</v>
      </c>
      <c r="U186" s="25">
        <v>0</v>
      </c>
      <c r="V186" s="26">
        <v>0</v>
      </c>
      <c r="W186" s="27"/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0</v>
      </c>
      <c r="AJ186" s="28"/>
      <c r="AK186" s="23" t="str">
        <f t="shared" si="4"/>
        <v>-</v>
      </c>
      <c r="AL186" s="29">
        <v>0</v>
      </c>
      <c r="AM186" s="27">
        <f t="shared" si="5"/>
        <v>0</v>
      </c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 t="s">
        <v>167</v>
      </c>
    </row>
    <row r="187" spans="1:52" ht="15">
      <c r="A187" s="33"/>
      <c r="B187" s="8" t="s">
        <v>162</v>
      </c>
      <c r="C187" s="9"/>
      <c r="D187" s="8">
        <v>100</v>
      </c>
      <c r="E187" s="8" t="s">
        <v>361</v>
      </c>
      <c r="F187" s="8" t="s">
        <v>363</v>
      </c>
      <c r="H187" s="6" t="s">
        <v>10</v>
      </c>
      <c r="I187" s="6" t="s">
        <v>44</v>
      </c>
      <c r="J187" s="31">
        <v>0</v>
      </c>
      <c r="K187" s="31">
        <v>0</v>
      </c>
      <c r="L187" s="31">
        <v>0</v>
      </c>
      <c r="M187" s="31">
        <v>0</v>
      </c>
      <c r="N187" s="31">
        <v>0</v>
      </c>
      <c r="O187" s="31">
        <v>0</v>
      </c>
      <c r="P187" s="31">
        <v>0</v>
      </c>
      <c r="Q187" s="31">
        <v>0</v>
      </c>
      <c r="R187" s="31">
        <v>0</v>
      </c>
      <c r="S187" s="31">
        <v>0</v>
      </c>
      <c r="T187" s="31">
        <v>0</v>
      </c>
      <c r="U187" s="31">
        <v>0</v>
      </c>
      <c r="V187" s="31">
        <v>0</v>
      </c>
      <c r="W187" s="27"/>
      <c r="X187" s="31">
        <v>0</v>
      </c>
      <c r="Y187" s="31">
        <v>0</v>
      </c>
      <c r="Z187" s="31">
        <v>0</v>
      </c>
      <c r="AA187" s="31">
        <f>+SUM(AA185:AA186)</f>
        <v>0</v>
      </c>
      <c r="AB187" s="31">
        <f>+SUM(AB185:AB186)</f>
        <v>0</v>
      </c>
      <c r="AC187" s="31">
        <f>+SUM(AC185:AC186)</f>
        <v>0</v>
      </c>
      <c r="AD187" s="31">
        <f>+SUM(AD185:AD186)</f>
        <v>0</v>
      </c>
      <c r="AE187" s="31">
        <f>+SUM(AE185:AE186)</f>
        <v>0</v>
      </c>
      <c r="AF187" s="31">
        <f>+SUM(AF185:AF186)</f>
        <v>0</v>
      </c>
      <c r="AG187" s="31">
        <f>+SUM(AG185:AG186)</f>
        <v>0</v>
      </c>
      <c r="AH187" s="31">
        <f>+SUM(AH185:AH186)</f>
        <v>0</v>
      </c>
      <c r="AI187" s="31">
        <f>+SUM(AI185:AI186)</f>
        <v>0</v>
      </c>
      <c r="AJ187" s="28"/>
      <c r="AK187" s="23" t="str">
        <f t="shared" si="4"/>
        <v>enti</v>
      </c>
      <c r="AL187" s="29" t="s">
        <v>355</v>
      </c>
      <c r="AM187" s="27" t="e">
        <f t="shared" si="5"/>
        <v>#VALUE!</v>
      </c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 t="s">
        <v>167</v>
      </c>
    </row>
    <row r="188" spans="1:52">
      <c r="B188" s="3" t="s">
        <v>163</v>
      </c>
      <c r="C188" s="7"/>
      <c r="D188" s="3">
        <v>100</v>
      </c>
      <c r="E188" s="3" t="s">
        <v>361</v>
      </c>
      <c r="F188" s="32" t="s">
        <v>43</v>
      </c>
      <c r="G188" s="3" t="s">
        <v>356</v>
      </c>
      <c r="H188" s="6" t="s">
        <v>5</v>
      </c>
      <c r="I188" s="6" t="s">
        <v>44</v>
      </c>
      <c r="J188" s="30">
        <v>0</v>
      </c>
      <c r="K188" s="30">
        <v>0</v>
      </c>
      <c r="L188" s="30">
        <v>0</v>
      </c>
      <c r="M188" s="30">
        <v>0</v>
      </c>
      <c r="N188" s="30">
        <v>0</v>
      </c>
      <c r="O188" s="30">
        <v>0</v>
      </c>
      <c r="P188" s="30">
        <v>0</v>
      </c>
      <c r="Q188" s="30">
        <v>0</v>
      </c>
      <c r="R188" s="30">
        <v>0</v>
      </c>
      <c r="S188" s="30">
        <v>0</v>
      </c>
      <c r="T188" s="30">
        <v>0</v>
      </c>
      <c r="U188" s="30">
        <v>0</v>
      </c>
      <c r="V188" s="26">
        <v>0</v>
      </c>
      <c r="W188" s="27"/>
      <c r="X188" s="26">
        <v>0</v>
      </c>
      <c r="Y188" s="26">
        <v>0</v>
      </c>
      <c r="Z188" s="26">
        <v>0</v>
      </c>
      <c r="AA188" s="26">
        <f>+ROUND(SUM($J188:M188),5)</f>
        <v>0</v>
      </c>
      <c r="AB188" s="26">
        <f>+ROUND(SUM($J188:N188),5)</f>
        <v>0</v>
      </c>
      <c r="AC188" s="26">
        <f>+ROUND(SUM($J188:O188),5)</f>
        <v>0</v>
      </c>
      <c r="AD188" s="26">
        <f>+ROUND(SUM($J188:P188),5)</f>
        <v>0</v>
      </c>
      <c r="AE188" s="26">
        <f>+ROUND(SUM($J188:Q188),5)</f>
        <v>0</v>
      </c>
      <c r="AF188" s="26">
        <f>+ROUND(SUM($J188:R188),5)</f>
        <v>0</v>
      </c>
      <c r="AG188" s="26">
        <f>+ROUND(SUM($J188:S188),5)</f>
        <v>0</v>
      </c>
      <c r="AH188" s="26">
        <f>+ROUND(SUM($J188:T188),5)</f>
        <v>0</v>
      </c>
      <c r="AI188" s="26">
        <f>+ROUND(SUM($J188:U188),5)</f>
        <v>0</v>
      </c>
      <c r="AJ188" s="28"/>
      <c r="AK188" s="23" t="str">
        <f t="shared" si="4"/>
        <v>GD8120</v>
      </c>
      <c r="AL188" s="29" t="s">
        <v>355</v>
      </c>
      <c r="AM188" s="27" t="e">
        <f t="shared" si="5"/>
        <v>#VALUE!</v>
      </c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 t="s">
        <v>167</v>
      </c>
    </row>
    <row r="189" spans="1:52" ht="15">
      <c r="A189" s="33"/>
      <c r="B189" s="3" t="s">
        <v>163</v>
      </c>
      <c r="C189" s="7"/>
      <c r="D189" s="3">
        <v>100</v>
      </c>
      <c r="E189" s="3" t="s">
        <v>361</v>
      </c>
      <c r="F189" s="10" t="s">
        <v>1</v>
      </c>
      <c r="H189" s="6" t="s">
        <v>45</v>
      </c>
      <c r="I189" s="6" t="s">
        <v>44</v>
      </c>
      <c r="J189" s="25">
        <v>0</v>
      </c>
      <c r="K189" s="25">
        <v>0</v>
      </c>
      <c r="L189" s="25">
        <v>0</v>
      </c>
      <c r="M189" s="25">
        <v>0</v>
      </c>
      <c r="N189" s="25">
        <v>0</v>
      </c>
      <c r="O189" s="25">
        <v>0</v>
      </c>
      <c r="P189" s="25">
        <v>0</v>
      </c>
      <c r="Q189" s="25">
        <v>0</v>
      </c>
      <c r="R189" s="25">
        <v>0</v>
      </c>
      <c r="S189" s="25">
        <v>0</v>
      </c>
      <c r="T189" s="25">
        <v>0</v>
      </c>
      <c r="U189" s="25">
        <v>0</v>
      </c>
      <c r="V189" s="26">
        <v>0</v>
      </c>
      <c r="W189" s="27"/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0</v>
      </c>
      <c r="AH189" s="26">
        <v>0</v>
      </c>
      <c r="AI189" s="26">
        <v>0</v>
      </c>
      <c r="AJ189" s="28"/>
      <c r="AK189" s="23" t="str">
        <f t="shared" si="4"/>
        <v>-</v>
      </c>
      <c r="AL189" s="29">
        <v>0</v>
      </c>
      <c r="AM189" s="27">
        <f t="shared" si="5"/>
        <v>0</v>
      </c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 t="s">
        <v>167</v>
      </c>
    </row>
    <row r="190" spans="1:52" ht="15">
      <c r="A190" s="33"/>
      <c r="B190" s="8" t="s">
        <v>163</v>
      </c>
      <c r="C190" s="9"/>
      <c r="D190" s="8">
        <v>100</v>
      </c>
      <c r="E190" s="8" t="s">
        <v>361</v>
      </c>
      <c r="F190" s="8" t="s">
        <v>363</v>
      </c>
      <c r="H190" s="6" t="s">
        <v>10</v>
      </c>
      <c r="I190" s="6" t="s">
        <v>44</v>
      </c>
      <c r="J190" s="31">
        <v>0</v>
      </c>
      <c r="K190" s="31">
        <v>0</v>
      </c>
      <c r="L190" s="31">
        <v>0</v>
      </c>
      <c r="M190" s="31">
        <v>0</v>
      </c>
      <c r="N190" s="31">
        <v>0</v>
      </c>
      <c r="O190" s="31">
        <v>0</v>
      </c>
      <c r="P190" s="31">
        <v>0</v>
      </c>
      <c r="Q190" s="31">
        <v>0</v>
      </c>
      <c r="R190" s="31">
        <v>0</v>
      </c>
      <c r="S190" s="31">
        <v>0</v>
      </c>
      <c r="T190" s="31">
        <v>0</v>
      </c>
      <c r="U190" s="31">
        <v>0</v>
      </c>
      <c r="V190" s="31">
        <v>0</v>
      </c>
      <c r="W190" s="27"/>
      <c r="X190" s="31">
        <v>0</v>
      </c>
      <c r="Y190" s="31">
        <v>0</v>
      </c>
      <c r="Z190" s="31">
        <v>0</v>
      </c>
      <c r="AA190" s="31">
        <f>+SUM(AA188:AA189)</f>
        <v>0</v>
      </c>
      <c r="AB190" s="31">
        <f>+SUM(AB188:AB189)</f>
        <v>0</v>
      </c>
      <c r="AC190" s="31">
        <f>+SUM(AC188:AC189)</f>
        <v>0</v>
      </c>
      <c r="AD190" s="31">
        <f>+SUM(AD188:AD189)</f>
        <v>0</v>
      </c>
      <c r="AE190" s="31">
        <f>+SUM(AE188:AE189)</f>
        <v>0</v>
      </c>
      <c r="AF190" s="31">
        <f>+SUM(AF188:AF189)</f>
        <v>0</v>
      </c>
      <c r="AG190" s="31">
        <f>+SUM(AG188:AG189)</f>
        <v>0</v>
      </c>
      <c r="AH190" s="31">
        <f>+SUM(AH188:AH189)</f>
        <v>0</v>
      </c>
      <c r="AI190" s="31">
        <f>+SUM(AI188:AI189)</f>
        <v>0</v>
      </c>
      <c r="AJ190" s="28"/>
      <c r="AK190" s="23" t="str">
        <f t="shared" si="4"/>
        <v>enti</v>
      </c>
      <c r="AL190" s="29" t="s">
        <v>355</v>
      </c>
      <c r="AM190" s="27" t="e">
        <f t="shared" si="5"/>
        <v>#VALUE!</v>
      </c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 t="s">
        <v>167</v>
      </c>
    </row>
    <row r="191" spans="1:52">
      <c r="B191" s="3" t="s">
        <v>164</v>
      </c>
      <c r="C191" s="7"/>
      <c r="D191" s="3">
        <v>100</v>
      </c>
      <c r="E191" s="3" t="s">
        <v>361</v>
      </c>
      <c r="F191" s="32" t="s">
        <v>43</v>
      </c>
      <c r="G191" s="3" t="s">
        <v>356</v>
      </c>
      <c r="H191" s="6" t="s">
        <v>5</v>
      </c>
      <c r="I191" s="6" t="s">
        <v>44</v>
      </c>
      <c r="J191" s="30">
        <v>0</v>
      </c>
      <c r="K191" s="30">
        <v>0</v>
      </c>
      <c r="L191" s="30">
        <v>0</v>
      </c>
      <c r="M191" s="30">
        <v>0</v>
      </c>
      <c r="N191" s="30">
        <v>0</v>
      </c>
      <c r="O191" s="30">
        <v>0</v>
      </c>
      <c r="P191" s="30">
        <v>0</v>
      </c>
      <c r="Q191" s="30">
        <v>0</v>
      </c>
      <c r="R191" s="30">
        <v>0</v>
      </c>
      <c r="S191" s="30">
        <v>0</v>
      </c>
      <c r="T191" s="30">
        <v>0</v>
      </c>
      <c r="U191" s="30">
        <v>0</v>
      </c>
      <c r="V191" s="26">
        <v>0</v>
      </c>
      <c r="W191" s="27"/>
      <c r="X191" s="26">
        <v>0</v>
      </c>
      <c r="Y191" s="26">
        <v>0</v>
      </c>
      <c r="Z191" s="26">
        <v>0</v>
      </c>
      <c r="AA191" s="26">
        <f>+ROUND(SUM($J191:M191),5)</f>
        <v>0</v>
      </c>
      <c r="AB191" s="26">
        <f>+ROUND(SUM($J191:N191),5)</f>
        <v>0</v>
      </c>
      <c r="AC191" s="26">
        <f>+ROUND(SUM($J191:O191),5)</f>
        <v>0</v>
      </c>
      <c r="AD191" s="26">
        <f>+ROUND(SUM($J191:P191),5)</f>
        <v>0</v>
      </c>
      <c r="AE191" s="26">
        <f>+ROUND(SUM($J191:Q191),5)</f>
        <v>0</v>
      </c>
      <c r="AF191" s="26">
        <f>+ROUND(SUM($J191:R191),5)</f>
        <v>0</v>
      </c>
      <c r="AG191" s="26">
        <f>+ROUND(SUM($J191:S191),5)</f>
        <v>0</v>
      </c>
      <c r="AH191" s="26">
        <f>+ROUND(SUM($J191:T191),5)</f>
        <v>0</v>
      </c>
      <c r="AI191" s="26">
        <f>+ROUND(SUM($J191:U191),5)</f>
        <v>0</v>
      </c>
      <c r="AJ191" s="28"/>
      <c r="AK191" s="23" t="str">
        <f t="shared" si="4"/>
        <v>GD8120</v>
      </c>
      <c r="AL191" s="29" t="s">
        <v>355</v>
      </c>
      <c r="AM191" s="27" t="e">
        <f t="shared" si="5"/>
        <v>#VALUE!</v>
      </c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 t="s">
        <v>167</v>
      </c>
    </row>
    <row r="192" spans="1:52" ht="15">
      <c r="A192" s="33"/>
      <c r="B192" s="3" t="s">
        <v>164</v>
      </c>
      <c r="C192" s="7"/>
      <c r="D192" s="3">
        <v>100</v>
      </c>
      <c r="E192" s="3" t="s">
        <v>361</v>
      </c>
      <c r="F192" s="10" t="s">
        <v>1</v>
      </c>
      <c r="H192" s="6" t="s">
        <v>45</v>
      </c>
      <c r="I192" s="6" t="s">
        <v>44</v>
      </c>
      <c r="J192" s="25">
        <v>0</v>
      </c>
      <c r="K192" s="25">
        <v>0</v>
      </c>
      <c r="L192" s="25">
        <v>0</v>
      </c>
      <c r="M192" s="25">
        <v>0</v>
      </c>
      <c r="N192" s="25">
        <v>0</v>
      </c>
      <c r="O192" s="25">
        <v>0</v>
      </c>
      <c r="P192" s="25">
        <v>0</v>
      </c>
      <c r="Q192" s="25">
        <v>0</v>
      </c>
      <c r="R192" s="25">
        <v>0</v>
      </c>
      <c r="S192" s="25">
        <v>0</v>
      </c>
      <c r="T192" s="25">
        <v>0</v>
      </c>
      <c r="U192" s="25">
        <v>0</v>
      </c>
      <c r="V192" s="26">
        <v>0</v>
      </c>
      <c r="W192" s="27"/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0</v>
      </c>
      <c r="AH192" s="26">
        <v>0</v>
      </c>
      <c r="AI192" s="26">
        <v>0</v>
      </c>
      <c r="AJ192" s="28"/>
      <c r="AK192" s="23" t="str">
        <f t="shared" si="4"/>
        <v>-</v>
      </c>
      <c r="AL192" s="29">
        <v>0</v>
      </c>
      <c r="AM192" s="27">
        <f t="shared" si="5"/>
        <v>0</v>
      </c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 t="s">
        <v>167</v>
      </c>
    </row>
    <row r="193" spans="1:52" ht="15">
      <c r="A193" s="33"/>
      <c r="B193" s="8" t="s">
        <v>164</v>
      </c>
      <c r="C193" s="9"/>
      <c r="D193" s="8">
        <v>100</v>
      </c>
      <c r="E193" s="8" t="s">
        <v>361</v>
      </c>
      <c r="F193" s="8" t="s">
        <v>363</v>
      </c>
      <c r="H193" s="6" t="s">
        <v>10</v>
      </c>
      <c r="I193" s="6" t="s">
        <v>44</v>
      </c>
      <c r="J193" s="31">
        <v>0</v>
      </c>
      <c r="K193" s="31">
        <v>0</v>
      </c>
      <c r="L193" s="31">
        <v>0</v>
      </c>
      <c r="M193" s="31">
        <v>0</v>
      </c>
      <c r="N193" s="31">
        <v>0</v>
      </c>
      <c r="O193" s="31">
        <v>0</v>
      </c>
      <c r="P193" s="31">
        <v>0</v>
      </c>
      <c r="Q193" s="31">
        <v>0</v>
      </c>
      <c r="R193" s="31">
        <v>0</v>
      </c>
      <c r="S193" s="31">
        <v>0</v>
      </c>
      <c r="T193" s="31">
        <v>0</v>
      </c>
      <c r="U193" s="31">
        <v>0</v>
      </c>
      <c r="V193" s="31">
        <v>0</v>
      </c>
      <c r="W193" s="27"/>
      <c r="X193" s="31">
        <v>0</v>
      </c>
      <c r="Y193" s="31">
        <v>0</v>
      </c>
      <c r="Z193" s="31">
        <v>0</v>
      </c>
      <c r="AA193" s="31">
        <f>+SUM(AA191:AA192)</f>
        <v>0</v>
      </c>
      <c r="AB193" s="31">
        <f>+SUM(AB191:AB192)</f>
        <v>0</v>
      </c>
      <c r="AC193" s="31">
        <f>+SUM(AC191:AC192)</f>
        <v>0</v>
      </c>
      <c r="AD193" s="31">
        <f>+SUM(AD191:AD192)</f>
        <v>0</v>
      </c>
      <c r="AE193" s="31">
        <f>+SUM(AE191:AE192)</f>
        <v>0</v>
      </c>
      <c r="AF193" s="31">
        <f>+SUM(AF191:AF192)</f>
        <v>0</v>
      </c>
      <c r="AG193" s="31">
        <f>+SUM(AG191:AG192)</f>
        <v>0</v>
      </c>
      <c r="AH193" s="31">
        <f>+SUM(AH191:AH192)</f>
        <v>0</v>
      </c>
      <c r="AI193" s="31">
        <f>+SUM(AI191:AI192)</f>
        <v>0</v>
      </c>
      <c r="AJ193" s="28"/>
      <c r="AK193" s="23" t="str">
        <f t="shared" si="4"/>
        <v>enti</v>
      </c>
      <c r="AL193" s="29" t="s">
        <v>355</v>
      </c>
      <c r="AM193" s="27" t="e">
        <f t="shared" si="5"/>
        <v>#VALUE!</v>
      </c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 t="s">
        <v>167</v>
      </c>
    </row>
    <row r="194" spans="1:52">
      <c r="B194" s="3" t="s">
        <v>165</v>
      </c>
      <c r="C194" s="7"/>
      <c r="D194" s="3">
        <v>100</v>
      </c>
      <c r="E194" s="3" t="s">
        <v>361</v>
      </c>
      <c r="F194" s="32" t="s">
        <v>43</v>
      </c>
      <c r="G194" s="3" t="s">
        <v>356</v>
      </c>
      <c r="H194" s="6" t="s">
        <v>5</v>
      </c>
      <c r="I194" s="6" t="s">
        <v>44</v>
      </c>
      <c r="J194" s="30">
        <v>0</v>
      </c>
      <c r="K194" s="30">
        <v>0</v>
      </c>
      <c r="L194" s="30">
        <v>0</v>
      </c>
      <c r="M194" s="30">
        <v>0</v>
      </c>
      <c r="N194" s="30">
        <v>0</v>
      </c>
      <c r="O194" s="30">
        <v>0</v>
      </c>
      <c r="P194" s="30">
        <v>0</v>
      </c>
      <c r="Q194" s="30">
        <v>0</v>
      </c>
      <c r="R194" s="30">
        <v>0</v>
      </c>
      <c r="S194" s="30">
        <v>0</v>
      </c>
      <c r="T194" s="30">
        <v>0</v>
      </c>
      <c r="U194" s="30">
        <v>0</v>
      </c>
      <c r="V194" s="26">
        <v>0</v>
      </c>
      <c r="W194" s="27"/>
      <c r="X194" s="26">
        <v>0</v>
      </c>
      <c r="Y194" s="26">
        <v>0</v>
      </c>
      <c r="Z194" s="26">
        <v>0</v>
      </c>
      <c r="AA194" s="26">
        <f>+ROUND(SUM($J194:M194),5)</f>
        <v>0</v>
      </c>
      <c r="AB194" s="26">
        <f>+ROUND(SUM($J194:N194),5)</f>
        <v>0</v>
      </c>
      <c r="AC194" s="26">
        <f>+ROUND(SUM($J194:O194),5)</f>
        <v>0</v>
      </c>
      <c r="AD194" s="26">
        <f>+ROUND(SUM($J194:P194),5)</f>
        <v>0</v>
      </c>
      <c r="AE194" s="26">
        <f>+ROUND(SUM($J194:Q194),5)</f>
        <v>0</v>
      </c>
      <c r="AF194" s="26">
        <f>+ROUND(SUM($J194:R194),5)</f>
        <v>0</v>
      </c>
      <c r="AG194" s="26">
        <f>+ROUND(SUM($J194:S194),5)</f>
        <v>0</v>
      </c>
      <c r="AH194" s="26">
        <f>+ROUND(SUM($J194:T194),5)</f>
        <v>0</v>
      </c>
      <c r="AI194" s="26">
        <f>+ROUND(SUM($J194:U194),5)</f>
        <v>0</v>
      </c>
      <c r="AJ194" s="28"/>
      <c r="AK194" s="23" t="str">
        <f t="shared" si="4"/>
        <v>GD8120</v>
      </c>
      <c r="AL194" s="29" t="s">
        <v>355</v>
      </c>
      <c r="AM194" s="27" t="e">
        <f t="shared" si="5"/>
        <v>#VALUE!</v>
      </c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 t="s">
        <v>167</v>
      </c>
    </row>
    <row r="195" spans="1:52" ht="15">
      <c r="A195" s="33"/>
      <c r="B195" s="3" t="s">
        <v>165</v>
      </c>
      <c r="C195" s="7"/>
      <c r="D195" s="3">
        <v>100</v>
      </c>
      <c r="E195" s="3" t="s">
        <v>361</v>
      </c>
      <c r="F195" s="10" t="s">
        <v>1</v>
      </c>
      <c r="H195" s="6" t="s">
        <v>45</v>
      </c>
      <c r="I195" s="6" t="s">
        <v>44</v>
      </c>
      <c r="J195" s="25">
        <v>0</v>
      </c>
      <c r="K195" s="25">
        <v>0</v>
      </c>
      <c r="L195" s="25">
        <v>0</v>
      </c>
      <c r="M195" s="25">
        <v>0</v>
      </c>
      <c r="N195" s="25">
        <v>0</v>
      </c>
      <c r="O195" s="25">
        <v>0</v>
      </c>
      <c r="P195" s="25">
        <v>0</v>
      </c>
      <c r="Q195" s="25">
        <v>0</v>
      </c>
      <c r="R195" s="25">
        <v>0</v>
      </c>
      <c r="S195" s="25">
        <v>0</v>
      </c>
      <c r="T195" s="25">
        <v>0</v>
      </c>
      <c r="U195" s="25">
        <v>0</v>
      </c>
      <c r="V195" s="26">
        <v>0</v>
      </c>
      <c r="W195" s="27"/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>
        <v>0</v>
      </c>
      <c r="AI195" s="26">
        <v>0</v>
      </c>
      <c r="AJ195" s="28"/>
      <c r="AK195" s="23" t="str">
        <f t="shared" si="4"/>
        <v>-</v>
      </c>
      <c r="AL195" s="29">
        <v>0</v>
      </c>
      <c r="AM195" s="27">
        <f t="shared" si="5"/>
        <v>0</v>
      </c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 t="s">
        <v>167</v>
      </c>
    </row>
    <row r="196" spans="1:52" ht="15">
      <c r="A196" s="33"/>
      <c r="B196" s="8" t="s">
        <v>165</v>
      </c>
      <c r="C196" s="9"/>
      <c r="D196" s="8">
        <v>100</v>
      </c>
      <c r="E196" s="8" t="s">
        <v>361</v>
      </c>
      <c r="F196" s="8" t="s">
        <v>363</v>
      </c>
      <c r="H196" s="6" t="s">
        <v>10</v>
      </c>
      <c r="I196" s="6" t="s">
        <v>44</v>
      </c>
      <c r="J196" s="31">
        <v>0</v>
      </c>
      <c r="K196" s="31">
        <v>0</v>
      </c>
      <c r="L196" s="31">
        <v>0</v>
      </c>
      <c r="M196" s="31">
        <v>0</v>
      </c>
      <c r="N196" s="31">
        <v>0</v>
      </c>
      <c r="O196" s="31">
        <v>0</v>
      </c>
      <c r="P196" s="31">
        <v>0</v>
      </c>
      <c r="Q196" s="31">
        <v>0</v>
      </c>
      <c r="R196" s="31">
        <v>0</v>
      </c>
      <c r="S196" s="31">
        <v>0</v>
      </c>
      <c r="T196" s="31">
        <v>0</v>
      </c>
      <c r="U196" s="31">
        <v>0</v>
      </c>
      <c r="V196" s="31">
        <v>0</v>
      </c>
      <c r="W196" s="27"/>
      <c r="X196" s="31">
        <v>0</v>
      </c>
      <c r="Y196" s="31">
        <v>0</v>
      </c>
      <c r="Z196" s="31">
        <v>0</v>
      </c>
      <c r="AA196" s="31">
        <f>+SUM(AA194:AA195)</f>
        <v>0</v>
      </c>
      <c r="AB196" s="31">
        <f>+SUM(AB194:AB195)</f>
        <v>0</v>
      </c>
      <c r="AC196" s="31">
        <f>+SUM(AC194:AC195)</f>
        <v>0</v>
      </c>
      <c r="AD196" s="31">
        <f>+SUM(AD194:AD195)</f>
        <v>0</v>
      </c>
      <c r="AE196" s="31">
        <f>+SUM(AE194:AE195)</f>
        <v>0</v>
      </c>
      <c r="AF196" s="31">
        <f>+SUM(AF194:AF195)</f>
        <v>0</v>
      </c>
      <c r="AG196" s="31">
        <f>+SUM(AG194:AG195)</f>
        <v>0</v>
      </c>
      <c r="AH196" s="31">
        <f>+SUM(AH194:AH195)</f>
        <v>0</v>
      </c>
      <c r="AI196" s="31">
        <f>+SUM(AI194:AI195)</f>
        <v>0</v>
      </c>
      <c r="AJ196" s="28"/>
      <c r="AK196" s="23" t="str">
        <f t="shared" si="4"/>
        <v>enti</v>
      </c>
      <c r="AL196" s="29" t="s">
        <v>355</v>
      </c>
      <c r="AM196" s="27" t="e">
        <f t="shared" si="5"/>
        <v>#VALUE!</v>
      </c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 t="s">
        <v>167</v>
      </c>
    </row>
    <row r="197" spans="1:52">
      <c r="B197" s="3" t="s">
        <v>166</v>
      </c>
      <c r="C197" s="7"/>
      <c r="D197" s="3">
        <v>100</v>
      </c>
      <c r="E197" s="3" t="s">
        <v>361</v>
      </c>
      <c r="F197" s="32" t="s">
        <v>43</v>
      </c>
      <c r="G197" s="3" t="s">
        <v>356</v>
      </c>
      <c r="H197" s="6" t="s">
        <v>5</v>
      </c>
      <c r="I197" s="6" t="s">
        <v>44</v>
      </c>
      <c r="J197" s="30">
        <v>0</v>
      </c>
      <c r="K197" s="30">
        <v>0</v>
      </c>
      <c r="L197" s="30">
        <v>0</v>
      </c>
      <c r="M197" s="30">
        <v>0</v>
      </c>
      <c r="N197" s="30">
        <v>0</v>
      </c>
      <c r="O197" s="30">
        <v>0</v>
      </c>
      <c r="P197" s="30">
        <v>0</v>
      </c>
      <c r="Q197" s="30">
        <v>0</v>
      </c>
      <c r="R197" s="30">
        <v>0</v>
      </c>
      <c r="S197" s="30">
        <v>0</v>
      </c>
      <c r="T197" s="30">
        <v>0</v>
      </c>
      <c r="U197" s="30">
        <v>0</v>
      </c>
      <c r="V197" s="26">
        <v>0</v>
      </c>
      <c r="W197" s="27"/>
      <c r="X197" s="26">
        <v>0</v>
      </c>
      <c r="Y197" s="26">
        <v>0</v>
      </c>
      <c r="Z197" s="26">
        <v>0</v>
      </c>
      <c r="AA197" s="26">
        <f>+ROUND(SUM($J197:M197),5)</f>
        <v>0</v>
      </c>
      <c r="AB197" s="26">
        <f>+ROUND(SUM($J197:N197),5)</f>
        <v>0</v>
      </c>
      <c r="AC197" s="26">
        <f>+ROUND(SUM($J197:O197),5)</f>
        <v>0</v>
      </c>
      <c r="AD197" s="26">
        <f>+ROUND(SUM($J197:P197),5)</f>
        <v>0</v>
      </c>
      <c r="AE197" s="26">
        <f>+ROUND(SUM($J197:Q197),5)</f>
        <v>0</v>
      </c>
      <c r="AF197" s="26">
        <f>+ROUND(SUM($J197:R197),5)</f>
        <v>0</v>
      </c>
      <c r="AG197" s="26">
        <f>+ROUND(SUM($J197:S197),5)</f>
        <v>0</v>
      </c>
      <c r="AH197" s="26">
        <f>+ROUND(SUM($J197:T197),5)</f>
        <v>0</v>
      </c>
      <c r="AI197" s="26">
        <f>+ROUND(SUM($J197:U197),5)</f>
        <v>0</v>
      </c>
      <c r="AJ197" s="28"/>
      <c r="AK197" s="23" t="str">
        <f t="shared" ref="AK197:AK260" si="6">+IF(B197="PY800000","Top",F197)</f>
        <v>GD8120</v>
      </c>
      <c r="AL197" s="29" t="s">
        <v>355</v>
      </c>
      <c r="AM197" s="27" t="e">
        <f t="shared" si="5"/>
        <v>#VALUE!</v>
      </c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  <c r="AZ197" s="23" t="s">
        <v>167</v>
      </c>
    </row>
    <row r="198" spans="1:52" ht="15">
      <c r="A198" s="33"/>
      <c r="B198" s="3" t="s">
        <v>166</v>
      </c>
      <c r="C198" s="7"/>
      <c r="D198" s="3">
        <v>100</v>
      </c>
      <c r="E198" s="3" t="s">
        <v>361</v>
      </c>
      <c r="F198" s="10" t="s">
        <v>1</v>
      </c>
      <c r="H198" s="6" t="s">
        <v>45</v>
      </c>
      <c r="I198" s="6" t="s">
        <v>44</v>
      </c>
      <c r="J198" s="25">
        <v>0</v>
      </c>
      <c r="K198" s="25">
        <v>0</v>
      </c>
      <c r="L198" s="25">
        <v>0</v>
      </c>
      <c r="M198" s="25">
        <v>0</v>
      </c>
      <c r="N198" s="25">
        <v>0</v>
      </c>
      <c r="O198" s="25">
        <v>0</v>
      </c>
      <c r="P198" s="25">
        <v>0</v>
      </c>
      <c r="Q198" s="25">
        <v>0</v>
      </c>
      <c r="R198" s="25">
        <v>0</v>
      </c>
      <c r="S198" s="25">
        <v>0</v>
      </c>
      <c r="T198" s="25">
        <v>0</v>
      </c>
      <c r="U198" s="25">
        <v>0</v>
      </c>
      <c r="V198" s="26">
        <v>0</v>
      </c>
      <c r="W198" s="27"/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0</v>
      </c>
      <c r="AH198" s="26">
        <v>0</v>
      </c>
      <c r="AI198" s="26">
        <v>0</v>
      </c>
      <c r="AJ198" s="28"/>
      <c r="AK198" s="23" t="str">
        <f t="shared" si="6"/>
        <v>-</v>
      </c>
      <c r="AL198" s="29">
        <v>0</v>
      </c>
      <c r="AM198" s="27">
        <f t="shared" si="5"/>
        <v>0</v>
      </c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 t="s">
        <v>167</v>
      </c>
    </row>
    <row r="199" spans="1:52" ht="15">
      <c r="A199" s="33"/>
      <c r="B199" s="8" t="s">
        <v>166</v>
      </c>
      <c r="C199" s="9"/>
      <c r="D199" s="8">
        <v>100</v>
      </c>
      <c r="E199" s="8" t="s">
        <v>361</v>
      </c>
      <c r="F199" s="8" t="s">
        <v>363</v>
      </c>
      <c r="H199" s="6" t="s">
        <v>10</v>
      </c>
      <c r="I199" s="6" t="s">
        <v>44</v>
      </c>
      <c r="J199" s="31">
        <v>0</v>
      </c>
      <c r="K199" s="31">
        <v>0</v>
      </c>
      <c r="L199" s="31">
        <v>0</v>
      </c>
      <c r="M199" s="31">
        <v>0</v>
      </c>
      <c r="N199" s="31">
        <v>0</v>
      </c>
      <c r="O199" s="31">
        <v>0</v>
      </c>
      <c r="P199" s="31">
        <v>0</v>
      </c>
      <c r="Q199" s="31">
        <v>0</v>
      </c>
      <c r="R199" s="31">
        <v>0</v>
      </c>
      <c r="S199" s="31">
        <v>0</v>
      </c>
      <c r="T199" s="31">
        <v>0</v>
      </c>
      <c r="U199" s="31">
        <v>0</v>
      </c>
      <c r="V199" s="31">
        <v>0</v>
      </c>
      <c r="W199" s="27"/>
      <c r="X199" s="31">
        <v>0</v>
      </c>
      <c r="Y199" s="31">
        <v>0</v>
      </c>
      <c r="Z199" s="31">
        <v>0</v>
      </c>
      <c r="AA199" s="31">
        <f>+SUM(AA197:AA198)</f>
        <v>0</v>
      </c>
      <c r="AB199" s="31">
        <f>+SUM(AB197:AB198)</f>
        <v>0</v>
      </c>
      <c r="AC199" s="31">
        <f>+SUM(AC197:AC198)</f>
        <v>0</v>
      </c>
      <c r="AD199" s="31">
        <f>+SUM(AD197:AD198)</f>
        <v>0</v>
      </c>
      <c r="AE199" s="31">
        <f>+SUM(AE197:AE198)</f>
        <v>0</v>
      </c>
      <c r="AF199" s="31">
        <f>+SUM(AF197:AF198)</f>
        <v>0</v>
      </c>
      <c r="AG199" s="31">
        <f>+SUM(AG197:AG198)</f>
        <v>0</v>
      </c>
      <c r="AH199" s="31">
        <f>+SUM(AH197:AH198)</f>
        <v>0</v>
      </c>
      <c r="AI199" s="31">
        <f>+SUM(AI197:AI198)</f>
        <v>0</v>
      </c>
      <c r="AJ199" s="28"/>
      <c r="AK199" s="23" t="str">
        <f t="shared" si="6"/>
        <v>enti</v>
      </c>
      <c r="AL199" s="29" t="s">
        <v>355</v>
      </c>
      <c r="AM199" s="27" t="e">
        <f t="shared" si="5"/>
        <v>#VALUE!</v>
      </c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 t="s">
        <v>167</v>
      </c>
    </row>
    <row r="200" spans="1:52">
      <c r="B200" s="8" t="s">
        <v>167</v>
      </c>
      <c r="C200" s="9"/>
      <c r="D200" s="8">
        <v>100</v>
      </c>
      <c r="E200" s="9" t="s">
        <v>361</v>
      </c>
      <c r="F200" s="8" t="s">
        <v>362</v>
      </c>
      <c r="H200" s="6" t="s">
        <v>10</v>
      </c>
      <c r="I200" s="6" t="s">
        <v>3</v>
      </c>
      <c r="J200" s="31">
        <v>0</v>
      </c>
      <c r="K200" s="31">
        <v>0</v>
      </c>
      <c r="L200" s="31">
        <v>0</v>
      </c>
      <c r="M200" s="31">
        <v>0</v>
      </c>
      <c r="N200" s="31">
        <v>0</v>
      </c>
      <c r="O200" s="31">
        <v>0</v>
      </c>
      <c r="P200" s="31">
        <v>0</v>
      </c>
      <c r="Q200" s="31">
        <v>0</v>
      </c>
      <c r="R200" s="31">
        <v>0</v>
      </c>
      <c r="S200" s="31">
        <v>0</v>
      </c>
      <c r="T200" s="31">
        <v>0</v>
      </c>
      <c r="U200" s="31">
        <v>0</v>
      </c>
      <c r="V200" s="31">
        <v>0</v>
      </c>
      <c r="W200" s="27"/>
      <c r="X200" s="31">
        <v>0</v>
      </c>
      <c r="Y200" s="31">
        <v>0</v>
      </c>
      <c r="Z200" s="31">
        <v>0</v>
      </c>
      <c r="AA200" s="31">
        <f>+AA178+AA181+AA184+AA187+AA190+AA193+AA196+AA199</f>
        <v>0</v>
      </c>
      <c r="AB200" s="31">
        <f>+AB178+AB181+AB184+AB187+AB190+AB193+AB196+AB199</f>
        <v>0</v>
      </c>
      <c r="AC200" s="31">
        <f>+AC178+AC181+AC184+AC187+AC190+AC193+AC196+AC199</f>
        <v>0</v>
      </c>
      <c r="AD200" s="31">
        <f>+AD178+AD181+AD184+AD187+AD190+AD193+AD196+AD199</f>
        <v>0</v>
      </c>
      <c r="AE200" s="31">
        <f>+AE178+AE181+AE184+AE187+AE190+AE193+AE196+AE199</f>
        <v>0</v>
      </c>
      <c r="AF200" s="31">
        <f>+AF178+AF181+AF184+AF187+AF190+AF193+AF196+AF199</f>
        <v>0</v>
      </c>
      <c r="AG200" s="31">
        <f>+AG178+AG181+AG184+AG187+AG190+AG193+AG196+AG199</f>
        <v>0</v>
      </c>
      <c r="AH200" s="31">
        <f>+AH178+AH181+AH184+AH187+AH190+AH193+AH196+AH199</f>
        <v>0</v>
      </c>
      <c r="AI200" s="31">
        <f>+AI178+AI181+AI184+AI187+AI190+AI193+AI196+AI199</f>
        <v>0</v>
      </c>
      <c r="AJ200" s="28"/>
      <c r="AK200" s="23" t="str">
        <f t="shared" si="6"/>
        <v>Top</v>
      </c>
      <c r="AL200" s="29" t="s">
        <v>355</v>
      </c>
      <c r="AM200" s="27" t="e">
        <f t="shared" si="5"/>
        <v>#VALUE!</v>
      </c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 t="s">
        <v>173</v>
      </c>
    </row>
    <row r="201" spans="1:52">
      <c r="B201" s="3" t="s">
        <v>168</v>
      </c>
      <c r="C201" s="7"/>
      <c r="D201" s="3">
        <v>100</v>
      </c>
      <c r="E201" s="7" t="s">
        <v>361</v>
      </c>
      <c r="F201" s="3" t="s">
        <v>239</v>
      </c>
      <c r="H201" s="6" t="s">
        <v>5</v>
      </c>
      <c r="I201" s="6" t="s">
        <v>3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  <c r="Q201" s="30">
        <v>0</v>
      </c>
      <c r="R201" s="30">
        <v>0</v>
      </c>
      <c r="S201" s="30">
        <v>0</v>
      </c>
      <c r="T201" s="30">
        <v>0</v>
      </c>
      <c r="U201" s="30">
        <v>0</v>
      </c>
      <c r="V201" s="26">
        <v>0</v>
      </c>
      <c r="W201" s="27"/>
      <c r="X201" s="26">
        <v>0</v>
      </c>
      <c r="Y201" s="26">
        <v>0</v>
      </c>
      <c r="Z201" s="26">
        <v>0</v>
      </c>
      <c r="AA201" s="26">
        <f>+ROUND(SUM($J201:M201),5)</f>
        <v>0</v>
      </c>
      <c r="AB201" s="26">
        <f>+ROUND(SUM($J201:N201),5)</f>
        <v>0</v>
      </c>
      <c r="AC201" s="26">
        <f>+ROUND(SUM($J201:O201),5)</f>
        <v>0</v>
      </c>
      <c r="AD201" s="26">
        <f>+ROUND(SUM($J201:P201),5)</f>
        <v>0</v>
      </c>
      <c r="AE201" s="26">
        <f>+ROUND(SUM($J201:Q201),5)</f>
        <v>0</v>
      </c>
      <c r="AF201" s="26">
        <f>+ROUND(SUM($J201:R201),5)</f>
        <v>0</v>
      </c>
      <c r="AG201" s="26">
        <f>+ROUND(SUM($J201:S201),5)</f>
        <v>0</v>
      </c>
      <c r="AH201" s="26">
        <f>+ROUND(SUM($J201:T201),5)</f>
        <v>0</v>
      </c>
      <c r="AI201" s="26">
        <f>+ROUND(SUM($J201:U201),5)</f>
        <v>0</v>
      </c>
      <c r="AJ201" s="28"/>
      <c r="AK201" s="23" t="str">
        <f t="shared" si="6"/>
        <v>No</v>
      </c>
      <c r="AL201" s="29" t="s">
        <v>355</v>
      </c>
      <c r="AM201" s="27" t="e">
        <f t="shared" si="5"/>
        <v>#VALUE!</v>
      </c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 t="s">
        <v>173</v>
      </c>
    </row>
    <row r="202" spans="1:52">
      <c r="B202" s="3" t="s">
        <v>169</v>
      </c>
      <c r="C202" s="7"/>
      <c r="D202" s="3">
        <v>100</v>
      </c>
      <c r="E202" s="7" t="s">
        <v>361</v>
      </c>
      <c r="F202" s="3" t="s">
        <v>239</v>
      </c>
      <c r="H202" s="6" t="s">
        <v>5</v>
      </c>
      <c r="I202" s="6" t="s">
        <v>3</v>
      </c>
      <c r="J202" s="30">
        <v>0</v>
      </c>
      <c r="K202" s="30">
        <v>0</v>
      </c>
      <c r="L202" s="30">
        <v>0</v>
      </c>
      <c r="M202" s="30">
        <v>0</v>
      </c>
      <c r="N202" s="30">
        <v>0</v>
      </c>
      <c r="O202" s="30">
        <v>0</v>
      </c>
      <c r="P202" s="30">
        <v>0</v>
      </c>
      <c r="Q202" s="30">
        <v>0</v>
      </c>
      <c r="R202" s="30">
        <v>0</v>
      </c>
      <c r="S202" s="30">
        <v>0</v>
      </c>
      <c r="T202" s="30">
        <v>0</v>
      </c>
      <c r="U202" s="30">
        <v>0</v>
      </c>
      <c r="V202" s="26">
        <v>0</v>
      </c>
      <c r="W202" s="27"/>
      <c r="X202" s="26">
        <v>0</v>
      </c>
      <c r="Y202" s="26">
        <v>0</v>
      </c>
      <c r="Z202" s="26">
        <v>0</v>
      </c>
      <c r="AA202" s="26">
        <f>+SUM($J202:M202)</f>
        <v>0</v>
      </c>
      <c r="AB202" s="26">
        <f>+SUM($J202:N202)</f>
        <v>0</v>
      </c>
      <c r="AC202" s="26">
        <f>+SUM($J202:O202)</f>
        <v>0</v>
      </c>
      <c r="AD202" s="26">
        <f>+SUM($J202:P202)</f>
        <v>0</v>
      </c>
      <c r="AE202" s="26">
        <f>+SUM($J202:Q202)</f>
        <v>0</v>
      </c>
      <c r="AF202" s="26">
        <f>+SUM($J202:R202)</f>
        <v>0</v>
      </c>
      <c r="AG202" s="26">
        <f>+SUM($J202:S202)</f>
        <v>0</v>
      </c>
      <c r="AH202" s="26">
        <f>+SUM($J202:T202)</f>
        <v>0</v>
      </c>
      <c r="AI202" s="26">
        <f>+SUM($J202:U202)</f>
        <v>0</v>
      </c>
      <c r="AJ202" s="28"/>
      <c r="AK202" s="23" t="str">
        <f t="shared" si="6"/>
        <v>No</v>
      </c>
      <c r="AL202" s="29" t="s">
        <v>355</v>
      </c>
      <c r="AM202" s="27" t="e">
        <f t="shared" si="5"/>
        <v>#VALUE!</v>
      </c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 t="s">
        <v>173</v>
      </c>
    </row>
    <row r="203" spans="1:52">
      <c r="B203" s="3" t="s">
        <v>170</v>
      </c>
      <c r="C203" s="7"/>
      <c r="D203" s="3">
        <v>100</v>
      </c>
      <c r="E203" s="7" t="s">
        <v>361</v>
      </c>
      <c r="F203" s="3" t="s">
        <v>239</v>
      </c>
      <c r="H203" s="6" t="s">
        <v>5</v>
      </c>
      <c r="I203" s="6" t="s">
        <v>3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0</v>
      </c>
      <c r="P203" s="30">
        <v>0</v>
      </c>
      <c r="Q203" s="30">
        <v>0</v>
      </c>
      <c r="R203" s="30">
        <v>0</v>
      </c>
      <c r="S203" s="30">
        <v>0</v>
      </c>
      <c r="T203" s="30">
        <v>0</v>
      </c>
      <c r="U203" s="30">
        <v>0</v>
      </c>
      <c r="V203" s="26">
        <v>0</v>
      </c>
      <c r="W203" s="27"/>
      <c r="X203" s="26">
        <v>0</v>
      </c>
      <c r="Y203" s="26">
        <v>0</v>
      </c>
      <c r="Z203" s="26">
        <v>0</v>
      </c>
      <c r="AA203" s="26">
        <f>+ROUND(SUM($J203:M203),5)</f>
        <v>0</v>
      </c>
      <c r="AB203" s="26">
        <f>+ROUND(SUM($J203:N203),5)</f>
        <v>0</v>
      </c>
      <c r="AC203" s="26">
        <f>+ROUND(SUM($J203:O203),5)</f>
        <v>0</v>
      </c>
      <c r="AD203" s="26">
        <f>+ROUND(SUM($J203:P203),5)</f>
        <v>0</v>
      </c>
      <c r="AE203" s="26">
        <f>+ROUND(SUM($J203:Q203),5)</f>
        <v>0</v>
      </c>
      <c r="AF203" s="26">
        <f>+ROUND(SUM($J203:R203),5)</f>
        <v>0</v>
      </c>
      <c r="AG203" s="26">
        <f>+ROUND(SUM($J203:S203),5)</f>
        <v>0</v>
      </c>
      <c r="AH203" s="26">
        <f>+ROUND(SUM($J203:T203),5)</f>
        <v>0</v>
      </c>
      <c r="AI203" s="26">
        <f>+ROUND(SUM($J203:U203),5)</f>
        <v>0</v>
      </c>
      <c r="AJ203" s="28"/>
      <c r="AK203" s="23" t="str">
        <f t="shared" si="6"/>
        <v>No</v>
      </c>
      <c r="AL203" s="29" t="s">
        <v>355</v>
      </c>
      <c r="AM203" s="27" t="e">
        <f t="shared" si="5"/>
        <v>#VALUE!</v>
      </c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  <c r="AY203" s="23"/>
      <c r="AZ203" s="23" t="s">
        <v>173</v>
      </c>
    </row>
    <row r="204" spans="1:52">
      <c r="B204" s="3" t="s">
        <v>171</v>
      </c>
      <c r="C204" s="7"/>
      <c r="D204" s="3">
        <v>100</v>
      </c>
      <c r="E204" s="3" t="s">
        <v>361</v>
      </c>
      <c r="F204" s="32" t="s">
        <v>43</v>
      </c>
      <c r="G204" s="3" t="s">
        <v>356</v>
      </c>
      <c r="H204" s="6" t="s">
        <v>5</v>
      </c>
      <c r="I204" s="6" t="s">
        <v>44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  <c r="Q204" s="30">
        <v>0</v>
      </c>
      <c r="R204" s="30">
        <v>0</v>
      </c>
      <c r="S204" s="30">
        <v>0</v>
      </c>
      <c r="T204" s="30">
        <v>0</v>
      </c>
      <c r="U204" s="30">
        <v>0</v>
      </c>
      <c r="V204" s="26">
        <v>0</v>
      </c>
      <c r="W204" s="27"/>
      <c r="X204" s="26">
        <v>0</v>
      </c>
      <c r="Y204" s="26">
        <v>0</v>
      </c>
      <c r="Z204" s="26">
        <v>0</v>
      </c>
      <c r="AA204" s="26">
        <f>+ROUND(SUM($J204:M204),5)</f>
        <v>0</v>
      </c>
      <c r="AB204" s="26">
        <f>+ROUND(SUM($J204:N204),5)</f>
        <v>0</v>
      </c>
      <c r="AC204" s="26">
        <f>+ROUND(SUM($J204:O204),5)</f>
        <v>0</v>
      </c>
      <c r="AD204" s="26">
        <f>+ROUND(SUM($J204:P204),5)</f>
        <v>0</v>
      </c>
      <c r="AE204" s="26">
        <f>+ROUND(SUM($J204:Q204),5)</f>
        <v>0</v>
      </c>
      <c r="AF204" s="26">
        <f>+ROUND(SUM($J204:R204),5)</f>
        <v>0</v>
      </c>
      <c r="AG204" s="26">
        <f>+ROUND(SUM($J204:S204),5)</f>
        <v>0</v>
      </c>
      <c r="AH204" s="26">
        <f>+ROUND(SUM($J204:T204),5)</f>
        <v>0</v>
      </c>
      <c r="AI204" s="26">
        <f>+ROUND(SUM($J204:U204),5)</f>
        <v>0</v>
      </c>
      <c r="AJ204" s="28"/>
      <c r="AK204" s="23" t="str">
        <f t="shared" si="6"/>
        <v>GD8120</v>
      </c>
      <c r="AL204" s="29" t="s">
        <v>355</v>
      </c>
      <c r="AM204" s="27" t="e">
        <f t="shared" si="5"/>
        <v>#VALUE!</v>
      </c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AZ204" s="23" t="s">
        <v>173</v>
      </c>
    </row>
    <row r="205" spans="1:52" ht="15">
      <c r="A205" s="33"/>
      <c r="B205" s="3" t="s">
        <v>171</v>
      </c>
      <c r="C205" s="7"/>
      <c r="D205" s="3">
        <v>100</v>
      </c>
      <c r="E205" s="3" t="s">
        <v>361</v>
      </c>
      <c r="F205" s="10" t="s">
        <v>1</v>
      </c>
      <c r="H205" s="6" t="s">
        <v>45</v>
      </c>
      <c r="I205" s="6" t="s">
        <v>44</v>
      </c>
      <c r="J205" s="25">
        <v>0</v>
      </c>
      <c r="K205" s="25">
        <v>0</v>
      </c>
      <c r="L205" s="25">
        <v>0</v>
      </c>
      <c r="M205" s="25">
        <v>0</v>
      </c>
      <c r="N205" s="25">
        <v>0</v>
      </c>
      <c r="O205" s="25">
        <v>0</v>
      </c>
      <c r="P205" s="25">
        <v>0</v>
      </c>
      <c r="Q205" s="25">
        <v>0</v>
      </c>
      <c r="R205" s="25">
        <v>0</v>
      </c>
      <c r="S205" s="25">
        <v>0</v>
      </c>
      <c r="T205" s="25">
        <v>0</v>
      </c>
      <c r="U205" s="25">
        <v>0</v>
      </c>
      <c r="V205" s="26">
        <v>0</v>
      </c>
      <c r="W205" s="27"/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0</v>
      </c>
      <c r="AH205" s="26">
        <v>0</v>
      </c>
      <c r="AI205" s="26">
        <v>0</v>
      </c>
      <c r="AJ205" s="28"/>
      <c r="AK205" s="23" t="str">
        <f t="shared" si="6"/>
        <v>-</v>
      </c>
      <c r="AL205" s="29">
        <v>0</v>
      </c>
      <c r="AM205" s="27">
        <f t="shared" si="5"/>
        <v>0</v>
      </c>
      <c r="AN205" s="23"/>
      <c r="AO205" s="23"/>
      <c r="AP205" s="23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 t="s">
        <v>173</v>
      </c>
    </row>
    <row r="206" spans="1:52" ht="15">
      <c r="A206" s="33"/>
      <c r="B206" s="8" t="s">
        <v>171</v>
      </c>
      <c r="C206" s="9"/>
      <c r="D206" s="8">
        <v>100</v>
      </c>
      <c r="E206" s="8" t="s">
        <v>361</v>
      </c>
      <c r="F206" s="8" t="s">
        <v>363</v>
      </c>
      <c r="H206" s="6" t="s">
        <v>10</v>
      </c>
      <c r="I206" s="6" t="s">
        <v>44</v>
      </c>
      <c r="J206" s="31">
        <v>0</v>
      </c>
      <c r="K206" s="31">
        <v>0</v>
      </c>
      <c r="L206" s="31">
        <v>0</v>
      </c>
      <c r="M206" s="31">
        <v>0</v>
      </c>
      <c r="N206" s="31">
        <v>0</v>
      </c>
      <c r="O206" s="31">
        <v>0</v>
      </c>
      <c r="P206" s="31">
        <v>0</v>
      </c>
      <c r="Q206" s="31">
        <v>0</v>
      </c>
      <c r="R206" s="31">
        <v>0</v>
      </c>
      <c r="S206" s="31">
        <v>0</v>
      </c>
      <c r="T206" s="31">
        <v>0</v>
      </c>
      <c r="U206" s="31">
        <v>0</v>
      </c>
      <c r="V206" s="31">
        <v>0</v>
      </c>
      <c r="W206" s="27"/>
      <c r="X206" s="31">
        <v>0</v>
      </c>
      <c r="Y206" s="31">
        <v>0</v>
      </c>
      <c r="Z206" s="31">
        <v>0</v>
      </c>
      <c r="AA206" s="31">
        <f>+SUM(AA204:AA205)</f>
        <v>0</v>
      </c>
      <c r="AB206" s="31">
        <f>+SUM(AB204:AB205)</f>
        <v>0</v>
      </c>
      <c r="AC206" s="31">
        <f>+SUM(AC204:AC205)</f>
        <v>0</v>
      </c>
      <c r="AD206" s="31">
        <f>+SUM(AD204:AD205)</f>
        <v>0</v>
      </c>
      <c r="AE206" s="31">
        <f>+SUM(AE204:AE205)</f>
        <v>0</v>
      </c>
      <c r="AF206" s="31">
        <f>+SUM(AF204:AF205)</f>
        <v>0</v>
      </c>
      <c r="AG206" s="31">
        <f>+SUM(AG204:AG205)</f>
        <v>0</v>
      </c>
      <c r="AH206" s="31">
        <f>+SUM(AH204:AH205)</f>
        <v>0</v>
      </c>
      <c r="AI206" s="31">
        <f>+SUM(AI204:AI205)</f>
        <v>0</v>
      </c>
      <c r="AJ206" s="28"/>
      <c r="AK206" s="23" t="str">
        <f t="shared" si="6"/>
        <v>enti</v>
      </c>
      <c r="AL206" s="29" t="s">
        <v>355</v>
      </c>
      <c r="AM206" s="27" t="e">
        <f t="shared" si="5"/>
        <v>#VALUE!</v>
      </c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 t="s">
        <v>173</v>
      </c>
    </row>
    <row r="207" spans="1:52">
      <c r="B207" s="3" t="s">
        <v>172</v>
      </c>
      <c r="C207" s="7"/>
      <c r="D207" s="3">
        <v>100</v>
      </c>
      <c r="E207" s="3" t="s">
        <v>361</v>
      </c>
      <c r="F207" s="32" t="s">
        <v>43</v>
      </c>
      <c r="G207" s="3" t="s">
        <v>356</v>
      </c>
      <c r="H207" s="6" t="s">
        <v>5</v>
      </c>
      <c r="I207" s="6" t="s">
        <v>44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  <c r="O207" s="30">
        <v>0</v>
      </c>
      <c r="P207" s="30">
        <v>0</v>
      </c>
      <c r="Q207" s="30">
        <v>0</v>
      </c>
      <c r="R207" s="30">
        <v>0</v>
      </c>
      <c r="S207" s="30">
        <v>0</v>
      </c>
      <c r="T207" s="30">
        <v>0</v>
      </c>
      <c r="U207" s="30">
        <v>0</v>
      </c>
      <c r="V207" s="26">
        <v>0</v>
      </c>
      <c r="W207" s="27"/>
      <c r="X207" s="26">
        <v>0</v>
      </c>
      <c r="Y207" s="26">
        <v>0</v>
      </c>
      <c r="Z207" s="26">
        <v>0</v>
      </c>
      <c r="AA207" s="26">
        <f>+ROUND(SUM($J207:M207),5)</f>
        <v>0</v>
      </c>
      <c r="AB207" s="26">
        <f>+ROUND(SUM($J207:N207),5)</f>
        <v>0</v>
      </c>
      <c r="AC207" s="26">
        <f>+ROUND(SUM($J207:O207),5)</f>
        <v>0</v>
      </c>
      <c r="AD207" s="26">
        <f>+ROUND(SUM($J207:P207),5)</f>
        <v>0</v>
      </c>
      <c r="AE207" s="26">
        <f>+ROUND(SUM($J207:Q207),5)</f>
        <v>0</v>
      </c>
      <c r="AF207" s="26">
        <f>+ROUND(SUM($J207:R207),5)</f>
        <v>0</v>
      </c>
      <c r="AG207" s="26">
        <f>+ROUND(SUM($J207:S207),5)</f>
        <v>0</v>
      </c>
      <c r="AH207" s="26">
        <f>+ROUND(SUM($J207:T207),5)</f>
        <v>0</v>
      </c>
      <c r="AI207" s="26">
        <f>+ROUND(SUM($J207:U207),5)</f>
        <v>0</v>
      </c>
      <c r="AJ207" s="28"/>
      <c r="AK207" s="23" t="str">
        <f t="shared" si="6"/>
        <v>GD8120</v>
      </c>
      <c r="AL207" s="29" t="s">
        <v>355</v>
      </c>
      <c r="AM207" s="27" t="e">
        <f t="shared" si="5"/>
        <v>#VALUE!</v>
      </c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  <c r="AY207" s="23"/>
      <c r="AZ207" s="23" t="s">
        <v>173</v>
      </c>
    </row>
    <row r="208" spans="1:52" ht="15">
      <c r="A208" s="33"/>
      <c r="B208" s="3" t="s">
        <v>172</v>
      </c>
      <c r="C208" s="7"/>
      <c r="D208" s="3">
        <v>100</v>
      </c>
      <c r="E208" s="3" t="s">
        <v>361</v>
      </c>
      <c r="F208" s="10" t="s">
        <v>1</v>
      </c>
      <c r="H208" s="6" t="s">
        <v>45</v>
      </c>
      <c r="I208" s="6" t="s">
        <v>44</v>
      </c>
      <c r="J208" s="25">
        <v>0</v>
      </c>
      <c r="K208" s="25">
        <v>0</v>
      </c>
      <c r="L208" s="25">
        <v>0</v>
      </c>
      <c r="M208" s="25">
        <v>0</v>
      </c>
      <c r="N208" s="25">
        <v>0</v>
      </c>
      <c r="O208" s="25">
        <v>0</v>
      </c>
      <c r="P208" s="25">
        <v>0</v>
      </c>
      <c r="Q208" s="25">
        <v>0</v>
      </c>
      <c r="R208" s="25">
        <v>0</v>
      </c>
      <c r="S208" s="25">
        <v>0</v>
      </c>
      <c r="T208" s="25">
        <v>0</v>
      </c>
      <c r="U208" s="25">
        <v>0</v>
      </c>
      <c r="V208" s="26">
        <v>0</v>
      </c>
      <c r="W208" s="27"/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0</v>
      </c>
      <c r="AH208" s="26">
        <v>0</v>
      </c>
      <c r="AI208" s="26">
        <v>0</v>
      </c>
      <c r="AJ208" s="28"/>
      <c r="AK208" s="23" t="str">
        <f t="shared" si="6"/>
        <v>-</v>
      </c>
      <c r="AL208" s="29">
        <v>0</v>
      </c>
      <c r="AM208" s="27">
        <f t="shared" ref="AM208:AM323" si="7">AI208-AL208</f>
        <v>0</v>
      </c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 t="s">
        <v>173</v>
      </c>
    </row>
    <row r="209" spans="1:52" ht="15">
      <c r="A209" s="33"/>
      <c r="B209" s="8" t="s">
        <v>172</v>
      </c>
      <c r="C209" s="9"/>
      <c r="D209" s="8">
        <v>100</v>
      </c>
      <c r="E209" s="8" t="s">
        <v>361</v>
      </c>
      <c r="F209" s="8" t="s">
        <v>363</v>
      </c>
      <c r="H209" s="6" t="s">
        <v>10</v>
      </c>
      <c r="I209" s="6" t="s">
        <v>44</v>
      </c>
      <c r="J209" s="31">
        <v>0</v>
      </c>
      <c r="K209" s="31">
        <v>0</v>
      </c>
      <c r="L209" s="31">
        <v>0</v>
      </c>
      <c r="M209" s="31">
        <v>0</v>
      </c>
      <c r="N209" s="31">
        <v>0</v>
      </c>
      <c r="O209" s="31">
        <v>0</v>
      </c>
      <c r="P209" s="31">
        <v>0</v>
      </c>
      <c r="Q209" s="31">
        <v>0</v>
      </c>
      <c r="R209" s="31">
        <v>0</v>
      </c>
      <c r="S209" s="31">
        <v>0</v>
      </c>
      <c r="T209" s="31">
        <v>0</v>
      </c>
      <c r="U209" s="31">
        <v>0</v>
      </c>
      <c r="V209" s="31">
        <v>0</v>
      </c>
      <c r="W209" s="27"/>
      <c r="X209" s="31">
        <v>0</v>
      </c>
      <c r="Y209" s="31">
        <v>0</v>
      </c>
      <c r="Z209" s="31">
        <v>0</v>
      </c>
      <c r="AA209" s="31">
        <f>+SUM(AA207:AA208)</f>
        <v>0</v>
      </c>
      <c r="AB209" s="31">
        <f>+SUM(AB207:AB208)</f>
        <v>0</v>
      </c>
      <c r="AC209" s="31">
        <f>+SUM(AC207:AC208)</f>
        <v>0</v>
      </c>
      <c r="AD209" s="31">
        <f>+SUM(AD207:AD208)</f>
        <v>0</v>
      </c>
      <c r="AE209" s="31">
        <f>+SUM(AE207:AE208)</f>
        <v>0</v>
      </c>
      <c r="AF209" s="31">
        <f>+SUM(AF207:AF208)</f>
        <v>0</v>
      </c>
      <c r="AG209" s="31">
        <f>+SUM(AG207:AG208)</f>
        <v>0</v>
      </c>
      <c r="AH209" s="31">
        <f>+SUM(AH207:AH208)</f>
        <v>0</v>
      </c>
      <c r="AI209" s="31">
        <f>+SUM(AI207:AI208)</f>
        <v>0</v>
      </c>
      <c r="AJ209" s="28"/>
      <c r="AK209" s="23" t="str">
        <f t="shared" si="6"/>
        <v>enti</v>
      </c>
      <c r="AL209" s="29" t="s">
        <v>355</v>
      </c>
      <c r="AM209" s="27" t="e">
        <f t="shared" si="7"/>
        <v>#VALUE!</v>
      </c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  <c r="AZ209" s="23" t="s">
        <v>173</v>
      </c>
    </row>
    <row r="210" spans="1:52">
      <c r="B210" s="8" t="s">
        <v>173</v>
      </c>
      <c r="C210" s="9"/>
      <c r="D210" s="8">
        <v>100</v>
      </c>
      <c r="E210" s="9" t="s">
        <v>361</v>
      </c>
      <c r="F210" s="8" t="s">
        <v>362</v>
      </c>
      <c r="H210" s="6" t="s">
        <v>10</v>
      </c>
      <c r="I210" s="6" t="s">
        <v>3</v>
      </c>
      <c r="J210" s="31">
        <v>0</v>
      </c>
      <c r="K210" s="31">
        <v>0</v>
      </c>
      <c r="L210" s="31">
        <v>0</v>
      </c>
      <c r="M210" s="31">
        <v>0</v>
      </c>
      <c r="N210" s="31">
        <v>0</v>
      </c>
      <c r="O210" s="31">
        <v>0</v>
      </c>
      <c r="P210" s="31">
        <v>0</v>
      </c>
      <c r="Q210" s="31">
        <v>0</v>
      </c>
      <c r="R210" s="31">
        <v>0</v>
      </c>
      <c r="S210" s="31">
        <v>0</v>
      </c>
      <c r="T210" s="31">
        <v>0</v>
      </c>
      <c r="U210" s="31">
        <v>0</v>
      </c>
      <c r="V210" s="31">
        <v>0</v>
      </c>
      <c r="W210" s="27"/>
      <c r="X210" s="31">
        <v>0</v>
      </c>
      <c r="Y210" s="31">
        <v>0</v>
      </c>
      <c r="Z210" s="31">
        <v>0</v>
      </c>
      <c r="AA210" s="31">
        <f>+AA161+AA171+AA175+AA200+AA201+AA202+AA203+AA206+AA209</f>
        <v>0</v>
      </c>
      <c r="AB210" s="31">
        <f>+AB161+AB171+AB175+AB200+AB201+AB202+AB203+AB206+AB209</f>
        <v>0</v>
      </c>
      <c r="AC210" s="31">
        <f>+AC161+AC171+AC175+AC200+AC201+AC202+AC203+AC206+AC209</f>
        <v>0</v>
      </c>
      <c r="AD210" s="31">
        <f>+AD161+AD171+AD175+AD200+AD201+AD202+AD203+AD206+AD209</f>
        <v>0</v>
      </c>
      <c r="AE210" s="31">
        <f>+AE161+AE171+AE175+AE200+AE201+AE202+AE203+AE206+AE209</f>
        <v>0</v>
      </c>
      <c r="AF210" s="31">
        <f>+AF161+AF171+AF175+AF200+AF201+AF202+AF203+AF206+AF209</f>
        <v>0</v>
      </c>
      <c r="AG210" s="31">
        <f>+AG161+AG171+AG175+AG200+AG201+AG202+AG203+AG206+AG209</f>
        <v>0</v>
      </c>
      <c r="AH210" s="31">
        <f>+AH161+AH171+AH175+AH200+AH201+AH202+AH203+AH206+AH209</f>
        <v>0</v>
      </c>
      <c r="AI210" s="31">
        <f>+AI161+AI171+AI175+AI200+AI201+AI202+AI203+AI206+AI209</f>
        <v>0</v>
      </c>
      <c r="AJ210" s="28"/>
      <c r="AK210" s="23" t="str">
        <f t="shared" si="6"/>
        <v>Top</v>
      </c>
      <c r="AL210" s="29" t="s">
        <v>355</v>
      </c>
      <c r="AM210" s="27" t="e">
        <f t="shared" si="7"/>
        <v>#VALUE!</v>
      </c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 t="s">
        <v>237</v>
      </c>
    </row>
    <row r="211" spans="1:52">
      <c r="B211" s="3" t="s">
        <v>174</v>
      </c>
      <c r="C211" s="7"/>
      <c r="D211" s="3">
        <v>100</v>
      </c>
      <c r="E211" s="7" t="s">
        <v>361</v>
      </c>
      <c r="F211" s="3" t="s">
        <v>239</v>
      </c>
      <c r="H211" s="6" t="s">
        <v>5</v>
      </c>
      <c r="I211" s="6" t="s">
        <v>3</v>
      </c>
      <c r="J211" s="30">
        <v>0</v>
      </c>
      <c r="K211" s="30">
        <v>0</v>
      </c>
      <c r="L211" s="30">
        <v>0</v>
      </c>
      <c r="M211" s="30">
        <v>0</v>
      </c>
      <c r="N211" s="30">
        <v>0</v>
      </c>
      <c r="O211" s="30">
        <v>0</v>
      </c>
      <c r="P211" s="30">
        <v>0</v>
      </c>
      <c r="Q211" s="30">
        <v>0</v>
      </c>
      <c r="R211" s="30">
        <v>0</v>
      </c>
      <c r="S211" s="30">
        <v>0</v>
      </c>
      <c r="T211" s="30">
        <v>0</v>
      </c>
      <c r="U211" s="30">
        <v>0</v>
      </c>
      <c r="V211" s="26">
        <v>0</v>
      </c>
      <c r="W211" s="27"/>
      <c r="X211" s="26">
        <v>0</v>
      </c>
      <c r="Y211" s="26">
        <v>0</v>
      </c>
      <c r="Z211" s="26">
        <v>0</v>
      </c>
      <c r="AA211" s="26">
        <f>+ROUND(SUM($J211:M211),5)</f>
        <v>0</v>
      </c>
      <c r="AB211" s="26">
        <f>+ROUND(SUM($J211:N211),5)</f>
        <v>0</v>
      </c>
      <c r="AC211" s="26">
        <f>+ROUND(SUM($J211:O211),5)</f>
        <v>0</v>
      </c>
      <c r="AD211" s="26">
        <f>+ROUND(SUM($J211:P211),5)</f>
        <v>0</v>
      </c>
      <c r="AE211" s="26">
        <f>+ROUND(SUM($J211:Q211),5)</f>
        <v>0</v>
      </c>
      <c r="AF211" s="26">
        <f>+ROUND(SUM($J211:R211),5)</f>
        <v>0</v>
      </c>
      <c r="AG211" s="26">
        <f>+ROUND(SUM($J211:S211),5)</f>
        <v>0</v>
      </c>
      <c r="AH211" s="26">
        <f>+ROUND(SUM($J211:T211),5)</f>
        <v>0</v>
      </c>
      <c r="AI211" s="26">
        <f>+ROUND(SUM($J211:U211),5)</f>
        <v>0</v>
      </c>
      <c r="AJ211" s="28"/>
      <c r="AK211" s="23" t="str">
        <f t="shared" si="6"/>
        <v>No</v>
      </c>
      <c r="AL211" s="29" t="s">
        <v>355</v>
      </c>
      <c r="AM211" s="27" t="e">
        <f t="shared" si="7"/>
        <v>#VALUE!</v>
      </c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 t="s">
        <v>181</v>
      </c>
    </row>
    <row r="212" spans="1:52">
      <c r="B212" s="3" t="s">
        <v>175</v>
      </c>
      <c r="C212" s="7"/>
      <c r="D212" s="3">
        <v>100</v>
      </c>
      <c r="E212" s="7" t="s">
        <v>361</v>
      </c>
      <c r="F212" s="3" t="s">
        <v>239</v>
      </c>
      <c r="H212" s="6" t="s">
        <v>5</v>
      </c>
      <c r="I212" s="6" t="s">
        <v>3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0</v>
      </c>
      <c r="P212" s="30">
        <v>0</v>
      </c>
      <c r="Q212" s="30">
        <v>0</v>
      </c>
      <c r="R212" s="30">
        <v>0</v>
      </c>
      <c r="S212" s="30">
        <v>0</v>
      </c>
      <c r="T212" s="30">
        <v>0</v>
      </c>
      <c r="U212" s="30">
        <v>0</v>
      </c>
      <c r="V212" s="26">
        <v>0</v>
      </c>
      <c r="W212" s="27"/>
      <c r="X212" s="26">
        <v>0</v>
      </c>
      <c r="Y212" s="26">
        <v>0</v>
      </c>
      <c r="Z212" s="26">
        <v>0</v>
      </c>
      <c r="AA212" s="26">
        <f>+ROUND(SUM($J212:M212),5)</f>
        <v>0</v>
      </c>
      <c r="AB212" s="26">
        <f>+ROUND(SUM($J212:N212),5)</f>
        <v>0</v>
      </c>
      <c r="AC212" s="26">
        <f>+ROUND(SUM($J212:O212),5)</f>
        <v>0</v>
      </c>
      <c r="AD212" s="26">
        <f>+ROUND(SUM($J212:P212),5)</f>
        <v>0</v>
      </c>
      <c r="AE212" s="26">
        <f>+ROUND(SUM($J212:Q212),5)</f>
        <v>0</v>
      </c>
      <c r="AF212" s="26">
        <f>+ROUND(SUM($J212:R212),5)</f>
        <v>0</v>
      </c>
      <c r="AG212" s="26">
        <f>+ROUND(SUM($J212:S212),5)</f>
        <v>0</v>
      </c>
      <c r="AH212" s="26">
        <f>+ROUND(SUM($J212:T212),5)</f>
        <v>0</v>
      </c>
      <c r="AI212" s="26">
        <f>+ROUND(SUM($J212:U212),5)</f>
        <v>0</v>
      </c>
      <c r="AJ212" s="28"/>
      <c r="AK212" s="23" t="str">
        <f t="shared" si="6"/>
        <v>No</v>
      </c>
      <c r="AL212" s="29" t="s">
        <v>355</v>
      </c>
      <c r="AM212" s="27" t="e">
        <f t="shared" si="7"/>
        <v>#VALUE!</v>
      </c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 t="s">
        <v>181</v>
      </c>
    </row>
    <row r="213" spans="1:52">
      <c r="B213" s="3" t="s">
        <v>176</v>
      </c>
      <c r="C213" s="7"/>
      <c r="D213" s="3">
        <v>100</v>
      </c>
      <c r="E213" s="7" t="s">
        <v>361</v>
      </c>
      <c r="F213" s="3" t="s">
        <v>239</v>
      </c>
      <c r="H213" s="6" t="s">
        <v>5</v>
      </c>
      <c r="I213" s="6" t="s">
        <v>3</v>
      </c>
      <c r="J213" s="30">
        <v>0</v>
      </c>
      <c r="K213" s="30">
        <v>0</v>
      </c>
      <c r="L213" s="30">
        <v>0</v>
      </c>
      <c r="M213" s="30">
        <v>0</v>
      </c>
      <c r="N213" s="30">
        <v>0</v>
      </c>
      <c r="O213" s="30">
        <v>0</v>
      </c>
      <c r="P213" s="30">
        <v>0</v>
      </c>
      <c r="Q213" s="30">
        <v>0</v>
      </c>
      <c r="R213" s="30">
        <v>0</v>
      </c>
      <c r="S213" s="30">
        <v>0</v>
      </c>
      <c r="T213" s="30">
        <v>0</v>
      </c>
      <c r="U213" s="30">
        <v>0</v>
      </c>
      <c r="V213" s="26">
        <v>0</v>
      </c>
      <c r="W213" s="27"/>
      <c r="X213" s="26">
        <v>0</v>
      </c>
      <c r="Y213" s="26">
        <v>0</v>
      </c>
      <c r="Z213" s="26">
        <v>0</v>
      </c>
      <c r="AA213" s="26">
        <f>+ROUND(SUM($J213:M213),5)</f>
        <v>0</v>
      </c>
      <c r="AB213" s="26">
        <f>+ROUND(SUM($J213:N213),5)</f>
        <v>0</v>
      </c>
      <c r="AC213" s="26">
        <f>+ROUND(SUM($J213:O213),5)</f>
        <v>0</v>
      </c>
      <c r="AD213" s="26">
        <f>+ROUND(SUM($J213:P213),5)</f>
        <v>0</v>
      </c>
      <c r="AE213" s="26">
        <f>+ROUND(SUM($J213:Q213),5)</f>
        <v>0</v>
      </c>
      <c r="AF213" s="26">
        <f>+ROUND(SUM($J213:R213),5)</f>
        <v>0</v>
      </c>
      <c r="AG213" s="26">
        <f>+ROUND(SUM($J213:S213),5)</f>
        <v>0</v>
      </c>
      <c r="AH213" s="26">
        <f>+ROUND(SUM($J213:T213),5)</f>
        <v>0</v>
      </c>
      <c r="AI213" s="26">
        <f>+ROUND(SUM($J213:U213),5)</f>
        <v>0</v>
      </c>
      <c r="AJ213" s="28"/>
      <c r="AK213" s="23" t="str">
        <f t="shared" si="6"/>
        <v>No</v>
      </c>
      <c r="AL213" s="29" t="s">
        <v>355</v>
      </c>
      <c r="AM213" s="27" t="e">
        <f t="shared" si="7"/>
        <v>#VALUE!</v>
      </c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 t="s">
        <v>181</v>
      </c>
    </row>
    <row r="214" spans="1:52">
      <c r="B214" s="3" t="s">
        <v>177</v>
      </c>
      <c r="C214" s="7"/>
      <c r="D214" s="3">
        <v>100</v>
      </c>
      <c r="E214" s="7" t="s">
        <v>361</v>
      </c>
      <c r="F214" s="3" t="s">
        <v>239</v>
      </c>
      <c r="H214" s="6" t="s">
        <v>5</v>
      </c>
      <c r="I214" s="6" t="s">
        <v>3</v>
      </c>
      <c r="J214" s="30">
        <v>0</v>
      </c>
      <c r="K214" s="30">
        <v>0</v>
      </c>
      <c r="L214" s="30">
        <v>0</v>
      </c>
      <c r="M214" s="30">
        <v>0</v>
      </c>
      <c r="N214" s="30">
        <v>0</v>
      </c>
      <c r="O214" s="30">
        <v>0</v>
      </c>
      <c r="P214" s="30">
        <v>0</v>
      </c>
      <c r="Q214" s="30">
        <v>0</v>
      </c>
      <c r="R214" s="30">
        <v>0</v>
      </c>
      <c r="S214" s="30">
        <v>0</v>
      </c>
      <c r="T214" s="30">
        <v>0</v>
      </c>
      <c r="U214" s="30">
        <v>0</v>
      </c>
      <c r="V214" s="26">
        <v>0</v>
      </c>
      <c r="W214" s="27"/>
      <c r="X214" s="26">
        <v>0</v>
      </c>
      <c r="Y214" s="26">
        <v>0</v>
      </c>
      <c r="Z214" s="26">
        <v>0</v>
      </c>
      <c r="AA214" s="26">
        <f>+ROUND(SUM($J214:M214),5)</f>
        <v>0</v>
      </c>
      <c r="AB214" s="26">
        <f>+ROUND(SUM($J214:N214),5)</f>
        <v>0</v>
      </c>
      <c r="AC214" s="26">
        <f>+ROUND(SUM($J214:O214),5)</f>
        <v>0</v>
      </c>
      <c r="AD214" s="26">
        <f>+ROUND(SUM($J214:P214),5)</f>
        <v>0</v>
      </c>
      <c r="AE214" s="26">
        <f>+ROUND(SUM($J214:Q214),5)</f>
        <v>0</v>
      </c>
      <c r="AF214" s="26">
        <f>+ROUND(SUM($J214:R214),5)</f>
        <v>0</v>
      </c>
      <c r="AG214" s="26">
        <f>+ROUND(SUM($J214:S214),5)</f>
        <v>0</v>
      </c>
      <c r="AH214" s="26">
        <f>+ROUND(SUM($J214:T214),5)</f>
        <v>0</v>
      </c>
      <c r="AI214" s="26">
        <f>+ROUND(SUM($J214:U214),5)</f>
        <v>0</v>
      </c>
      <c r="AJ214" s="28"/>
      <c r="AK214" s="23" t="str">
        <f t="shared" si="6"/>
        <v>No</v>
      </c>
      <c r="AL214" s="29" t="s">
        <v>355</v>
      </c>
      <c r="AM214" s="27" t="e">
        <f t="shared" si="7"/>
        <v>#VALUE!</v>
      </c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 t="s">
        <v>181</v>
      </c>
    </row>
    <row r="215" spans="1:52">
      <c r="B215" s="3" t="s">
        <v>178</v>
      </c>
      <c r="C215" s="7"/>
      <c r="D215" s="3">
        <v>100</v>
      </c>
      <c r="E215" s="7" t="s">
        <v>361</v>
      </c>
      <c r="F215" s="3" t="s">
        <v>239</v>
      </c>
      <c r="H215" s="6" t="s">
        <v>5</v>
      </c>
      <c r="I215" s="6" t="s">
        <v>3</v>
      </c>
      <c r="J215" s="30">
        <v>0</v>
      </c>
      <c r="K215" s="30">
        <v>0</v>
      </c>
      <c r="L215" s="30">
        <v>0</v>
      </c>
      <c r="M215" s="30">
        <v>0</v>
      </c>
      <c r="N215" s="30">
        <v>0</v>
      </c>
      <c r="O215" s="30">
        <v>0</v>
      </c>
      <c r="P215" s="30">
        <v>0</v>
      </c>
      <c r="Q215" s="30">
        <v>0</v>
      </c>
      <c r="R215" s="30">
        <v>0</v>
      </c>
      <c r="S215" s="30">
        <v>0</v>
      </c>
      <c r="T215" s="30">
        <v>0</v>
      </c>
      <c r="U215" s="30">
        <v>0</v>
      </c>
      <c r="V215" s="26">
        <v>0</v>
      </c>
      <c r="W215" s="27"/>
      <c r="X215" s="26">
        <v>0</v>
      </c>
      <c r="Y215" s="26">
        <v>0</v>
      </c>
      <c r="Z215" s="26">
        <v>0</v>
      </c>
      <c r="AA215" s="26">
        <f>+ROUND(SUM($J215:M215),5)</f>
        <v>0</v>
      </c>
      <c r="AB215" s="26">
        <f>+ROUND(SUM($J215:N215),5)</f>
        <v>0</v>
      </c>
      <c r="AC215" s="26">
        <f>+ROUND(SUM($J215:O215),5)</f>
        <v>0</v>
      </c>
      <c r="AD215" s="26">
        <f>+ROUND(SUM($J215:P215),5)</f>
        <v>0</v>
      </c>
      <c r="AE215" s="26">
        <f>+ROUND(SUM($J215:Q215),5)</f>
        <v>0</v>
      </c>
      <c r="AF215" s="26">
        <f>+ROUND(SUM($J215:R215),5)</f>
        <v>0</v>
      </c>
      <c r="AG215" s="26">
        <f>+ROUND(SUM($J215:S215),5)</f>
        <v>0</v>
      </c>
      <c r="AH215" s="26">
        <f>+ROUND(SUM($J215:T215),5)</f>
        <v>0</v>
      </c>
      <c r="AI215" s="26">
        <f>+ROUND(SUM($J215:U215),5)</f>
        <v>0</v>
      </c>
      <c r="AJ215" s="28"/>
      <c r="AK215" s="23" t="str">
        <f t="shared" si="6"/>
        <v>No</v>
      </c>
      <c r="AL215" s="29" t="s">
        <v>355</v>
      </c>
      <c r="AM215" s="27" t="e">
        <f t="shared" si="7"/>
        <v>#VALUE!</v>
      </c>
      <c r="AN215" s="23"/>
      <c r="AO215" s="23"/>
      <c r="AP215" s="23"/>
      <c r="AQ215" s="23"/>
      <c r="AR215" s="23"/>
      <c r="AS215" s="23"/>
      <c r="AT215" s="23"/>
      <c r="AU215" s="23"/>
      <c r="AV215" s="23"/>
      <c r="AW215" s="23"/>
      <c r="AX215" s="23"/>
      <c r="AY215" s="23"/>
      <c r="AZ215" s="23" t="s">
        <v>181</v>
      </c>
    </row>
    <row r="216" spans="1:52">
      <c r="B216" s="3" t="s">
        <v>179</v>
      </c>
      <c r="C216" s="7"/>
      <c r="D216" s="3">
        <v>100</v>
      </c>
      <c r="E216" s="3" t="s">
        <v>361</v>
      </c>
      <c r="F216" s="32" t="s">
        <v>43</v>
      </c>
      <c r="G216" s="3" t="s">
        <v>356</v>
      </c>
      <c r="H216" s="6" t="s">
        <v>5</v>
      </c>
      <c r="I216" s="6" t="s">
        <v>44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0</v>
      </c>
      <c r="P216" s="30">
        <v>0</v>
      </c>
      <c r="Q216" s="30">
        <v>0</v>
      </c>
      <c r="R216" s="30">
        <v>0</v>
      </c>
      <c r="S216" s="30">
        <v>0</v>
      </c>
      <c r="T216" s="30">
        <v>0</v>
      </c>
      <c r="U216" s="30">
        <v>0</v>
      </c>
      <c r="V216" s="26">
        <v>0</v>
      </c>
      <c r="W216" s="27"/>
      <c r="X216" s="26">
        <v>0</v>
      </c>
      <c r="Y216" s="26">
        <v>0</v>
      </c>
      <c r="Z216" s="26">
        <v>0</v>
      </c>
      <c r="AA216" s="26">
        <f>+ROUND(SUM($J216:M216),5)</f>
        <v>0</v>
      </c>
      <c r="AB216" s="26">
        <f>+ROUND(SUM($J216:N216),5)</f>
        <v>0</v>
      </c>
      <c r="AC216" s="26">
        <f>+ROUND(SUM($J216:O216),5)</f>
        <v>0</v>
      </c>
      <c r="AD216" s="26">
        <f>+ROUND(SUM($J216:P216),5)</f>
        <v>0</v>
      </c>
      <c r="AE216" s="26">
        <f>+ROUND(SUM($J216:Q216),5)</f>
        <v>0</v>
      </c>
      <c r="AF216" s="26">
        <f>+ROUND(SUM($J216:R216),5)</f>
        <v>0</v>
      </c>
      <c r="AG216" s="26">
        <f>+ROUND(SUM($J216:S216),5)</f>
        <v>0</v>
      </c>
      <c r="AH216" s="26">
        <f>+ROUND(SUM($J216:T216),5)</f>
        <v>0</v>
      </c>
      <c r="AI216" s="26">
        <f>+ROUND(SUM($J216:U216),5)</f>
        <v>0</v>
      </c>
      <c r="AJ216" s="28"/>
      <c r="AK216" s="23" t="str">
        <f t="shared" si="6"/>
        <v>GD8120</v>
      </c>
      <c r="AL216" s="29" t="s">
        <v>355</v>
      </c>
      <c r="AM216" s="27" t="e">
        <f t="shared" si="7"/>
        <v>#VALUE!</v>
      </c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  <c r="AY216" s="23"/>
      <c r="AZ216" s="23" t="s">
        <v>181</v>
      </c>
    </row>
    <row r="217" spans="1:52" ht="15">
      <c r="A217" s="33"/>
      <c r="B217" s="3" t="s">
        <v>179</v>
      </c>
      <c r="C217" s="7"/>
      <c r="D217" s="3">
        <v>100</v>
      </c>
      <c r="E217" s="3" t="s">
        <v>361</v>
      </c>
      <c r="F217" s="10" t="s">
        <v>1</v>
      </c>
      <c r="H217" s="6" t="s">
        <v>45</v>
      </c>
      <c r="I217" s="6" t="s">
        <v>44</v>
      </c>
      <c r="J217" s="25">
        <v>0</v>
      </c>
      <c r="K217" s="25">
        <v>0</v>
      </c>
      <c r="L217" s="25">
        <v>0</v>
      </c>
      <c r="M217" s="25">
        <v>0</v>
      </c>
      <c r="N217" s="25">
        <v>0</v>
      </c>
      <c r="O217" s="25">
        <v>0</v>
      </c>
      <c r="P217" s="25">
        <v>0</v>
      </c>
      <c r="Q217" s="25">
        <v>0</v>
      </c>
      <c r="R217" s="25">
        <v>0</v>
      </c>
      <c r="S217" s="25">
        <v>0</v>
      </c>
      <c r="T217" s="25">
        <v>0</v>
      </c>
      <c r="U217" s="25">
        <v>0</v>
      </c>
      <c r="V217" s="26">
        <v>0</v>
      </c>
      <c r="W217" s="27"/>
      <c r="X217" s="26">
        <v>0</v>
      </c>
      <c r="Y217" s="26">
        <v>0</v>
      </c>
      <c r="Z217" s="26">
        <v>0</v>
      </c>
      <c r="AA217" s="26">
        <v>0</v>
      </c>
      <c r="AB217" s="26">
        <v>0</v>
      </c>
      <c r="AC217" s="26">
        <v>0</v>
      </c>
      <c r="AD217" s="26">
        <v>0</v>
      </c>
      <c r="AE217" s="26">
        <v>0</v>
      </c>
      <c r="AF217" s="26">
        <v>0</v>
      </c>
      <c r="AG217" s="26">
        <v>0</v>
      </c>
      <c r="AH217" s="26">
        <v>0</v>
      </c>
      <c r="AI217" s="26">
        <v>0</v>
      </c>
      <c r="AJ217" s="28"/>
      <c r="AK217" s="23" t="str">
        <f t="shared" si="6"/>
        <v>-</v>
      </c>
      <c r="AL217" s="29">
        <v>0</v>
      </c>
      <c r="AM217" s="27">
        <f t="shared" si="7"/>
        <v>0</v>
      </c>
      <c r="AN217" s="23"/>
      <c r="AO217" s="23"/>
      <c r="AP217" s="23"/>
      <c r="AQ217" s="23"/>
      <c r="AR217" s="23"/>
      <c r="AS217" s="23"/>
      <c r="AT217" s="23"/>
      <c r="AU217" s="23"/>
      <c r="AV217" s="23"/>
      <c r="AW217" s="23"/>
      <c r="AX217" s="23"/>
      <c r="AY217" s="23"/>
      <c r="AZ217" s="23" t="s">
        <v>181</v>
      </c>
    </row>
    <row r="218" spans="1:52" ht="15">
      <c r="A218" s="33"/>
      <c r="B218" s="8" t="s">
        <v>179</v>
      </c>
      <c r="C218" s="9"/>
      <c r="D218" s="8">
        <v>100</v>
      </c>
      <c r="E218" s="8" t="s">
        <v>361</v>
      </c>
      <c r="F218" s="8" t="s">
        <v>363</v>
      </c>
      <c r="H218" s="6" t="s">
        <v>10</v>
      </c>
      <c r="I218" s="6" t="s">
        <v>44</v>
      </c>
      <c r="J218" s="31">
        <v>0</v>
      </c>
      <c r="K218" s="31">
        <v>0</v>
      </c>
      <c r="L218" s="31">
        <v>0</v>
      </c>
      <c r="M218" s="31">
        <v>0</v>
      </c>
      <c r="N218" s="31">
        <v>0</v>
      </c>
      <c r="O218" s="31">
        <v>0</v>
      </c>
      <c r="P218" s="31">
        <v>0</v>
      </c>
      <c r="Q218" s="31">
        <v>0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  <c r="W218" s="27"/>
      <c r="X218" s="31">
        <v>0</v>
      </c>
      <c r="Y218" s="31">
        <v>0</v>
      </c>
      <c r="Z218" s="31">
        <v>0</v>
      </c>
      <c r="AA218" s="31">
        <f>+SUM(AA216:AA217)</f>
        <v>0</v>
      </c>
      <c r="AB218" s="31">
        <f>+SUM(AB216:AB217)</f>
        <v>0</v>
      </c>
      <c r="AC218" s="31">
        <f>+SUM(AC216:AC217)</f>
        <v>0</v>
      </c>
      <c r="AD218" s="31">
        <f>+SUM(AD216:AD217)</f>
        <v>0</v>
      </c>
      <c r="AE218" s="31">
        <f>+SUM(AE216:AE217)</f>
        <v>0</v>
      </c>
      <c r="AF218" s="31">
        <f>+SUM(AF216:AF217)</f>
        <v>0</v>
      </c>
      <c r="AG218" s="31">
        <f>+SUM(AG216:AG217)</f>
        <v>0</v>
      </c>
      <c r="AH218" s="31">
        <f>+SUM(AH216:AH217)</f>
        <v>0</v>
      </c>
      <c r="AI218" s="31">
        <f>+SUM(AI216:AI217)</f>
        <v>0</v>
      </c>
      <c r="AJ218" s="28"/>
      <c r="AK218" s="23" t="str">
        <f t="shared" si="6"/>
        <v>enti</v>
      </c>
      <c r="AL218" s="29" t="s">
        <v>355</v>
      </c>
      <c r="AM218" s="27" t="e">
        <f t="shared" si="7"/>
        <v>#VALUE!</v>
      </c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 t="s">
        <v>181</v>
      </c>
    </row>
    <row r="219" spans="1:52">
      <c r="B219" s="3" t="s">
        <v>180</v>
      </c>
      <c r="C219" s="7"/>
      <c r="D219" s="3">
        <v>100</v>
      </c>
      <c r="E219" s="3" t="s">
        <v>361</v>
      </c>
      <c r="F219" s="32" t="s">
        <v>43</v>
      </c>
      <c r="G219" s="3" t="s">
        <v>356</v>
      </c>
      <c r="H219" s="6" t="s">
        <v>5</v>
      </c>
      <c r="I219" s="6" t="s">
        <v>44</v>
      </c>
      <c r="J219" s="30">
        <v>0</v>
      </c>
      <c r="K219" s="30">
        <v>0</v>
      </c>
      <c r="L219" s="30">
        <v>0</v>
      </c>
      <c r="M219" s="30">
        <v>0</v>
      </c>
      <c r="N219" s="30">
        <v>0</v>
      </c>
      <c r="O219" s="30">
        <v>0</v>
      </c>
      <c r="P219" s="30">
        <v>0</v>
      </c>
      <c r="Q219" s="30">
        <v>0</v>
      </c>
      <c r="R219" s="30">
        <v>0</v>
      </c>
      <c r="S219" s="30">
        <v>0</v>
      </c>
      <c r="T219" s="30">
        <v>0</v>
      </c>
      <c r="U219" s="30">
        <v>0</v>
      </c>
      <c r="V219" s="26">
        <v>0</v>
      </c>
      <c r="W219" s="27"/>
      <c r="X219" s="26">
        <v>0</v>
      </c>
      <c r="Y219" s="26">
        <v>0</v>
      </c>
      <c r="Z219" s="26">
        <v>0</v>
      </c>
      <c r="AA219" s="26">
        <f>+ROUND(SUM($J219:M219),5)</f>
        <v>0</v>
      </c>
      <c r="AB219" s="26">
        <f>+ROUND(SUM($J219:N219),5)</f>
        <v>0</v>
      </c>
      <c r="AC219" s="26">
        <f>+ROUND(SUM($J219:O219),5)</f>
        <v>0</v>
      </c>
      <c r="AD219" s="26">
        <f>+ROUND(SUM($J219:P219),5)</f>
        <v>0</v>
      </c>
      <c r="AE219" s="26">
        <f>+ROUND(SUM($J219:Q219),5)</f>
        <v>0</v>
      </c>
      <c r="AF219" s="26">
        <f>+ROUND(SUM($J219:R219),5)</f>
        <v>0</v>
      </c>
      <c r="AG219" s="26">
        <f>+ROUND(SUM($J219:S219),5)</f>
        <v>0</v>
      </c>
      <c r="AH219" s="26">
        <f>+ROUND(SUM($J219:T219),5)</f>
        <v>0</v>
      </c>
      <c r="AI219" s="26">
        <f>+ROUND(SUM($J219:U219),5)</f>
        <v>0</v>
      </c>
      <c r="AJ219" s="28"/>
      <c r="AK219" s="23" t="str">
        <f t="shared" si="6"/>
        <v>GD8120</v>
      </c>
      <c r="AL219" s="29" t="s">
        <v>355</v>
      </c>
      <c r="AM219" s="27" t="e">
        <f t="shared" si="7"/>
        <v>#VALUE!</v>
      </c>
      <c r="AN219" s="23"/>
      <c r="AO219" s="23"/>
      <c r="AP219" s="23"/>
      <c r="AQ219" s="23"/>
      <c r="AR219" s="23"/>
      <c r="AS219" s="23"/>
      <c r="AT219" s="23"/>
      <c r="AU219" s="23"/>
      <c r="AV219" s="23"/>
      <c r="AW219" s="23"/>
      <c r="AX219" s="23"/>
      <c r="AY219" s="23"/>
      <c r="AZ219" s="23" t="s">
        <v>181</v>
      </c>
    </row>
    <row r="220" spans="1:52" ht="15">
      <c r="A220" s="33"/>
      <c r="B220" s="3" t="s">
        <v>180</v>
      </c>
      <c r="C220" s="7"/>
      <c r="D220" s="3">
        <v>100</v>
      </c>
      <c r="E220" s="3" t="s">
        <v>361</v>
      </c>
      <c r="F220" s="10" t="s">
        <v>1</v>
      </c>
      <c r="H220" s="6" t="s">
        <v>45</v>
      </c>
      <c r="I220" s="6" t="s">
        <v>44</v>
      </c>
      <c r="J220" s="25">
        <v>0</v>
      </c>
      <c r="K220" s="25">
        <v>0</v>
      </c>
      <c r="L220" s="25">
        <v>0</v>
      </c>
      <c r="M220" s="25">
        <v>0</v>
      </c>
      <c r="N220" s="25">
        <v>0</v>
      </c>
      <c r="O220" s="25">
        <v>0</v>
      </c>
      <c r="P220" s="25">
        <v>0</v>
      </c>
      <c r="Q220" s="25">
        <v>0</v>
      </c>
      <c r="R220" s="25">
        <v>0</v>
      </c>
      <c r="S220" s="25">
        <v>0</v>
      </c>
      <c r="T220" s="25">
        <v>0</v>
      </c>
      <c r="U220" s="25">
        <v>0</v>
      </c>
      <c r="V220" s="26">
        <v>0</v>
      </c>
      <c r="W220" s="27"/>
      <c r="X220" s="26">
        <v>0</v>
      </c>
      <c r="Y220" s="26">
        <v>0</v>
      </c>
      <c r="Z220" s="26">
        <v>0</v>
      </c>
      <c r="AA220" s="26">
        <v>0</v>
      </c>
      <c r="AB220" s="26">
        <v>0</v>
      </c>
      <c r="AC220" s="26">
        <v>0</v>
      </c>
      <c r="AD220" s="26">
        <v>0</v>
      </c>
      <c r="AE220" s="26">
        <v>0</v>
      </c>
      <c r="AF220" s="26">
        <v>0</v>
      </c>
      <c r="AG220" s="26">
        <v>0</v>
      </c>
      <c r="AH220" s="26">
        <v>0</v>
      </c>
      <c r="AI220" s="26">
        <v>0</v>
      </c>
      <c r="AJ220" s="28"/>
      <c r="AK220" s="23" t="str">
        <f t="shared" si="6"/>
        <v>-</v>
      </c>
      <c r="AL220" s="29">
        <v>0</v>
      </c>
      <c r="AM220" s="27">
        <f t="shared" si="7"/>
        <v>0</v>
      </c>
      <c r="AN220" s="23"/>
      <c r="AO220" s="23"/>
      <c r="AP220" s="23"/>
      <c r="AQ220" s="23"/>
      <c r="AR220" s="23"/>
      <c r="AS220" s="23"/>
      <c r="AT220" s="23"/>
      <c r="AU220" s="23"/>
      <c r="AV220" s="23"/>
      <c r="AW220" s="23"/>
      <c r="AX220" s="23"/>
      <c r="AY220" s="23"/>
      <c r="AZ220" s="23" t="s">
        <v>181</v>
      </c>
    </row>
    <row r="221" spans="1:52" ht="15">
      <c r="A221" s="33"/>
      <c r="B221" s="8" t="s">
        <v>180</v>
      </c>
      <c r="C221" s="9"/>
      <c r="D221" s="8">
        <v>100</v>
      </c>
      <c r="E221" s="8" t="s">
        <v>361</v>
      </c>
      <c r="F221" s="8" t="s">
        <v>363</v>
      </c>
      <c r="H221" s="6" t="s">
        <v>10</v>
      </c>
      <c r="I221" s="6" t="s">
        <v>44</v>
      </c>
      <c r="J221" s="31">
        <v>0</v>
      </c>
      <c r="K221" s="31">
        <v>0</v>
      </c>
      <c r="L221" s="31">
        <v>0</v>
      </c>
      <c r="M221" s="31">
        <v>0</v>
      </c>
      <c r="N221" s="31">
        <v>0</v>
      </c>
      <c r="O221" s="31">
        <v>0</v>
      </c>
      <c r="P221" s="31">
        <v>0</v>
      </c>
      <c r="Q221" s="31">
        <v>0</v>
      </c>
      <c r="R221" s="31">
        <v>0</v>
      </c>
      <c r="S221" s="31">
        <v>0</v>
      </c>
      <c r="T221" s="31">
        <v>0</v>
      </c>
      <c r="U221" s="31">
        <v>0</v>
      </c>
      <c r="V221" s="31">
        <v>0</v>
      </c>
      <c r="W221" s="27"/>
      <c r="X221" s="31">
        <v>0</v>
      </c>
      <c r="Y221" s="31">
        <v>0</v>
      </c>
      <c r="Z221" s="31">
        <v>0</v>
      </c>
      <c r="AA221" s="31">
        <f>+SUM(AA219:AA220)</f>
        <v>0</v>
      </c>
      <c r="AB221" s="31">
        <f>+SUM(AB219:AB220)</f>
        <v>0</v>
      </c>
      <c r="AC221" s="31">
        <f>+SUM(AC219:AC220)</f>
        <v>0</v>
      </c>
      <c r="AD221" s="31">
        <f>+SUM(AD219:AD220)</f>
        <v>0</v>
      </c>
      <c r="AE221" s="31">
        <f>+SUM(AE219:AE220)</f>
        <v>0</v>
      </c>
      <c r="AF221" s="31">
        <f>+SUM(AF219:AF220)</f>
        <v>0</v>
      </c>
      <c r="AG221" s="31">
        <f>+SUM(AG219:AG220)</f>
        <v>0</v>
      </c>
      <c r="AH221" s="31">
        <f>+SUM(AH219:AH220)</f>
        <v>0</v>
      </c>
      <c r="AI221" s="31">
        <f>+SUM(AI219:AI220)</f>
        <v>0</v>
      </c>
      <c r="AJ221" s="28"/>
      <c r="AK221" s="23" t="str">
        <f t="shared" si="6"/>
        <v>enti</v>
      </c>
      <c r="AL221" s="29" t="s">
        <v>355</v>
      </c>
      <c r="AM221" s="27" t="e">
        <f t="shared" si="7"/>
        <v>#VALUE!</v>
      </c>
      <c r="AN221" s="23"/>
      <c r="AO221" s="23"/>
      <c r="AP221" s="23"/>
      <c r="AQ221" s="23"/>
      <c r="AR221" s="23"/>
      <c r="AS221" s="23"/>
      <c r="AT221" s="23"/>
      <c r="AU221" s="23"/>
      <c r="AV221" s="23"/>
      <c r="AW221" s="23"/>
      <c r="AX221" s="23"/>
      <c r="AY221" s="23"/>
      <c r="AZ221" s="23" t="s">
        <v>181</v>
      </c>
    </row>
    <row r="222" spans="1:52">
      <c r="B222" s="8" t="s">
        <v>181</v>
      </c>
      <c r="C222" s="9"/>
      <c r="D222" s="8">
        <v>100</v>
      </c>
      <c r="E222" s="9" t="s">
        <v>361</v>
      </c>
      <c r="F222" s="8" t="s">
        <v>362</v>
      </c>
      <c r="H222" s="6" t="s">
        <v>10</v>
      </c>
      <c r="I222" s="6" t="s">
        <v>3</v>
      </c>
      <c r="J222" s="31">
        <v>0</v>
      </c>
      <c r="K222" s="31">
        <v>0</v>
      </c>
      <c r="L222" s="31">
        <v>0</v>
      </c>
      <c r="M222" s="31">
        <v>0</v>
      </c>
      <c r="N222" s="31">
        <v>0</v>
      </c>
      <c r="O222" s="31">
        <v>0</v>
      </c>
      <c r="P222" s="31">
        <v>0</v>
      </c>
      <c r="Q222" s="31">
        <v>0</v>
      </c>
      <c r="R222" s="31">
        <v>0</v>
      </c>
      <c r="S222" s="31">
        <v>0</v>
      </c>
      <c r="T222" s="31">
        <v>0</v>
      </c>
      <c r="U222" s="31">
        <v>0</v>
      </c>
      <c r="V222" s="31">
        <v>0</v>
      </c>
      <c r="W222" s="27"/>
      <c r="X222" s="31">
        <v>0</v>
      </c>
      <c r="Y222" s="31">
        <v>0</v>
      </c>
      <c r="Z222" s="31">
        <v>0</v>
      </c>
      <c r="AA222" s="31">
        <f>+SUM(AA211:AA215)+AA218+AA221</f>
        <v>0</v>
      </c>
      <c r="AB222" s="31">
        <f>+SUM(AB211:AB215)+AB218+AB221</f>
        <v>0</v>
      </c>
      <c r="AC222" s="31">
        <f>+SUM(AC211:AC215)+AC218+AC221</f>
        <v>0</v>
      </c>
      <c r="AD222" s="31">
        <f>+SUM(AD211:AD215)+AD218+AD221</f>
        <v>0</v>
      </c>
      <c r="AE222" s="31">
        <f>+SUM(AE211:AE215)+AE218+AE221</f>
        <v>0</v>
      </c>
      <c r="AF222" s="31">
        <f>+SUM(AF211:AF215)+AF218+AF221</f>
        <v>0</v>
      </c>
      <c r="AG222" s="31">
        <f>+SUM(AG211:AG215)+AG218+AG221</f>
        <v>0</v>
      </c>
      <c r="AH222" s="31">
        <f>+SUM(AH211:AH215)+AH218+AH221</f>
        <v>0</v>
      </c>
      <c r="AI222" s="31">
        <f>+SUM(AI211:AI215)+AI218+AI221</f>
        <v>0</v>
      </c>
      <c r="AJ222" s="28"/>
      <c r="AK222" s="23" t="str">
        <f t="shared" si="6"/>
        <v>Top</v>
      </c>
      <c r="AL222" s="29" t="s">
        <v>355</v>
      </c>
      <c r="AM222" s="27" t="e">
        <f t="shared" si="7"/>
        <v>#VALUE!</v>
      </c>
      <c r="AN222" s="23"/>
      <c r="AO222" s="23"/>
      <c r="AP222" s="23"/>
      <c r="AQ222" s="23"/>
      <c r="AR222" s="23"/>
      <c r="AS222" s="23"/>
      <c r="AT222" s="23"/>
      <c r="AU222" s="23"/>
      <c r="AV222" s="23"/>
      <c r="AW222" s="23"/>
      <c r="AX222" s="23"/>
      <c r="AY222" s="23"/>
      <c r="AZ222" s="23" t="s">
        <v>237</v>
      </c>
    </row>
    <row r="223" spans="1:52">
      <c r="B223" s="3" t="s">
        <v>182</v>
      </c>
      <c r="C223" s="7"/>
      <c r="D223" s="3">
        <v>100</v>
      </c>
      <c r="E223" s="7" t="s">
        <v>361</v>
      </c>
      <c r="F223" s="3" t="s">
        <v>239</v>
      </c>
      <c r="H223" s="6" t="s">
        <v>5</v>
      </c>
      <c r="I223" s="6" t="s">
        <v>3</v>
      </c>
      <c r="J223" s="30">
        <v>0</v>
      </c>
      <c r="K223" s="30">
        <v>0</v>
      </c>
      <c r="L223" s="30">
        <v>0</v>
      </c>
      <c r="M223" s="30">
        <v>0</v>
      </c>
      <c r="N223" s="30">
        <v>0</v>
      </c>
      <c r="O223" s="30">
        <v>0</v>
      </c>
      <c r="P223" s="30">
        <v>0</v>
      </c>
      <c r="Q223" s="30">
        <v>0</v>
      </c>
      <c r="R223" s="30">
        <v>0</v>
      </c>
      <c r="S223" s="30">
        <v>0</v>
      </c>
      <c r="T223" s="30">
        <v>0</v>
      </c>
      <c r="U223" s="30">
        <v>0</v>
      </c>
      <c r="V223" s="26">
        <v>0</v>
      </c>
      <c r="W223" s="27"/>
      <c r="X223" s="26">
        <v>0</v>
      </c>
      <c r="Y223" s="26">
        <v>0</v>
      </c>
      <c r="Z223" s="26">
        <v>0</v>
      </c>
      <c r="AA223" s="26">
        <f>+ROUND(SUM($J223:M223),5)</f>
        <v>0</v>
      </c>
      <c r="AB223" s="26">
        <f>+ROUND(SUM($J223:N223),5)</f>
        <v>0</v>
      </c>
      <c r="AC223" s="26">
        <f>+ROUND(SUM($J223:O223),5)</f>
        <v>0</v>
      </c>
      <c r="AD223" s="26">
        <f>+ROUND(SUM($J223:P223),5)</f>
        <v>0</v>
      </c>
      <c r="AE223" s="26">
        <f>+ROUND(SUM($J223:Q223),5)</f>
        <v>0</v>
      </c>
      <c r="AF223" s="26">
        <f>+ROUND(SUM($J223:R223),5)</f>
        <v>0</v>
      </c>
      <c r="AG223" s="26">
        <f>+ROUND(SUM($J223:S223),5)</f>
        <v>0</v>
      </c>
      <c r="AH223" s="26">
        <f>+ROUND(SUM($J223:T223),5)</f>
        <v>0</v>
      </c>
      <c r="AI223" s="26">
        <f>+ROUND(SUM($J223:U223),5)</f>
        <v>0</v>
      </c>
      <c r="AJ223" s="28"/>
      <c r="AK223" s="23" t="str">
        <f t="shared" si="6"/>
        <v>No</v>
      </c>
      <c r="AL223" s="29" t="s">
        <v>355</v>
      </c>
      <c r="AM223" s="27" t="e">
        <f t="shared" si="7"/>
        <v>#VALUE!</v>
      </c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  <c r="AY223" s="23"/>
      <c r="AZ223" s="23" t="s">
        <v>183</v>
      </c>
    </row>
    <row r="224" spans="1:52">
      <c r="B224" s="8" t="s">
        <v>183</v>
      </c>
      <c r="C224" s="9"/>
      <c r="D224" s="8">
        <v>100</v>
      </c>
      <c r="E224" s="9" t="s">
        <v>361</v>
      </c>
      <c r="F224" s="8" t="s">
        <v>362</v>
      </c>
      <c r="H224" s="6" t="s">
        <v>10</v>
      </c>
      <c r="I224" s="6" t="s">
        <v>3</v>
      </c>
      <c r="J224" s="31">
        <v>0</v>
      </c>
      <c r="K224" s="31">
        <v>0</v>
      </c>
      <c r="L224" s="31">
        <v>0</v>
      </c>
      <c r="M224" s="31">
        <v>0</v>
      </c>
      <c r="N224" s="31">
        <v>0</v>
      </c>
      <c r="O224" s="31">
        <v>0</v>
      </c>
      <c r="P224" s="31">
        <v>0</v>
      </c>
      <c r="Q224" s="31">
        <v>0</v>
      </c>
      <c r="R224" s="31">
        <v>0</v>
      </c>
      <c r="S224" s="31">
        <v>0</v>
      </c>
      <c r="T224" s="31">
        <v>0</v>
      </c>
      <c r="U224" s="31">
        <v>0</v>
      </c>
      <c r="V224" s="31">
        <v>0</v>
      </c>
      <c r="W224" s="27"/>
      <c r="X224" s="31">
        <v>0</v>
      </c>
      <c r="Y224" s="31">
        <v>0</v>
      </c>
      <c r="Z224" s="31">
        <v>0</v>
      </c>
      <c r="AA224" s="31">
        <f>+AA223</f>
        <v>0</v>
      </c>
      <c r="AB224" s="31">
        <f>+AB223</f>
        <v>0</v>
      </c>
      <c r="AC224" s="31">
        <f>+AC223</f>
        <v>0</v>
      </c>
      <c r="AD224" s="31">
        <f>+AD223</f>
        <v>0</v>
      </c>
      <c r="AE224" s="31">
        <f>+AE223</f>
        <v>0</v>
      </c>
      <c r="AF224" s="31">
        <f>+AF223</f>
        <v>0</v>
      </c>
      <c r="AG224" s="31">
        <f>+AG223</f>
        <v>0</v>
      </c>
      <c r="AH224" s="31">
        <f>+AH223</f>
        <v>0</v>
      </c>
      <c r="AI224" s="31">
        <f>+AI223</f>
        <v>0</v>
      </c>
      <c r="AJ224" s="28"/>
      <c r="AK224" s="23" t="str">
        <f t="shared" si="6"/>
        <v>Top</v>
      </c>
      <c r="AL224" s="29" t="s">
        <v>355</v>
      </c>
      <c r="AM224" s="27" t="e">
        <f t="shared" si="7"/>
        <v>#VALUE!</v>
      </c>
      <c r="AN224" s="23"/>
      <c r="AO224" s="23"/>
      <c r="AP224" s="23"/>
      <c r="AQ224" s="23"/>
      <c r="AR224" s="23"/>
      <c r="AS224" s="23"/>
      <c r="AT224" s="23"/>
      <c r="AU224" s="23"/>
      <c r="AV224" s="23"/>
      <c r="AW224" s="23"/>
      <c r="AX224" s="23"/>
      <c r="AY224" s="23"/>
      <c r="AZ224" s="23" t="s">
        <v>237</v>
      </c>
    </row>
    <row r="225" spans="2:52">
      <c r="B225" s="3" t="s">
        <v>184</v>
      </c>
      <c r="C225" s="7"/>
      <c r="D225" s="3">
        <v>100</v>
      </c>
      <c r="E225" s="7" t="s">
        <v>361</v>
      </c>
      <c r="F225" s="3" t="s">
        <v>239</v>
      </c>
      <c r="H225" s="6" t="s">
        <v>5</v>
      </c>
      <c r="I225" s="6" t="s">
        <v>3</v>
      </c>
      <c r="J225" s="30">
        <v>0</v>
      </c>
      <c r="K225" s="30">
        <v>0</v>
      </c>
      <c r="L225" s="30">
        <v>0</v>
      </c>
      <c r="M225" s="30">
        <v>0</v>
      </c>
      <c r="N225" s="30">
        <v>0</v>
      </c>
      <c r="O225" s="30">
        <v>0</v>
      </c>
      <c r="P225" s="30">
        <v>0</v>
      </c>
      <c r="Q225" s="30">
        <v>0</v>
      </c>
      <c r="R225" s="30">
        <v>0</v>
      </c>
      <c r="S225" s="30">
        <v>0</v>
      </c>
      <c r="T225" s="30">
        <v>0</v>
      </c>
      <c r="U225" s="30">
        <v>0</v>
      </c>
      <c r="V225" s="26">
        <v>0</v>
      </c>
      <c r="W225" s="27"/>
      <c r="X225" s="26">
        <v>0</v>
      </c>
      <c r="Y225" s="26">
        <v>0</v>
      </c>
      <c r="Z225" s="26">
        <v>0</v>
      </c>
      <c r="AA225" s="26">
        <f>+ROUND(SUM($J225:M225),5)</f>
        <v>0</v>
      </c>
      <c r="AB225" s="26">
        <f>+ROUND(SUM($J225:N225),5)</f>
        <v>0</v>
      </c>
      <c r="AC225" s="26">
        <f>+ROUND(SUM($J225:O225),5)</f>
        <v>0</v>
      </c>
      <c r="AD225" s="26">
        <f>+ROUND(SUM($J225:P225),5)</f>
        <v>0</v>
      </c>
      <c r="AE225" s="26">
        <f>+ROUND(SUM($J225:Q225),5)</f>
        <v>0</v>
      </c>
      <c r="AF225" s="26">
        <f>+ROUND(SUM($J225:R225),5)</f>
        <v>0</v>
      </c>
      <c r="AG225" s="26">
        <f>+ROUND(SUM($J225:S225),5)</f>
        <v>0</v>
      </c>
      <c r="AH225" s="26">
        <f>+ROUND(SUM($J225:T225),5)</f>
        <v>0</v>
      </c>
      <c r="AI225" s="26">
        <f>+ROUND(SUM($J225:U225),5)</f>
        <v>0</v>
      </c>
      <c r="AJ225" s="28"/>
      <c r="AK225" s="23" t="str">
        <f t="shared" si="6"/>
        <v>No</v>
      </c>
      <c r="AL225" s="29" t="s">
        <v>355</v>
      </c>
      <c r="AM225" s="27" t="e">
        <f t="shared" si="7"/>
        <v>#VALUE!</v>
      </c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  <c r="AY225" s="23"/>
      <c r="AZ225" s="23" t="s">
        <v>190</v>
      </c>
    </row>
    <row r="226" spans="2:52">
      <c r="B226" s="3" t="s">
        <v>185</v>
      </c>
      <c r="C226" s="7"/>
      <c r="D226" s="3">
        <v>100</v>
      </c>
      <c r="E226" s="7" t="s">
        <v>361</v>
      </c>
      <c r="F226" s="3" t="s">
        <v>239</v>
      </c>
      <c r="H226" s="6" t="s">
        <v>5</v>
      </c>
      <c r="I226" s="6" t="s">
        <v>3</v>
      </c>
      <c r="J226" s="30">
        <v>0</v>
      </c>
      <c r="K226" s="30">
        <v>0</v>
      </c>
      <c r="L226" s="30">
        <v>0</v>
      </c>
      <c r="M226" s="30">
        <v>0</v>
      </c>
      <c r="N226" s="30">
        <v>0</v>
      </c>
      <c r="O226" s="30">
        <v>0</v>
      </c>
      <c r="P226" s="30">
        <v>0</v>
      </c>
      <c r="Q226" s="30">
        <v>0</v>
      </c>
      <c r="R226" s="30">
        <v>0</v>
      </c>
      <c r="S226" s="30">
        <v>0</v>
      </c>
      <c r="T226" s="30">
        <v>0</v>
      </c>
      <c r="U226" s="30">
        <v>0</v>
      </c>
      <c r="V226" s="26">
        <v>0</v>
      </c>
      <c r="W226" s="27"/>
      <c r="X226" s="26">
        <v>0</v>
      </c>
      <c r="Y226" s="26">
        <v>0</v>
      </c>
      <c r="Z226" s="26">
        <v>0</v>
      </c>
      <c r="AA226" s="26">
        <f>+ROUND(SUM($J226:M226),5)</f>
        <v>0</v>
      </c>
      <c r="AB226" s="26">
        <f>+ROUND(SUM($J226:N226),5)</f>
        <v>0</v>
      </c>
      <c r="AC226" s="26">
        <f>+ROUND(SUM($J226:O226),5)</f>
        <v>0</v>
      </c>
      <c r="AD226" s="26">
        <f>+ROUND(SUM($J226:P226),5)</f>
        <v>0</v>
      </c>
      <c r="AE226" s="26">
        <f>+ROUND(SUM($J226:Q226),5)</f>
        <v>0</v>
      </c>
      <c r="AF226" s="26">
        <f>+ROUND(SUM($J226:R226),5)</f>
        <v>0</v>
      </c>
      <c r="AG226" s="26">
        <f>+ROUND(SUM($J226:S226),5)</f>
        <v>0</v>
      </c>
      <c r="AH226" s="26">
        <f>+ROUND(SUM($J226:T226),5)</f>
        <v>0</v>
      </c>
      <c r="AI226" s="26">
        <f>+ROUND(SUM($J226:U226),5)</f>
        <v>0</v>
      </c>
      <c r="AJ226" s="28"/>
      <c r="AK226" s="23" t="str">
        <f t="shared" si="6"/>
        <v>No</v>
      </c>
      <c r="AL226" s="29" t="s">
        <v>355</v>
      </c>
      <c r="AM226" s="27" t="e">
        <f t="shared" si="7"/>
        <v>#VALUE!</v>
      </c>
      <c r="AN226" s="23"/>
      <c r="AO226" s="23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 t="s">
        <v>372</v>
      </c>
    </row>
    <row r="227" spans="2:52">
      <c r="B227" s="3" t="s">
        <v>186</v>
      </c>
      <c r="C227" s="7"/>
      <c r="D227" s="3">
        <v>100</v>
      </c>
      <c r="E227" s="7" t="s">
        <v>361</v>
      </c>
      <c r="F227" s="3" t="s">
        <v>239</v>
      </c>
      <c r="H227" s="6" t="s">
        <v>5</v>
      </c>
      <c r="I227" s="6" t="s">
        <v>3</v>
      </c>
      <c r="J227" s="30">
        <v>0</v>
      </c>
      <c r="K227" s="30">
        <v>0</v>
      </c>
      <c r="L227" s="30">
        <v>0</v>
      </c>
      <c r="M227" s="30">
        <v>0</v>
      </c>
      <c r="N227" s="30">
        <v>0</v>
      </c>
      <c r="O227" s="30">
        <v>0</v>
      </c>
      <c r="P227" s="30">
        <v>0</v>
      </c>
      <c r="Q227" s="30">
        <v>0</v>
      </c>
      <c r="R227" s="30">
        <v>0</v>
      </c>
      <c r="S227" s="30">
        <v>0</v>
      </c>
      <c r="T227" s="30">
        <v>0</v>
      </c>
      <c r="U227" s="30">
        <v>0</v>
      </c>
      <c r="V227" s="26">
        <v>0</v>
      </c>
      <c r="W227" s="27"/>
      <c r="X227" s="26">
        <v>0</v>
      </c>
      <c r="Y227" s="26">
        <v>0</v>
      </c>
      <c r="Z227" s="26">
        <v>0</v>
      </c>
      <c r="AA227" s="26">
        <f>+ROUND(SUM($J227:M227),5)</f>
        <v>0</v>
      </c>
      <c r="AB227" s="26">
        <f>+ROUND(SUM($J227:N227),5)</f>
        <v>0</v>
      </c>
      <c r="AC227" s="26">
        <f>+ROUND(SUM($J227:O227),5)</f>
        <v>0</v>
      </c>
      <c r="AD227" s="26">
        <f>+ROUND(SUM($J227:P227),5)</f>
        <v>0</v>
      </c>
      <c r="AE227" s="26">
        <f>+ROUND(SUM($J227:Q227),5)</f>
        <v>0</v>
      </c>
      <c r="AF227" s="26">
        <f>+ROUND(SUM($J227:R227),5)</f>
        <v>0</v>
      </c>
      <c r="AG227" s="26">
        <f>+ROUND(SUM($J227:S227),5)</f>
        <v>0</v>
      </c>
      <c r="AH227" s="26">
        <f>+ROUND(SUM($J227:T227),5)</f>
        <v>0</v>
      </c>
      <c r="AI227" s="26">
        <f>+ROUND(SUM($J227:U227),5)</f>
        <v>0</v>
      </c>
      <c r="AJ227" s="28"/>
      <c r="AK227" s="23" t="str">
        <f t="shared" si="6"/>
        <v>No</v>
      </c>
      <c r="AL227" s="29" t="s">
        <v>355</v>
      </c>
      <c r="AM227" s="27" t="e">
        <f t="shared" si="7"/>
        <v>#VALUE!</v>
      </c>
      <c r="AN227" s="23"/>
      <c r="AO227" s="23"/>
      <c r="AP227" s="23"/>
      <c r="AQ227" s="23"/>
      <c r="AR227" s="23"/>
      <c r="AS227" s="23"/>
      <c r="AT227" s="23"/>
      <c r="AU227" s="23"/>
      <c r="AV227" s="23"/>
      <c r="AW227" s="23"/>
      <c r="AX227" s="23"/>
      <c r="AY227" s="23"/>
      <c r="AZ227" s="23" t="s">
        <v>372</v>
      </c>
    </row>
    <row r="228" spans="2:52">
      <c r="B228" s="3" t="s">
        <v>187</v>
      </c>
      <c r="C228" s="7"/>
      <c r="D228" s="3">
        <v>100</v>
      </c>
      <c r="E228" s="7" t="s">
        <v>361</v>
      </c>
      <c r="F228" s="3" t="s">
        <v>239</v>
      </c>
      <c r="H228" s="6" t="s">
        <v>5</v>
      </c>
      <c r="I228" s="6" t="s">
        <v>3</v>
      </c>
      <c r="J228" s="30">
        <v>0</v>
      </c>
      <c r="K228" s="30">
        <v>0</v>
      </c>
      <c r="L228" s="30">
        <v>0</v>
      </c>
      <c r="M228" s="30">
        <v>0</v>
      </c>
      <c r="N228" s="30">
        <v>0</v>
      </c>
      <c r="O228" s="30">
        <v>0</v>
      </c>
      <c r="P228" s="30">
        <v>0</v>
      </c>
      <c r="Q228" s="30">
        <v>0</v>
      </c>
      <c r="R228" s="30">
        <v>0</v>
      </c>
      <c r="S228" s="30">
        <v>0</v>
      </c>
      <c r="T228" s="30">
        <v>0</v>
      </c>
      <c r="U228" s="30">
        <v>0</v>
      </c>
      <c r="V228" s="26">
        <v>0</v>
      </c>
      <c r="W228" s="27"/>
      <c r="X228" s="26">
        <v>0</v>
      </c>
      <c r="Y228" s="26">
        <v>0</v>
      </c>
      <c r="Z228" s="26">
        <v>0</v>
      </c>
      <c r="AA228" s="26">
        <f>+ROUND(SUM($J228:M228),5)</f>
        <v>0</v>
      </c>
      <c r="AB228" s="26">
        <f>+ROUND(SUM($J228:N228),5)</f>
        <v>0</v>
      </c>
      <c r="AC228" s="26">
        <f>+ROUND(SUM($J228:O228),5)</f>
        <v>0</v>
      </c>
      <c r="AD228" s="26">
        <f>+ROUND(SUM($J228:P228),5)</f>
        <v>0</v>
      </c>
      <c r="AE228" s="26">
        <f>+ROUND(SUM($J228:Q228),5)</f>
        <v>0</v>
      </c>
      <c r="AF228" s="26">
        <f>+ROUND(SUM($J228:R228),5)</f>
        <v>0</v>
      </c>
      <c r="AG228" s="26">
        <f>+ROUND(SUM($J228:S228),5)</f>
        <v>0</v>
      </c>
      <c r="AH228" s="26">
        <f>+ROUND(SUM($J228:T228),5)</f>
        <v>0</v>
      </c>
      <c r="AI228" s="26">
        <f>+ROUND(SUM($J228:U228),5)</f>
        <v>0</v>
      </c>
      <c r="AJ228" s="28"/>
      <c r="AK228" s="23" t="str">
        <f t="shared" si="6"/>
        <v>No</v>
      </c>
      <c r="AL228" s="29" t="s">
        <v>355</v>
      </c>
      <c r="AM228" s="27" t="e">
        <f t="shared" si="7"/>
        <v>#VALUE!</v>
      </c>
      <c r="AN228" s="23"/>
      <c r="AO228" s="23"/>
      <c r="AP228" s="23"/>
      <c r="AQ228" s="23"/>
      <c r="AR228" s="23"/>
      <c r="AS228" s="23"/>
      <c r="AT228" s="23"/>
      <c r="AU228" s="23"/>
      <c r="AV228" s="23"/>
      <c r="AW228" s="23"/>
      <c r="AX228" s="23"/>
      <c r="AY228" s="23"/>
      <c r="AZ228" s="23" t="s">
        <v>372</v>
      </c>
    </row>
    <row r="229" spans="2:52">
      <c r="B229" s="3" t="s">
        <v>188</v>
      </c>
      <c r="C229" s="7"/>
      <c r="D229" s="3">
        <v>100</v>
      </c>
      <c r="E229" s="7" t="s">
        <v>361</v>
      </c>
      <c r="F229" s="3" t="s">
        <v>239</v>
      </c>
      <c r="H229" s="6" t="s">
        <v>5</v>
      </c>
      <c r="I229" s="6" t="s">
        <v>3</v>
      </c>
      <c r="J229" s="30">
        <v>0</v>
      </c>
      <c r="K229" s="30">
        <v>0</v>
      </c>
      <c r="L229" s="30">
        <v>0</v>
      </c>
      <c r="M229" s="30">
        <v>0</v>
      </c>
      <c r="N229" s="30">
        <v>0</v>
      </c>
      <c r="O229" s="30">
        <v>0</v>
      </c>
      <c r="P229" s="30">
        <v>0</v>
      </c>
      <c r="Q229" s="30">
        <v>0</v>
      </c>
      <c r="R229" s="30">
        <v>0</v>
      </c>
      <c r="S229" s="30">
        <v>0</v>
      </c>
      <c r="T229" s="30">
        <v>0</v>
      </c>
      <c r="U229" s="30">
        <v>0</v>
      </c>
      <c r="V229" s="26">
        <v>0</v>
      </c>
      <c r="W229" s="27"/>
      <c r="X229" s="26">
        <v>0</v>
      </c>
      <c r="Y229" s="26">
        <v>0</v>
      </c>
      <c r="Z229" s="26">
        <v>0</v>
      </c>
      <c r="AA229" s="26">
        <f>+ROUND(SUM($J229:M229),5)</f>
        <v>0</v>
      </c>
      <c r="AB229" s="26">
        <f>+ROUND(SUM($J229:N229),5)</f>
        <v>0</v>
      </c>
      <c r="AC229" s="26">
        <f>+ROUND(SUM($J229:O229),5)</f>
        <v>0</v>
      </c>
      <c r="AD229" s="26">
        <f>+ROUND(SUM($J229:P229),5)</f>
        <v>0</v>
      </c>
      <c r="AE229" s="26">
        <f>+ROUND(SUM($J229:Q229),5)</f>
        <v>0</v>
      </c>
      <c r="AF229" s="26">
        <f>+ROUND(SUM($J229:R229),5)</f>
        <v>0</v>
      </c>
      <c r="AG229" s="26">
        <f>+ROUND(SUM($J229:S229),5)</f>
        <v>0</v>
      </c>
      <c r="AH229" s="26">
        <f>+ROUND(SUM($J229:T229),5)</f>
        <v>0</v>
      </c>
      <c r="AI229" s="26">
        <f>+ROUND(SUM($J229:U229),5)</f>
        <v>0</v>
      </c>
      <c r="AJ229" s="28"/>
      <c r="AK229" s="23" t="str">
        <f t="shared" si="6"/>
        <v>No</v>
      </c>
      <c r="AL229" s="29" t="s">
        <v>355</v>
      </c>
      <c r="AM229" s="27" t="e">
        <f t="shared" si="7"/>
        <v>#VALUE!</v>
      </c>
      <c r="AN229" s="23"/>
      <c r="AO229" s="23"/>
      <c r="AP229" s="23"/>
      <c r="AQ229" s="23"/>
      <c r="AR229" s="23"/>
      <c r="AS229" s="23"/>
      <c r="AT229" s="23"/>
      <c r="AU229" s="23"/>
      <c r="AV229" s="23"/>
      <c r="AW229" s="23"/>
      <c r="AX229" s="23"/>
      <c r="AY229" s="23"/>
      <c r="AZ229" s="23" t="s">
        <v>373</v>
      </c>
    </row>
    <row r="230" spans="2:52">
      <c r="B230" s="3" t="s">
        <v>189</v>
      </c>
      <c r="C230" s="7"/>
      <c r="D230" s="3">
        <v>100</v>
      </c>
      <c r="E230" s="7" t="s">
        <v>361</v>
      </c>
      <c r="F230" s="3" t="s">
        <v>239</v>
      </c>
      <c r="H230" s="6" t="s">
        <v>5</v>
      </c>
      <c r="I230" s="6" t="s">
        <v>3</v>
      </c>
      <c r="J230" s="30">
        <v>0</v>
      </c>
      <c r="K230" s="30">
        <v>0</v>
      </c>
      <c r="L230" s="30">
        <v>0</v>
      </c>
      <c r="M230" s="30">
        <v>0</v>
      </c>
      <c r="N230" s="30">
        <v>0</v>
      </c>
      <c r="O230" s="30">
        <v>0</v>
      </c>
      <c r="P230" s="30">
        <v>0</v>
      </c>
      <c r="Q230" s="30">
        <v>0</v>
      </c>
      <c r="R230" s="30">
        <v>0</v>
      </c>
      <c r="S230" s="30">
        <v>0</v>
      </c>
      <c r="T230" s="30">
        <v>0</v>
      </c>
      <c r="U230" s="30">
        <v>0</v>
      </c>
      <c r="V230" s="26">
        <v>0</v>
      </c>
      <c r="W230" s="27"/>
      <c r="X230" s="26">
        <v>0</v>
      </c>
      <c r="Y230" s="26">
        <v>0</v>
      </c>
      <c r="Z230" s="26">
        <v>0</v>
      </c>
      <c r="AA230" s="26">
        <f>+ROUND(SUM($J230:M230),5)</f>
        <v>0</v>
      </c>
      <c r="AB230" s="26">
        <f>+ROUND(SUM($J230:N230),5)</f>
        <v>0</v>
      </c>
      <c r="AC230" s="26">
        <f>+ROUND(SUM($J230:O230),5)</f>
        <v>0</v>
      </c>
      <c r="AD230" s="26">
        <f>+ROUND(SUM($J230:P230),5)</f>
        <v>0</v>
      </c>
      <c r="AE230" s="26">
        <f>+ROUND(SUM($J230:Q230),5)</f>
        <v>0</v>
      </c>
      <c r="AF230" s="26">
        <f>+ROUND(SUM($J230:R230),5)</f>
        <v>0</v>
      </c>
      <c r="AG230" s="26">
        <f>+ROUND(SUM($J230:S230),5)</f>
        <v>0</v>
      </c>
      <c r="AH230" s="26">
        <f>+ROUND(SUM($J230:T230),5)</f>
        <v>0</v>
      </c>
      <c r="AI230" s="26">
        <f>+ROUND(SUM($J230:U230),5)</f>
        <v>0</v>
      </c>
      <c r="AJ230" s="28"/>
      <c r="AK230" s="23" t="str">
        <f t="shared" si="6"/>
        <v>No</v>
      </c>
      <c r="AL230" s="29" t="s">
        <v>355</v>
      </c>
      <c r="AM230" s="27" t="e">
        <f t="shared" si="7"/>
        <v>#VALUE!</v>
      </c>
      <c r="AN230" s="23"/>
      <c r="AO230" s="23"/>
      <c r="AP230" s="23"/>
      <c r="AQ230" s="23"/>
      <c r="AR230" s="23"/>
      <c r="AS230" s="23"/>
      <c r="AT230" s="23"/>
      <c r="AU230" s="23"/>
      <c r="AV230" s="23"/>
      <c r="AW230" s="23"/>
      <c r="AX230" s="23"/>
      <c r="AY230" s="23"/>
      <c r="AZ230" s="23" t="s">
        <v>373</v>
      </c>
    </row>
    <row r="231" spans="2:52">
      <c r="B231" s="8" t="s">
        <v>190</v>
      </c>
      <c r="C231" s="9"/>
      <c r="D231" s="8">
        <v>100</v>
      </c>
      <c r="E231" s="9" t="s">
        <v>361</v>
      </c>
      <c r="F231" s="8" t="s">
        <v>362</v>
      </c>
      <c r="H231" s="6" t="s">
        <v>10</v>
      </c>
      <c r="I231" s="6" t="s">
        <v>3</v>
      </c>
      <c r="J231" s="31">
        <v>0</v>
      </c>
      <c r="K231" s="31">
        <v>0</v>
      </c>
      <c r="L231" s="31">
        <v>0</v>
      </c>
      <c r="M231" s="31">
        <v>0</v>
      </c>
      <c r="N231" s="31">
        <v>0</v>
      </c>
      <c r="O231" s="31">
        <v>0</v>
      </c>
      <c r="P231" s="31">
        <v>0</v>
      </c>
      <c r="Q231" s="31">
        <v>0</v>
      </c>
      <c r="R231" s="31">
        <v>0</v>
      </c>
      <c r="S231" s="31">
        <v>0</v>
      </c>
      <c r="T231" s="31">
        <v>0</v>
      </c>
      <c r="U231" s="31">
        <v>0</v>
      </c>
      <c r="V231" s="31">
        <v>0</v>
      </c>
      <c r="W231" s="27"/>
      <c r="X231" s="31">
        <v>0</v>
      </c>
      <c r="Y231" s="31">
        <v>0</v>
      </c>
      <c r="Z231" s="31">
        <v>0</v>
      </c>
      <c r="AA231" s="31">
        <f>+SUM(AA225:AA230)</f>
        <v>0</v>
      </c>
      <c r="AB231" s="31">
        <f>+SUM(AB225:AB230)</f>
        <v>0</v>
      </c>
      <c r="AC231" s="31">
        <f>+SUM(AC225:AC230)</f>
        <v>0</v>
      </c>
      <c r="AD231" s="31">
        <f>+SUM(AD225:AD230)</f>
        <v>0</v>
      </c>
      <c r="AE231" s="31">
        <f>+SUM(AE225:AE230)</f>
        <v>0</v>
      </c>
      <c r="AF231" s="31">
        <f>+SUM(AF225:AF230)</f>
        <v>0</v>
      </c>
      <c r="AG231" s="31">
        <f>+SUM(AG225:AG230)</f>
        <v>0</v>
      </c>
      <c r="AH231" s="31">
        <f>+SUM(AH225:AH230)</f>
        <v>0</v>
      </c>
      <c r="AI231" s="31">
        <f>+SUM(AI225:AI230)</f>
        <v>0</v>
      </c>
      <c r="AJ231" s="28"/>
      <c r="AK231" s="23" t="str">
        <f t="shared" si="6"/>
        <v>Top</v>
      </c>
      <c r="AL231" s="29" t="s">
        <v>355</v>
      </c>
      <c r="AM231" s="27" t="e">
        <f t="shared" si="7"/>
        <v>#VALUE!</v>
      </c>
      <c r="AN231" s="23"/>
      <c r="AO231" s="23"/>
      <c r="AP231" s="23"/>
      <c r="AQ231" s="23"/>
      <c r="AR231" s="23"/>
      <c r="AS231" s="23"/>
      <c r="AT231" s="23"/>
      <c r="AU231" s="23"/>
      <c r="AV231" s="23"/>
      <c r="AW231" s="23"/>
      <c r="AX231" s="23"/>
      <c r="AY231" s="23"/>
      <c r="AZ231" s="23" t="s">
        <v>237</v>
      </c>
    </row>
    <row r="232" spans="2:52">
      <c r="B232" s="3" t="s">
        <v>191</v>
      </c>
      <c r="C232" s="7"/>
      <c r="D232" s="3">
        <v>100</v>
      </c>
      <c r="E232" s="7" t="s">
        <v>361</v>
      </c>
      <c r="F232" s="3" t="s">
        <v>239</v>
      </c>
      <c r="H232" s="6" t="s">
        <v>5</v>
      </c>
      <c r="I232" s="6" t="s">
        <v>3</v>
      </c>
      <c r="J232" s="30">
        <v>0</v>
      </c>
      <c r="K232" s="30">
        <v>0</v>
      </c>
      <c r="L232" s="30">
        <v>0</v>
      </c>
      <c r="M232" s="30">
        <v>0</v>
      </c>
      <c r="N232" s="30">
        <v>0</v>
      </c>
      <c r="O232" s="30">
        <v>0</v>
      </c>
      <c r="P232" s="30">
        <v>0</v>
      </c>
      <c r="Q232" s="30">
        <v>0</v>
      </c>
      <c r="R232" s="30">
        <v>0</v>
      </c>
      <c r="S232" s="30">
        <v>0</v>
      </c>
      <c r="T232" s="30">
        <v>0</v>
      </c>
      <c r="U232" s="30">
        <v>0</v>
      </c>
      <c r="V232" s="26">
        <v>0</v>
      </c>
      <c r="W232" s="27"/>
      <c r="X232" s="26">
        <v>0</v>
      </c>
      <c r="Y232" s="26">
        <v>0</v>
      </c>
      <c r="Z232" s="26">
        <v>0</v>
      </c>
      <c r="AA232" s="26">
        <f>+ROUND(SUM($J232:M232),5)</f>
        <v>0</v>
      </c>
      <c r="AB232" s="26">
        <f>+ROUND(SUM($J232:N232),5)</f>
        <v>0</v>
      </c>
      <c r="AC232" s="26">
        <f>+ROUND(SUM($J232:O232),5)</f>
        <v>0</v>
      </c>
      <c r="AD232" s="26">
        <f>+ROUND(SUM($J232:P232),5)</f>
        <v>0</v>
      </c>
      <c r="AE232" s="26">
        <f>+ROUND(SUM($J232:Q232),5)</f>
        <v>0</v>
      </c>
      <c r="AF232" s="26">
        <f>+ROUND(SUM($J232:R232),5)</f>
        <v>0</v>
      </c>
      <c r="AG232" s="26">
        <f>+ROUND(SUM($J232:S232),5)</f>
        <v>0</v>
      </c>
      <c r="AH232" s="26">
        <f>+ROUND(SUM($J232:T232),5)</f>
        <v>0</v>
      </c>
      <c r="AI232" s="26">
        <f>+ROUND(SUM($J232:U232),5)</f>
        <v>0</v>
      </c>
      <c r="AJ232" s="28"/>
      <c r="AK232" s="23" t="str">
        <f t="shared" si="6"/>
        <v>No</v>
      </c>
      <c r="AL232" s="29" t="s">
        <v>355</v>
      </c>
      <c r="AM232" s="27" t="e">
        <f t="shared" si="7"/>
        <v>#VALUE!</v>
      </c>
      <c r="AN232" s="23"/>
      <c r="AO232" s="23"/>
      <c r="AP232" s="23"/>
      <c r="AQ232" s="23"/>
      <c r="AR232" s="23"/>
      <c r="AS232" s="23"/>
      <c r="AT232" s="23"/>
      <c r="AU232" s="23"/>
      <c r="AV232" s="23"/>
      <c r="AW232" s="23"/>
      <c r="AX232" s="23"/>
      <c r="AY232" s="23"/>
      <c r="AZ232" s="23" t="s">
        <v>192</v>
      </c>
    </row>
    <row r="233" spans="2:52">
      <c r="B233" s="8" t="s">
        <v>192</v>
      </c>
      <c r="C233" s="9"/>
      <c r="D233" s="8">
        <v>100</v>
      </c>
      <c r="E233" s="9" t="s">
        <v>361</v>
      </c>
      <c r="F233" s="8" t="s">
        <v>362</v>
      </c>
      <c r="H233" s="6" t="s">
        <v>10</v>
      </c>
      <c r="I233" s="6" t="s">
        <v>3</v>
      </c>
      <c r="J233" s="31">
        <v>0</v>
      </c>
      <c r="K233" s="31">
        <v>0</v>
      </c>
      <c r="L233" s="31">
        <v>0</v>
      </c>
      <c r="M233" s="31">
        <v>0</v>
      </c>
      <c r="N233" s="31">
        <v>0</v>
      </c>
      <c r="O233" s="31">
        <v>0</v>
      </c>
      <c r="P233" s="31">
        <v>0</v>
      </c>
      <c r="Q233" s="31">
        <v>0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  <c r="W233" s="27"/>
      <c r="X233" s="31">
        <v>0</v>
      </c>
      <c r="Y233" s="31">
        <v>0</v>
      </c>
      <c r="Z233" s="31">
        <v>0</v>
      </c>
      <c r="AA233" s="31">
        <f>+AA232</f>
        <v>0</v>
      </c>
      <c r="AB233" s="31">
        <f>+AB232</f>
        <v>0</v>
      </c>
      <c r="AC233" s="31">
        <f>+AC232</f>
        <v>0</v>
      </c>
      <c r="AD233" s="31">
        <f>+AD232</f>
        <v>0</v>
      </c>
      <c r="AE233" s="31">
        <f>+AE232</f>
        <v>0</v>
      </c>
      <c r="AF233" s="31">
        <f>+AF232</f>
        <v>0</v>
      </c>
      <c r="AG233" s="31">
        <f>+AG232</f>
        <v>0</v>
      </c>
      <c r="AH233" s="31">
        <f>+AH232</f>
        <v>0</v>
      </c>
      <c r="AI233" s="31">
        <f>+AI232</f>
        <v>0</v>
      </c>
      <c r="AJ233" s="28"/>
      <c r="AK233" s="23" t="str">
        <f t="shared" si="6"/>
        <v>Top</v>
      </c>
      <c r="AL233" s="29" t="s">
        <v>355</v>
      </c>
      <c r="AM233" s="27" t="e">
        <f t="shared" si="7"/>
        <v>#VALUE!</v>
      </c>
      <c r="AN233" s="23"/>
      <c r="AO233" s="23"/>
      <c r="AP233" s="23"/>
      <c r="AQ233" s="23"/>
      <c r="AR233" s="23"/>
      <c r="AS233" s="23"/>
      <c r="AT233" s="23"/>
      <c r="AU233" s="23"/>
      <c r="AV233" s="23"/>
      <c r="AW233" s="23"/>
      <c r="AX233" s="23"/>
      <c r="AY233" s="23"/>
      <c r="AZ233" s="23" t="s">
        <v>237</v>
      </c>
    </row>
    <row r="234" spans="2:52">
      <c r="B234" s="3" t="s">
        <v>193</v>
      </c>
      <c r="C234" s="7"/>
      <c r="D234" s="3">
        <v>100</v>
      </c>
      <c r="E234" s="7" t="s">
        <v>361</v>
      </c>
      <c r="F234" s="3" t="s">
        <v>239</v>
      </c>
      <c r="H234" s="6" t="s">
        <v>5</v>
      </c>
      <c r="I234" s="6" t="s">
        <v>3</v>
      </c>
      <c r="J234" s="30">
        <v>0</v>
      </c>
      <c r="K234" s="30">
        <v>0</v>
      </c>
      <c r="L234" s="30">
        <v>0</v>
      </c>
      <c r="M234" s="30">
        <v>0</v>
      </c>
      <c r="N234" s="30">
        <v>0</v>
      </c>
      <c r="O234" s="30">
        <v>0</v>
      </c>
      <c r="P234" s="30">
        <v>0</v>
      </c>
      <c r="Q234" s="30">
        <v>0</v>
      </c>
      <c r="R234" s="30">
        <v>0</v>
      </c>
      <c r="S234" s="30">
        <v>0</v>
      </c>
      <c r="T234" s="30">
        <v>0</v>
      </c>
      <c r="U234" s="30">
        <v>0</v>
      </c>
      <c r="V234" s="26">
        <v>0</v>
      </c>
      <c r="W234" s="27"/>
      <c r="X234" s="26">
        <v>0</v>
      </c>
      <c r="Y234" s="26">
        <v>0</v>
      </c>
      <c r="Z234" s="26">
        <v>0</v>
      </c>
      <c r="AA234" s="26">
        <f>+ROUND(SUM($J234:M234),5)</f>
        <v>0</v>
      </c>
      <c r="AB234" s="26">
        <f>+ROUND(SUM($J234:N234),5)</f>
        <v>0</v>
      </c>
      <c r="AC234" s="26">
        <f>+ROUND(SUM($J234:O234),5)</f>
        <v>0</v>
      </c>
      <c r="AD234" s="26">
        <f>+ROUND(SUM($J234:P234),5)</f>
        <v>0</v>
      </c>
      <c r="AE234" s="26">
        <f>+ROUND(SUM($J234:Q234),5)</f>
        <v>0</v>
      </c>
      <c r="AF234" s="26">
        <f>+ROUND(SUM($J234:R234),5)</f>
        <v>0</v>
      </c>
      <c r="AG234" s="26">
        <f>+ROUND(SUM($J234:S234),5)</f>
        <v>0</v>
      </c>
      <c r="AH234" s="26">
        <f>+ROUND(SUM($J234:T234),5)</f>
        <v>0</v>
      </c>
      <c r="AI234" s="26">
        <f>+ROUND(SUM($J234:U234),5)</f>
        <v>0</v>
      </c>
      <c r="AJ234" s="28"/>
      <c r="AK234" s="23" t="str">
        <f t="shared" si="6"/>
        <v>No</v>
      </c>
      <c r="AL234" s="29" t="s">
        <v>355</v>
      </c>
      <c r="AM234" s="27" t="e">
        <f t="shared" si="7"/>
        <v>#VALUE!</v>
      </c>
      <c r="AN234" s="23"/>
      <c r="AO234" s="23"/>
      <c r="AP234" s="23"/>
      <c r="AQ234" s="23"/>
      <c r="AR234" s="23"/>
      <c r="AS234" s="23"/>
      <c r="AT234" s="23"/>
      <c r="AU234" s="23"/>
      <c r="AV234" s="23"/>
      <c r="AW234" s="23"/>
      <c r="AX234" s="23"/>
      <c r="AY234" s="23"/>
      <c r="AZ234" s="23" t="s">
        <v>226</v>
      </c>
    </row>
    <row r="235" spans="2:52">
      <c r="B235" s="3" t="s">
        <v>194</v>
      </c>
      <c r="C235" s="7"/>
      <c r="D235" s="3">
        <v>100</v>
      </c>
      <c r="E235" s="7" t="s">
        <v>361</v>
      </c>
      <c r="F235" s="3" t="s">
        <v>239</v>
      </c>
      <c r="H235" s="6" t="s">
        <v>5</v>
      </c>
      <c r="I235" s="6" t="s">
        <v>3</v>
      </c>
      <c r="J235" s="30">
        <v>0</v>
      </c>
      <c r="K235" s="30">
        <v>0</v>
      </c>
      <c r="L235" s="30">
        <v>0</v>
      </c>
      <c r="M235" s="30">
        <v>0</v>
      </c>
      <c r="N235" s="30">
        <v>0</v>
      </c>
      <c r="O235" s="30">
        <v>0</v>
      </c>
      <c r="P235" s="30">
        <v>0</v>
      </c>
      <c r="Q235" s="30">
        <v>0</v>
      </c>
      <c r="R235" s="30">
        <v>0</v>
      </c>
      <c r="S235" s="30">
        <v>0</v>
      </c>
      <c r="T235" s="30">
        <v>0</v>
      </c>
      <c r="U235" s="30">
        <v>0</v>
      </c>
      <c r="V235" s="26">
        <v>0</v>
      </c>
      <c r="W235" s="27"/>
      <c r="X235" s="26">
        <v>0</v>
      </c>
      <c r="Y235" s="26">
        <v>0</v>
      </c>
      <c r="Z235" s="26">
        <v>0</v>
      </c>
      <c r="AA235" s="26">
        <f>+ROUND(SUM($J235:M235),5)</f>
        <v>0</v>
      </c>
      <c r="AB235" s="26">
        <f>+ROUND(SUM($J235:N235),5)</f>
        <v>0</v>
      </c>
      <c r="AC235" s="26">
        <f>+ROUND(SUM($J235:O235),5)</f>
        <v>0</v>
      </c>
      <c r="AD235" s="26">
        <f>+ROUND(SUM($J235:P235),5)</f>
        <v>0</v>
      </c>
      <c r="AE235" s="26">
        <f>+ROUND(SUM($J235:Q235),5)</f>
        <v>0</v>
      </c>
      <c r="AF235" s="26">
        <f>+ROUND(SUM($J235:R235),5)</f>
        <v>0</v>
      </c>
      <c r="AG235" s="26">
        <f>+ROUND(SUM($J235:S235),5)</f>
        <v>0</v>
      </c>
      <c r="AH235" s="26">
        <f>+ROUND(SUM($J235:T235),5)</f>
        <v>0</v>
      </c>
      <c r="AI235" s="26">
        <f>+ROUND(SUM($J235:U235),5)</f>
        <v>0</v>
      </c>
      <c r="AJ235" s="28"/>
      <c r="AK235" s="23" t="str">
        <f t="shared" si="6"/>
        <v>No</v>
      </c>
      <c r="AL235" s="29" t="s">
        <v>355</v>
      </c>
      <c r="AM235" s="27" t="e">
        <f t="shared" si="7"/>
        <v>#VALUE!</v>
      </c>
      <c r="AN235" s="23"/>
      <c r="AO235" s="23"/>
      <c r="AP235" s="23"/>
      <c r="AQ235" s="23"/>
      <c r="AR235" s="23"/>
      <c r="AS235" s="23"/>
      <c r="AT235" s="23"/>
      <c r="AU235" s="23"/>
      <c r="AV235" s="23"/>
      <c r="AW235" s="23"/>
      <c r="AX235" s="23"/>
      <c r="AY235" s="23"/>
      <c r="AZ235" s="23" t="s">
        <v>226</v>
      </c>
    </row>
    <row r="236" spans="2:52">
      <c r="B236" s="3" t="s">
        <v>195</v>
      </c>
      <c r="C236" s="7"/>
      <c r="D236" s="3">
        <v>100</v>
      </c>
      <c r="E236" s="7" t="s">
        <v>361</v>
      </c>
      <c r="F236" s="3" t="s">
        <v>239</v>
      </c>
      <c r="H236" s="6" t="s">
        <v>5</v>
      </c>
      <c r="I236" s="6" t="s">
        <v>3</v>
      </c>
      <c r="J236" s="30">
        <v>0</v>
      </c>
      <c r="K236" s="30">
        <v>0</v>
      </c>
      <c r="L236" s="30">
        <v>0</v>
      </c>
      <c r="M236" s="30">
        <v>0</v>
      </c>
      <c r="N236" s="30">
        <v>0</v>
      </c>
      <c r="O236" s="30">
        <v>0</v>
      </c>
      <c r="P236" s="30">
        <v>0</v>
      </c>
      <c r="Q236" s="30">
        <v>0</v>
      </c>
      <c r="R236" s="30">
        <v>0</v>
      </c>
      <c r="S236" s="30">
        <v>0</v>
      </c>
      <c r="T236" s="30">
        <v>0</v>
      </c>
      <c r="U236" s="30">
        <v>0</v>
      </c>
      <c r="V236" s="26">
        <v>0</v>
      </c>
      <c r="W236" s="27"/>
      <c r="X236" s="26">
        <v>0</v>
      </c>
      <c r="Y236" s="26">
        <v>0</v>
      </c>
      <c r="Z236" s="26">
        <v>0</v>
      </c>
      <c r="AA236" s="26">
        <f>+ROUND(SUM($J236:M236),5)</f>
        <v>0</v>
      </c>
      <c r="AB236" s="26">
        <f>+ROUND(SUM($J236:N236),5)</f>
        <v>0</v>
      </c>
      <c r="AC236" s="26">
        <f>+ROUND(SUM($J236:O236),5)</f>
        <v>0</v>
      </c>
      <c r="AD236" s="26">
        <f>+ROUND(SUM($J236:P236),5)</f>
        <v>0</v>
      </c>
      <c r="AE236" s="26">
        <f>+ROUND(SUM($J236:Q236),5)</f>
        <v>0</v>
      </c>
      <c r="AF236" s="26">
        <f>+ROUND(SUM($J236:R236),5)</f>
        <v>0</v>
      </c>
      <c r="AG236" s="26">
        <f>+ROUND(SUM($J236:S236),5)</f>
        <v>0</v>
      </c>
      <c r="AH236" s="26">
        <f>+ROUND(SUM($J236:T236),5)</f>
        <v>0</v>
      </c>
      <c r="AI236" s="26">
        <f>+ROUND(SUM($J236:U236),5)</f>
        <v>0</v>
      </c>
      <c r="AJ236" s="28"/>
      <c r="AK236" s="23" t="str">
        <f t="shared" si="6"/>
        <v>No</v>
      </c>
      <c r="AL236" s="29" t="s">
        <v>355</v>
      </c>
      <c r="AM236" s="27" t="e">
        <f t="shared" si="7"/>
        <v>#VALUE!</v>
      </c>
      <c r="AN236" s="23"/>
      <c r="AO236" s="23"/>
      <c r="AP236" s="23"/>
      <c r="AQ236" s="23"/>
      <c r="AR236" s="23"/>
      <c r="AS236" s="23"/>
      <c r="AT236" s="23"/>
      <c r="AU236" s="23"/>
      <c r="AV236" s="23"/>
      <c r="AW236" s="23"/>
      <c r="AX236" s="23"/>
      <c r="AY236" s="23"/>
      <c r="AZ236" s="23" t="s">
        <v>226</v>
      </c>
    </row>
    <row r="237" spans="2:52">
      <c r="B237" s="3" t="s">
        <v>196</v>
      </c>
      <c r="C237" s="7"/>
      <c r="D237" s="3">
        <v>100</v>
      </c>
      <c r="E237" s="7" t="s">
        <v>361</v>
      </c>
      <c r="F237" s="3" t="s">
        <v>239</v>
      </c>
      <c r="H237" s="6" t="s">
        <v>5</v>
      </c>
      <c r="I237" s="6" t="s">
        <v>3</v>
      </c>
      <c r="J237" s="30">
        <v>0</v>
      </c>
      <c r="K237" s="30">
        <v>0</v>
      </c>
      <c r="L237" s="30">
        <v>0</v>
      </c>
      <c r="M237" s="30">
        <v>0</v>
      </c>
      <c r="N237" s="30">
        <v>0</v>
      </c>
      <c r="O237" s="30">
        <v>0</v>
      </c>
      <c r="P237" s="30">
        <v>0</v>
      </c>
      <c r="Q237" s="30">
        <v>0</v>
      </c>
      <c r="R237" s="30">
        <v>0</v>
      </c>
      <c r="S237" s="30">
        <v>0</v>
      </c>
      <c r="T237" s="30">
        <v>0</v>
      </c>
      <c r="U237" s="30">
        <v>0</v>
      </c>
      <c r="V237" s="26">
        <v>0</v>
      </c>
      <c r="W237" s="27"/>
      <c r="X237" s="26">
        <v>0</v>
      </c>
      <c r="Y237" s="26">
        <v>0</v>
      </c>
      <c r="Z237" s="26">
        <v>0</v>
      </c>
      <c r="AA237" s="26">
        <f>+ROUND(SUM($J237:M237),5)</f>
        <v>0</v>
      </c>
      <c r="AB237" s="26">
        <f>+ROUND(SUM($J237:N237),5)</f>
        <v>0</v>
      </c>
      <c r="AC237" s="26">
        <f>+ROUND(SUM($J237:O237),5)</f>
        <v>0</v>
      </c>
      <c r="AD237" s="26">
        <f>+ROUND(SUM($J237:P237),5)</f>
        <v>0</v>
      </c>
      <c r="AE237" s="26">
        <f>+ROUND(SUM($J237:Q237),5)</f>
        <v>0</v>
      </c>
      <c r="AF237" s="26">
        <f>+ROUND(SUM($J237:R237),5)</f>
        <v>0</v>
      </c>
      <c r="AG237" s="26">
        <f>+ROUND(SUM($J237:S237),5)</f>
        <v>0</v>
      </c>
      <c r="AH237" s="26">
        <f>+ROUND(SUM($J237:T237),5)</f>
        <v>0</v>
      </c>
      <c r="AI237" s="26">
        <f>+ROUND(SUM($J237:U237),5)</f>
        <v>0</v>
      </c>
      <c r="AJ237" s="28"/>
      <c r="AK237" s="23" t="str">
        <f t="shared" si="6"/>
        <v>No</v>
      </c>
      <c r="AL237" s="29" t="s">
        <v>355</v>
      </c>
      <c r="AM237" s="27" t="e">
        <f t="shared" si="7"/>
        <v>#VALUE!</v>
      </c>
      <c r="AN237" s="23"/>
      <c r="AO237" s="23"/>
      <c r="AP237" s="23"/>
      <c r="AQ237" s="23"/>
      <c r="AR237" s="23"/>
      <c r="AS237" s="23"/>
      <c r="AT237" s="23"/>
      <c r="AU237" s="23"/>
      <c r="AV237" s="23"/>
      <c r="AW237" s="23"/>
      <c r="AX237" s="23"/>
      <c r="AY237" s="23"/>
      <c r="AZ237" s="23" t="s">
        <v>226</v>
      </c>
    </row>
    <row r="238" spans="2:52">
      <c r="B238" s="3" t="s">
        <v>197</v>
      </c>
      <c r="C238" s="7"/>
      <c r="D238" s="3">
        <v>100</v>
      </c>
      <c r="E238" s="7" t="s">
        <v>361</v>
      </c>
      <c r="F238" s="3" t="s">
        <v>239</v>
      </c>
      <c r="H238" s="6" t="s">
        <v>5</v>
      </c>
      <c r="I238" s="6" t="s">
        <v>3</v>
      </c>
      <c r="J238" s="30">
        <v>0</v>
      </c>
      <c r="K238" s="30">
        <v>0</v>
      </c>
      <c r="L238" s="30">
        <v>0</v>
      </c>
      <c r="M238" s="30">
        <v>0</v>
      </c>
      <c r="N238" s="30">
        <v>0</v>
      </c>
      <c r="O238" s="30">
        <v>0</v>
      </c>
      <c r="P238" s="30">
        <v>0</v>
      </c>
      <c r="Q238" s="30">
        <v>0</v>
      </c>
      <c r="R238" s="30">
        <v>0</v>
      </c>
      <c r="S238" s="30">
        <v>0</v>
      </c>
      <c r="T238" s="30">
        <v>0</v>
      </c>
      <c r="U238" s="30">
        <v>0</v>
      </c>
      <c r="V238" s="26">
        <v>0</v>
      </c>
      <c r="W238" s="27"/>
      <c r="X238" s="26">
        <v>0</v>
      </c>
      <c r="Y238" s="26">
        <v>0</v>
      </c>
      <c r="Z238" s="26">
        <v>0</v>
      </c>
      <c r="AA238" s="26">
        <f>+ROUND(SUM($J238:M238),5)</f>
        <v>0</v>
      </c>
      <c r="AB238" s="26">
        <f>+ROUND(SUM($J238:N238),5)</f>
        <v>0</v>
      </c>
      <c r="AC238" s="26">
        <f>+ROUND(SUM($J238:O238),5)</f>
        <v>0</v>
      </c>
      <c r="AD238" s="26">
        <f>+ROUND(SUM($J238:P238),5)</f>
        <v>0</v>
      </c>
      <c r="AE238" s="26">
        <f>+ROUND(SUM($J238:Q238),5)</f>
        <v>0</v>
      </c>
      <c r="AF238" s="26">
        <f>+ROUND(SUM($J238:R238),5)</f>
        <v>0</v>
      </c>
      <c r="AG238" s="26">
        <f>+ROUND(SUM($J238:S238),5)</f>
        <v>0</v>
      </c>
      <c r="AH238" s="26">
        <f>+ROUND(SUM($J238:T238),5)</f>
        <v>0</v>
      </c>
      <c r="AI238" s="26">
        <f>+ROUND(SUM($J238:U238),5)</f>
        <v>0</v>
      </c>
      <c r="AJ238" s="28"/>
      <c r="AK238" s="23" t="str">
        <f t="shared" si="6"/>
        <v>No</v>
      </c>
      <c r="AL238" s="29" t="s">
        <v>355</v>
      </c>
      <c r="AM238" s="27" t="e">
        <f t="shared" si="7"/>
        <v>#VALUE!</v>
      </c>
      <c r="AN238" s="23"/>
      <c r="AO238" s="23"/>
      <c r="AP238" s="23"/>
      <c r="AQ238" s="23"/>
      <c r="AR238" s="23"/>
      <c r="AS238" s="23"/>
      <c r="AT238" s="23"/>
      <c r="AU238" s="23"/>
      <c r="AV238" s="23"/>
      <c r="AW238" s="23"/>
      <c r="AX238" s="23"/>
      <c r="AY238" s="23"/>
      <c r="AZ238" s="23" t="s">
        <v>226</v>
      </c>
    </row>
    <row r="239" spans="2:52">
      <c r="B239" s="3" t="s">
        <v>198</v>
      </c>
      <c r="C239" s="7"/>
      <c r="D239" s="3">
        <v>100</v>
      </c>
      <c r="E239" s="7" t="s">
        <v>361</v>
      </c>
      <c r="F239" s="3" t="s">
        <v>239</v>
      </c>
      <c r="H239" s="6" t="s">
        <v>5</v>
      </c>
      <c r="I239" s="6" t="s">
        <v>3</v>
      </c>
      <c r="J239" s="30">
        <v>0</v>
      </c>
      <c r="K239" s="30">
        <v>0</v>
      </c>
      <c r="L239" s="30">
        <v>0</v>
      </c>
      <c r="M239" s="30">
        <v>0</v>
      </c>
      <c r="N239" s="30">
        <v>0</v>
      </c>
      <c r="O239" s="30">
        <v>0</v>
      </c>
      <c r="P239" s="30">
        <v>0</v>
      </c>
      <c r="Q239" s="30">
        <v>0</v>
      </c>
      <c r="R239" s="30">
        <v>0</v>
      </c>
      <c r="S239" s="30">
        <v>0</v>
      </c>
      <c r="T239" s="30">
        <v>0</v>
      </c>
      <c r="U239" s="30">
        <v>0</v>
      </c>
      <c r="V239" s="26">
        <v>0</v>
      </c>
      <c r="W239" s="27"/>
      <c r="X239" s="26">
        <v>0</v>
      </c>
      <c r="Y239" s="26">
        <v>0</v>
      </c>
      <c r="Z239" s="26">
        <v>0</v>
      </c>
      <c r="AA239" s="26">
        <f>+ROUND(SUM($J239:M239),5)</f>
        <v>0</v>
      </c>
      <c r="AB239" s="26">
        <f>+ROUND(SUM($J239:N239),5)</f>
        <v>0</v>
      </c>
      <c r="AC239" s="26">
        <f>+ROUND(SUM($J239:O239),5)</f>
        <v>0</v>
      </c>
      <c r="AD239" s="26">
        <f>+ROUND(SUM($J239:P239),5)</f>
        <v>0</v>
      </c>
      <c r="AE239" s="26">
        <f>+ROUND(SUM($J239:Q239),5)</f>
        <v>0</v>
      </c>
      <c r="AF239" s="26">
        <f>+ROUND(SUM($J239:R239),5)</f>
        <v>0</v>
      </c>
      <c r="AG239" s="26">
        <f>+ROUND(SUM($J239:S239),5)</f>
        <v>0</v>
      </c>
      <c r="AH239" s="26">
        <f>+ROUND(SUM($J239:T239),5)</f>
        <v>0</v>
      </c>
      <c r="AI239" s="26">
        <f>+ROUND(SUM($J239:U239),5)</f>
        <v>0</v>
      </c>
      <c r="AJ239" s="28"/>
      <c r="AK239" s="23" t="str">
        <f t="shared" si="6"/>
        <v>No</v>
      </c>
      <c r="AL239" s="29" t="s">
        <v>355</v>
      </c>
      <c r="AM239" s="27" t="e">
        <f t="shared" si="7"/>
        <v>#VALUE!</v>
      </c>
      <c r="AN239" s="23"/>
      <c r="AO239" s="23"/>
      <c r="AP239" s="23"/>
      <c r="AQ239" s="23"/>
      <c r="AR239" s="23"/>
      <c r="AS239" s="23"/>
      <c r="AT239" s="23"/>
      <c r="AU239" s="23"/>
      <c r="AV239" s="23"/>
      <c r="AW239" s="23"/>
      <c r="AX239" s="23"/>
      <c r="AY239" s="23"/>
      <c r="AZ239" s="23" t="s">
        <v>226</v>
      </c>
    </row>
    <row r="240" spans="2:52">
      <c r="B240" s="3" t="s">
        <v>199</v>
      </c>
      <c r="C240" s="7"/>
      <c r="D240" s="3">
        <v>100</v>
      </c>
      <c r="E240" s="7" t="s">
        <v>361</v>
      </c>
      <c r="F240" s="3" t="s">
        <v>239</v>
      </c>
      <c r="H240" s="6" t="s">
        <v>5</v>
      </c>
      <c r="I240" s="6" t="s">
        <v>3</v>
      </c>
      <c r="J240" s="30">
        <v>0</v>
      </c>
      <c r="K240" s="30">
        <v>0</v>
      </c>
      <c r="L240" s="30">
        <v>0</v>
      </c>
      <c r="M240" s="30">
        <v>0</v>
      </c>
      <c r="N240" s="30">
        <v>0</v>
      </c>
      <c r="O240" s="30">
        <v>0</v>
      </c>
      <c r="P240" s="30">
        <v>0</v>
      </c>
      <c r="Q240" s="30">
        <v>0</v>
      </c>
      <c r="R240" s="30">
        <v>0</v>
      </c>
      <c r="S240" s="30">
        <v>0</v>
      </c>
      <c r="T240" s="30">
        <v>0</v>
      </c>
      <c r="U240" s="30">
        <v>0</v>
      </c>
      <c r="V240" s="26">
        <v>0</v>
      </c>
      <c r="W240" s="27"/>
      <c r="X240" s="26">
        <v>0</v>
      </c>
      <c r="Y240" s="26">
        <v>0</v>
      </c>
      <c r="Z240" s="26">
        <v>0</v>
      </c>
      <c r="AA240" s="26">
        <f>+ROUND(SUM($J240:M240),5)</f>
        <v>0</v>
      </c>
      <c r="AB240" s="26">
        <f>+ROUND(SUM($J240:N240),5)</f>
        <v>0</v>
      </c>
      <c r="AC240" s="26">
        <f>+ROUND(SUM($J240:O240),5)</f>
        <v>0</v>
      </c>
      <c r="AD240" s="26">
        <f>+ROUND(SUM($J240:P240),5)</f>
        <v>0</v>
      </c>
      <c r="AE240" s="26">
        <f>+ROUND(SUM($J240:Q240),5)</f>
        <v>0</v>
      </c>
      <c r="AF240" s="26">
        <f>+ROUND(SUM($J240:R240),5)</f>
        <v>0</v>
      </c>
      <c r="AG240" s="26">
        <f>+ROUND(SUM($J240:S240),5)</f>
        <v>0</v>
      </c>
      <c r="AH240" s="26">
        <f>+ROUND(SUM($J240:T240),5)</f>
        <v>0</v>
      </c>
      <c r="AI240" s="26">
        <f>+ROUND(SUM($J240:U240),5)</f>
        <v>0</v>
      </c>
      <c r="AJ240" s="28"/>
      <c r="AK240" s="23" t="str">
        <f t="shared" si="6"/>
        <v>No</v>
      </c>
      <c r="AL240" s="29" t="s">
        <v>355</v>
      </c>
      <c r="AM240" s="27" t="e">
        <f t="shared" si="7"/>
        <v>#VALUE!</v>
      </c>
      <c r="AN240" s="23"/>
      <c r="AO240" s="23"/>
      <c r="AP240" s="23"/>
      <c r="AQ240" s="23"/>
      <c r="AR240" s="23"/>
      <c r="AS240" s="23"/>
      <c r="AT240" s="23"/>
      <c r="AU240" s="23"/>
      <c r="AV240" s="23"/>
      <c r="AW240" s="23"/>
      <c r="AX240" s="23"/>
      <c r="AY240" s="23"/>
      <c r="AZ240" s="23" t="s">
        <v>201</v>
      </c>
    </row>
    <row r="241" spans="2:52">
      <c r="B241" s="3" t="s">
        <v>200</v>
      </c>
      <c r="C241" s="7"/>
      <c r="D241" s="3">
        <v>100</v>
      </c>
      <c r="E241" s="7" t="s">
        <v>361</v>
      </c>
      <c r="F241" s="3" t="s">
        <v>239</v>
      </c>
      <c r="H241" s="6" t="s">
        <v>5</v>
      </c>
      <c r="I241" s="6" t="s">
        <v>3</v>
      </c>
      <c r="J241" s="30">
        <v>0</v>
      </c>
      <c r="K241" s="30">
        <v>0</v>
      </c>
      <c r="L241" s="30">
        <v>0</v>
      </c>
      <c r="M241" s="30">
        <v>0</v>
      </c>
      <c r="N241" s="30">
        <v>0</v>
      </c>
      <c r="O241" s="30">
        <v>0</v>
      </c>
      <c r="P241" s="30">
        <v>0</v>
      </c>
      <c r="Q241" s="30">
        <v>0</v>
      </c>
      <c r="R241" s="30">
        <v>0</v>
      </c>
      <c r="S241" s="30">
        <v>0</v>
      </c>
      <c r="T241" s="30">
        <v>0</v>
      </c>
      <c r="U241" s="30">
        <v>0</v>
      </c>
      <c r="V241" s="26">
        <v>0</v>
      </c>
      <c r="W241" s="27"/>
      <c r="X241" s="26">
        <v>0</v>
      </c>
      <c r="Y241" s="26">
        <v>0</v>
      </c>
      <c r="Z241" s="26">
        <v>0</v>
      </c>
      <c r="AA241" s="26">
        <f>+ROUND(SUM($J241:M241),5)</f>
        <v>0</v>
      </c>
      <c r="AB241" s="26">
        <f>+ROUND(SUM($J241:N241),5)</f>
        <v>0</v>
      </c>
      <c r="AC241" s="26">
        <f>+ROUND(SUM($J241:O241),5)</f>
        <v>0</v>
      </c>
      <c r="AD241" s="26">
        <f>+ROUND(SUM($J241:P241),5)</f>
        <v>0</v>
      </c>
      <c r="AE241" s="26">
        <f>+ROUND(SUM($J241:Q241),5)</f>
        <v>0</v>
      </c>
      <c r="AF241" s="26">
        <f>+ROUND(SUM($J241:R241),5)</f>
        <v>0</v>
      </c>
      <c r="AG241" s="26">
        <f>+ROUND(SUM($J241:S241),5)</f>
        <v>0</v>
      </c>
      <c r="AH241" s="26">
        <f>+ROUND(SUM($J241:T241),5)</f>
        <v>0</v>
      </c>
      <c r="AI241" s="26">
        <f>+ROUND(SUM($J241:U241),5)</f>
        <v>0</v>
      </c>
      <c r="AJ241" s="28"/>
      <c r="AK241" s="23" t="str">
        <f t="shared" si="6"/>
        <v>No</v>
      </c>
      <c r="AL241" s="29" t="s">
        <v>355</v>
      </c>
      <c r="AM241" s="27" t="e">
        <f t="shared" si="7"/>
        <v>#VALUE!</v>
      </c>
      <c r="AN241" s="23"/>
      <c r="AO241" s="23"/>
      <c r="AP241" s="23"/>
      <c r="AQ241" s="23"/>
      <c r="AR241" s="23"/>
      <c r="AS241" s="23"/>
      <c r="AT241" s="23"/>
      <c r="AU241" s="23"/>
      <c r="AV241" s="23"/>
      <c r="AW241" s="23"/>
      <c r="AX241" s="23"/>
      <c r="AY241" s="23"/>
      <c r="AZ241" s="23" t="s">
        <v>201</v>
      </c>
    </row>
    <row r="242" spans="2:52">
      <c r="B242" s="8" t="s">
        <v>201</v>
      </c>
      <c r="C242" s="9"/>
      <c r="D242" s="8">
        <v>100</v>
      </c>
      <c r="E242" s="9" t="s">
        <v>361</v>
      </c>
      <c r="F242" s="8" t="s">
        <v>362</v>
      </c>
      <c r="H242" s="6" t="s">
        <v>10</v>
      </c>
      <c r="I242" s="6" t="s">
        <v>3</v>
      </c>
      <c r="J242" s="31">
        <v>0</v>
      </c>
      <c r="K242" s="31">
        <v>0</v>
      </c>
      <c r="L242" s="31">
        <v>0</v>
      </c>
      <c r="M242" s="31">
        <v>0</v>
      </c>
      <c r="N242" s="31">
        <v>0</v>
      </c>
      <c r="O242" s="31">
        <v>0</v>
      </c>
      <c r="P242" s="31">
        <v>0</v>
      </c>
      <c r="Q242" s="31">
        <v>0</v>
      </c>
      <c r="R242" s="31">
        <v>0</v>
      </c>
      <c r="S242" s="31">
        <v>0</v>
      </c>
      <c r="T242" s="31">
        <v>0</v>
      </c>
      <c r="U242" s="31">
        <v>0</v>
      </c>
      <c r="V242" s="31">
        <v>0</v>
      </c>
      <c r="W242" s="27"/>
      <c r="X242" s="31">
        <v>0</v>
      </c>
      <c r="Y242" s="31">
        <v>0</v>
      </c>
      <c r="Z242" s="31">
        <v>0</v>
      </c>
      <c r="AA242" s="31">
        <f>+AA240+AA241</f>
        <v>0</v>
      </c>
      <c r="AB242" s="31">
        <f>+AB240+AB241</f>
        <v>0</v>
      </c>
      <c r="AC242" s="31">
        <f>+AC240+AC241</f>
        <v>0</v>
      </c>
      <c r="AD242" s="31">
        <f>+AD240+AD241</f>
        <v>0</v>
      </c>
      <c r="AE242" s="31">
        <f>+AE240+AE241</f>
        <v>0</v>
      </c>
      <c r="AF242" s="31">
        <f>+AF240+AF241</f>
        <v>0</v>
      </c>
      <c r="AG242" s="31">
        <f>+AG240+AG241</f>
        <v>0</v>
      </c>
      <c r="AH242" s="31">
        <f>+AH240+AH241</f>
        <v>0</v>
      </c>
      <c r="AI242" s="31">
        <f>+AI240+AI241</f>
        <v>0</v>
      </c>
      <c r="AJ242" s="28"/>
      <c r="AK242" s="23" t="str">
        <f t="shared" si="6"/>
        <v>Top</v>
      </c>
      <c r="AL242" s="29" t="s">
        <v>355</v>
      </c>
      <c r="AM242" s="27" t="e">
        <f t="shared" si="7"/>
        <v>#VALUE!</v>
      </c>
      <c r="AN242" s="23"/>
      <c r="AO242" s="23"/>
      <c r="AP242" s="23"/>
      <c r="AQ242" s="23"/>
      <c r="AR242" s="23"/>
      <c r="AS242" s="23"/>
      <c r="AT242" s="23"/>
      <c r="AU242" s="23"/>
      <c r="AV242" s="23"/>
      <c r="AW242" s="23"/>
      <c r="AX242" s="23"/>
      <c r="AY242" s="23"/>
      <c r="AZ242" s="23" t="s">
        <v>226</v>
      </c>
    </row>
    <row r="243" spans="2:52">
      <c r="B243" s="3" t="s">
        <v>202</v>
      </c>
      <c r="C243" s="7"/>
      <c r="D243" s="3">
        <v>100</v>
      </c>
      <c r="E243" s="7" t="s">
        <v>361</v>
      </c>
      <c r="F243" s="3" t="s">
        <v>239</v>
      </c>
      <c r="H243" s="6" t="s">
        <v>5</v>
      </c>
      <c r="I243" s="6" t="s">
        <v>3</v>
      </c>
      <c r="J243" s="30">
        <v>0</v>
      </c>
      <c r="K243" s="30">
        <v>0</v>
      </c>
      <c r="L243" s="30">
        <v>0</v>
      </c>
      <c r="M243" s="30">
        <v>0</v>
      </c>
      <c r="N243" s="30">
        <v>0</v>
      </c>
      <c r="O243" s="30">
        <v>0</v>
      </c>
      <c r="P243" s="30">
        <v>0</v>
      </c>
      <c r="Q243" s="30">
        <v>0</v>
      </c>
      <c r="R243" s="30">
        <v>0</v>
      </c>
      <c r="S243" s="30">
        <v>0</v>
      </c>
      <c r="T243" s="30">
        <v>0</v>
      </c>
      <c r="U243" s="30">
        <v>0</v>
      </c>
      <c r="V243" s="26">
        <v>0</v>
      </c>
      <c r="W243" s="27"/>
      <c r="X243" s="26">
        <v>0</v>
      </c>
      <c r="Y243" s="26">
        <v>0</v>
      </c>
      <c r="Z243" s="26">
        <v>0</v>
      </c>
      <c r="AA243" s="26">
        <f>+ROUND(SUM($J243:M243),5)</f>
        <v>0</v>
      </c>
      <c r="AB243" s="26">
        <f>+ROUND(SUM($J243:N243),5)</f>
        <v>0</v>
      </c>
      <c r="AC243" s="26">
        <f>+ROUND(SUM($J243:O243),5)</f>
        <v>0</v>
      </c>
      <c r="AD243" s="26">
        <f>+ROUND(SUM($J243:P243),5)</f>
        <v>0</v>
      </c>
      <c r="AE243" s="26">
        <f>+ROUND(SUM($J243:Q243),5)</f>
        <v>0</v>
      </c>
      <c r="AF243" s="26">
        <f>+ROUND(SUM($J243:R243),5)</f>
        <v>0</v>
      </c>
      <c r="AG243" s="26">
        <f>+ROUND(SUM($J243:S243),5)</f>
        <v>0</v>
      </c>
      <c r="AH243" s="26">
        <f>+ROUND(SUM($J243:T243),5)</f>
        <v>0</v>
      </c>
      <c r="AI243" s="26">
        <f>+ROUND(SUM($J243:U243),5)</f>
        <v>0</v>
      </c>
      <c r="AJ243" s="28"/>
      <c r="AK243" s="23" t="str">
        <f t="shared" si="6"/>
        <v>No</v>
      </c>
      <c r="AL243" s="29" t="s">
        <v>355</v>
      </c>
      <c r="AM243" s="27" t="e">
        <f t="shared" si="7"/>
        <v>#VALUE!</v>
      </c>
      <c r="AN243" s="23"/>
      <c r="AO243" s="23"/>
      <c r="AP243" s="23"/>
      <c r="AQ243" s="23"/>
      <c r="AR243" s="23"/>
      <c r="AS243" s="23"/>
      <c r="AT243" s="23"/>
      <c r="AU243" s="23"/>
      <c r="AV243" s="23"/>
      <c r="AW243" s="23"/>
      <c r="AX243" s="23"/>
      <c r="AY243" s="23"/>
      <c r="AZ243" s="23" t="s">
        <v>226</v>
      </c>
    </row>
    <row r="244" spans="2:52">
      <c r="B244" s="3" t="s">
        <v>203</v>
      </c>
      <c r="C244" s="7"/>
      <c r="D244" s="3">
        <v>100</v>
      </c>
      <c r="E244" s="7" t="s">
        <v>361</v>
      </c>
      <c r="F244" s="3" t="s">
        <v>239</v>
      </c>
      <c r="H244" s="6" t="s">
        <v>5</v>
      </c>
      <c r="I244" s="6" t="s">
        <v>3</v>
      </c>
      <c r="J244" s="30">
        <v>0</v>
      </c>
      <c r="K244" s="30">
        <v>0</v>
      </c>
      <c r="L244" s="30">
        <v>0</v>
      </c>
      <c r="M244" s="30">
        <v>0</v>
      </c>
      <c r="N244" s="30">
        <v>0</v>
      </c>
      <c r="O244" s="30">
        <v>0</v>
      </c>
      <c r="P244" s="30">
        <v>0</v>
      </c>
      <c r="Q244" s="30">
        <v>0</v>
      </c>
      <c r="R244" s="30">
        <v>0</v>
      </c>
      <c r="S244" s="30">
        <v>0</v>
      </c>
      <c r="T244" s="30">
        <v>0</v>
      </c>
      <c r="U244" s="30">
        <v>0</v>
      </c>
      <c r="V244" s="26">
        <v>0</v>
      </c>
      <c r="W244" s="27"/>
      <c r="X244" s="26">
        <v>0</v>
      </c>
      <c r="Y244" s="26">
        <v>0</v>
      </c>
      <c r="Z244" s="26">
        <v>0</v>
      </c>
      <c r="AA244" s="26">
        <f>+ROUND(SUM($J244:M244),5)</f>
        <v>0</v>
      </c>
      <c r="AB244" s="26">
        <f>+ROUND(SUM($J244:N244),5)</f>
        <v>0</v>
      </c>
      <c r="AC244" s="26">
        <f>+ROUND(SUM($J244:O244),5)</f>
        <v>0</v>
      </c>
      <c r="AD244" s="26">
        <f>+ROUND(SUM($J244:P244),5)</f>
        <v>0</v>
      </c>
      <c r="AE244" s="26">
        <f>+ROUND(SUM($J244:Q244),5)</f>
        <v>0</v>
      </c>
      <c r="AF244" s="26">
        <f>+ROUND(SUM($J244:R244),5)</f>
        <v>0</v>
      </c>
      <c r="AG244" s="26">
        <f>+ROUND(SUM($J244:S244),5)</f>
        <v>0</v>
      </c>
      <c r="AH244" s="26">
        <f>+ROUND(SUM($J244:T244),5)</f>
        <v>0</v>
      </c>
      <c r="AI244" s="26">
        <f>+ROUND(SUM($J244:U244),5)</f>
        <v>0</v>
      </c>
      <c r="AJ244" s="28"/>
      <c r="AK244" s="23" t="str">
        <f t="shared" si="6"/>
        <v>No</v>
      </c>
      <c r="AL244" s="29" t="s">
        <v>355</v>
      </c>
      <c r="AM244" s="27" t="e">
        <f t="shared" si="7"/>
        <v>#VALUE!</v>
      </c>
      <c r="AN244" s="23"/>
      <c r="AO244" s="23"/>
      <c r="AP244" s="23"/>
      <c r="AQ244" s="23"/>
      <c r="AR244" s="23"/>
      <c r="AS244" s="23"/>
      <c r="AT244" s="23"/>
      <c r="AU244" s="23"/>
      <c r="AV244" s="23"/>
      <c r="AW244" s="23"/>
      <c r="AX244" s="23"/>
      <c r="AY244" s="23"/>
      <c r="AZ244" s="23" t="s">
        <v>226</v>
      </c>
    </row>
    <row r="245" spans="2:52">
      <c r="B245" s="3" t="s">
        <v>204</v>
      </c>
      <c r="C245" s="7"/>
      <c r="D245" s="3">
        <v>100</v>
      </c>
      <c r="E245" s="7" t="s">
        <v>361</v>
      </c>
      <c r="F245" s="3" t="s">
        <v>239</v>
      </c>
      <c r="H245" s="6" t="s">
        <v>5</v>
      </c>
      <c r="I245" s="6" t="s">
        <v>3</v>
      </c>
      <c r="J245" s="30">
        <v>0</v>
      </c>
      <c r="K245" s="30">
        <v>0</v>
      </c>
      <c r="L245" s="30">
        <v>0</v>
      </c>
      <c r="M245" s="30">
        <v>0</v>
      </c>
      <c r="N245" s="30">
        <v>0</v>
      </c>
      <c r="O245" s="30">
        <v>0</v>
      </c>
      <c r="P245" s="30">
        <v>0</v>
      </c>
      <c r="Q245" s="30">
        <v>0</v>
      </c>
      <c r="R245" s="30">
        <v>0</v>
      </c>
      <c r="S245" s="30">
        <v>0</v>
      </c>
      <c r="T245" s="30">
        <v>0</v>
      </c>
      <c r="U245" s="30">
        <v>0</v>
      </c>
      <c r="V245" s="26">
        <v>0</v>
      </c>
      <c r="W245" s="27"/>
      <c r="X245" s="26">
        <v>0</v>
      </c>
      <c r="Y245" s="26">
        <v>0</v>
      </c>
      <c r="Z245" s="26">
        <v>0</v>
      </c>
      <c r="AA245" s="26">
        <f>+ROUND(SUM($J245:M245),5)</f>
        <v>0</v>
      </c>
      <c r="AB245" s="26">
        <f>+ROUND(SUM($J245:N245),5)</f>
        <v>0</v>
      </c>
      <c r="AC245" s="26">
        <f>+ROUND(SUM($J245:O245),5)</f>
        <v>0</v>
      </c>
      <c r="AD245" s="26">
        <f>+ROUND(SUM($J245:P245),5)</f>
        <v>0</v>
      </c>
      <c r="AE245" s="26">
        <f>+ROUND(SUM($J245:Q245),5)</f>
        <v>0</v>
      </c>
      <c r="AF245" s="26">
        <f>+ROUND(SUM($J245:R245),5)</f>
        <v>0</v>
      </c>
      <c r="AG245" s="26">
        <f>+ROUND(SUM($J245:S245),5)</f>
        <v>0</v>
      </c>
      <c r="AH245" s="26">
        <f>+ROUND(SUM($J245:T245),5)</f>
        <v>0</v>
      </c>
      <c r="AI245" s="26">
        <f>+ROUND(SUM($J245:U245),5)</f>
        <v>0</v>
      </c>
      <c r="AJ245" s="28"/>
      <c r="AK245" s="23" t="str">
        <f t="shared" si="6"/>
        <v>No</v>
      </c>
      <c r="AL245" s="29" t="s">
        <v>355</v>
      </c>
      <c r="AM245" s="27" t="e">
        <f t="shared" si="7"/>
        <v>#VALUE!</v>
      </c>
      <c r="AN245" s="23"/>
      <c r="AO245" s="23"/>
      <c r="AP245" s="23"/>
      <c r="AQ245" s="23"/>
      <c r="AR245" s="23"/>
      <c r="AS245" s="23"/>
      <c r="AT245" s="23"/>
      <c r="AU245" s="23"/>
      <c r="AV245" s="23"/>
      <c r="AW245" s="23"/>
      <c r="AX245" s="23"/>
      <c r="AY245" s="23"/>
      <c r="AZ245" s="23" t="s">
        <v>205</v>
      </c>
    </row>
    <row r="246" spans="2:52">
      <c r="B246" s="8" t="s">
        <v>205</v>
      </c>
      <c r="C246" s="9"/>
      <c r="D246" s="8">
        <v>100</v>
      </c>
      <c r="E246" s="9" t="s">
        <v>361</v>
      </c>
      <c r="F246" s="8" t="s">
        <v>362</v>
      </c>
      <c r="H246" s="6" t="s">
        <v>10</v>
      </c>
      <c r="I246" s="6" t="s">
        <v>3</v>
      </c>
      <c r="J246" s="31">
        <v>0</v>
      </c>
      <c r="K246" s="31">
        <v>0</v>
      </c>
      <c r="L246" s="31">
        <v>0</v>
      </c>
      <c r="M246" s="31">
        <v>0</v>
      </c>
      <c r="N246" s="31">
        <v>0</v>
      </c>
      <c r="O246" s="31">
        <v>0</v>
      </c>
      <c r="P246" s="31">
        <v>0</v>
      </c>
      <c r="Q246" s="31">
        <v>0</v>
      </c>
      <c r="R246" s="31">
        <v>0</v>
      </c>
      <c r="S246" s="31">
        <v>0</v>
      </c>
      <c r="T246" s="31">
        <v>0</v>
      </c>
      <c r="U246" s="31">
        <v>0</v>
      </c>
      <c r="V246" s="31">
        <v>0</v>
      </c>
      <c r="W246" s="27"/>
      <c r="X246" s="31">
        <v>0</v>
      </c>
      <c r="Y246" s="31">
        <v>0</v>
      </c>
      <c r="Z246" s="31">
        <v>0</v>
      </c>
      <c r="AA246" s="31">
        <f>+AA245</f>
        <v>0</v>
      </c>
      <c r="AB246" s="31">
        <f>+AB245</f>
        <v>0</v>
      </c>
      <c r="AC246" s="31">
        <f>+AC245</f>
        <v>0</v>
      </c>
      <c r="AD246" s="31">
        <f>+AD245</f>
        <v>0</v>
      </c>
      <c r="AE246" s="31">
        <f>+AE245</f>
        <v>0</v>
      </c>
      <c r="AF246" s="31">
        <f>+AF245</f>
        <v>0</v>
      </c>
      <c r="AG246" s="31">
        <f>+AG245</f>
        <v>0</v>
      </c>
      <c r="AH246" s="31">
        <f>+AH245</f>
        <v>0</v>
      </c>
      <c r="AI246" s="31">
        <f>+AI245</f>
        <v>0</v>
      </c>
      <c r="AJ246" s="28"/>
      <c r="AK246" s="23" t="str">
        <f t="shared" si="6"/>
        <v>Top</v>
      </c>
      <c r="AL246" s="29" t="s">
        <v>355</v>
      </c>
      <c r="AM246" s="27" t="e">
        <f t="shared" si="7"/>
        <v>#VALUE!</v>
      </c>
      <c r="AN246" s="23"/>
      <c r="AO246" s="23"/>
      <c r="AP246" s="23"/>
      <c r="AQ246" s="23"/>
      <c r="AR246" s="23"/>
      <c r="AS246" s="23"/>
      <c r="AT246" s="23"/>
      <c r="AU246" s="23"/>
      <c r="AV246" s="23"/>
      <c r="AW246" s="23"/>
      <c r="AX246" s="23"/>
      <c r="AY246" s="23"/>
      <c r="AZ246" s="23" t="s">
        <v>226</v>
      </c>
    </row>
    <row r="247" spans="2:52">
      <c r="B247" s="3" t="s">
        <v>206</v>
      </c>
      <c r="C247" s="7"/>
      <c r="D247" s="3">
        <v>100</v>
      </c>
      <c r="E247" s="7" t="s">
        <v>361</v>
      </c>
      <c r="F247" s="3" t="s">
        <v>239</v>
      </c>
      <c r="H247" s="6" t="s">
        <v>5</v>
      </c>
      <c r="I247" s="6" t="s">
        <v>3</v>
      </c>
      <c r="J247" s="30">
        <v>0</v>
      </c>
      <c r="K247" s="30">
        <v>0</v>
      </c>
      <c r="L247" s="30">
        <v>0</v>
      </c>
      <c r="M247" s="30">
        <v>0</v>
      </c>
      <c r="N247" s="30">
        <v>0</v>
      </c>
      <c r="O247" s="30">
        <v>0</v>
      </c>
      <c r="P247" s="30">
        <v>0</v>
      </c>
      <c r="Q247" s="30">
        <v>0</v>
      </c>
      <c r="R247" s="30">
        <v>0</v>
      </c>
      <c r="S247" s="30">
        <v>0</v>
      </c>
      <c r="T247" s="30">
        <v>0</v>
      </c>
      <c r="U247" s="30">
        <v>0</v>
      </c>
      <c r="V247" s="26">
        <v>0</v>
      </c>
      <c r="W247" s="27"/>
      <c r="X247" s="26">
        <v>0</v>
      </c>
      <c r="Y247" s="26">
        <v>0</v>
      </c>
      <c r="Z247" s="26">
        <v>0</v>
      </c>
      <c r="AA247" s="26">
        <f>+ROUND(SUM($J247:M247),5)</f>
        <v>0</v>
      </c>
      <c r="AB247" s="26">
        <f>+ROUND(SUM($J247:N247),5)</f>
        <v>0</v>
      </c>
      <c r="AC247" s="26">
        <f>+ROUND(SUM($J247:O247),5)</f>
        <v>0</v>
      </c>
      <c r="AD247" s="26">
        <f>+ROUND(SUM($J247:P247),5)</f>
        <v>0</v>
      </c>
      <c r="AE247" s="26">
        <f>+ROUND(SUM($J247:Q247),5)</f>
        <v>0</v>
      </c>
      <c r="AF247" s="26">
        <f>+ROUND(SUM($J247:R247),5)</f>
        <v>0</v>
      </c>
      <c r="AG247" s="26">
        <f>+ROUND(SUM($J247:S247),5)</f>
        <v>0</v>
      </c>
      <c r="AH247" s="26">
        <f>+ROUND(SUM($J247:T247),5)</f>
        <v>0</v>
      </c>
      <c r="AI247" s="26">
        <f>+ROUND(SUM($J247:U247),5)</f>
        <v>0</v>
      </c>
      <c r="AJ247" s="28"/>
      <c r="AK247" s="23" t="str">
        <f t="shared" si="6"/>
        <v>No</v>
      </c>
      <c r="AL247" s="29" t="s">
        <v>355</v>
      </c>
      <c r="AM247" s="27" t="e">
        <f t="shared" si="7"/>
        <v>#VALUE!</v>
      </c>
      <c r="AN247" s="23"/>
      <c r="AO247" s="23"/>
      <c r="AP247" s="23"/>
      <c r="AQ247" s="23"/>
      <c r="AR247" s="23"/>
      <c r="AS247" s="23"/>
      <c r="AT247" s="23"/>
      <c r="AU247" s="23"/>
      <c r="AV247" s="23"/>
      <c r="AW247" s="23"/>
      <c r="AX247" s="23"/>
      <c r="AY247" s="23"/>
      <c r="AZ247" s="23" t="s">
        <v>207</v>
      </c>
    </row>
    <row r="248" spans="2:52">
      <c r="B248" s="8" t="s">
        <v>207</v>
      </c>
      <c r="C248" s="9"/>
      <c r="D248" s="8">
        <v>100</v>
      </c>
      <c r="E248" s="9" t="s">
        <v>361</v>
      </c>
      <c r="F248" s="8" t="s">
        <v>362</v>
      </c>
      <c r="H248" s="6" t="s">
        <v>10</v>
      </c>
      <c r="I248" s="6" t="s">
        <v>3</v>
      </c>
      <c r="J248" s="31">
        <v>0</v>
      </c>
      <c r="K248" s="31">
        <v>0</v>
      </c>
      <c r="L248" s="31">
        <v>0</v>
      </c>
      <c r="M248" s="31">
        <v>0</v>
      </c>
      <c r="N248" s="31">
        <v>0</v>
      </c>
      <c r="O248" s="31">
        <v>0</v>
      </c>
      <c r="P248" s="31">
        <v>0</v>
      </c>
      <c r="Q248" s="31">
        <v>0</v>
      </c>
      <c r="R248" s="31">
        <v>0</v>
      </c>
      <c r="S248" s="31">
        <v>0</v>
      </c>
      <c r="T248" s="31">
        <v>0</v>
      </c>
      <c r="U248" s="31">
        <v>0</v>
      </c>
      <c r="V248" s="31">
        <v>0</v>
      </c>
      <c r="W248" s="27"/>
      <c r="X248" s="31">
        <v>0</v>
      </c>
      <c r="Y248" s="31">
        <v>0</v>
      </c>
      <c r="Z248" s="31">
        <v>0</v>
      </c>
      <c r="AA248" s="31">
        <f>+AA247</f>
        <v>0</v>
      </c>
      <c r="AB248" s="31">
        <f>+AB247</f>
        <v>0</v>
      </c>
      <c r="AC248" s="31">
        <f>+AC247</f>
        <v>0</v>
      </c>
      <c r="AD248" s="31">
        <f>+AD247</f>
        <v>0</v>
      </c>
      <c r="AE248" s="31">
        <f>+AE247</f>
        <v>0</v>
      </c>
      <c r="AF248" s="31">
        <f>+AF247</f>
        <v>0</v>
      </c>
      <c r="AG248" s="31">
        <f>+AG247</f>
        <v>0</v>
      </c>
      <c r="AH248" s="31">
        <f>+AH247</f>
        <v>0</v>
      </c>
      <c r="AI248" s="31">
        <f>+AI247</f>
        <v>0</v>
      </c>
      <c r="AJ248" s="28"/>
      <c r="AK248" s="23" t="str">
        <f t="shared" si="6"/>
        <v>Top</v>
      </c>
      <c r="AL248" s="29" t="s">
        <v>355</v>
      </c>
      <c r="AM248" s="27" t="e">
        <f t="shared" si="7"/>
        <v>#VALUE!</v>
      </c>
      <c r="AN248" s="23"/>
      <c r="AO248" s="23"/>
      <c r="AP248" s="23"/>
      <c r="AQ248" s="23"/>
      <c r="AR248" s="23"/>
      <c r="AS248" s="23"/>
      <c r="AT248" s="23"/>
      <c r="AU248" s="23"/>
      <c r="AV248" s="23"/>
      <c r="AW248" s="23"/>
      <c r="AX248" s="23"/>
      <c r="AY248" s="23"/>
      <c r="AZ248" s="23" t="s">
        <v>226</v>
      </c>
    </row>
    <row r="249" spans="2:52">
      <c r="B249" s="3" t="s">
        <v>208</v>
      </c>
      <c r="C249" s="7"/>
      <c r="D249" s="3">
        <v>100</v>
      </c>
      <c r="E249" s="7" t="s">
        <v>361</v>
      </c>
      <c r="F249" s="3" t="s">
        <v>239</v>
      </c>
      <c r="H249" s="6" t="s">
        <v>5</v>
      </c>
      <c r="I249" s="6" t="s">
        <v>3</v>
      </c>
      <c r="J249" s="30">
        <v>0</v>
      </c>
      <c r="K249" s="30">
        <v>0</v>
      </c>
      <c r="L249" s="30">
        <v>0</v>
      </c>
      <c r="M249" s="30">
        <v>0</v>
      </c>
      <c r="N249" s="30">
        <v>0</v>
      </c>
      <c r="O249" s="30">
        <v>0</v>
      </c>
      <c r="P249" s="30">
        <v>0</v>
      </c>
      <c r="Q249" s="30">
        <v>0</v>
      </c>
      <c r="R249" s="30">
        <v>0</v>
      </c>
      <c r="S249" s="30">
        <v>0</v>
      </c>
      <c r="T249" s="30">
        <v>0</v>
      </c>
      <c r="U249" s="30">
        <v>0</v>
      </c>
      <c r="V249" s="26">
        <v>0</v>
      </c>
      <c r="W249" s="27"/>
      <c r="X249" s="26">
        <v>0</v>
      </c>
      <c r="Y249" s="26">
        <v>0</v>
      </c>
      <c r="Z249" s="26">
        <v>0</v>
      </c>
      <c r="AA249" s="26">
        <f>+ROUND(SUM($J249:M249),5)</f>
        <v>0</v>
      </c>
      <c r="AB249" s="26">
        <f>+ROUND(SUM($J249:N249),5)</f>
        <v>0</v>
      </c>
      <c r="AC249" s="26">
        <f>+ROUND(SUM($J249:O249),5)</f>
        <v>0</v>
      </c>
      <c r="AD249" s="26">
        <f>+ROUND(SUM($J249:P249),5)</f>
        <v>0</v>
      </c>
      <c r="AE249" s="26">
        <f>+ROUND(SUM($J249:Q249),5)</f>
        <v>0</v>
      </c>
      <c r="AF249" s="26">
        <f>+ROUND(SUM($J249:R249),5)</f>
        <v>0</v>
      </c>
      <c r="AG249" s="26">
        <f>+ROUND(SUM($J249:S249),5)</f>
        <v>0</v>
      </c>
      <c r="AH249" s="26">
        <f>+ROUND(SUM($J249:T249),5)</f>
        <v>0</v>
      </c>
      <c r="AI249" s="26">
        <f>+ROUND(SUM($J249:U249),5)</f>
        <v>0</v>
      </c>
      <c r="AJ249" s="28"/>
      <c r="AK249" s="23" t="str">
        <f t="shared" si="6"/>
        <v>No</v>
      </c>
      <c r="AL249" s="29" t="s">
        <v>355</v>
      </c>
      <c r="AM249" s="27" t="e">
        <f t="shared" si="7"/>
        <v>#VALUE!</v>
      </c>
      <c r="AN249" s="23"/>
      <c r="AO249" s="23"/>
      <c r="AP249" s="23"/>
      <c r="AQ249" s="23"/>
      <c r="AR249" s="23"/>
      <c r="AS249" s="23"/>
      <c r="AT249" s="23"/>
      <c r="AU249" s="23"/>
      <c r="AV249" s="23"/>
      <c r="AW249" s="23"/>
      <c r="AX249" s="23"/>
      <c r="AY249" s="23"/>
      <c r="AZ249" s="23" t="s">
        <v>226</v>
      </c>
    </row>
    <row r="250" spans="2:52">
      <c r="B250" s="3" t="s">
        <v>209</v>
      </c>
      <c r="C250" s="7"/>
      <c r="D250" s="3">
        <v>100</v>
      </c>
      <c r="E250" s="7" t="s">
        <v>361</v>
      </c>
      <c r="F250" s="3" t="s">
        <v>239</v>
      </c>
      <c r="H250" s="6" t="s">
        <v>5</v>
      </c>
      <c r="I250" s="6" t="s">
        <v>3</v>
      </c>
      <c r="J250" s="30">
        <v>0</v>
      </c>
      <c r="K250" s="30">
        <v>0</v>
      </c>
      <c r="L250" s="30">
        <v>0</v>
      </c>
      <c r="M250" s="30">
        <v>0</v>
      </c>
      <c r="N250" s="30">
        <v>0</v>
      </c>
      <c r="O250" s="30">
        <v>0</v>
      </c>
      <c r="P250" s="30">
        <v>0</v>
      </c>
      <c r="Q250" s="30">
        <v>0</v>
      </c>
      <c r="R250" s="30">
        <v>0</v>
      </c>
      <c r="S250" s="30">
        <v>0</v>
      </c>
      <c r="T250" s="30">
        <v>0</v>
      </c>
      <c r="U250" s="30">
        <v>0</v>
      </c>
      <c r="V250" s="26">
        <v>0</v>
      </c>
      <c r="W250" s="27"/>
      <c r="X250" s="26">
        <v>0</v>
      </c>
      <c r="Y250" s="26">
        <v>0</v>
      </c>
      <c r="Z250" s="26">
        <v>0</v>
      </c>
      <c r="AA250" s="26">
        <f>+ROUND(SUM($J250:M250),5)</f>
        <v>0</v>
      </c>
      <c r="AB250" s="26">
        <f>+ROUND(SUM($J250:N250),5)</f>
        <v>0</v>
      </c>
      <c r="AC250" s="26">
        <f>+ROUND(SUM($J250:O250),5)</f>
        <v>0</v>
      </c>
      <c r="AD250" s="26">
        <f>+ROUND(SUM($J250:P250),5)</f>
        <v>0</v>
      </c>
      <c r="AE250" s="26">
        <f>+ROUND(SUM($J250:Q250),5)</f>
        <v>0</v>
      </c>
      <c r="AF250" s="26">
        <f>+ROUND(SUM($J250:R250),5)</f>
        <v>0</v>
      </c>
      <c r="AG250" s="26">
        <f>+ROUND(SUM($J250:S250),5)</f>
        <v>0</v>
      </c>
      <c r="AH250" s="26">
        <f>+ROUND(SUM($J250:T250),5)</f>
        <v>0</v>
      </c>
      <c r="AI250" s="26">
        <f>+ROUND(SUM($J250:U250),5)</f>
        <v>0</v>
      </c>
      <c r="AJ250" s="28"/>
      <c r="AK250" s="23" t="str">
        <f t="shared" si="6"/>
        <v>No</v>
      </c>
      <c r="AL250" s="29" t="s">
        <v>355</v>
      </c>
      <c r="AM250" s="27" t="e">
        <f t="shared" si="7"/>
        <v>#VALUE!</v>
      </c>
      <c r="AN250" s="23"/>
      <c r="AO250" s="23"/>
      <c r="AP250" s="23"/>
      <c r="AQ250" s="23"/>
      <c r="AR250" s="23"/>
      <c r="AS250" s="23"/>
      <c r="AT250" s="23"/>
      <c r="AU250" s="23"/>
      <c r="AV250" s="23"/>
      <c r="AW250" s="23"/>
      <c r="AX250" s="23"/>
      <c r="AY250" s="23"/>
      <c r="AZ250" s="23" t="s">
        <v>226</v>
      </c>
    </row>
    <row r="251" spans="2:52">
      <c r="B251" s="3" t="s">
        <v>210</v>
      </c>
      <c r="C251" s="7"/>
      <c r="D251" s="3">
        <v>100</v>
      </c>
      <c r="E251" s="7" t="s">
        <v>361</v>
      </c>
      <c r="F251" s="3" t="s">
        <v>239</v>
      </c>
      <c r="H251" s="6" t="s">
        <v>5</v>
      </c>
      <c r="I251" s="6" t="s">
        <v>3</v>
      </c>
      <c r="J251" s="30">
        <v>0</v>
      </c>
      <c r="K251" s="30">
        <v>0</v>
      </c>
      <c r="L251" s="30">
        <v>0</v>
      </c>
      <c r="M251" s="30">
        <v>0</v>
      </c>
      <c r="N251" s="30">
        <v>0</v>
      </c>
      <c r="O251" s="30">
        <v>0</v>
      </c>
      <c r="P251" s="30">
        <v>0</v>
      </c>
      <c r="Q251" s="30">
        <v>0</v>
      </c>
      <c r="R251" s="30">
        <v>0</v>
      </c>
      <c r="S251" s="30">
        <v>0</v>
      </c>
      <c r="T251" s="30">
        <v>0</v>
      </c>
      <c r="U251" s="30">
        <v>0</v>
      </c>
      <c r="V251" s="26">
        <v>0</v>
      </c>
      <c r="W251" s="27"/>
      <c r="X251" s="26">
        <v>0</v>
      </c>
      <c r="Y251" s="26">
        <v>0</v>
      </c>
      <c r="Z251" s="26">
        <v>0</v>
      </c>
      <c r="AA251" s="26">
        <f>+ROUND(SUM($J251:M251),5)</f>
        <v>0</v>
      </c>
      <c r="AB251" s="26">
        <f>+ROUND(SUM($J251:N251),5)</f>
        <v>0</v>
      </c>
      <c r="AC251" s="26">
        <f>+ROUND(SUM($J251:O251),5)</f>
        <v>0</v>
      </c>
      <c r="AD251" s="26">
        <f>+ROUND(SUM($J251:P251),5)</f>
        <v>0</v>
      </c>
      <c r="AE251" s="26">
        <f>+ROUND(SUM($J251:Q251),5)</f>
        <v>0</v>
      </c>
      <c r="AF251" s="26">
        <f>+ROUND(SUM($J251:R251),5)</f>
        <v>0</v>
      </c>
      <c r="AG251" s="26">
        <f>+ROUND(SUM($J251:S251),5)</f>
        <v>0</v>
      </c>
      <c r="AH251" s="26">
        <f>+ROUND(SUM($J251:T251),5)</f>
        <v>0</v>
      </c>
      <c r="AI251" s="26">
        <f>+ROUND(SUM($J251:U251),5)</f>
        <v>0</v>
      </c>
      <c r="AJ251" s="28"/>
      <c r="AK251" s="23" t="str">
        <f t="shared" si="6"/>
        <v>No</v>
      </c>
      <c r="AL251" s="29" t="s">
        <v>355</v>
      </c>
      <c r="AM251" s="27" t="e">
        <f t="shared" si="7"/>
        <v>#VALUE!</v>
      </c>
      <c r="AN251" s="23"/>
      <c r="AO251" s="23"/>
      <c r="AP251" s="23"/>
      <c r="AQ251" s="23"/>
      <c r="AR251" s="23"/>
      <c r="AS251" s="23"/>
      <c r="AT251" s="23"/>
      <c r="AU251" s="23"/>
      <c r="AV251" s="23"/>
      <c r="AW251" s="23"/>
      <c r="AX251" s="23"/>
      <c r="AY251" s="23"/>
      <c r="AZ251" s="23" t="s">
        <v>226</v>
      </c>
    </row>
    <row r="252" spans="2:52">
      <c r="B252" s="3" t="s">
        <v>211</v>
      </c>
      <c r="C252" s="7"/>
      <c r="D252" s="3">
        <v>100</v>
      </c>
      <c r="E252" s="7" t="s">
        <v>361</v>
      </c>
      <c r="F252" s="3" t="s">
        <v>239</v>
      </c>
      <c r="H252" s="6" t="s">
        <v>5</v>
      </c>
      <c r="I252" s="6" t="s">
        <v>3</v>
      </c>
      <c r="J252" s="30">
        <v>0</v>
      </c>
      <c r="K252" s="30">
        <v>0</v>
      </c>
      <c r="L252" s="30">
        <v>0</v>
      </c>
      <c r="M252" s="30">
        <v>0</v>
      </c>
      <c r="N252" s="30">
        <v>0</v>
      </c>
      <c r="O252" s="30">
        <v>0</v>
      </c>
      <c r="P252" s="30">
        <v>0</v>
      </c>
      <c r="Q252" s="30">
        <v>0</v>
      </c>
      <c r="R252" s="30">
        <v>0</v>
      </c>
      <c r="S252" s="30">
        <v>0</v>
      </c>
      <c r="T252" s="30">
        <v>0</v>
      </c>
      <c r="U252" s="30">
        <v>0</v>
      </c>
      <c r="V252" s="26">
        <v>0</v>
      </c>
      <c r="W252" s="27"/>
      <c r="X252" s="26">
        <v>0</v>
      </c>
      <c r="Y252" s="26">
        <v>0</v>
      </c>
      <c r="Z252" s="26">
        <v>0</v>
      </c>
      <c r="AA252" s="26">
        <f>+ROUND(SUM($J252:M252),5)</f>
        <v>0</v>
      </c>
      <c r="AB252" s="26">
        <f>+ROUND(SUM($J252:N252),5)</f>
        <v>0</v>
      </c>
      <c r="AC252" s="26">
        <f>+ROUND(SUM($J252:O252),5)</f>
        <v>0</v>
      </c>
      <c r="AD252" s="26">
        <f>+ROUND(SUM($J252:P252),5)</f>
        <v>0</v>
      </c>
      <c r="AE252" s="26">
        <f>+ROUND(SUM($J252:Q252),5)</f>
        <v>0</v>
      </c>
      <c r="AF252" s="26">
        <f>+ROUND(SUM($J252:R252),5)</f>
        <v>0</v>
      </c>
      <c r="AG252" s="26">
        <f>+ROUND(SUM($J252:S252),5)</f>
        <v>0</v>
      </c>
      <c r="AH252" s="26">
        <f>+ROUND(SUM($J252:T252),5)</f>
        <v>0</v>
      </c>
      <c r="AI252" s="26">
        <f>+ROUND(SUM($J252:U252),5)</f>
        <v>0</v>
      </c>
      <c r="AJ252" s="28"/>
      <c r="AK252" s="23" t="str">
        <f t="shared" si="6"/>
        <v>No</v>
      </c>
      <c r="AL252" s="29" t="s">
        <v>355</v>
      </c>
      <c r="AM252" s="27" t="e">
        <f t="shared" si="7"/>
        <v>#VALUE!</v>
      </c>
      <c r="AN252" s="23"/>
      <c r="AO252" s="23"/>
      <c r="AP252" s="23"/>
      <c r="AQ252" s="23"/>
      <c r="AR252" s="23"/>
      <c r="AS252" s="23"/>
      <c r="AT252" s="23"/>
      <c r="AU252" s="23"/>
      <c r="AV252" s="23"/>
      <c r="AW252" s="23"/>
      <c r="AX252" s="23"/>
      <c r="AY252" s="23"/>
      <c r="AZ252" s="23" t="s">
        <v>214</v>
      </c>
    </row>
    <row r="253" spans="2:52">
      <c r="B253" s="3" t="s">
        <v>212</v>
      </c>
      <c r="C253" s="7"/>
      <c r="D253" s="3">
        <v>100</v>
      </c>
      <c r="E253" s="7" t="s">
        <v>361</v>
      </c>
      <c r="F253" s="3" t="s">
        <v>239</v>
      </c>
      <c r="H253" s="6" t="s">
        <v>5</v>
      </c>
      <c r="I253" s="6" t="s">
        <v>3</v>
      </c>
      <c r="J253" s="30">
        <v>0</v>
      </c>
      <c r="K253" s="30">
        <v>0</v>
      </c>
      <c r="L253" s="30">
        <v>0</v>
      </c>
      <c r="M253" s="30">
        <v>0</v>
      </c>
      <c r="N253" s="30">
        <v>0</v>
      </c>
      <c r="O253" s="30">
        <v>0</v>
      </c>
      <c r="P253" s="30">
        <v>0</v>
      </c>
      <c r="Q253" s="30">
        <v>0</v>
      </c>
      <c r="R253" s="30">
        <v>0</v>
      </c>
      <c r="S253" s="30">
        <v>0</v>
      </c>
      <c r="T253" s="30">
        <v>0</v>
      </c>
      <c r="U253" s="30">
        <v>0</v>
      </c>
      <c r="V253" s="26">
        <v>0</v>
      </c>
      <c r="W253" s="27"/>
      <c r="X253" s="26">
        <v>0</v>
      </c>
      <c r="Y253" s="26">
        <v>0</v>
      </c>
      <c r="Z253" s="26">
        <v>0</v>
      </c>
      <c r="AA253" s="26">
        <f>+ROUND(SUM($J253:M253),5)</f>
        <v>0</v>
      </c>
      <c r="AB253" s="26">
        <f>+ROUND(SUM($J253:N253),5)</f>
        <v>0</v>
      </c>
      <c r="AC253" s="26">
        <f>+ROUND(SUM($J253:O253),5)</f>
        <v>0</v>
      </c>
      <c r="AD253" s="26">
        <f>+ROUND(SUM($J253:P253),5)</f>
        <v>0</v>
      </c>
      <c r="AE253" s="26">
        <f>+ROUND(SUM($J253:Q253),5)</f>
        <v>0</v>
      </c>
      <c r="AF253" s="26">
        <f>+ROUND(SUM($J253:R253),5)</f>
        <v>0</v>
      </c>
      <c r="AG253" s="26">
        <f>+ROUND(SUM($J253:S253),5)</f>
        <v>0</v>
      </c>
      <c r="AH253" s="26">
        <f>+ROUND(SUM($J253:T253),5)</f>
        <v>0</v>
      </c>
      <c r="AI253" s="26">
        <f>+ROUND(SUM($J253:U253),5)</f>
        <v>0</v>
      </c>
      <c r="AJ253" s="28"/>
      <c r="AK253" s="23" t="str">
        <f t="shared" si="6"/>
        <v>No</v>
      </c>
      <c r="AL253" s="29" t="s">
        <v>355</v>
      </c>
      <c r="AM253" s="27" t="e">
        <f t="shared" si="7"/>
        <v>#VALUE!</v>
      </c>
      <c r="AN253" s="23"/>
      <c r="AO253" s="23"/>
      <c r="AP253" s="23"/>
      <c r="AQ253" s="23"/>
      <c r="AR253" s="23"/>
      <c r="AS253" s="23"/>
      <c r="AT253" s="23"/>
      <c r="AU253" s="23"/>
      <c r="AV253" s="23"/>
      <c r="AW253" s="23"/>
      <c r="AX253" s="23"/>
      <c r="AY253" s="23"/>
      <c r="AZ253" s="23" t="s">
        <v>214</v>
      </c>
    </row>
    <row r="254" spans="2:52">
      <c r="B254" s="3" t="s">
        <v>213</v>
      </c>
      <c r="C254" s="7"/>
      <c r="D254" s="3">
        <v>100</v>
      </c>
      <c r="E254" s="7" t="s">
        <v>361</v>
      </c>
      <c r="F254" s="3" t="s">
        <v>239</v>
      </c>
      <c r="H254" s="6" t="s">
        <v>5</v>
      </c>
      <c r="I254" s="6" t="s">
        <v>3</v>
      </c>
      <c r="J254" s="30">
        <v>0</v>
      </c>
      <c r="K254" s="30">
        <v>0</v>
      </c>
      <c r="L254" s="30">
        <v>0</v>
      </c>
      <c r="M254" s="30">
        <v>0</v>
      </c>
      <c r="N254" s="30">
        <v>0</v>
      </c>
      <c r="O254" s="30">
        <v>0</v>
      </c>
      <c r="P254" s="30">
        <v>0</v>
      </c>
      <c r="Q254" s="30">
        <v>0</v>
      </c>
      <c r="R254" s="30">
        <v>0</v>
      </c>
      <c r="S254" s="30">
        <v>0</v>
      </c>
      <c r="T254" s="30">
        <v>0</v>
      </c>
      <c r="U254" s="30">
        <v>0</v>
      </c>
      <c r="V254" s="26">
        <v>0</v>
      </c>
      <c r="W254" s="27"/>
      <c r="X254" s="26">
        <v>0</v>
      </c>
      <c r="Y254" s="26">
        <v>0</v>
      </c>
      <c r="Z254" s="26">
        <v>0</v>
      </c>
      <c r="AA254" s="26">
        <f>+ROUND(SUM($J254:M254),5)</f>
        <v>0</v>
      </c>
      <c r="AB254" s="26">
        <f>+ROUND(SUM($J254:N254),5)</f>
        <v>0</v>
      </c>
      <c r="AC254" s="26">
        <f>+ROUND(SUM($J254:O254),5)</f>
        <v>0</v>
      </c>
      <c r="AD254" s="26">
        <f>+ROUND(SUM($J254:P254),5)</f>
        <v>0</v>
      </c>
      <c r="AE254" s="26">
        <f>+ROUND(SUM($J254:Q254),5)</f>
        <v>0</v>
      </c>
      <c r="AF254" s="26">
        <f>+ROUND(SUM($J254:R254),5)</f>
        <v>0</v>
      </c>
      <c r="AG254" s="26">
        <f>+ROUND(SUM($J254:S254),5)</f>
        <v>0</v>
      </c>
      <c r="AH254" s="26">
        <f>+ROUND(SUM($J254:T254),5)</f>
        <v>0</v>
      </c>
      <c r="AI254" s="26">
        <f>+ROUND(SUM($J254:U254),5)</f>
        <v>0</v>
      </c>
      <c r="AJ254" s="28"/>
      <c r="AK254" s="23" t="str">
        <f t="shared" si="6"/>
        <v>No</v>
      </c>
      <c r="AL254" s="29" t="s">
        <v>355</v>
      </c>
      <c r="AM254" s="27" t="e">
        <f t="shared" si="7"/>
        <v>#VALUE!</v>
      </c>
      <c r="AN254" s="23"/>
      <c r="AO254" s="23"/>
      <c r="AP254" s="23"/>
      <c r="AQ254" s="23"/>
      <c r="AR254" s="23"/>
      <c r="AS254" s="23"/>
      <c r="AT254" s="23"/>
      <c r="AU254" s="23"/>
      <c r="AV254" s="23"/>
      <c r="AW254" s="23"/>
      <c r="AX254" s="23"/>
      <c r="AY254" s="23"/>
      <c r="AZ254" s="23" t="s">
        <v>214</v>
      </c>
    </row>
    <row r="255" spans="2:52">
      <c r="B255" s="8" t="s">
        <v>214</v>
      </c>
      <c r="C255" s="9"/>
      <c r="D255" s="8">
        <v>100</v>
      </c>
      <c r="E255" s="9" t="s">
        <v>361</v>
      </c>
      <c r="F255" s="8" t="s">
        <v>362</v>
      </c>
      <c r="H255" s="6" t="s">
        <v>10</v>
      </c>
      <c r="I255" s="6" t="s">
        <v>3</v>
      </c>
      <c r="J255" s="31">
        <v>0</v>
      </c>
      <c r="K255" s="31">
        <v>0</v>
      </c>
      <c r="L255" s="31">
        <v>0</v>
      </c>
      <c r="M255" s="31">
        <v>0</v>
      </c>
      <c r="N255" s="31">
        <v>0</v>
      </c>
      <c r="O255" s="31">
        <v>0</v>
      </c>
      <c r="P255" s="31">
        <v>0</v>
      </c>
      <c r="Q255" s="31">
        <v>0</v>
      </c>
      <c r="R255" s="31">
        <v>0</v>
      </c>
      <c r="S255" s="31">
        <v>0</v>
      </c>
      <c r="T255" s="31">
        <v>0</v>
      </c>
      <c r="U255" s="31">
        <v>0</v>
      </c>
      <c r="V255" s="31">
        <v>0</v>
      </c>
      <c r="W255" s="27"/>
      <c r="X255" s="31">
        <v>0</v>
      </c>
      <c r="Y255" s="31">
        <v>0</v>
      </c>
      <c r="Z255" s="31">
        <v>0</v>
      </c>
      <c r="AA255" s="31">
        <f>+AA252+AA253+AA254</f>
        <v>0</v>
      </c>
      <c r="AB255" s="31">
        <f>+AB252+AB253+AB254</f>
        <v>0</v>
      </c>
      <c r="AC255" s="31">
        <f>+AC252+AC253+AC254</f>
        <v>0</v>
      </c>
      <c r="AD255" s="31">
        <f>+AD252+AD253+AD254</f>
        <v>0</v>
      </c>
      <c r="AE255" s="31">
        <f>+AE252+AE253+AE254</f>
        <v>0</v>
      </c>
      <c r="AF255" s="31">
        <f>+AF252+AF253+AF254</f>
        <v>0</v>
      </c>
      <c r="AG255" s="31">
        <f>+AG252+AG253+AG254</f>
        <v>0</v>
      </c>
      <c r="AH255" s="31">
        <f>+AH252+AH253+AH254</f>
        <v>0</v>
      </c>
      <c r="AI255" s="31">
        <f>+AI252+AI253+AI254</f>
        <v>0</v>
      </c>
      <c r="AJ255" s="28"/>
      <c r="AK255" s="23" t="str">
        <f t="shared" si="6"/>
        <v>Top</v>
      </c>
      <c r="AL255" s="29" t="s">
        <v>355</v>
      </c>
      <c r="AM255" s="27" t="e">
        <f t="shared" si="7"/>
        <v>#VALUE!</v>
      </c>
      <c r="AN255" s="23"/>
      <c r="AO255" s="23"/>
      <c r="AP255" s="23"/>
      <c r="AQ255" s="23"/>
      <c r="AR255" s="23"/>
      <c r="AS255" s="23"/>
      <c r="AT255" s="23"/>
      <c r="AU255" s="23"/>
      <c r="AV255" s="23"/>
      <c r="AW255" s="23"/>
      <c r="AX255" s="23"/>
      <c r="AY255" s="23"/>
      <c r="AZ255" s="23" t="s">
        <v>226</v>
      </c>
    </row>
    <row r="256" spans="2:52">
      <c r="B256" s="3" t="s">
        <v>215</v>
      </c>
      <c r="C256" s="7"/>
      <c r="D256" s="3">
        <v>100</v>
      </c>
      <c r="E256" s="7" t="s">
        <v>361</v>
      </c>
      <c r="F256" s="3" t="s">
        <v>239</v>
      </c>
      <c r="H256" s="6" t="s">
        <v>5</v>
      </c>
      <c r="I256" s="6" t="s">
        <v>3</v>
      </c>
      <c r="J256" s="30">
        <v>0</v>
      </c>
      <c r="K256" s="30">
        <v>0</v>
      </c>
      <c r="L256" s="30">
        <v>0</v>
      </c>
      <c r="M256" s="30">
        <v>0</v>
      </c>
      <c r="N256" s="30">
        <v>0</v>
      </c>
      <c r="O256" s="30">
        <v>0</v>
      </c>
      <c r="P256" s="30">
        <v>0</v>
      </c>
      <c r="Q256" s="30">
        <v>0</v>
      </c>
      <c r="R256" s="30">
        <v>0</v>
      </c>
      <c r="S256" s="30">
        <v>0</v>
      </c>
      <c r="T256" s="30">
        <v>0</v>
      </c>
      <c r="U256" s="30">
        <v>0</v>
      </c>
      <c r="V256" s="26">
        <v>0</v>
      </c>
      <c r="W256" s="27"/>
      <c r="X256" s="26">
        <v>0</v>
      </c>
      <c r="Y256" s="26">
        <v>0</v>
      </c>
      <c r="Z256" s="26">
        <v>0</v>
      </c>
      <c r="AA256" s="26">
        <f>+ROUND(SUM($J256:M256),5)</f>
        <v>0</v>
      </c>
      <c r="AB256" s="26">
        <f>+ROUND(SUM($J256:N256),5)</f>
        <v>0</v>
      </c>
      <c r="AC256" s="26">
        <f>+ROUND(SUM($J256:O256),5)</f>
        <v>0</v>
      </c>
      <c r="AD256" s="26">
        <f>+ROUND(SUM($J256:P256),5)</f>
        <v>0</v>
      </c>
      <c r="AE256" s="26">
        <f>+ROUND(SUM($J256:Q256),5)</f>
        <v>0</v>
      </c>
      <c r="AF256" s="26">
        <f>+ROUND(SUM($J256:R256),5)</f>
        <v>0</v>
      </c>
      <c r="AG256" s="26">
        <f>+ROUND(SUM($J256:S256),5)</f>
        <v>0</v>
      </c>
      <c r="AH256" s="26">
        <f>+ROUND(SUM($J256:T256),5)</f>
        <v>0</v>
      </c>
      <c r="AI256" s="26">
        <f>+ROUND(SUM($J256:U256),5)</f>
        <v>0</v>
      </c>
      <c r="AJ256" s="28"/>
      <c r="AK256" s="23" t="str">
        <f t="shared" si="6"/>
        <v>No</v>
      </c>
      <c r="AL256" s="29" t="s">
        <v>355</v>
      </c>
      <c r="AM256" s="27" t="e">
        <f t="shared" si="7"/>
        <v>#VALUE!</v>
      </c>
      <c r="AN256" s="23"/>
      <c r="AO256" s="23"/>
      <c r="AP256" s="23"/>
      <c r="AQ256" s="23"/>
      <c r="AR256" s="23"/>
      <c r="AS256" s="23"/>
      <c r="AT256" s="23"/>
      <c r="AU256" s="23"/>
      <c r="AV256" s="23"/>
      <c r="AW256" s="23"/>
      <c r="AX256" s="23"/>
      <c r="AY256" s="23"/>
      <c r="AZ256" s="23" t="s">
        <v>226</v>
      </c>
    </row>
    <row r="257" spans="2:52">
      <c r="B257" s="3" t="s">
        <v>216</v>
      </c>
      <c r="C257" s="7"/>
      <c r="D257" s="3">
        <v>100</v>
      </c>
      <c r="E257" s="7" t="s">
        <v>361</v>
      </c>
      <c r="F257" s="3" t="s">
        <v>239</v>
      </c>
      <c r="H257" s="6" t="s">
        <v>5</v>
      </c>
      <c r="I257" s="6" t="s">
        <v>3</v>
      </c>
      <c r="J257" s="30">
        <v>0</v>
      </c>
      <c r="K257" s="30">
        <v>0</v>
      </c>
      <c r="L257" s="30">
        <v>0</v>
      </c>
      <c r="M257" s="30">
        <v>0</v>
      </c>
      <c r="N257" s="30">
        <v>0</v>
      </c>
      <c r="O257" s="30">
        <v>0</v>
      </c>
      <c r="P257" s="30">
        <v>0</v>
      </c>
      <c r="Q257" s="30">
        <v>0</v>
      </c>
      <c r="R257" s="30">
        <v>0</v>
      </c>
      <c r="S257" s="30">
        <v>0</v>
      </c>
      <c r="T257" s="30">
        <v>0</v>
      </c>
      <c r="U257" s="30">
        <v>0</v>
      </c>
      <c r="V257" s="26">
        <v>0</v>
      </c>
      <c r="W257" s="27"/>
      <c r="X257" s="26">
        <v>0</v>
      </c>
      <c r="Y257" s="26">
        <v>0</v>
      </c>
      <c r="Z257" s="26">
        <v>0</v>
      </c>
      <c r="AA257" s="26">
        <f>+ROUND(SUM($J257:M257),5)</f>
        <v>0</v>
      </c>
      <c r="AB257" s="26">
        <f>+ROUND(SUM($J257:N257),5)</f>
        <v>0</v>
      </c>
      <c r="AC257" s="26">
        <f>+ROUND(SUM($J257:O257),5)</f>
        <v>0</v>
      </c>
      <c r="AD257" s="26">
        <f>+ROUND(SUM($J257:P257),5)</f>
        <v>0</v>
      </c>
      <c r="AE257" s="26">
        <f>+ROUND(SUM($J257:Q257),5)</f>
        <v>0</v>
      </c>
      <c r="AF257" s="26">
        <f>+ROUND(SUM($J257:R257),5)</f>
        <v>0</v>
      </c>
      <c r="AG257" s="26">
        <f>+ROUND(SUM($J257:S257),5)</f>
        <v>0</v>
      </c>
      <c r="AH257" s="26">
        <f>+ROUND(SUM($J257:T257),5)</f>
        <v>0</v>
      </c>
      <c r="AI257" s="26">
        <f>+ROUND(SUM($J257:U257),5)</f>
        <v>0</v>
      </c>
      <c r="AJ257" s="28"/>
      <c r="AK257" s="23" t="str">
        <f t="shared" si="6"/>
        <v>No</v>
      </c>
      <c r="AL257" s="29" t="s">
        <v>355</v>
      </c>
      <c r="AM257" s="27" t="e">
        <f t="shared" si="7"/>
        <v>#VALUE!</v>
      </c>
      <c r="AN257" s="23"/>
      <c r="AO257" s="23"/>
      <c r="AP257" s="23"/>
      <c r="AQ257" s="23"/>
      <c r="AR257" s="23"/>
      <c r="AS257" s="23"/>
      <c r="AT257" s="23"/>
      <c r="AU257" s="23"/>
      <c r="AV257" s="23"/>
      <c r="AW257" s="23"/>
      <c r="AX257" s="23"/>
      <c r="AY257" s="23"/>
      <c r="AZ257" s="23" t="s">
        <v>226</v>
      </c>
    </row>
    <row r="258" spans="2:52">
      <c r="B258" s="3" t="s">
        <v>217</v>
      </c>
      <c r="C258" s="7"/>
      <c r="D258" s="3">
        <v>100</v>
      </c>
      <c r="E258" s="7" t="s">
        <v>361</v>
      </c>
      <c r="F258" s="3" t="s">
        <v>239</v>
      </c>
      <c r="H258" s="6" t="s">
        <v>5</v>
      </c>
      <c r="I258" s="6" t="s">
        <v>3</v>
      </c>
      <c r="J258" s="30">
        <v>0</v>
      </c>
      <c r="K258" s="30">
        <v>0</v>
      </c>
      <c r="L258" s="30">
        <v>0</v>
      </c>
      <c r="M258" s="30">
        <v>0</v>
      </c>
      <c r="N258" s="30">
        <v>0</v>
      </c>
      <c r="O258" s="30">
        <v>0</v>
      </c>
      <c r="P258" s="30">
        <v>0</v>
      </c>
      <c r="Q258" s="30">
        <v>0</v>
      </c>
      <c r="R258" s="30">
        <v>0</v>
      </c>
      <c r="S258" s="30">
        <v>0</v>
      </c>
      <c r="T258" s="30">
        <v>0</v>
      </c>
      <c r="U258" s="30">
        <v>0</v>
      </c>
      <c r="V258" s="26">
        <v>0</v>
      </c>
      <c r="W258" s="27"/>
      <c r="X258" s="26">
        <v>0</v>
      </c>
      <c r="Y258" s="26">
        <v>0</v>
      </c>
      <c r="Z258" s="26">
        <v>0</v>
      </c>
      <c r="AA258" s="26">
        <f>+ROUND(SUM($J258:M258),5)</f>
        <v>0</v>
      </c>
      <c r="AB258" s="26">
        <f>+ROUND(SUM($J258:N258),5)</f>
        <v>0</v>
      </c>
      <c r="AC258" s="26">
        <f>+ROUND(SUM($J258:O258),5)</f>
        <v>0</v>
      </c>
      <c r="AD258" s="26">
        <f>+ROUND(SUM($J258:P258),5)</f>
        <v>0</v>
      </c>
      <c r="AE258" s="26">
        <f>+ROUND(SUM($J258:Q258),5)</f>
        <v>0</v>
      </c>
      <c r="AF258" s="26">
        <f>+ROUND(SUM($J258:R258),5)</f>
        <v>0</v>
      </c>
      <c r="AG258" s="26">
        <f>+ROUND(SUM($J258:S258),5)</f>
        <v>0</v>
      </c>
      <c r="AH258" s="26">
        <f>+ROUND(SUM($J258:T258),5)</f>
        <v>0</v>
      </c>
      <c r="AI258" s="26">
        <f>+ROUND(SUM($J258:U258),5)</f>
        <v>0</v>
      </c>
      <c r="AJ258" s="28"/>
      <c r="AK258" s="23" t="str">
        <f t="shared" si="6"/>
        <v>No</v>
      </c>
      <c r="AL258" s="29" t="s">
        <v>355</v>
      </c>
      <c r="AM258" s="27" t="e">
        <f t="shared" si="7"/>
        <v>#VALUE!</v>
      </c>
      <c r="AN258" s="23"/>
      <c r="AO258" s="23"/>
      <c r="AP258" s="23"/>
      <c r="AQ258" s="23"/>
      <c r="AR258" s="23"/>
      <c r="AS258" s="23"/>
      <c r="AT258" s="23"/>
      <c r="AU258" s="23"/>
      <c r="AV258" s="23"/>
      <c r="AW258" s="23"/>
      <c r="AX258" s="23"/>
      <c r="AY258" s="23"/>
      <c r="AZ258" s="23" t="s">
        <v>226</v>
      </c>
    </row>
    <row r="259" spans="2:52">
      <c r="B259" s="3" t="s">
        <v>218</v>
      </c>
      <c r="C259" s="7"/>
      <c r="D259" s="3">
        <v>100</v>
      </c>
      <c r="E259" s="7" t="s">
        <v>361</v>
      </c>
      <c r="F259" s="3" t="s">
        <v>239</v>
      </c>
      <c r="H259" s="6" t="s">
        <v>5</v>
      </c>
      <c r="I259" s="6" t="s">
        <v>3</v>
      </c>
      <c r="J259" s="30">
        <v>0</v>
      </c>
      <c r="K259" s="30">
        <v>0</v>
      </c>
      <c r="L259" s="30">
        <v>0</v>
      </c>
      <c r="M259" s="30">
        <v>0</v>
      </c>
      <c r="N259" s="30">
        <v>0</v>
      </c>
      <c r="O259" s="30">
        <v>0</v>
      </c>
      <c r="P259" s="30">
        <v>0</v>
      </c>
      <c r="Q259" s="30">
        <v>0</v>
      </c>
      <c r="R259" s="30">
        <v>0</v>
      </c>
      <c r="S259" s="30">
        <v>0</v>
      </c>
      <c r="T259" s="30">
        <v>0</v>
      </c>
      <c r="U259" s="30">
        <v>0</v>
      </c>
      <c r="V259" s="26">
        <v>0</v>
      </c>
      <c r="W259" s="27"/>
      <c r="X259" s="26">
        <v>0</v>
      </c>
      <c r="Y259" s="26">
        <v>0</v>
      </c>
      <c r="Z259" s="26">
        <v>0</v>
      </c>
      <c r="AA259" s="26">
        <f>+ROUND(SUM($J259:M259),5)</f>
        <v>0</v>
      </c>
      <c r="AB259" s="26">
        <f>+ROUND(SUM($J259:N259),5)</f>
        <v>0</v>
      </c>
      <c r="AC259" s="26">
        <f>+ROUND(SUM($J259:O259),5)</f>
        <v>0</v>
      </c>
      <c r="AD259" s="26">
        <f>+ROUND(SUM($J259:P259),5)</f>
        <v>0</v>
      </c>
      <c r="AE259" s="26">
        <f>+ROUND(SUM($J259:Q259),5)</f>
        <v>0</v>
      </c>
      <c r="AF259" s="26">
        <f>+ROUND(SUM($J259:R259),5)</f>
        <v>0</v>
      </c>
      <c r="AG259" s="26">
        <f>+ROUND(SUM($J259:S259),5)</f>
        <v>0</v>
      </c>
      <c r="AH259" s="26">
        <f>+ROUND(SUM($J259:T259),5)</f>
        <v>0</v>
      </c>
      <c r="AI259" s="26">
        <f>+ROUND(SUM($J259:U259),5)</f>
        <v>0</v>
      </c>
      <c r="AJ259" s="28"/>
      <c r="AK259" s="23" t="str">
        <f t="shared" si="6"/>
        <v>No</v>
      </c>
      <c r="AL259" s="29" t="s">
        <v>355</v>
      </c>
      <c r="AM259" s="27" t="e">
        <f t="shared" si="7"/>
        <v>#VALUE!</v>
      </c>
      <c r="AN259" s="23"/>
      <c r="AO259" s="23"/>
      <c r="AP259" s="23"/>
      <c r="AQ259" s="23"/>
      <c r="AR259" s="23"/>
      <c r="AS259" s="23"/>
      <c r="AT259" s="23"/>
      <c r="AU259" s="23"/>
      <c r="AV259" s="23"/>
      <c r="AW259" s="23"/>
      <c r="AX259" s="23"/>
      <c r="AY259" s="23"/>
      <c r="AZ259" s="23" t="s">
        <v>226</v>
      </c>
    </row>
    <row r="260" spans="2:52">
      <c r="B260" s="3" t="s">
        <v>219</v>
      </c>
      <c r="C260" s="7"/>
      <c r="D260" s="3">
        <v>100</v>
      </c>
      <c r="E260" s="7" t="s">
        <v>361</v>
      </c>
      <c r="F260" s="3" t="s">
        <v>239</v>
      </c>
      <c r="H260" s="6" t="s">
        <v>5</v>
      </c>
      <c r="I260" s="6" t="s">
        <v>3</v>
      </c>
      <c r="J260" s="30">
        <v>0</v>
      </c>
      <c r="K260" s="30">
        <v>0</v>
      </c>
      <c r="L260" s="30">
        <v>0</v>
      </c>
      <c r="M260" s="30">
        <v>0</v>
      </c>
      <c r="N260" s="30">
        <v>0</v>
      </c>
      <c r="O260" s="30">
        <v>0</v>
      </c>
      <c r="P260" s="30">
        <v>0</v>
      </c>
      <c r="Q260" s="30">
        <v>0</v>
      </c>
      <c r="R260" s="30">
        <v>0</v>
      </c>
      <c r="S260" s="30">
        <v>0</v>
      </c>
      <c r="T260" s="30">
        <v>0</v>
      </c>
      <c r="U260" s="30">
        <v>0</v>
      </c>
      <c r="V260" s="26">
        <v>0</v>
      </c>
      <c r="W260" s="27"/>
      <c r="X260" s="26">
        <v>0</v>
      </c>
      <c r="Y260" s="26">
        <v>0</v>
      </c>
      <c r="Z260" s="26">
        <v>0</v>
      </c>
      <c r="AA260" s="26">
        <f>+ROUND(SUM($J260:M260),5)</f>
        <v>0</v>
      </c>
      <c r="AB260" s="26">
        <f>+ROUND(SUM($J260:N260),5)</f>
        <v>0</v>
      </c>
      <c r="AC260" s="26">
        <f>+ROUND(SUM($J260:O260),5)</f>
        <v>0</v>
      </c>
      <c r="AD260" s="26">
        <f>+ROUND(SUM($J260:P260),5)</f>
        <v>0</v>
      </c>
      <c r="AE260" s="26">
        <f>+ROUND(SUM($J260:Q260),5)</f>
        <v>0</v>
      </c>
      <c r="AF260" s="26">
        <f>+ROUND(SUM($J260:R260),5)</f>
        <v>0</v>
      </c>
      <c r="AG260" s="26">
        <f>+ROUND(SUM($J260:S260),5)</f>
        <v>0</v>
      </c>
      <c r="AH260" s="26">
        <f>+ROUND(SUM($J260:T260),5)</f>
        <v>0</v>
      </c>
      <c r="AI260" s="26">
        <f>+ROUND(SUM($J260:U260),5)</f>
        <v>0</v>
      </c>
      <c r="AJ260" s="28"/>
      <c r="AK260" s="23" t="str">
        <f t="shared" si="6"/>
        <v>No</v>
      </c>
      <c r="AL260" s="29" t="s">
        <v>355</v>
      </c>
      <c r="AM260" s="27" t="e">
        <f t="shared" si="7"/>
        <v>#VALUE!</v>
      </c>
      <c r="AN260" s="23"/>
      <c r="AO260" s="23"/>
      <c r="AP260" s="23"/>
      <c r="AQ260" s="23"/>
      <c r="AR260" s="23"/>
      <c r="AS260" s="23"/>
      <c r="AT260" s="23"/>
      <c r="AU260" s="23"/>
      <c r="AV260" s="23"/>
      <c r="AW260" s="23"/>
      <c r="AX260" s="23"/>
      <c r="AY260" s="23"/>
      <c r="AZ260" s="23" t="s">
        <v>226</v>
      </c>
    </row>
    <row r="261" spans="2:52">
      <c r="B261" s="3" t="s">
        <v>220</v>
      </c>
      <c r="C261" s="7"/>
      <c r="D261" s="3">
        <v>100</v>
      </c>
      <c r="E261" s="7" t="s">
        <v>361</v>
      </c>
      <c r="F261" s="3" t="s">
        <v>239</v>
      </c>
      <c r="H261" s="6" t="s">
        <v>5</v>
      </c>
      <c r="I261" s="6" t="s">
        <v>3</v>
      </c>
      <c r="J261" s="30">
        <v>0</v>
      </c>
      <c r="K261" s="30">
        <v>0</v>
      </c>
      <c r="L261" s="30">
        <v>0</v>
      </c>
      <c r="M261" s="30">
        <v>0</v>
      </c>
      <c r="N261" s="30">
        <v>0</v>
      </c>
      <c r="O261" s="30">
        <v>0</v>
      </c>
      <c r="P261" s="30">
        <v>0</v>
      </c>
      <c r="Q261" s="30">
        <v>0</v>
      </c>
      <c r="R261" s="30">
        <v>0</v>
      </c>
      <c r="S261" s="30">
        <v>0</v>
      </c>
      <c r="T261" s="30">
        <v>0</v>
      </c>
      <c r="U261" s="30">
        <v>0</v>
      </c>
      <c r="V261" s="26">
        <v>0</v>
      </c>
      <c r="W261" s="27"/>
      <c r="X261" s="26">
        <v>0</v>
      </c>
      <c r="Y261" s="26">
        <v>0</v>
      </c>
      <c r="Z261" s="26">
        <v>0</v>
      </c>
      <c r="AA261" s="26">
        <f>+ROUND(SUM($J261:M261),5)</f>
        <v>0</v>
      </c>
      <c r="AB261" s="26">
        <f>+ROUND(SUM($J261:N261),5)</f>
        <v>0</v>
      </c>
      <c r="AC261" s="26">
        <f>+ROUND(SUM($J261:O261),5)</f>
        <v>0</v>
      </c>
      <c r="AD261" s="26">
        <f>+ROUND(SUM($J261:P261),5)</f>
        <v>0</v>
      </c>
      <c r="AE261" s="26">
        <f>+ROUND(SUM($J261:Q261),5)</f>
        <v>0</v>
      </c>
      <c r="AF261" s="26">
        <f>+ROUND(SUM($J261:R261),5)</f>
        <v>0</v>
      </c>
      <c r="AG261" s="26">
        <f>+ROUND(SUM($J261:S261),5)</f>
        <v>0</v>
      </c>
      <c r="AH261" s="26">
        <f>+ROUND(SUM($J261:T261),5)</f>
        <v>0</v>
      </c>
      <c r="AI261" s="26">
        <f>+ROUND(SUM($J261:U261),5)</f>
        <v>0</v>
      </c>
      <c r="AJ261" s="28"/>
      <c r="AK261" s="23" t="str">
        <f t="shared" ref="AK261:AK324" si="8">+IF(B261="PY800000","Top",F261)</f>
        <v>No</v>
      </c>
      <c r="AL261" s="29" t="s">
        <v>355</v>
      </c>
      <c r="AM261" s="27" t="e">
        <f t="shared" si="7"/>
        <v>#VALUE!</v>
      </c>
      <c r="AN261" s="23"/>
      <c r="AO261" s="23"/>
      <c r="AP261" s="23"/>
      <c r="AQ261" s="23"/>
      <c r="AR261" s="23"/>
      <c r="AS261" s="23"/>
      <c r="AT261" s="23"/>
      <c r="AU261" s="23"/>
      <c r="AV261" s="23"/>
      <c r="AW261" s="23"/>
      <c r="AX261" s="23"/>
      <c r="AY261" s="23"/>
      <c r="AZ261" s="23" t="s">
        <v>226</v>
      </c>
    </row>
    <row r="262" spans="2:52">
      <c r="B262" s="3" t="s">
        <v>221</v>
      </c>
      <c r="C262" s="7"/>
      <c r="D262" s="3">
        <v>100</v>
      </c>
      <c r="E262" s="7" t="s">
        <v>361</v>
      </c>
      <c r="F262" s="3" t="s">
        <v>239</v>
      </c>
      <c r="H262" s="6" t="s">
        <v>5</v>
      </c>
      <c r="I262" s="6" t="s">
        <v>3</v>
      </c>
      <c r="J262" s="30">
        <v>0</v>
      </c>
      <c r="K262" s="30">
        <v>0</v>
      </c>
      <c r="L262" s="30">
        <v>0</v>
      </c>
      <c r="M262" s="30">
        <v>0</v>
      </c>
      <c r="N262" s="30">
        <v>0</v>
      </c>
      <c r="O262" s="30">
        <v>0</v>
      </c>
      <c r="P262" s="30">
        <v>0</v>
      </c>
      <c r="Q262" s="30">
        <v>0</v>
      </c>
      <c r="R262" s="30">
        <v>0</v>
      </c>
      <c r="S262" s="30">
        <v>0</v>
      </c>
      <c r="T262" s="30">
        <v>0</v>
      </c>
      <c r="U262" s="30">
        <v>0</v>
      </c>
      <c r="V262" s="26">
        <v>0</v>
      </c>
      <c r="W262" s="27"/>
      <c r="X262" s="26">
        <v>0</v>
      </c>
      <c r="Y262" s="26">
        <v>0</v>
      </c>
      <c r="Z262" s="26">
        <v>0</v>
      </c>
      <c r="AA262" s="26">
        <f>+ROUND(SUM($J262:M262),5)</f>
        <v>0</v>
      </c>
      <c r="AB262" s="26">
        <f>+ROUND(SUM($J262:N262),5)</f>
        <v>0</v>
      </c>
      <c r="AC262" s="26">
        <f>+ROUND(SUM($J262:O262),5)</f>
        <v>0</v>
      </c>
      <c r="AD262" s="26">
        <f>+ROUND(SUM($J262:P262),5)</f>
        <v>0</v>
      </c>
      <c r="AE262" s="26">
        <f>+ROUND(SUM($J262:Q262),5)</f>
        <v>0</v>
      </c>
      <c r="AF262" s="26">
        <f>+ROUND(SUM($J262:R262),5)</f>
        <v>0</v>
      </c>
      <c r="AG262" s="26">
        <f>+ROUND(SUM($J262:S262),5)</f>
        <v>0</v>
      </c>
      <c r="AH262" s="26">
        <f>+ROUND(SUM($J262:T262),5)</f>
        <v>0</v>
      </c>
      <c r="AI262" s="26">
        <f>+ROUND(SUM($J262:U262),5)</f>
        <v>0</v>
      </c>
      <c r="AJ262" s="28"/>
      <c r="AK262" s="23" t="str">
        <f t="shared" si="8"/>
        <v>No</v>
      </c>
      <c r="AL262" s="29" t="s">
        <v>355</v>
      </c>
      <c r="AM262" s="27" t="e">
        <f t="shared" si="7"/>
        <v>#VALUE!</v>
      </c>
      <c r="AN262" s="23"/>
      <c r="AO262" s="23"/>
      <c r="AP262" s="23"/>
      <c r="AQ262" s="23"/>
      <c r="AR262" s="23"/>
      <c r="AS262" s="23"/>
      <c r="AT262" s="23"/>
      <c r="AU262" s="23"/>
      <c r="AV262" s="23"/>
      <c r="AW262" s="23"/>
      <c r="AX262" s="23"/>
      <c r="AY262" s="23"/>
      <c r="AZ262" s="23" t="s">
        <v>226</v>
      </c>
    </row>
    <row r="263" spans="2:52">
      <c r="B263" s="3" t="s">
        <v>222</v>
      </c>
      <c r="C263" s="7"/>
      <c r="D263" s="3">
        <v>100</v>
      </c>
      <c r="E263" s="7" t="s">
        <v>361</v>
      </c>
      <c r="F263" s="3" t="s">
        <v>239</v>
      </c>
      <c r="H263" s="6" t="s">
        <v>5</v>
      </c>
      <c r="I263" s="6" t="s">
        <v>3</v>
      </c>
      <c r="J263" s="30">
        <v>0</v>
      </c>
      <c r="K263" s="30">
        <v>0</v>
      </c>
      <c r="L263" s="30">
        <v>0</v>
      </c>
      <c r="M263" s="30">
        <v>0</v>
      </c>
      <c r="N263" s="30">
        <v>0</v>
      </c>
      <c r="O263" s="30">
        <v>0</v>
      </c>
      <c r="P263" s="30">
        <v>0</v>
      </c>
      <c r="Q263" s="30">
        <v>0</v>
      </c>
      <c r="R263" s="30">
        <v>0</v>
      </c>
      <c r="S263" s="30">
        <v>0</v>
      </c>
      <c r="T263" s="30">
        <v>0</v>
      </c>
      <c r="U263" s="30">
        <v>0</v>
      </c>
      <c r="V263" s="26">
        <v>0</v>
      </c>
      <c r="W263" s="27"/>
      <c r="X263" s="26">
        <v>0</v>
      </c>
      <c r="Y263" s="26">
        <v>0</v>
      </c>
      <c r="Z263" s="26">
        <v>0</v>
      </c>
      <c r="AA263" s="26">
        <f>+ROUND(SUM($J263:M263),5)</f>
        <v>0</v>
      </c>
      <c r="AB263" s="26">
        <f>+ROUND(SUM($J263:N263),5)</f>
        <v>0</v>
      </c>
      <c r="AC263" s="26">
        <f>+ROUND(SUM($J263:O263),5)</f>
        <v>0</v>
      </c>
      <c r="AD263" s="26">
        <f>+ROUND(SUM($J263:P263),5)</f>
        <v>0</v>
      </c>
      <c r="AE263" s="26">
        <f>+ROUND(SUM($J263:Q263),5)</f>
        <v>0</v>
      </c>
      <c r="AF263" s="26">
        <f>+ROUND(SUM($J263:R263),5)</f>
        <v>0</v>
      </c>
      <c r="AG263" s="26">
        <f>+ROUND(SUM($J263:S263),5)</f>
        <v>0</v>
      </c>
      <c r="AH263" s="26">
        <f>+ROUND(SUM($J263:T263),5)</f>
        <v>0</v>
      </c>
      <c r="AI263" s="26">
        <f>+ROUND(SUM($J263:U263),5)</f>
        <v>0</v>
      </c>
      <c r="AJ263" s="28"/>
      <c r="AK263" s="23" t="str">
        <f t="shared" si="8"/>
        <v>No</v>
      </c>
      <c r="AL263" s="29" t="s">
        <v>355</v>
      </c>
      <c r="AM263" s="27" t="e">
        <f t="shared" si="7"/>
        <v>#VALUE!</v>
      </c>
      <c r="AN263" s="23"/>
      <c r="AO263" s="23"/>
      <c r="AP263" s="23"/>
      <c r="AQ263" s="23"/>
      <c r="AR263" s="23"/>
      <c r="AS263" s="23"/>
      <c r="AT263" s="23"/>
      <c r="AU263" s="23"/>
      <c r="AV263" s="23"/>
      <c r="AW263" s="23"/>
      <c r="AX263" s="23"/>
      <c r="AY263" s="23"/>
      <c r="AZ263" s="23" t="s">
        <v>226</v>
      </c>
    </row>
    <row r="264" spans="2:52">
      <c r="B264" s="3" t="s">
        <v>223</v>
      </c>
      <c r="C264" s="7"/>
      <c r="D264" s="3">
        <v>100</v>
      </c>
      <c r="E264" s="7" t="s">
        <v>361</v>
      </c>
      <c r="F264" s="3" t="s">
        <v>239</v>
      </c>
      <c r="H264" s="6" t="s">
        <v>5</v>
      </c>
      <c r="I264" s="6" t="s">
        <v>3</v>
      </c>
      <c r="J264" s="30">
        <v>0</v>
      </c>
      <c r="K264" s="30">
        <v>0</v>
      </c>
      <c r="L264" s="30">
        <v>0</v>
      </c>
      <c r="M264" s="30">
        <v>0</v>
      </c>
      <c r="N264" s="30">
        <v>0</v>
      </c>
      <c r="O264" s="30">
        <v>0</v>
      </c>
      <c r="P264" s="30">
        <v>0</v>
      </c>
      <c r="Q264" s="30">
        <v>0</v>
      </c>
      <c r="R264" s="30">
        <v>0</v>
      </c>
      <c r="S264" s="30">
        <v>0</v>
      </c>
      <c r="T264" s="30">
        <v>0</v>
      </c>
      <c r="U264" s="30">
        <v>0</v>
      </c>
      <c r="V264" s="26">
        <v>0</v>
      </c>
      <c r="W264" s="27"/>
      <c r="X264" s="26">
        <v>0</v>
      </c>
      <c r="Y264" s="26">
        <v>0</v>
      </c>
      <c r="Z264" s="26">
        <v>0</v>
      </c>
      <c r="AA264" s="26">
        <f>+ROUND(SUM($J264:M264),5)</f>
        <v>0</v>
      </c>
      <c r="AB264" s="26">
        <f>+ROUND(SUM($J264:N264),5)</f>
        <v>0</v>
      </c>
      <c r="AC264" s="26">
        <f>+ROUND(SUM($J264:O264),5)</f>
        <v>0</v>
      </c>
      <c r="AD264" s="26">
        <f>+ROUND(SUM($J264:P264),5)</f>
        <v>0</v>
      </c>
      <c r="AE264" s="26">
        <f>+ROUND(SUM($J264:Q264),5)</f>
        <v>0</v>
      </c>
      <c r="AF264" s="26">
        <f>+ROUND(SUM($J264:R264),5)</f>
        <v>0</v>
      </c>
      <c r="AG264" s="26">
        <f>+ROUND(SUM($J264:S264),5)</f>
        <v>0</v>
      </c>
      <c r="AH264" s="26">
        <f>+ROUND(SUM($J264:T264),5)</f>
        <v>0</v>
      </c>
      <c r="AI264" s="26">
        <f>+ROUND(SUM($J264:U264),5)</f>
        <v>0</v>
      </c>
      <c r="AJ264" s="28"/>
      <c r="AK264" s="23" t="str">
        <f t="shared" si="8"/>
        <v>No</v>
      </c>
      <c r="AL264" s="29" t="s">
        <v>355</v>
      </c>
      <c r="AM264" s="27" t="e">
        <f t="shared" si="7"/>
        <v>#VALUE!</v>
      </c>
      <c r="AN264" s="23"/>
      <c r="AO264" s="23"/>
      <c r="AP264" s="23"/>
      <c r="AQ264" s="23"/>
      <c r="AR264" s="23"/>
      <c r="AS264" s="23"/>
      <c r="AT264" s="23"/>
      <c r="AU264" s="23"/>
      <c r="AV264" s="23"/>
      <c r="AW264" s="23"/>
      <c r="AX264" s="23"/>
      <c r="AY264" s="23"/>
      <c r="AZ264" s="23" t="s">
        <v>226</v>
      </c>
    </row>
    <row r="265" spans="2:52">
      <c r="B265" s="3" t="s">
        <v>224</v>
      </c>
      <c r="C265" s="7"/>
      <c r="D265" s="3">
        <v>100</v>
      </c>
      <c r="E265" s="7" t="s">
        <v>361</v>
      </c>
      <c r="F265" s="3" t="s">
        <v>239</v>
      </c>
      <c r="H265" s="6" t="s">
        <v>5</v>
      </c>
      <c r="I265" s="6" t="s">
        <v>3</v>
      </c>
      <c r="J265" s="30">
        <v>0</v>
      </c>
      <c r="K265" s="30">
        <v>0</v>
      </c>
      <c r="L265" s="30">
        <v>0</v>
      </c>
      <c r="M265" s="30">
        <v>0</v>
      </c>
      <c r="N265" s="30">
        <v>0</v>
      </c>
      <c r="O265" s="30">
        <v>0</v>
      </c>
      <c r="P265" s="30">
        <v>0</v>
      </c>
      <c r="Q265" s="30">
        <v>0</v>
      </c>
      <c r="R265" s="30">
        <v>0</v>
      </c>
      <c r="S265" s="30">
        <v>0</v>
      </c>
      <c r="T265" s="30">
        <v>0</v>
      </c>
      <c r="U265" s="30">
        <v>0</v>
      </c>
      <c r="V265" s="26">
        <v>0</v>
      </c>
      <c r="W265" s="27"/>
      <c r="X265" s="26">
        <v>0</v>
      </c>
      <c r="Y265" s="26">
        <v>0</v>
      </c>
      <c r="Z265" s="26">
        <v>0</v>
      </c>
      <c r="AA265" s="26">
        <f>+ROUND(SUM($J265:M265),5)</f>
        <v>0</v>
      </c>
      <c r="AB265" s="26">
        <f>+ROUND(SUM($J265:N265),5)</f>
        <v>0</v>
      </c>
      <c r="AC265" s="26">
        <f>+ROUND(SUM($J265:O265),5)</f>
        <v>0</v>
      </c>
      <c r="AD265" s="26">
        <f>+ROUND(SUM($J265:P265),5)</f>
        <v>0</v>
      </c>
      <c r="AE265" s="26">
        <f>+ROUND(SUM($J265:Q265),5)</f>
        <v>0</v>
      </c>
      <c r="AF265" s="26">
        <f>+ROUND(SUM($J265:R265),5)</f>
        <v>0</v>
      </c>
      <c r="AG265" s="26">
        <f>+ROUND(SUM($J265:S265),5)</f>
        <v>0</v>
      </c>
      <c r="AH265" s="26">
        <f>+ROUND(SUM($J265:T265),5)</f>
        <v>0</v>
      </c>
      <c r="AI265" s="26">
        <f>+ROUND(SUM($J265:U265),5)</f>
        <v>0</v>
      </c>
      <c r="AJ265" s="28"/>
      <c r="AK265" s="23" t="str">
        <f t="shared" si="8"/>
        <v>No</v>
      </c>
      <c r="AL265" s="29" t="s">
        <v>355</v>
      </c>
      <c r="AM265" s="27" t="e">
        <f t="shared" si="7"/>
        <v>#VALUE!</v>
      </c>
      <c r="AN265" s="23"/>
      <c r="AO265" s="23"/>
      <c r="AP265" s="23"/>
      <c r="AQ265" s="23"/>
      <c r="AR265" s="23"/>
      <c r="AS265" s="23"/>
      <c r="AT265" s="23"/>
      <c r="AU265" s="23"/>
      <c r="AV265" s="23"/>
      <c r="AW265" s="23"/>
      <c r="AX265" s="23"/>
      <c r="AY265" s="23"/>
      <c r="AZ265" s="23" t="s">
        <v>226</v>
      </c>
    </row>
    <row r="266" spans="2:52">
      <c r="B266" s="3" t="s">
        <v>225</v>
      </c>
      <c r="C266" s="7"/>
      <c r="D266" s="3">
        <v>100</v>
      </c>
      <c r="E266" s="7" t="s">
        <v>361</v>
      </c>
      <c r="F266" s="3" t="s">
        <v>239</v>
      </c>
      <c r="H266" s="6" t="s">
        <v>5</v>
      </c>
      <c r="I266" s="6" t="s">
        <v>3</v>
      </c>
      <c r="J266" s="30">
        <v>0</v>
      </c>
      <c r="K266" s="30">
        <v>0</v>
      </c>
      <c r="L266" s="30">
        <v>0</v>
      </c>
      <c r="M266" s="30">
        <v>0</v>
      </c>
      <c r="N266" s="30">
        <v>0</v>
      </c>
      <c r="O266" s="30">
        <v>0</v>
      </c>
      <c r="P266" s="30">
        <v>0</v>
      </c>
      <c r="Q266" s="30">
        <v>0</v>
      </c>
      <c r="R266" s="30">
        <v>0</v>
      </c>
      <c r="S266" s="30">
        <v>0</v>
      </c>
      <c r="T266" s="30">
        <v>0</v>
      </c>
      <c r="U266" s="30">
        <v>0</v>
      </c>
      <c r="V266" s="26">
        <v>0</v>
      </c>
      <c r="W266" s="27"/>
      <c r="X266" s="26">
        <v>0</v>
      </c>
      <c r="Y266" s="26">
        <v>0</v>
      </c>
      <c r="Z266" s="26">
        <v>0</v>
      </c>
      <c r="AA266" s="26">
        <f>+ROUND(SUM($J266:M266),5)</f>
        <v>0</v>
      </c>
      <c r="AB266" s="26">
        <f>+ROUND(SUM($J266:N266),5)</f>
        <v>0</v>
      </c>
      <c r="AC266" s="26">
        <f>+ROUND(SUM($J266:O266),5)</f>
        <v>0</v>
      </c>
      <c r="AD266" s="26">
        <f>+ROUND(SUM($J266:P266),5)</f>
        <v>0</v>
      </c>
      <c r="AE266" s="26">
        <f>+ROUND(SUM($J266:Q266),5)</f>
        <v>0</v>
      </c>
      <c r="AF266" s="26">
        <f>+ROUND(SUM($J266:R266),5)</f>
        <v>0</v>
      </c>
      <c r="AG266" s="26">
        <f>+ROUND(SUM($J266:S266),5)</f>
        <v>0</v>
      </c>
      <c r="AH266" s="26">
        <f>+ROUND(SUM($J266:T266),5)</f>
        <v>0</v>
      </c>
      <c r="AI266" s="26">
        <f>+ROUND(SUM($J266:U266),5)</f>
        <v>0</v>
      </c>
      <c r="AJ266" s="28"/>
      <c r="AK266" s="23" t="str">
        <f t="shared" si="8"/>
        <v>No</v>
      </c>
      <c r="AL266" s="29" t="s">
        <v>355</v>
      </c>
      <c r="AM266" s="27" t="e">
        <f t="shared" si="7"/>
        <v>#VALUE!</v>
      </c>
      <c r="AN266" s="23"/>
      <c r="AO266" s="23"/>
      <c r="AP266" s="23"/>
      <c r="AQ266" s="23"/>
      <c r="AR266" s="23"/>
      <c r="AS266" s="23"/>
      <c r="AT266" s="23"/>
      <c r="AU266" s="23"/>
      <c r="AV266" s="23"/>
      <c r="AW266" s="23"/>
      <c r="AX266" s="23"/>
      <c r="AY266" s="23"/>
      <c r="AZ266" s="23" t="s">
        <v>226</v>
      </c>
    </row>
    <row r="267" spans="2:52">
      <c r="B267" s="8" t="s">
        <v>226</v>
      </c>
      <c r="C267" s="9"/>
      <c r="D267" s="8">
        <v>100</v>
      </c>
      <c r="E267" s="9" t="s">
        <v>361</v>
      </c>
      <c r="F267" s="8" t="s">
        <v>362</v>
      </c>
      <c r="H267" s="6" t="s">
        <v>10</v>
      </c>
      <c r="I267" s="6" t="s">
        <v>3</v>
      </c>
      <c r="J267" s="31">
        <v>0</v>
      </c>
      <c r="K267" s="31">
        <v>0</v>
      </c>
      <c r="L267" s="31">
        <v>0</v>
      </c>
      <c r="M267" s="31">
        <v>0</v>
      </c>
      <c r="N267" s="31">
        <v>0</v>
      </c>
      <c r="O267" s="31">
        <v>0</v>
      </c>
      <c r="P267" s="31">
        <v>0</v>
      </c>
      <c r="Q267" s="31">
        <v>0</v>
      </c>
      <c r="R267" s="31">
        <v>0</v>
      </c>
      <c r="S267" s="31">
        <v>0</v>
      </c>
      <c r="T267" s="31">
        <v>0</v>
      </c>
      <c r="U267" s="31">
        <v>0</v>
      </c>
      <c r="V267" s="31">
        <v>0</v>
      </c>
      <c r="W267" s="27"/>
      <c r="X267" s="31">
        <v>0</v>
      </c>
      <c r="Y267" s="31">
        <v>0</v>
      </c>
      <c r="Z267" s="31">
        <v>0</v>
      </c>
      <c r="AA267" s="31">
        <f>+AA234+AA235+AA236+AA237+AA238+AA239+AA242+AA243+AA244+AA246+AA248+AA249+AA250+AA251+AA255+AA256+AA257+AA258+AA262+AA263+AA264+AA265+AA266+AA259+AA260+AA261</f>
        <v>0</v>
      </c>
      <c r="AB267" s="31">
        <f>+AB234+AB235+AB236+AB237+AB238+AB239+AB242+AB243+AB244+AB246+AB248+AB249+AB250+AB251+AB255+AB256+AB257+AB258+AB262+AB263+AB264+AB265+AB266+AB259+AB260+AB261</f>
        <v>0</v>
      </c>
      <c r="AC267" s="31">
        <f>+AC234+AC235+AC236+AC237+AC238+AC239+AC242+AC243+AC244+AC246+AC248+AC249+AC250+AC251+AC255+AC256+AC257+AC258+AC262+AC263+AC264+AC265+AC266+AC259+AC260+AC261</f>
        <v>0</v>
      </c>
      <c r="AD267" s="31">
        <f>+AD234+AD235+AD236+AD237+AD238+AD239+AD242+AD243+AD244+AD246+AD248+AD249+AD250+AD251+AD255+AD256+AD257+AD258+AD262+AD263+AD264+AD265+AD266+AD259+AD260+AD261</f>
        <v>0</v>
      </c>
      <c r="AE267" s="31">
        <f>+AE234+AE235+AE236+AE237+AE238+AE239+AE242+AE243+AE244+AE246+AE248+AE249+AE250+AE251+AE255+AE256+AE257+AE258+AE262+AE263+AE264+AE265+AE266+AE259+AE260+AE261</f>
        <v>0</v>
      </c>
      <c r="AF267" s="31">
        <f>+AF234+AF235+AF236+AF237+AF238+AF239+AF242+AF243+AF244+AF246+AF248+AF249+AF250+AF251+AF255+AF256+AF257+AF258+AF262+AF263+AF264+AF265+AF266+AF259+AF260+AF261</f>
        <v>0</v>
      </c>
      <c r="AG267" s="31">
        <f>+AG234+AG235+AG236+AG237+AG238+AG239+AG242+AG243+AG244+AG246+AG248+AG249+AG250+AG251+AG255+AG256+AG257+AG258+AG262+AG263+AG264+AG265+AG266+AG259+AG260+AG261</f>
        <v>0</v>
      </c>
      <c r="AH267" s="31">
        <f>+AH234+AH235+AH236+AH237+AH238+AH239+AH242+AH243+AH244+AH246+AH248+AH249+AH250+AH251+AH255+AH256+AH257+AH258+AH262+AH263+AH264+AH265+AH266+AH259+AH260+AH261</f>
        <v>0</v>
      </c>
      <c r="AI267" s="31">
        <f>+AI234+AI235+AI236+AI237+AI238+AI239+AI242+AI243+AI244+AI246+AI248+AI249+AI250+AI251+AI255+AI256+AI257+AI258+AI262+AI263+AI264+AI265+AI266+AI259+AI260+AI261</f>
        <v>0</v>
      </c>
      <c r="AJ267" s="28"/>
      <c r="AK267" s="23" t="str">
        <f t="shared" si="8"/>
        <v>Top</v>
      </c>
      <c r="AL267" s="29" t="s">
        <v>355</v>
      </c>
      <c r="AM267" s="27" t="e">
        <f t="shared" si="7"/>
        <v>#VALUE!</v>
      </c>
      <c r="AN267" s="23"/>
      <c r="AO267" s="23"/>
      <c r="AP267" s="23"/>
      <c r="AQ267" s="23"/>
      <c r="AR267" s="23"/>
      <c r="AS267" s="23"/>
      <c r="AT267" s="23"/>
      <c r="AU267" s="23"/>
      <c r="AV267" s="23"/>
      <c r="AW267" s="23"/>
      <c r="AX267" s="23"/>
      <c r="AY267" s="23"/>
      <c r="AZ267" s="23" t="s">
        <v>237</v>
      </c>
    </row>
    <row r="268" spans="2:52">
      <c r="B268" s="3" t="s">
        <v>227</v>
      </c>
      <c r="C268" s="7"/>
      <c r="D268" s="3">
        <v>100</v>
      </c>
      <c r="E268" s="7" t="s">
        <v>361</v>
      </c>
      <c r="F268" s="3" t="s">
        <v>239</v>
      </c>
      <c r="H268" s="6" t="s">
        <v>5</v>
      </c>
      <c r="I268" s="6" t="s">
        <v>3</v>
      </c>
      <c r="J268" s="30">
        <v>0</v>
      </c>
      <c r="K268" s="30">
        <v>0</v>
      </c>
      <c r="L268" s="30">
        <v>0</v>
      </c>
      <c r="M268" s="30">
        <v>0</v>
      </c>
      <c r="N268" s="30">
        <v>0</v>
      </c>
      <c r="O268" s="30">
        <v>0</v>
      </c>
      <c r="P268" s="30">
        <v>0</v>
      </c>
      <c r="Q268" s="30">
        <v>0</v>
      </c>
      <c r="R268" s="30">
        <v>0</v>
      </c>
      <c r="S268" s="30">
        <v>0</v>
      </c>
      <c r="T268" s="30">
        <v>0</v>
      </c>
      <c r="U268" s="30">
        <v>0</v>
      </c>
      <c r="V268" s="26">
        <v>0</v>
      </c>
      <c r="W268" s="27"/>
      <c r="X268" s="26">
        <v>0</v>
      </c>
      <c r="Y268" s="26">
        <v>0</v>
      </c>
      <c r="Z268" s="26">
        <v>0</v>
      </c>
      <c r="AA268" s="26">
        <f>+ROUND(SUM($J268:M268),5)</f>
        <v>0</v>
      </c>
      <c r="AB268" s="26">
        <f>+ROUND(SUM($J268:N268),5)</f>
        <v>0</v>
      </c>
      <c r="AC268" s="26">
        <f>+ROUND(SUM($J268:O268),5)</f>
        <v>0</v>
      </c>
      <c r="AD268" s="26">
        <f>+ROUND(SUM($J268:P268),5)</f>
        <v>0</v>
      </c>
      <c r="AE268" s="26">
        <f>+ROUND(SUM($J268:Q268),5)</f>
        <v>0</v>
      </c>
      <c r="AF268" s="26">
        <f>+ROUND(SUM($J268:R268),5)</f>
        <v>0</v>
      </c>
      <c r="AG268" s="26">
        <f>+ROUND(SUM($J268:S268),5)</f>
        <v>0</v>
      </c>
      <c r="AH268" s="26">
        <f>+ROUND(SUM($J268:T268),5)</f>
        <v>0</v>
      </c>
      <c r="AI268" s="26">
        <f>+ROUND(SUM($J268:U268),5)</f>
        <v>0</v>
      </c>
      <c r="AJ268" s="28"/>
      <c r="AK268" s="23" t="str">
        <f t="shared" si="8"/>
        <v>No</v>
      </c>
      <c r="AL268" s="29" t="s">
        <v>355</v>
      </c>
      <c r="AM268" s="27" t="e">
        <f t="shared" si="7"/>
        <v>#VALUE!</v>
      </c>
      <c r="AN268" s="23"/>
      <c r="AO268" s="23"/>
      <c r="AP268" s="23"/>
      <c r="AQ268" s="23"/>
      <c r="AR268" s="23"/>
      <c r="AS268" s="23"/>
      <c r="AT268" s="23"/>
      <c r="AU268" s="23"/>
      <c r="AV268" s="23"/>
      <c r="AW268" s="23"/>
      <c r="AX268" s="23"/>
      <c r="AY268" s="23"/>
      <c r="AZ268" s="23" t="s">
        <v>229</v>
      </c>
    </row>
    <row r="269" spans="2:52">
      <c r="B269" s="3" t="s">
        <v>228</v>
      </c>
      <c r="C269" s="7"/>
      <c r="D269" s="3">
        <v>100</v>
      </c>
      <c r="E269" s="7" t="s">
        <v>361</v>
      </c>
      <c r="F269" s="3" t="s">
        <v>239</v>
      </c>
      <c r="H269" s="6" t="s">
        <v>5</v>
      </c>
      <c r="I269" s="6" t="s">
        <v>3</v>
      </c>
      <c r="J269" s="30">
        <v>0</v>
      </c>
      <c r="K269" s="30">
        <v>0</v>
      </c>
      <c r="L269" s="30">
        <v>0</v>
      </c>
      <c r="M269" s="30">
        <v>0</v>
      </c>
      <c r="N269" s="30">
        <v>0</v>
      </c>
      <c r="O269" s="30">
        <v>0</v>
      </c>
      <c r="P269" s="30">
        <v>0</v>
      </c>
      <c r="Q269" s="30">
        <v>0</v>
      </c>
      <c r="R269" s="30">
        <v>0</v>
      </c>
      <c r="S269" s="30">
        <v>0</v>
      </c>
      <c r="T269" s="30">
        <v>0</v>
      </c>
      <c r="U269" s="30">
        <v>0</v>
      </c>
      <c r="V269" s="26">
        <v>0</v>
      </c>
      <c r="W269" s="27"/>
      <c r="X269" s="26">
        <v>0</v>
      </c>
      <c r="Y269" s="26">
        <v>0</v>
      </c>
      <c r="Z269" s="26">
        <v>0</v>
      </c>
      <c r="AA269" s="26">
        <f>+ROUND(SUM($J269:M269),5)</f>
        <v>0</v>
      </c>
      <c r="AB269" s="26">
        <f>+ROUND(SUM($J269:N269),5)</f>
        <v>0</v>
      </c>
      <c r="AC269" s="26">
        <f>+ROUND(SUM($J269:O269),5)</f>
        <v>0</v>
      </c>
      <c r="AD269" s="26">
        <f>+ROUND(SUM($J269:P269),5)</f>
        <v>0</v>
      </c>
      <c r="AE269" s="26">
        <f>+ROUND(SUM($J269:Q269),5)</f>
        <v>0</v>
      </c>
      <c r="AF269" s="26">
        <f>+ROUND(SUM($J269:R269),5)</f>
        <v>0</v>
      </c>
      <c r="AG269" s="26">
        <f>+ROUND(SUM($J269:S269),5)</f>
        <v>0</v>
      </c>
      <c r="AH269" s="26">
        <f>+ROUND(SUM($J269:T269),5)</f>
        <v>0</v>
      </c>
      <c r="AI269" s="26">
        <f>+ROUND(SUM($J269:U269),5)</f>
        <v>0</v>
      </c>
      <c r="AJ269" s="28"/>
      <c r="AK269" s="23" t="str">
        <f t="shared" si="8"/>
        <v>No</v>
      </c>
      <c r="AL269" s="29" t="s">
        <v>355</v>
      </c>
      <c r="AM269" s="27" t="e">
        <f t="shared" si="7"/>
        <v>#VALUE!</v>
      </c>
      <c r="AN269" s="23"/>
      <c r="AO269" s="23"/>
      <c r="AP269" s="23"/>
      <c r="AQ269" s="23"/>
      <c r="AR269" s="23"/>
      <c r="AS269" s="23"/>
      <c r="AT269" s="23"/>
      <c r="AU269" s="23"/>
      <c r="AV269" s="23"/>
      <c r="AW269" s="23"/>
      <c r="AX269" s="23"/>
      <c r="AY269" s="23"/>
      <c r="AZ269" s="23" t="s">
        <v>229</v>
      </c>
    </row>
    <row r="270" spans="2:52">
      <c r="B270" s="8" t="s">
        <v>229</v>
      </c>
      <c r="C270" s="9"/>
      <c r="D270" s="8">
        <v>100</v>
      </c>
      <c r="E270" s="9" t="s">
        <v>361</v>
      </c>
      <c r="F270" s="8" t="s">
        <v>362</v>
      </c>
      <c r="H270" s="6" t="s">
        <v>10</v>
      </c>
      <c r="I270" s="6" t="s">
        <v>3</v>
      </c>
      <c r="J270" s="31">
        <v>0</v>
      </c>
      <c r="K270" s="31">
        <v>0</v>
      </c>
      <c r="L270" s="31">
        <v>0</v>
      </c>
      <c r="M270" s="31">
        <v>0</v>
      </c>
      <c r="N270" s="31">
        <v>0</v>
      </c>
      <c r="O270" s="31">
        <v>0</v>
      </c>
      <c r="P270" s="31">
        <v>0</v>
      </c>
      <c r="Q270" s="31">
        <v>0</v>
      </c>
      <c r="R270" s="31">
        <v>0</v>
      </c>
      <c r="S270" s="31">
        <v>0</v>
      </c>
      <c r="T270" s="31">
        <v>0</v>
      </c>
      <c r="U270" s="31">
        <v>0</v>
      </c>
      <c r="V270" s="31">
        <v>0</v>
      </c>
      <c r="W270" s="27"/>
      <c r="X270" s="31">
        <v>0</v>
      </c>
      <c r="Y270" s="31">
        <v>0</v>
      </c>
      <c r="Z270" s="31">
        <v>0</v>
      </c>
      <c r="AA270" s="31">
        <f>AA268+AA269</f>
        <v>0</v>
      </c>
      <c r="AB270" s="31">
        <f>AB268+AB269</f>
        <v>0</v>
      </c>
      <c r="AC270" s="31">
        <f>AC268+AC269</f>
        <v>0</v>
      </c>
      <c r="AD270" s="31">
        <f>AD268+AD269</f>
        <v>0</v>
      </c>
      <c r="AE270" s="31">
        <f>AE268+AE269</f>
        <v>0</v>
      </c>
      <c r="AF270" s="31">
        <f>AF268+AF269</f>
        <v>0</v>
      </c>
      <c r="AG270" s="31">
        <f>AG268+AG269</f>
        <v>0</v>
      </c>
      <c r="AH270" s="31">
        <f>AH268+AH269</f>
        <v>0</v>
      </c>
      <c r="AI270" s="31">
        <f>AI268+AI269</f>
        <v>0</v>
      </c>
      <c r="AJ270" s="28"/>
      <c r="AK270" s="23" t="str">
        <f t="shared" si="8"/>
        <v>Top</v>
      </c>
      <c r="AL270" s="29" t="s">
        <v>355</v>
      </c>
      <c r="AM270" s="27" t="e">
        <f t="shared" si="7"/>
        <v>#VALUE!</v>
      </c>
      <c r="AN270" s="23"/>
      <c r="AO270" s="23"/>
      <c r="AP270" s="23"/>
      <c r="AQ270" s="23"/>
      <c r="AR270" s="23"/>
      <c r="AS270" s="23"/>
      <c r="AT270" s="23"/>
      <c r="AU270" s="23"/>
      <c r="AV270" s="23"/>
      <c r="AW270" s="23"/>
      <c r="AX270" s="23"/>
      <c r="AY270" s="23"/>
      <c r="AZ270" s="23" t="s">
        <v>237</v>
      </c>
    </row>
    <row r="271" spans="2:52">
      <c r="B271" s="3" t="s">
        <v>230</v>
      </c>
      <c r="C271" s="7"/>
      <c r="D271" s="3">
        <v>100</v>
      </c>
      <c r="E271" s="7" t="s">
        <v>361</v>
      </c>
      <c r="F271" s="3" t="s">
        <v>239</v>
      </c>
      <c r="H271" s="6" t="s">
        <v>5</v>
      </c>
      <c r="I271" s="6" t="s">
        <v>3</v>
      </c>
      <c r="J271" s="30">
        <v>0</v>
      </c>
      <c r="K271" s="30">
        <v>0</v>
      </c>
      <c r="L271" s="30">
        <v>0</v>
      </c>
      <c r="M271" s="30">
        <v>0</v>
      </c>
      <c r="N271" s="30">
        <v>0</v>
      </c>
      <c r="O271" s="30">
        <v>0</v>
      </c>
      <c r="P271" s="30">
        <v>0</v>
      </c>
      <c r="Q271" s="30">
        <v>0</v>
      </c>
      <c r="R271" s="30">
        <v>0</v>
      </c>
      <c r="S271" s="30">
        <v>0</v>
      </c>
      <c r="T271" s="30">
        <v>0</v>
      </c>
      <c r="U271" s="30">
        <v>0</v>
      </c>
      <c r="V271" s="26">
        <v>0</v>
      </c>
      <c r="W271" s="27"/>
      <c r="X271" s="26">
        <v>0</v>
      </c>
      <c r="Y271" s="26">
        <v>0</v>
      </c>
      <c r="Z271" s="26">
        <v>0</v>
      </c>
      <c r="AA271" s="26">
        <f>+ROUND(SUM($J271:M271),5)</f>
        <v>0</v>
      </c>
      <c r="AB271" s="26">
        <f>+ROUND(SUM($J271:N271),5)</f>
        <v>0</v>
      </c>
      <c r="AC271" s="26">
        <f>+ROUND(SUM($J271:O271),5)</f>
        <v>0</v>
      </c>
      <c r="AD271" s="26">
        <f>+ROUND(SUM($J271:P271),5)</f>
        <v>0</v>
      </c>
      <c r="AE271" s="26">
        <f>+ROUND(SUM($J271:Q271),5)</f>
        <v>0</v>
      </c>
      <c r="AF271" s="26">
        <f>+ROUND(SUM($J271:R271),5)</f>
        <v>0</v>
      </c>
      <c r="AG271" s="26">
        <f>+ROUND(SUM($J271:S271),5)</f>
        <v>0</v>
      </c>
      <c r="AH271" s="26">
        <f>+ROUND(SUM($J271:T271),5)</f>
        <v>0</v>
      </c>
      <c r="AI271" s="26">
        <f>+ROUND(SUM($J271:U271),5)</f>
        <v>0</v>
      </c>
      <c r="AJ271" s="28"/>
      <c r="AK271" s="23" t="str">
        <f t="shared" si="8"/>
        <v>No</v>
      </c>
      <c r="AL271" s="29" t="s">
        <v>355</v>
      </c>
      <c r="AM271" s="27" t="e">
        <f t="shared" si="7"/>
        <v>#VALUE!</v>
      </c>
      <c r="AN271" s="23"/>
      <c r="AO271" s="23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/>
      <c r="AZ271" s="23" t="s">
        <v>231</v>
      </c>
    </row>
    <row r="272" spans="2:52">
      <c r="B272" s="3" t="s">
        <v>357</v>
      </c>
      <c r="C272" s="7"/>
      <c r="D272" s="3">
        <v>100</v>
      </c>
      <c r="E272" s="7" t="s">
        <v>361</v>
      </c>
      <c r="F272" s="3" t="s">
        <v>239</v>
      </c>
      <c r="H272" s="6" t="s">
        <v>5</v>
      </c>
      <c r="I272" s="6" t="s">
        <v>3</v>
      </c>
      <c r="J272" s="30">
        <v>0</v>
      </c>
      <c r="K272" s="30">
        <v>0</v>
      </c>
      <c r="L272" s="30">
        <v>0</v>
      </c>
      <c r="M272" s="30">
        <v>0</v>
      </c>
      <c r="N272" s="30">
        <v>0</v>
      </c>
      <c r="O272" s="30">
        <v>0</v>
      </c>
      <c r="P272" s="30">
        <v>0</v>
      </c>
      <c r="Q272" s="30">
        <v>0</v>
      </c>
      <c r="R272" s="30">
        <v>0</v>
      </c>
      <c r="S272" s="30">
        <v>0</v>
      </c>
      <c r="T272" s="30">
        <v>0</v>
      </c>
      <c r="U272" s="30">
        <v>0</v>
      </c>
      <c r="V272" s="26">
        <v>0</v>
      </c>
      <c r="W272" s="27"/>
      <c r="X272" s="26">
        <v>0</v>
      </c>
      <c r="Y272" s="26">
        <v>0</v>
      </c>
      <c r="Z272" s="26">
        <v>0</v>
      </c>
      <c r="AA272" s="26">
        <f>+ROUND(SUM($J272:M272),5)</f>
        <v>0</v>
      </c>
      <c r="AB272" s="26">
        <f>+ROUND(SUM($J272:N272),5)</f>
        <v>0</v>
      </c>
      <c r="AC272" s="26">
        <f>+ROUND(SUM($J272:O272),5)</f>
        <v>0</v>
      </c>
      <c r="AD272" s="26">
        <f>+ROUND(SUM($J272:P272),5)</f>
        <v>0</v>
      </c>
      <c r="AE272" s="26">
        <f>+ROUND(SUM($J272:Q272),5)</f>
        <v>0</v>
      </c>
      <c r="AF272" s="26">
        <f>+ROUND(SUM($J272:R272),5)</f>
        <v>0</v>
      </c>
      <c r="AG272" s="26">
        <f>+ROUND(SUM($J272:S272),5)</f>
        <v>0</v>
      </c>
      <c r="AH272" s="26">
        <f>+ROUND(SUM($J272:T272),5)</f>
        <v>0</v>
      </c>
      <c r="AI272" s="26">
        <f>+ROUND(SUM($J272:U272),5)</f>
        <v>0</v>
      </c>
      <c r="AJ272" s="28"/>
      <c r="AK272" s="23" t="str">
        <f t="shared" si="8"/>
        <v>No</v>
      </c>
      <c r="AL272" s="29" t="s">
        <v>355</v>
      </c>
      <c r="AM272" s="27" t="e">
        <f t="shared" si="7"/>
        <v>#VALUE!</v>
      </c>
      <c r="AN272" s="23"/>
      <c r="AO272" s="23"/>
      <c r="AP272" s="23"/>
      <c r="AQ272" s="23"/>
      <c r="AR272" s="23"/>
      <c r="AS272" s="23"/>
      <c r="AT272" s="23"/>
      <c r="AU272" s="23"/>
      <c r="AV272" s="23"/>
      <c r="AW272" s="23"/>
      <c r="AX272" s="23"/>
      <c r="AY272" s="23"/>
      <c r="AZ272" s="23" t="s">
        <v>231</v>
      </c>
    </row>
    <row r="273" spans="1:52">
      <c r="B273" s="3" t="s">
        <v>358</v>
      </c>
      <c r="C273" s="7"/>
      <c r="D273" s="3">
        <v>100</v>
      </c>
      <c r="E273" s="7" t="s">
        <v>361</v>
      </c>
      <c r="F273" s="3" t="s">
        <v>239</v>
      </c>
      <c r="H273" s="6" t="s">
        <v>5</v>
      </c>
      <c r="I273" s="6" t="s">
        <v>3</v>
      </c>
      <c r="J273" s="30">
        <v>0</v>
      </c>
      <c r="K273" s="30">
        <v>0</v>
      </c>
      <c r="L273" s="30">
        <v>0</v>
      </c>
      <c r="M273" s="30">
        <v>0</v>
      </c>
      <c r="N273" s="30">
        <v>0</v>
      </c>
      <c r="O273" s="30">
        <v>0</v>
      </c>
      <c r="P273" s="30">
        <v>0</v>
      </c>
      <c r="Q273" s="30">
        <v>0</v>
      </c>
      <c r="R273" s="30">
        <v>0</v>
      </c>
      <c r="S273" s="30">
        <v>0</v>
      </c>
      <c r="T273" s="30">
        <v>0</v>
      </c>
      <c r="U273" s="30">
        <v>0</v>
      </c>
      <c r="V273" s="26">
        <v>0</v>
      </c>
      <c r="W273" s="27"/>
      <c r="X273" s="26">
        <v>0</v>
      </c>
      <c r="Y273" s="26">
        <v>0</v>
      </c>
      <c r="Z273" s="26">
        <v>0</v>
      </c>
      <c r="AA273" s="26">
        <f>+ROUND(SUM($J273:M273),5)</f>
        <v>0</v>
      </c>
      <c r="AB273" s="26">
        <f>+ROUND(SUM($J273:N273),5)</f>
        <v>0</v>
      </c>
      <c r="AC273" s="26">
        <f>+ROUND(SUM($J273:O273),5)</f>
        <v>0</v>
      </c>
      <c r="AD273" s="26">
        <f>+ROUND(SUM($J273:P273),5)</f>
        <v>0</v>
      </c>
      <c r="AE273" s="26">
        <f>+ROUND(SUM($J273:Q273),5)</f>
        <v>0</v>
      </c>
      <c r="AF273" s="26">
        <f>+ROUND(SUM($J273:R273),5)</f>
        <v>0</v>
      </c>
      <c r="AG273" s="26">
        <f>+ROUND(SUM($J273:S273),5)</f>
        <v>0</v>
      </c>
      <c r="AH273" s="26">
        <f>+ROUND(SUM($J273:T273),5)</f>
        <v>0</v>
      </c>
      <c r="AI273" s="26">
        <f>+ROUND(SUM($J273:U273),5)</f>
        <v>0</v>
      </c>
      <c r="AJ273" s="28"/>
      <c r="AK273" s="23" t="str">
        <f t="shared" si="8"/>
        <v>No</v>
      </c>
      <c r="AL273" s="29" t="s">
        <v>355</v>
      </c>
      <c r="AM273" s="27" t="e">
        <f t="shared" si="7"/>
        <v>#VALUE!</v>
      </c>
      <c r="AN273" s="23"/>
      <c r="AO273" s="23"/>
      <c r="AP273" s="23"/>
      <c r="AQ273" s="23"/>
      <c r="AR273" s="23"/>
      <c r="AS273" s="23"/>
      <c r="AT273" s="23"/>
      <c r="AU273" s="23"/>
      <c r="AV273" s="23"/>
      <c r="AW273" s="23"/>
      <c r="AX273" s="23"/>
      <c r="AY273" s="23"/>
      <c r="AZ273" s="23" t="s">
        <v>231</v>
      </c>
    </row>
    <row r="274" spans="1:52">
      <c r="B274" s="8" t="s">
        <v>231</v>
      </c>
      <c r="C274" s="9"/>
      <c r="D274" s="8">
        <v>100</v>
      </c>
      <c r="E274" s="9" t="s">
        <v>361</v>
      </c>
      <c r="F274" s="8" t="s">
        <v>362</v>
      </c>
      <c r="H274" s="6" t="s">
        <v>10</v>
      </c>
      <c r="I274" s="6" t="s">
        <v>3</v>
      </c>
      <c r="J274" s="31">
        <v>0</v>
      </c>
      <c r="K274" s="31">
        <v>0</v>
      </c>
      <c r="L274" s="31">
        <v>0</v>
      </c>
      <c r="M274" s="31">
        <v>0</v>
      </c>
      <c r="N274" s="31">
        <v>0</v>
      </c>
      <c r="O274" s="31">
        <v>0</v>
      </c>
      <c r="P274" s="31">
        <v>0</v>
      </c>
      <c r="Q274" s="31">
        <v>0</v>
      </c>
      <c r="R274" s="31">
        <v>0</v>
      </c>
      <c r="S274" s="31">
        <v>0</v>
      </c>
      <c r="T274" s="31">
        <v>0</v>
      </c>
      <c r="U274" s="31">
        <v>0</v>
      </c>
      <c r="V274" s="31">
        <v>0</v>
      </c>
      <c r="W274" s="27"/>
      <c r="X274" s="31">
        <v>0</v>
      </c>
      <c r="Y274" s="31">
        <v>0</v>
      </c>
      <c r="Z274" s="31">
        <v>0</v>
      </c>
      <c r="AA274" s="31">
        <f>+AA271+AA272+AA273</f>
        <v>0</v>
      </c>
      <c r="AB274" s="31">
        <f>+AB271+AB272+AB273</f>
        <v>0</v>
      </c>
      <c r="AC274" s="31">
        <f>+AC271+AC272+AC273</f>
        <v>0</v>
      </c>
      <c r="AD274" s="31">
        <f>+AD271+AD272+AD273</f>
        <v>0</v>
      </c>
      <c r="AE274" s="31">
        <f>+AE271+AE272+AE273</f>
        <v>0</v>
      </c>
      <c r="AF274" s="31">
        <f>+AF271+AF272+AF273</f>
        <v>0</v>
      </c>
      <c r="AG274" s="31">
        <f>+AG271+AG272+AG273</f>
        <v>0</v>
      </c>
      <c r="AH274" s="31">
        <f>+AH271+AH272+AH273</f>
        <v>0</v>
      </c>
      <c r="AI274" s="31">
        <f>+AI271+AI272+AI273</f>
        <v>0</v>
      </c>
      <c r="AJ274" s="28"/>
      <c r="AK274" s="23" t="str">
        <f t="shared" si="8"/>
        <v>Top</v>
      </c>
      <c r="AL274" s="29" t="s">
        <v>355</v>
      </c>
      <c r="AM274" s="27" t="e">
        <f t="shared" si="7"/>
        <v>#VALUE!</v>
      </c>
      <c r="AN274" s="23"/>
      <c r="AO274" s="23"/>
      <c r="AP274" s="23"/>
      <c r="AQ274" s="23"/>
      <c r="AR274" s="23"/>
      <c r="AS274" s="23"/>
      <c r="AT274" s="23"/>
      <c r="AU274" s="23"/>
      <c r="AV274" s="23"/>
      <c r="AW274" s="23"/>
      <c r="AX274" s="23"/>
      <c r="AY274" s="23"/>
      <c r="AZ274" s="23" t="s">
        <v>237</v>
      </c>
    </row>
    <row r="275" spans="1:52">
      <c r="B275" s="3" t="s">
        <v>232</v>
      </c>
      <c r="C275" s="7"/>
      <c r="D275" s="3">
        <v>100</v>
      </c>
      <c r="E275" s="3" t="s">
        <v>361</v>
      </c>
      <c r="F275" s="3" t="s">
        <v>43</v>
      </c>
      <c r="G275" s="3" t="s">
        <v>356</v>
      </c>
      <c r="H275" s="6" t="s">
        <v>5</v>
      </c>
      <c r="I275" s="6" t="s">
        <v>44</v>
      </c>
      <c r="J275" s="30">
        <v>0</v>
      </c>
      <c r="K275" s="30">
        <v>0</v>
      </c>
      <c r="L275" s="30">
        <v>0</v>
      </c>
      <c r="M275" s="30">
        <v>0</v>
      </c>
      <c r="N275" s="30">
        <v>0</v>
      </c>
      <c r="O275" s="30">
        <v>0</v>
      </c>
      <c r="P275" s="30">
        <v>0</v>
      </c>
      <c r="Q275" s="30">
        <v>0</v>
      </c>
      <c r="R275" s="30">
        <v>0</v>
      </c>
      <c r="S275" s="30">
        <v>0</v>
      </c>
      <c r="T275" s="30">
        <v>0</v>
      </c>
      <c r="U275" s="30">
        <v>0</v>
      </c>
      <c r="V275" s="26">
        <v>0</v>
      </c>
      <c r="W275" s="27"/>
      <c r="X275" s="26">
        <v>0</v>
      </c>
      <c r="Y275" s="26">
        <v>0</v>
      </c>
      <c r="Z275" s="26">
        <v>0</v>
      </c>
      <c r="AA275" s="26">
        <f>+ROUND(SUM($J275:M275),5)</f>
        <v>0</v>
      </c>
      <c r="AB275" s="26">
        <f>+ROUND(SUM($J275:N275),5)</f>
        <v>0</v>
      </c>
      <c r="AC275" s="26">
        <f>+ROUND(SUM($J275:O275),5)</f>
        <v>0</v>
      </c>
      <c r="AD275" s="26">
        <f>+ROUND(SUM($J275:P275),5)</f>
        <v>0</v>
      </c>
      <c r="AE275" s="26">
        <f>+ROUND(SUM($J275:Q275),5)</f>
        <v>0</v>
      </c>
      <c r="AF275" s="26">
        <f>+ROUND(SUM($J275:R275),5)</f>
        <v>0</v>
      </c>
      <c r="AG275" s="26">
        <f>+ROUND(SUM($J275:S275),5)</f>
        <v>0</v>
      </c>
      <c r="AH275" s="26">
        <f>+ROUND(SUM($J275:T275),5)</f>
        <v>0</v>
      </c>
      <c r="AI275" s="26">
        <f>+ROUND(SUM($J275:U275),5)</f>
        <v>0</v>
      </c>
      <c r="AJ275" s="28"/>
      <c r="AK275" s="23" t="str">
        <f t="shared" si="8"/>
        <v>GD8120</v>
      </c>
      <c r="AL275" s="29" t="s">
        <v>355</v>
      </c>
      <c r="AM275" s="27" t="e">
        <f t="shared" si="7"/>
        <v>#VALUE!</v>
      </c>
      <c r="AN275" s="23"/>
      <c r="AO275" s="23"/>
      <c r="AP275" s="23"/>
      <c r="AQ275" s="23"/>
      <c r="AR275" s="23"/>
      <c r="AS275" s="23"/>
      <c r="AT275" s="23"/>
      <c r="AU275" s="23"/>
      <c r="AV275" s="23"/>
      <c r="AW275" s="23"/>
      <c r="AX275" s="23"/>
      <c r="AY275" s="23"/>
      <c r="AZ275" s="23" t="s">
        <v>236</v>
      </c>
    </row>
    <row r="276" spans="1:52">
      <c r="B276" s="3" t="s">
        <v>232</v>
      </c>
      <c r="C276" s="7"/>
      <c r="D276" s="3">
        <v>100</v>
      </c>
      <c r="E276" s="3" t="s">
        <v>361</v>
      </c>
      <c r="F276" s="10" t="s">
        <v>1</v>
      </c>
      <c r="H276" s="6" t="s">
        <v>45</v>
      </c>
      <c r="I276" s="6" t="s">
        <v>44</v>
      </c>
      <c r="J276" s="25">
        <v>0</v>
      </c>
      <c r="K276" s="25">
        <v>0</v>
      </c>
      <c r="L276" s="25">
        <v>0</v>
      </c>
      <c r="M276" s="25">
        <v>0</v>
      </c>
      <c r="N276" s="25">
        <v>0</v>
      </c>
      <c r="O276" s="25">
        <v>0</v>
      </c>
      <c r="P276" s="25">
        <v>0</v>
      </c>
      <c r="Q276" s="25">
        <v>0</v>
      </c>
      <c r="R276" s="25">
        <v>0</v>
      </c>
      <c r="S276" s="25">
        <v>0</v>
      </c>
      <c r="T276" s="25">
        <v>0</v>
      </c>
      <c r="U276" s="25">
        <v>0</v>
      </c>
      <c r="V276" s="26">
        <v>0</v>
      </c>
      <c r="W276" s="27"/>
      <c r="X276" s="26">
        <v>0</v>
      </c>
      <c r="Y276" s="26">
        <v>0</v>
      </c>
      <c r="Z276" s="26">
        <v>0</v>
      </c>
      <c r="AA276" s="26">
        <v>0</v>
      </c>
      <c r="AB276" s="26">
        <v>0</v>
      </c>
      <c r="AC276" s="26">
        <v>0</v>
      </c>
      <c r="AD276" s="26">
        <v>0</v>
      </c>
      <c r="AE276" s="26">
        <v>0</v>
      </c>
      <c r="AF276" s="26">
        <v>0</v>
      </c>
      <c r="AG276" s="26">
        <v>0</v>
      </c>
      <c r="AH276" s="26">
        <v>0</v>
      </c>
      <c r="AI276" s="26">
        <v>0</v>
      </c>
      <c r="AJ276" s="28"/>
      <c r="AK276" s="23" t="str">
        <f t="shared" si="8"/>
        <v>-</v>
      </c>
      <c r="AL276" s="29">
        <v>0</v>
      </c>
      <c r="AM276" s="27">
        <f t="shared" si="7"/>
        <v>0</v>
      </c>
      <c r="AN276" s="23"/>
      <c r="AO276" s="23"/>
      <c r="AP276" s="23"/>
      <c r="AQ276" s="23"/>
      <c r="AR276" s="23"/>
      <c r="AS276" s="23"/>
      <c r="AT276" s="23"/>
      <c r="AU276" s="23"/>
      <c r="AV276" s="23"/>
      <c r="AW276" s="23"/>
      <c r="AX276" s="23"/>
      <c r="AY276" s="23"/>
      <c r="AZ276" s="23" t="s">
        <v>236</v>
      </c>
    </row>
    <row r="277" spans="1:52" ht="15">
      <c r="A277" s="33"/>
      <c r="B277" s="8" t="s">
        <v>232</v>
      </c>
      <c r="C277" s="9"/>
      <c r="D277" s="8">
        <v>100</v>
      </c>
      <c r="E277" s="8" t="s">
        <v>361</v>
      </c>
      <c r="F277" s="8" t="s">
        <v>363</v>
      </c>
      <c r="H277" s="6" t="s">
        <v>10</v>
      </c>
      <c r="I277" s="6" t="s">
        <v>44</v>
      </c>
      <c r="J277" s="31">
        <v>0</v>
      </c>
      <c r="K277" s="31">
        <v>0</v>
      </c>
      <c r="L277" s="31">
        <v>0</v>
      </c>
      <c r="M277" s="31">
        <v>0</v>
      </c>
      <c r="N277" s="31">
        <v>0</v>
      </c>
      <c r="O277" s="31">
        <v>0</v>
      </c>
      <c r="P277" s="31">
        <v>0</v>
      </c>
      <c r="Q277" s="31">
        <v>0</v>
      </c>
      <c r="R277" s="31">
        <v>0</v>
      </c>
      <c r="S277" s="31">
        <v>0</v>
      </c>
      <c r="T277" s="31">
        <v>0</v>
      </c>
      <c r="U277" s="31">
        <v>0</v>
      </c>
      <c r="V277" s="31">
        <v>0</v>
      </c>
      <c r="W277" s="27"/>
      <c r="X277" s="31">
        <v>0</v>
      </c>
      <c r="Y277" s="31">
        <v>0</v>
      </c>
      <c r="Z277" s="31">
        <v>0</v>
      </c>
      <c r="AA277" s="31">
        <f>+SUM(AA275:AA276)</f>
        <v>0</v>
      </c>
      <c r="AB277" s="31">
        <f>+SUM(AB275:AB276)</f>
        <v>0</v>
      </c>
      <c r="AC277" s="31">
        <f>+SUM(AC275:AC276)</f>
        <v>0</v>
      </c>
      <c r="AD277" s="31">
        <f>+SUM(AD275:AD276)</f>
        <v>0</v>
      </c>
      <c r="AE277" s="31">
        <f>+SUM(AE275:AE276)</f>
        <v>0</v>
      </c>
      <c r="AF277" s="31">
        <f>+SUM(AF275:AF276)</f>
        <v>0</v>
      </c>
      <c r="AG277" s="31">
        <f>+SUM(AG275:AG276)</f>
        <v>0</v>
      </c>
      <c r="AH277" s="31">
        <f>+SUM(AH275:AH276)</f>
        <v>0</v>
      </c>
      <c r="AI277" s="31">
        <f>+SUM(AI275:AI276)</f>
        <v>0</v>
      </c>
      <c r="AJ277" s="28"/>
      <c r="AK277" s="23" t="str">
        <f t="shared" si="8"/>
        <v>enti</v>
      </c>
      <c r="AL277" s="29" t="s">
        <v>355</v>
      </c>
      <c r="AM277" s="27" t="e">
        <f t="shared" si="7"/>
        <v>#VALUE!</v>
      </c>
      <c r="AN277" s="23"/>
      <c r="AO277" s="23"/>
      <c r="AP277" s="23"/>
      <c r="AQ277" s="23"/>
      <c r="AR277" s="23"/>
      <c r="AS277" s="23"/>
      <c r="AT277" s="23"/>
      <c r="AU277" s="23"/>
      <c r="AV277" s="23"/>
      <c r="AW277" s="23"/>
      <c r="AX277" s="23"/>
      <c r="AY277" s="23"/>
      <c r="AZ277" s="23" t="s">
        <v>236</v>
      </c>
    </row>
    <row r="278" spans="1:52">
      <c r="B278" s="3" t="s">
        <v>233</v>
      </c>
      <c r="C278" s="7"/>
      <c r="D278" s="3">
        <v>100</v>
      </c>
      <c r="E278" s="3" t="s">
        <v>361</v>
      </c>
      <c r="F278" s="3" t="s">
        <v>43</v>
      </c>
      <c r="G278" s="3" t="s">
        <v>356</v>
      </c>
      <c r="H278" s="6" t="s">
        <v>5</v>
      </c>
      <c r="I278" s="6" t="s">
        <v>44</v>
      </c>
      <c r="J278" s="30">
        <v>0</v>
      </c>
      <c r="K278" s="30">
        <v>0</v>
      </c>
      <c r="L278" s="30">
        <v>0</v>
      </c>
      <c r="M278" s="30">
        <v>0</v>
      </c>
      <c r="N278" s="30">
        <v>0</v>
      </c>
      <c r="O278" s="30">
        <v>0</v>
      </c>
      <c r="P278" s="30">
        <v>0</v>
      </c>
      <c r="Q278" s="30">
        <v>0</v>
      </c>
      <c r="R278" s="30">
        <v>0</v>
      </c>
      <c r="S278" s="30">
        <v>0</v>
      </c>
      <c r="T278" s="30">
        <v>0</v>
      </c>
      <c r="U278" s="30">
        <v>0</v>
      </c>
      <c r="V278" s="26">
        <v>0</v>
      </c>
      <c r="W278" s="27"/>
      <c r="X278" s="26">
        <v>0</v>
      </c>
      <c r="Y278" s="26">
        <v>0</v>
      </c>
      <c r="Z278" s="26">
        <v>0</v>
      </c>
      <c r="AA278" s="26">
        <f>+ROUND(SUM($J278:M278),5)</f>
        <v>0</v>
      </c>
      <c r="AB278" s="26">
        <f>+ROUND(SUM($J278:N278),5)</f>
        <v>0</v>
      </c>
      <c r="AC278" s="26">
        <f>+ROUND(SUM($J278:O278),5)</f>
        <v>0</v>
      </c>
      <c r="AD278" s="26">
        <f>+ROUND(SUM($J278:P278),5)</f>
        <v>0</v>
      </c>
      <c r="AE278" s="26">
        <f>+ROUND(SUM($J278:Q278),5)</f>
        <v>0</v>
      </c>
      <c r="AF278" s="26">
        <f>+ROUND(SUM($J278:R278),5)</f>
        <v>0</v>
      </c>
      <c r="AG278" s="26">
        <f>+ROUND(SUM($J278:S278),5)</f>
        <v>0</v>
      </c>
      <c r="AH278" s="26">
        <f>+ROUND(SUM($J278:T278),5)</f>
        <v>0</v>
      </c>
      <c r="AI278" s="26">
        <f>+ROUND(SUM($J278:U278),5)</f>
        <v>0</v>
      </c>
      <c r="AJ278" s="28"/>
      <c r="AK278" s="23" t="str">
        <f t="shared" si="8"/>
        <v>GD8120</v>
      </c>
      <c r="AL278" s="29" t="s">
        <v>355</v>
      </c>
      <c r="AM278" s="27" t="e">
        <f t="shared" si="7"/>
        <v>#VALUE!</v>
      </c>
      <c r="AN278" s="23"/>
      <c r="AO278" s="23"/>
      <c r="AP278" s="23"/>
      <c r="AQ278" s="23"/>
      <c r="AR278" s="23"/>
      <c r="AS278" s="23"/>
      <c r="AT278" s="23"/>
      <c r="AU278" s="23"/>
      <c r="AV278" s="23"/>
      <c r="AW278" s="23"/>
      <c r="AX278" s="23"/>
      <c r="AY278" s="23"/>
      <c r="AZ278" s="23" t="s">
        <v>236</v>
      </c>
    </row>
    <row r="279" spans="1:52">
      <c r="B279" s="3" t="s">
        <v>233</v>
      </c>
      <c r="C279" s="7"/>
      <c r="D279" s="3">
        <v>100</v>
      </c>
      <c r="E279" s="3" t="s">
        <v>361</v>
      </c>
      <c r="F279" s="10" t="s">
        <v>1</v>
      </c>
      <c r="H279" s="6" t="s">
        <v>45</v>
      </c>
      <c r="I279" s="6" t="s">
        <v>44</v>
      </c>
      <c r="J279" s="25">
        <v>0</v>
      </c>
      <c r="K279" s="25">
        <v>0</v>
      </c>
      <c r="L279" s="25">
        <v>0</v>
      </c>
      <c r="M279" s="25">
        <v>0</v>
      </c>
      <c r="N279" s="25">
        <v>0</v>
      </c>
      <c r="O279" s="25">
        <v>0</v>
      </c>
      <c r="P279" s="25">
        <v>0</v>
      </c>
      <c r="Q279" s="25">
        <v>0</v>
      </c>
      <c r="R279" s="25">
        <v>0</v>
      </c>
      <c r="S279" s="25">
        <v>0</v>
      </c>
      <c r="T279" s="25">
        <v>0</v>
      </c>
      <c r="U279" s="25">
        <v>0</v>
      </c>
      <c r="V279" s="26">
        <v>0</v>
      </c>
      <c r="W279" s="27"/>
      <c r="X279" s="26">
        <v>0</v>
      </c>
      <c r="Y279" s="26">
        <v>0</v>
      </c>
      <c r="Z279" s="26">
        <v>0</v>
      </c>
      <c r="AA279" s="26">
        <v>0</v>
      </c>
      <c r="AB279" s="26">
        <v>0</v>
      </c>
      <c r="AC279" s="26">
        <v>0</v>
      </c>
      <c r="AD279" s="26">
        <v>0</v>
      </c>
      <c r="AE279" s="26">
        <v>0</v>
      </c>
      <c r="AF279" s="26">
        <v>0</v>
      </c>
      <c r="AG279" s="26">
        <v>0</v>
      </c>
      <c r="AH279" s="26">
        <v>0</v>
      </c>
      <c r="AI279" s="26">
        <v>0</v>
      </c>
      <c r="AJ279" s="28"/>
      <c r="AK279" s="23" t="str">
        <f t="shared" si="8"/>
        <v>-</v>
      </c>
      <c r="AL279" s="29">
        <v>0</v>
      </c>
      <c r="AM279" s="27">
        <f t="shared" si="7"/>
        <v>0</v>
      </c>
      <c r="AN279" s="23"/>
      <c r="AO279" s="23"/>
      <c r="AP279" s="23"/>
      <c r="AQ279" s="23"/>
      <c r="AR279" s="23"/>
      <c r="AS279" s="23"/>
      <c r="AT279" s="23"/>
      <c r="AU279" s="23"/>
      <c r="AV279" s="23"/>
      <c r="AW279" s="23"/>
      <c r="AX279" s="23"/>
      <c r="AY279" s="23"/>
      <c r="AZ279" s="23" t="s">
        <v>236</v>
      </c>
    </row>
    <row r="280" spans="1:52" ht="15">
      <c r="A280" s="33"/>
      <c r="B280" s="8" t="s">
        <v>233</v>
      </c>
      <c r="C280" s="9"/>
      <c r="D280" s="8">
        <v>100</v>
      </c>
      <c r="E280" s="8" t="s">
        <v>361</v>
      </c>
      <c r="F280" s="8" t="s">
        <v>363</v>
      </c>
      <c r="H280" s="6" t="s">
        <v>10</v>
      </c>
      <c r="I280" s="6" t="s">
        <v>44</v>
      </c>
      <c r="J280" s="31">
        <v>0</v>
      </c>
      <c r="K280" s="31">
        <v>0</v>
      </c>
      <c r="L280" s="31">
        <v>0</v>
      </c>
      <c r="M280" s="31">
        <v>0</v>
      </c>
      <c r="N280" s="31">
        <v>0</v>
      </c>
      <c r="O280" s="31">
        <v>0</v>
      </c>
      <c r="P280" s="31">
        <v>0</v>
      </c>
      <c r="Q280" s="31">
        <v>0</v>
      </c>
      <c r="R280" s="31">
        <v>0</v>
      </c>
      <c r="S280" s="31">
        <v>0</v>
      </c>
      <c r="T280" s="31">
        <v>0</v>
      </c>
      <c r="U280" s="31">
        <v>0</v>
      </c>
      <c r="V280" s="31">
        <v>0</v>
      </c>
      <c r="W280" s="27"/>
      <c r="X280" s="31">
        <v>0</v>
      </c>
      <c r="Y280" s="31">
        <v>0</v>
      </c>
      <c r="Z280" s="31">
        <v>0</v>
      </c>
      <c r="AA280" s="31">
        <f>+SUM(AA278:AA279)</f>
        <v>0</v>
      </c>
      <c r="AB280" s="31">
        <f>+SUM(AB278:AB279)</f>
        <v>0</v>
      </c>
      <c r="AC280" s="31">
        <f>+SUM(AC278:AC279)</f>
        <v>0</v>
      </c>
      <c r="AD280" s="31">
        <f>+SUM(AD278:AD279)</f>
        <v>0</v>
      </c>
      <c r="AE280" s="31">
        <f>+SUM(AE278:AE279)</f>
        <v>0</v>
      </c>
      <c r="AF280" s="31">
        <f>+SUM(AF278:AF279)</f>
        <v>0</v>
      </c>
      <c r="AG280" s="31">
        <f>+SUM(AG278:AG279)</f>
        <v>0</v>
      </c>
      <c r="AH280" s="31">
        <f>+SUM(AH278:AH279)</f>
        <v>0</v>
      </c>
      <c r="AI280" s="31">
        <f>+SUM(AI278:AI279)</f>
        <v>0</v>
      </c>
      <c r="AJ280" s="28"/>
      <c r="AK280" s="23" t="str">
        <f t="shared" si="8"/>
        <v>enti</v>
      </c>
      <c r="AL280" s="29" t="s">
        <v>355</v>
      </c>
      <c r="AM280" s="27" t="e">
        <f t="shared" si="7"/>
        <v>#VALUE!</v>
      </c>
      <c r="AN280" s="23"/>
      <c r="AO280" s="23"/>
      <c r="AP280" s="23"/>
      <c r="AQ280" s="23"/>
      <c r="AR280" s="23"/>
      <c r="AS280" s="23"/>
      <c r="AT280" s="23"/>
      <c r="AU280" s="23"/>
      <c r="AV280" s="23"/>
      <c r="AW280" s="23"/>
      <c r="AX280" s="23"/>
      <c r="AY280" s="23"/>
      <c r="AZ280" s="23" t="s">
        <v>236</v>
      </c>
    </row>
    <row r="281" spans="1:52">
      <c r="B281" s="3" t="s">
        <v>234</v>
      </c>
      <c r="C281" s="7"/>
      <c r="D281" s="3">
        <v>100</v>
      </c>
      <c r="E281" s="3" t="s">
        <v>361</v>
      </c>
      <c r="F281" s="3" t="s">
        <v>43</v>
      </c>
      <c r="G281" s="3" t="s">
        <v>356</v>
      </c>
      <c r="H281" s="6" t="s">
        <v>5</v>
      </c>
      <c r="I281" s="6" t="s">
        <v>44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26">
        <v>0</v>
      </c>
      <c r="W281" s="27"/>
      <c r="X281" s="26">
        <v>0</v>
      </c>
      <c r="Y281" s="26">
        <v>0</v>
      </c>
      <c r="Z281" s="26">
        <v>0</v>
      </c>
      <c r="AA281" s="26">
        <f>+ROUND(SUM($J281:M281),5)</f>
        <v>0</v>
      </c>
      <c r="AB281" s="26">
        <f>+ROUND(SUM($J281:N281),5)</f>
        <v>0</v>
      </c>
      <c r="AC281" s="26">
        <f>+ROUND(SUM($J281:O281),5)</f>
        <v>0</v>
      </c>
      <c r="AD281" s="26">
        <f>+ROUND(SUM($J281:P281),5)</f>
        <v>0</v>
      </c>
      <c r="AE281" s="26">
        <f>+ROUND(SUM($J281:Q281),5)</f>
        <v>0</v>
      </c>
      <c r="AF281" s="26">
        <f>+ROUND(SUM($J281:R281),5)</f>
        <v>0</v>
      </c>
      <c r="AG281" s="26">
        <f>+ROUND(SUM($J281:S281),5)</f>
        <v>0</v>
      </c>
      <c r="AH281" s="26">
        <f>+ROUND(SUM($J281:T281),5)</f>
        <v>0</v>
      </c>
      <c r="AI281" s="26">
        <f>+ROUND(SUM($J281:U281),5)</f>
        <v>0</v>
      </c>
      <c r="AJ281" s="28"/>
      <c r="AK281" s="23" t="str">
        <f t="shared" si="8"/>
        <v>GD8120</v>
      </c>
      <c r="AL281" s="29" t="s">
        <v>355</v>
      </c>
      <c r="AM281" s="27" t="e">
        <f t="shared" si="7"/>
        <v>#VALUE!</v>
      </c>
      <c r="AN281" s="23"/>
      <c r="AO281" s="23"/>
      <c r="AP281" s="23"/>
      <c r="AQ281" s="23"/>
      <c r="AR281" s="23"/>
      <c r="AS281" s="23"/>
      <c r="AT281" s="23"/>
      <c r="AU281" s="23"/>
      <c r="AV281" s="23"/>
      <c r="AW281" s="23"/>
      <c r="AX281" s="23"/>
      <c r="AY281" s="23"/>
      <c r="AZ281" s="23" t="s">
        <v>236</v>
      </c>
    </row>
    <row r="282" spans="1:52">
      <c r="B282" s="3" t="s">
        <v>234</v>
      </c>
      <c r="C282" s="7"/>
      <c r="D282" s="3">
        <v>100</v>
      </c>
      <c r="E282" s="3" t="s">
        <v>361</v>
      </c>
      <c r="F282" s="10" t="s">
        <v>1</v>
      </c>
      <c r="H282" s="6" t="s">
        <v>45</v>
      </c>
      <c r="I282" s="6" t="s">
        <v>44</v>
      </c>
      <c r="J282" s="25">
        <v>0</v>
      </c>
      <c r="K282" s="25">
        <v>0</v>
      </c>
      <c r="L282" s="25">
        <v>0</v>
      </c>
      <c r="M282" s="25">
        <v>0</v>
      </c>
      <c r="N282" s="25">
        <v>0</v>
      </c>
      <c r="O282" s="25">
        <v>0</v>
      </c>
      <c r="P282" s="25">
        <v>0</v>
      </c>
      <c r="Q282" s="25">
        <v>0</v>
      </c>
      <c r="R282" s="25">
        <v>0</v>
      </c>
      <c r="S282" s="25">
        <v>0</v>
      </c>
      <c r="T282" s="25">
        <v>0</v>
      </c>
      <c r="U282" s="25">
        <v>0</v>
      </c>
      <c r="V282" s="26">
        <v>0</v>
      </c>
      <c r="W282" s="27"/>
      <c r="X282" s="26">
        <v>0</v>
      </c>
      <c r="Y282" s="26">
        <v>0</v>
      </c>
      <c r="Z282" s="26">
        <v>0</v>
      </c>
      <c r="AA282" s="26">
        <v>0</v>
      </c>
      <c r="AB282" s="26">
        <v>0</v>
      </c>
      <c r="AC282" s="26">
        <v>0</v>
      </c>
      <c r="AD282" s="26">
        <v>0</v>
      </c>
      <c r="AE282" s="26">
        <v>0</v>
      </c>
      <c r="AF282" s="26">
        <v>0</v>
      </c>
      <c r="AG282" s="26">
        <v>0</v>
      </c>
      <c r="AH282" s="26">
        <v>0</v>
      </c>
      <c r="AI282" s="26">
        <v>0</v>
      </c>
      <c r="AJ282" s="28"/>
      <c r="AK282" s="23" t="str">
        <f t="shared" si="8"/>
        <v>-</v>
      </c>
      <c r="AL282" s="29">
        <v>0</v>
      </c>
      <c r="AM282" s="27">
        <f t="shared" si="7"/>
        <v>0</v>
      </c>
      <c r="AN282" s="23"/>
      <c r="AO282" s="23"/>
      <c r="AP282" s="23"/>
      <c r="AQ282" s="23"/>
      <c r="AR282" s="23"/>
      <c r="AS282" s="23"/>
      <c r="AT282" s="23"/>
      <c r="AU282" s="23"/>
      <c r="AV282" s="23"/>
      <c r="AW282" s="23"/>
      <c r="AX282" s="23"/>
      <c r="AY282" s="23"/>
      <c r="AZ282" s="23" t="s">
        <v>236</v>
      </c>
    </row>
    <row r="283" spans="1:52" ht="15">
      <c r="A283" s="33"/>
      <c r="B283" s="8" t="s">
        <v>234</v>
      </c>
      <c r="C283" s="9"/>
      <c r="D283" s="8">
        <v>100</v>
      </c>
      <c r="E283" s="8" t="s">
        <v>361</v>
      </c>
      <c r="F283" s="8" t="s">
        <v>363</v>
      </c>
      <c r="H283" s="6" t="s">
        <v>10</v>
      </c>
      <c r="I283" s="6" t="s">
        <v>44</v>
      </c>
      <c r="J283" s="31">
        <v>0</v>
      </c>
      <c r="K283" s="31">
        <v>0</v>
      </c>
      <c r="L283" s="31">
        <v>0</v>
      </c>
      <c r="M283" s="31">
        <v>0</v>
      </c>
      <c r="N283" s="31">
        <v>0</v>
      </c>
      <c r="O283" s="31">
        <v>0</v>
      </c>
      <c r="P283" s="31">
        <v>0</v>
      </c>
      <c r="Q283" s="31">
        <v>0</v>
      </c>
      <c r="R283" s="31">
        <v>0</v>
      </c>
      <c r="S283" s="31">
        <v>0</v>
      </c>
      <c r="T283" s="31">
        <v>0</v>
      </c>
      <c r="U283" s="31">
        <v>0</v>
      </c>
      <c r="V283" s="31">
        <v>0</v>
      </c>
      <c r="W283" s="27"/>
      <c r="X283" s="31">
        <v>0</v>
      </c>
      <c r="Y283" s="31">
        <v>0</v>
      </c>
      <c r="Z283" s="31">
        <v>0</v>
      </c>
      <c r="AA283" s="31">
        <f>+SUM(AA281:AA282)</f>
        <v>0</v>
      </c>
      <c r="AB283" s="31">
        <f>+SUM(AB281:AB282)</f>
        <v>0</v>
      </c>
      <c r="AC283" s="31">
        <f>+SUM(AC281:AC282)</f>
        <v>0</v>
      </c>
      <c r="AD283" s="31">
        <f>+SUM(AD281:AD282)</f>
        <v>0</v>
      </c>
      <c r="AE283" s="31">
        <f>+SUM(AE281:AE282)</f>
        <v>0</v>
      </c>
      <c r="AF283" s="31">
        <f>+SUM(AF281:AF282)</f>
        <v>0</v>
      </c>
      <c r="AG283" s="31">
        <f>+SUM(AG281:AG282)</f>
        <v>0</v>
      </c>
      <c r="AH283" s="31">
        <f>+SUM(AH281:AH282)</f>
        <v>0</v>
      </c>
      <c r="AI283" s="31">
        <f>+SUM(AI281:AI282)</f>
        <v>0</v>
      </c>
      <c r="AJ283" s="28"/>
      <c r="AK283" s="23" t="str">
        <f t="shared" si="8"/>
        <v>enti</v>
      </c>
      <c r="AL283" s="29" t="s">
        <v>355</v>
      </c>
      <c r="AM283" s="27" t="e">
        <f t="shared" si="7"/>
        <v>#VALUE!</v>
      </c>
      <c r="AN283" s="23"/>
      <c r="AO283" s="23"/>
      <c r="AP283" s="23"/>
      <c r="AQ283" s="23"/>
      <c r="AR283" s="23"/>
      <c r="AS283" s="23"/>
      <c r="AT283" s="23"/>
      <c r="AU283" s="23"/>
      <c r="AV283" s="23"/>
      <c r="AW283" s="23"/>
      <c r="AX283" s="23"/>
      <c r="AY283" s="23"/>
      <c r="AZ283" s="23" t="s">
        <v>236</v>
      </c>
    </row>
    <row r="284" spans="1:52">
      <c r="B284" s="3" t="s">
        <v>235</v>
      </c>
      <c r="C284" s="7"/>
      <c r="D284" s="3">
        <v>100</v>
      </c>
      <c r="E284" s="3" t="s">
        <v>361</v>
      </c>
      <c r="F284" s="3" t="s">
        <v>43</v>
      </c>
      <c r="G284" s="3" t="s">
        <v>356</v>
      </c>
      <c r="H284" s="6" t="s">
        <v>5</v>
      </c>
      <c r="I284" s="6" t="s">
        <v>44</v>
      </c>
      <c r="J284" s="30">
        <v>0</v>
      </c>
      <c r="K284" s="30">
        <v>0</v>
      </c>
      <c r="L284" s="30">
        <v>0</v>
      </c>
      <c r="M284" s="30">
        <v>0</v>
      </c>
      <c r="N284" s="30">
        <v>0</v>
      </c>
      <c r="O284" s="30">
        <v>0</v>
      </c>
      <c r="P284" s="30">
        <v>0</v>
      </c>
      <c r="Q284" s="30">
        <v>0</v>
      </c>
      <c r="R284" s="30">
        <v>0</v>
      </c>
      <c r="S284" s="30">
        <v>0</v>
      </c>
      <c r="T284" s="30">
        <v>0</v>
      </c>
      <c r="U284" s="30">
        <v>0</v>
      </c>
      <c r="V284" s="26">
        <v>0</v>
      </c>
      <c r="W284" s="27"/>
      <c r="X284" s="26">
        <v>0</v>
      </c>
      <c r="Y284" s="26">
        <v>0</v>
      </c>
      <c r="Z284" s="26">
        <v>0</v>
      </c>
      <c r="AA284" s="26">
        <f>+ROUND(SUM($J284:M284),5)</f>
        <v>0</v>
      </c>
      <c r="AB284" s="26">
        <f>+ROUND(SUM($J284:N284),5)</f>
        <v>0</v>
      </c>
      <c r="AC284" s="26">
        <f>+ROUND(SUM($J284:O284),5)</f>
        <v>0</v>
      </c>
      <c r="AD284" s="26">
        <f>+ROUND(SUM($J284:P284),5)</f>
        <v>0</v>
      </c>
      <c r="AE284" s="26">
        <f>+ROUND(SUM($J284:Q284),5)</f>
        <v>0</v>
      </c>
      <c r="AF284" s="26">
        <f>+ROUND(SUM($J284:R284),5)</f>
        <v>0</v>
      </c>
      <c r="AG284" s="26">
        <f>+ROUND(SUM($J284:S284),5)</f>
        <v>0</v>
      </c>
      <c r="AH284" s="26">
        <f>+ROUND(SUM($J284:T284),5)</f>
        <v>0</v>
      </c>
      <c r="AI284" s="26">
        <f>+ROUND(SUM($J284:U284),5)</f>
        <v>0</v>
      </c>
      <c r="AJ284" s="28"/>
      <c r="AK284" s="23" t="str">
        <f t="shared" si="8"/>
        <v>GD8120</v>
      </c>
      <c r="AL284" s="29" t="s">
        <v>355</v>
      </c>
      <c r="AM284" s="27" t="e">
        <f t="shared" si="7"/>
        <v>#VALUE!</v>
      </c>
      <c r="AN284" s="23"/>
      <c r="AO284" s="23"/>
      <c r="AP284" s="23"/>
      <c r="AQ284" s="23"/>
      <c r="AR284" s="23"/>
      <c r="AS284" s="23"/>
      <c r="AT284" s="23"/>
      <c r="AU284" s="23"/>
      <c r="AV284" s="23"/>
      <c r="AW284" s="23"/>
      <c r="AX284" s="23"/>
      <c r="AY284" s="23"/>
      <c r="AZ284" s="23" t="s">
        <v>236</v>
      </c>
    </row>
    <row r="285" spans="1:52">
      <c r="B285" s="3" t="s">
        <v>235</v>
      </c>
      <c r="C285" s="7"/>
      <c r="D285" s="3">
        <v>100</v>
      </c>
      <c r="E285" s="3" t="s">
        <v>361</v>
      </c>
      <c r="F285" s="10" t="s">
        <v>1</v>
      </c>
      <c r="H285" s="6" t="s">
        <v>45</v>
      </c>
      <c r="I285" s="6" t="s">
        <v>44</v>
      </c>
      <c r="J285" s="25">
        <v>0</v>
      </c>
      <c r="K285" s="25">
        <v>0</v>
      </c>
      <c r="L285" s="25">
        <v>0</v>
      </c>
      <c r="M285" s="25">
        <v>0</v>
      </c>
      <c r="N285" s="25">
        <v>0</v>
      </c>
      <c r="O285" s="25">
        <v>0</v>
      </c>
      <c r="P285" s="25">
        <v>0</v>
      </c>
      <c r="Q285" s="25">
        <v>0</v>
      </c>
      <c r="R285" s="25">
        <v>0</v>
      </c>
      <c r="S285" s="25">
        <v>0</v>
      </c>
      <c r="T285" s="25">
        <v>0</v>
      </c>
      <c r="U285" s="25">
        <v>0</v>
      </c>
      <c r="V285" s="26">
        <v>0</v>
      </c>
      <c r="W285" s="27"/>
      <c r="X285" s="26">
        <v>0</v>
      </c>
      <c r="Y285" s="26">
        <v>0</v>
      </c>
      <c r="Z285" s="26">
        <v>0</v>
      </c>
      <c r="AA285" s="26">
        <v>0</v>
      </c>
      <c r="AB285" s="26">
        <v>0</v>
      </c>
      <c r="AC285" s="26">
        <v>0</v>
      </c>
      <c r="AD285" s="26">
        <v>0</v>
      </c>
      <c r="AE285" s="26">
        <v>0</v>
      </c>
      <c r="AF285" s="26">
        <v>0</v>
      </c>
      <c r="AG285" s="26">
        <v>0</v>
      </c>
      <c r="AH285" s="26">
        <v>0</v>
      </c>
      <c r="AI285" s="26">
        <v>0</v>
      </c>
      <c r="AJ285" s="28"/>
      <c r="AK285" s="23" t="str">
        <f t="shared" si="8"/>
        <v>-</v>
      </c>
      <c r="AL285" s="29">
        <v>0</v>
      </c>
      <c r="AM285" s="27">
        <f t="shared" si="7"/>
        <v>0</v>
      </c>
      <c r="AN285" s="23"/>
      <c r="AO285" s="23"/>
      <c r="AP285" s="23"/>
      <c r="AQ285" s="23"/>
      <c r="AR285" s="23"/>
      <c r="AS285" s="23"/>
      <c r="AT285" s="23"/>
      <c r="AU285" s="23"/>
      <c r="AV285" s="23"/>
      <c r="AW285" s="23"/>
      <c r="AX285" s="23"/>
      <c r="AY285" s="23"/>
      <c r="AZ285" s="23" t="s">
        <v>236</v>
      </c>
    </row>
    <row r="286" spans="1:52" ht="15">
      <c r="A286" s="33"/>
      <c r="B286" s="8" t="s">
        <v>235</v>
      </c>
      <c r="C286" s="9"/>
      <c r="D286" s="8">
        <v>100</v>
      </c>
      <c r="E286" s="8" t="s">
        <v>361</v>
      </c>
      <c r="F286" s="8" t="s">
        <v>363</v>
      </c>
      <c r="H286" s="6" t="s">
        <v>10</v>
      </c>
      <c r="I286" s="6" t="s">
        <v>44</v>
      </c>
      <c r="J286" s="31">
        <v>0</v>
      </c>
      <c r="K286" s="31">
        <v>0</v>
      </c>
      <c r="L286" s="31">
        <v>0</v>
      </c>
      <c r="M286" s="31">
        <v>0</v>
      </c>
      <c r="N286" s="31">
        <v>0</v>
      </c>
      <c r="O286" s="31">
        <v>0</v>
      </c>
      <c r="P286" s="31">
        <v>0</v>
      </c>
      <c r="Q286" s="31">
        <v>0</v>
      </c>
      <c r="R286" s="31">
        <v>0</v>
      </c>
      <c r="S286" s="31">
        <v>0</v>
      </c>
      <c r="T286" s="31">
        <v>0</v>
      </c>
      <c r="U286" s="31">
        <v>0</v>
      </c>
      <c r="V286" s="31">
        <v>0</v>
      </c>
      <c r="W286" s="27"/>
      <c r="X286" s="31">
        <v>0</v>
      </c>
      <c r="Y286" s="31">
        <v>0</v>
      </c>
      <c r="Z286" s="31">
        <v>0</v>
      </c>
      <c r="AA286" s="31">
        <f>+SUM(AA284:AA285)</f>
        <v>0</v>
      </c>
      <c r="AB286" s="31">
        <f>+SUM(AB284:AB285)</f>
        <v>0</v>
      </c>
      <c r="AC286" s="31">
        <f>+SUM(AC284:AC285)</f>
        <v>0</v>
      </c>
      <c r="AD286" s="31">
        <f>+SUM(AD284:AD285)</f>
        <v>0</v>
      </c>
      <c r="AE286" s="31">
        <f>+SUM(AE284:AE285)</f>
        <v>0</v>
      </c>
      <c r="AF286" s="31">
        <f>+SUM(AF284:AF285)</f>
        <v>0</v>
      </c>
      <c r="AG286" s="31">
        <f>+SUM(AG284:AG285)</f>
        <v>0</v>
      </c>
      <c r="AH286" s="31">
        <f>+SUM(AH284:AH285)</f>
        <v>0</v>
      </c>
      <c r="AI286" s="31">
        <f>+SUM(AI284:AI285)</f>
        <v>0</v>
      </c>
      <c r="AJ286" s="28"/>
      <c r="AK286" s="23" t="str">
        <f t="shared" si="8"/>
        <v>enti</v>
      </c>
      <c r="AL286" s="29" t="s">
        <v>355</v>
      </c>
      <c r="AM286" s="27" t="e">
        <f t="shared" si="7"/>
        <v>#VALUE!</v>
      </c>
      <c r="AN286" s="23"/>
      <c r="AO286" s="23"/>
      <c r="AP286" s="23"/>
      <c r="AQ286" s="23"/>
      <c r="AR286" s="23"/>
      <c r="AS286" s="23"/>
      <c r="AT286" s="23"/>
      <c r="AU286" s="23"/>
      <c r="AV286" s="23"/>
      <c r="AW286" s="23"/>
      <c r="AX286" s="23"/>
      <c r="AY286" s="23"/>
      <c r="AZ286" s="23" t="s">
        <v>236</v>
      </c>
    </row>
    <row r="287" spans="1:52">
      <c r="B287" s="8" t="s">
        <v>236</v>
      </c>
      <c r="C287" s="9"/>
      <c r="D287" s="8">
        <v>100</v>
      </c>
      <c r="E287" s="9" t="s">
        <v>361</v>
      </c>
      <c r="F287" s="8" t="s">
        <v>362</v>
      </c>
      <c r="H287" s="6" t="s">
        <v>10</v>
      </c>
      <c r="I287" s="6" t="s">
        <v>44</v>
      </c>
      <c r="J287" s="31">
        <v>0</v>
      </c>
      <c r="K287" s="31">
        <v>0</v>
      </c>
      <c r="L287" s="31">
        <v>0</v>
      </c>
      <c r="M287" s="31">
        <v>0</v>
      </c>
      <c r="N287" s="31">
        <v>0</v>
      </c>
      <c r="O287" s="31">
        <v>0</v>
      </c>
      <c r="P287" s="31">
        <v>0</v>
      </c>
      <c r="Q287" s="31">
        <v>0</v>
      </c>
      <c r="R287" s="31">
        <v>0</v>
      </c>
      <c r="S287" s="31">
        <v>0</v>
      </c>
      <c r="T287" s="31">
        <v>0</v>
      </c>
      <c r="U287" s="31">
        <v>0</v>
      </c>
      <c r="V287" s="31">
        <v>0</v>
      </c>
      <c r="W287" s="27"/>
      <c r="X287" s="31">
        <v>0</v>
      </c>
      <c r="Y287" s="31">
        <v>0</v>
      </c>
      <c r="Z287" s="31">
        <v>0</v>
      </c>
      <c r="AA287" s="31">
        <f>+AA283+AA286+AA280+AA277</f>
        <v>0</v>
      </c>
      <c r="AB287" s="31">
        <f>+AB283+AB286+AB280+AB277</f>
        <v>0</v>
      </c>
      <c r="AC287" s="31">
        <f>+AC283+AC286+AC280+AC277</f>
        <v>0</v>
      </c>
      <c r="AD287" s="31">
        <f>+AD283+AD286+AD280+AD277</f>
        <v>0</v>
      </c>
      <c r="AE287" s="31">
        <f>+AE283+AE286+AE280+AE277</f>
        <v>0</v>
      </c>
      <c r="AF287" s="31">
        <f>+AF283+AF286+AF280+AF277</f>
        <v>0</v>
      </c>
      <c r="AG287" s="31">
        <f>+AG283+AG286+AG280+AG277</f>
        <v>0</v>
      </c>
      <c r="AH287" s="31">
        <f>+AH283+AH286+AH280+AH277</f>
        <v>0</v>
      </c>
      <c r="AI287" s="31">
        <f>+AI283+AI286+AI280+AI277</f>
        <v>0</v>
      </c>
      <c r="AJ287" s="28"/>
      <c r="AK287" s="23" t="str">
        <f t="shared" si="8"/>
        <v>Top</v>
      </c>
      <c r="AL287" s="29" t="s">
        <v>355</v>
      </c>
      <c r="AM287" s="27" t="e">
        <f t="shared" si="7"/>
        <v>#VALUE!</v>
      </c>
      <c r="AN287" s="23"/>
      <c r="AO287" s="23"/>
      <c r="AP287" s="23"/>
      <c r="AQ287" s="23"/>
      <c r="AR287" s="23"/>
      <c r="AS287" s="23"/>
      <c r="AT287" s="23"/>
      <c r="AU287" s="23"/>
      <c r="AV287" s="23"/>
      <c r="AW287" s="23"/>
      <c r="AX287" s="23"/>
      <c r="AY287" s="23"/>
      <c r="AZ287" s="23" t="s">
        <v>237</v>
      </c>
    </row>
    <row r="288" spans="1:52">
      <c r="B288" s="8" t="s">
        <v>237</v>
      </c>
      <c r="C288" s="9"/>
      <c r="D288" s="8">
        <v>100</v>
      </c>
      <c r="E288" s="9" t="s">
        <v>361</v>
      </c>
      <c r="F288" s="8" t="s">
        <v>362</v>
      </c>
      <c r="H288" s="6" t="s">
        <v>10</v>
      </c>
      <c r="I288" s="6" t="s">
        <v>44</v>
      </c>
      <c r="J288" s="31">
        <v>0</v>
      </c>
      <c r="K288" s="31">
        <v>0</v>
      </c>
      <c r="L288" s="31">
        <v>0</v>
      </c>
      <c r="M288" s="31">
        <v>0</v>
      </c>
      <c r="N288" s="31">
        <v>0</v>
      </c>
      <c r="O288" s="31">
        <v>0</v>
      </c>
      <c r="P288" s="31">
        <v>0</v>
      </c>
      <c r="Q288" s="31">
        <v>0</v>
      </c>
      <c r="R288" s="31">
        <v>0</v>
      </c>
      <c r="S288" s="31">
        <v>0</v>
      </c>
      <c r="T288" s="31">
        <v>0</v>
      </c>
      <c r="U288" s="31">
        <v>0</v>
      </c>
      <c r="V288" s="31">
        <v>0</v>
      </c>
      <c r="W288" s="27"/>
      <c r="X288" s="31">
        <v>0</v>
      </c>
      <c r="Y288" s="31">
        <v>0</v>
      </c>
      <c r="Z288" s="31">
        <v>0</v>
      </c>
      <c r="AA288" s="31">
        <f>+AA126+AA155+AA210+AA222+AA224+AA231+AA233+AA267+AA287+AA274+AA270</f>
        <v>0</v>
      </c>
      <c r="AB288" s="31">
        <f>+AB126+AB155+AB210+AB222+AB224+AB231+AB233+AB267+AB287+AB274+AB270</f>
        <v>0</v>
      </c>
      <c r="AC288" s="31">
        <f>+AC126+AC155+AC210+AC222+AC224+AC231+AC233+AC267+AC287+AC274+AC270</f>
        <v>0</v>
      </c>
      <c r="AD288" s="31">
        <f>+AD126+AD155+AD210+AD222+AD224+AD231+AD233+AD267+AD287+AD274+AD270</f>
        <v>0</v>
      </c>
      <c r="AE288" s="31">
        <f>+AE126+AE155+AE210+AE222+AE224+AE231+AE233+AE267+AE287+AE274+AE270</f>
        <v>0</v>
      </c>
      <c r="AF288" s="31">
        <f>+AF126+AF155+AF210+AF222+AF224+AF231+AF233+AF267+AF287+AF274+AF270</f>
        <v>0</v>
      </c>
      <c r="AG288" s="31">
        <f>+AG126+AG155+AG210+AG222+AG224+AG231+AG233+AG267+AG287+AG274+AG270</f>
        <v>0</v>
      </c>
      <c r="AH288" s="31">
        <f>+AH126+AH155+AH210+AH222+AH224+AH231+AH233+AH267+AH287+AH274+AH270</f>
        <v>0</v>
      </c>
      <c r="AI288" s="31">
        <f>+AI126+AI155+AI210+AI222+AI224+AI231+AI233+AI267+AI287+AI274+AI270</f>
        <v>0</v>
      </c>
      <c r="AJ288" s="28"/>
      <c r="AK288" s="23" t="str">
        <f t="shared" si="8"/>
        <v>Top</v>
      </c>
      <c r="AL288" s="29" t="s">
        <v>355</v>
      </c>
      <c r="AM288" s="27" t="e">
        <f t="shared" si="7"/>
        <v>#VALUE!</v>
      </c>
      <c r="AN288" s="23"/>
      <c r="AO288" s="23"/>
      <c r="AP288" s="23"/>
      <c r="AQ288" s="23"/>
      <c r="AR288" s="23"/>
      <c r="AS288" s="23"/>
      <c r="AT288" s="23"/>
      <c r="AU288" s="23"/>
      <c r="AV288" s="23"/>
      <c r="AW288" s="23"/>
      <c r="AX288" s="23"/>
      <c r="AY288" s="23"/>
      <c r="AZ288" s="23" t="s">
        <v>371</v>
      </c>
    </row>
    <row r="289" spans="2:52">
      <c r="B289" s="4" t="s">
        <v>1</v>
      </c>
      <c r="C289" s="4"/>
      <c r="D289" s="4" t="s">
        <v>1</v>
      </c>
      <c r="E289" s="4" t="s">
        <v>1</v>
      </c>
      <c r="F289" s="5" t="s">
        <v>1</v>
      </c>
      <c r="H289" s="6" t="s">
        <v>2</v>
      </c>
      <c r="I289" s="6" t="s">
        <v>3</v>
      </c>
      <c r="J289" s="25">
        <v>0</v>
      </c>
      <c r="K289" s="25">
        <v>0</v>
      </c>
      <c r="L289" s="25">
        <v>0</v>
      </c>
      <c r="M289" s="25">
        <v>0</v>
      </c>
      <c r="N289" s="25">
        <v>0</v>
      </c>
      <c r="O289" s="25">
        <v>0</v>
      </c>
      <c r="P289" s="25">
        <v>0</v>
      </c>
      <c r="Q289" s="25">
        <v>0</v>
      </c>
      <c r="R289" s="25">
        <v>0</v>
      </c>
      <c r="S289" s="25">
        <v>0</v>
      </c>
      <c r="T289" s="25">
        <v>0</v>
      </c>
      <c r="U289" s="25">
        <v>0</v>
      </c>
      <c r="V289" s="26">
        <v>0</v>
      </c>
      <c r="W289" s="27"/>
      <c r="X289" s="26">
        <v>0</v>
      </c>
      <c r="Y289" s="26">
        <v>0</v>
      </c>
      <c r="Z289" s="26">
        <v>0</v>
      </c>
      <c r="AA289" s="26">
        <v>0</v>
      </c>
      <c r="AB289" s="26">
        <v>0</v>
      </c>
      <c r="AC289" s="26">
        <v>0</v>
      </c>
      <c r="AD289" s="26">
        <v>0</v>
      </c>
      <c r="AE289" s="26">
        <v>0</v>
      </c>
      <c r="AF289" s="26">
        <v>0</v>
      </c>
      <c r="AG289" s="26">
        <v>0</v>
      </c>
      <c r="AH289" s="26">
        <v>0</v>
      </c>
      <c r="AI289" s="26">
        <v>0</v>
      </c>
      <c r="AJ289" s="28"/>
      <c r="AK289" s="23" t="str">
        <f t="shared" si="8"/>
        <v>-</v>
      </c>
      <c r="AL289" s="29">
        <v>0</v>
      </c>
      <c r="AM289" s="27">
        <f t="shared" si="7"/>
        <v>0</v>
      </c>
      <c r="AN289" s="23"/>
      <c r="AO289" s="23"/>
      <c r="AP289" s="23"/>
      <c r="AQ289" s="23"/>
      <c r="AR289" s="23"/>
      <c r="AS289" s="23"/>
      <c r="AT289" s="23"/>
      <c r="AU289" s="23"/>
      <c r="AV289" s="23"/>
      <c r="AW289" s="23"/>
      <c r="AX289" s="23"/>
      <c r="AY289" s="23"/>
      <c r="AZ289" s="23" t="e">
        <v>#N/A</v>
      </c>
    </row>
    <row r="290" spans="2:52">
      <c r="B290" s="3" t="s">
        <v>86</v>
      </c>
      <c r="C290" s="7"/>
      <c r="D290" s="3">
        <v>55</v>
      </c>
      <c r="E290" s="7" t="s">
        <v>368</v>
      </c>
      <c r="F290" s="3" t="s">
        <v>239</v>
      </c>
      <c r="H290" s="6" t="s">
        <v>5</v>
      </c>
      <c r="I290" s="6" t="s">
        <v>3</v>
      </c>
      <c r="J290" s="30">
        <v>0</v>
      </c>
      <c r="K290" s="30">
        <v>0</v>
      </c>
      <c r="L290" s="30">
        <v>0</v>
      </c>
      <c r="M290" s="30">
        <v>0</v>
      </c>
      <c r="N290" s="30">
        <v>0</v>
      </c>
      <c r="O290" s="30">
        <v>0</v>
      </c>
      <c r="P290" s="30">
        <v>0</v>
      </c>
      <c r="Q290" s="30">
        <v>0</v>
      </c>
      <c r="R290" s="30">
        <v>0</v>
      </c>
      <c r="S290" s="30">
        <v>0</v>
      </c>
      <c r="T290" s="30">
        <v>0</v>
      </c>
      <c r="U290" s="30">
        <v>0</v>
      </c>
      <c r="V290" s="26">
        <v>0</v>
      </c>
      <c r="W290" s="27"/>
      <c r="X290" s="26">
        <v>0</v>
      </c>
      <c r="Y290" s="26">
        <v>0</v>
      </c>
      <c r="Z290" s="26">
        <v>0</v>
      </c>
      <c r="AA290" s="26">
        <f>+ROUND(SUM($J290:M290),5)</f>
        <v>0</v>
      </c>
      <c r="AB290" s="26">
        <f>+ROUND(SUM($J290:N290),5)</f>
        <v>0</v>
      </c>
      <c r="AC290" s="26">
        <f>+ROUND(SUM($J290:O290),5)</f>
        <v>0</v>
      </c>
      <c r="AD290" s="26">
        <f>+ROUND(SUM($J290:P290),5)</f>
        <v>0</v>
      </c>
      <c r="AE290" s="26">
        <f>+ROUND(SUM($J290:Q290),5)</f>
        <v>0</v>
      </c>
      <c r="AF290" s="26">
        <f>+ROUND(SUM($J290:R290),5)</f>
        <v>0</v>
      </c>
      <c r="AG290" s="26">
        <f>+ROUND(SUM($J290:S290),5)</f>
        <v>0</v>
      </c>
      <c r="AH290" s="26">
        <f>+ROUND(SUM($J290:T290),5)</f>
        <v>0</v>
      </c>
      <c r="AI290" s="26">
        <f>+ROUND(SUM($J290:U290),5)</f>
        <v>0</v>
      </c>
      <c r="AJ290" s="28"/>
      <c r="AK290" s="23" t="str">
        <f t="shared" si="8"/>
        <v>No</v>
      </c>
      <c r="AL290" s="29" t="s">
        <v>355</v>
      </c>
      <c r="AM290" s="27" t="e">
        <f t="shared" si="7"/>
        <v>#VALUE!</v>
      </c>
      <c r="AN290" s="23"/>
      <c r="AO290" s="23"/>
      <c r="AP290" s="23"/>
      <c r="AQ290" s="23"/>
      <c r="AR290" s="23"/>
      <c r="AS290" s="23"/>
      <c r="AT290" s="23"/>
      <c r="AU290" s="23"/>
      <c r="AV290" s="23"/>
      <c r="AW290" s="23"/>
      <c r="AX290" s="23"/>
      <c r="AY290" s="23"/>
      <c r="AZ290" s="23" t="s">
        <v>93</v>
      </c>
    </row>
    <row r="291" spans="2:52">
      <c r="B291" s="3" t="s">
        <v>87</v>
      </c>
      <c r="C291" s="7"/>
      <c r="D291" s="3">
        <v>55</v>
      </c>
      <c r="E291" s="7" t="s">
        <v>368</v>
      </c>
      <c r="F291" s="3" t="s">
        <v>239</v>
      </c>
      <c r="H291" s="6" t="s">
        <v>5</v>
      </c>
      <c r="I291" s="6" t="s">
        <v>3</v>
      </c>
      <c r="J291" s="30">
        <v>0</v>
      </c>
      <c r="K291" s="30">
        <v>0</v>
      </c>
      <c r="L291" s="30">
        <v>0</v>
      </c>
      <c r="M291" s="30">
        <v>0</v>
      </c>
      <c r="N291" s="30">
        <v>0</v>
      </c>
      <c r="O291" s="30">
        <v>0</v>
      </c>
      <c r="P291" s="30">
        <v>0</v>
      </c>
      <c r="Q291" s="30">
        <v>0</v>
      </c>
      <c r="R291" s="30">
        <v>0</v>
      </c>
      <c r="S291" s="30">
        <v>0</v>
      </c>
      <c r="T291" s="30">
        <v>0</v>
      </c>
      <c r="U291" s="30">
        <v>0</v>
      </c>
      <c r="V291" s="26">
        <v>0</v>
      </c>
      <c r="W291" s="27"/>
      <c r="X291" s="26">
        <v>0</v>
      </c>
      <c r="Y291" s="26">
        <v>0</v>
      </c>
      <c r="Z291" s="26">
        <v>0</v>
      </c>
      <c r="AA291" s="26">
        <f>+ROUND(SUM($J291:M291),5)</f>
        <v>0</v>
      </c>
      <c r="AB291" s="26">
        <f>+ROUND(SUM($J291:N291),5)</f>
        <v>0</v>
      </c>
      <c r="AC291" s="26">
        <f>+ROUND(SUM($J291:O291),5)</f>
        <v>0</v>
      </c>
      <c r="AD291" s="26">
        <f>+ROUND(SUM($J291:P291),5)</f>
        <v>0</v>
      </c>
      <c r="AE291" s="26">
        <f>+ROUND(SUM($J291:Q291),5)</f>
        <v>0</v>
      </c>
      <c r="AF291" s="26">
        <f>+ROUND(SUM($J291:R291),5)</f>
        <v>0</v>
      </c>
      <c r="AG291" s="26">
        <f>+ROUND(SUM($J291:S291),5)</f>
        <v>0</v>
      </c>
      <c r="AH291" s="26">
        <f>+ROUND(SUM($J291:T291),5)</f>
        <v>0</v>
      </c>
      <c r="AI291" s="26">
        <f>+ROUND(SUM($J291:U291),5)</f>
        <v>0</v>
      </c>
      <c r="AJ291" s="28"/>
      <c r="AK291" s="23" t="str">
        <f t="shared" si="8"/>
        <v>No</v>
      </c>
      <c r="AL291" s="29" t="s">
        <v>355</v>
      </c>
      <c r="AM291" s="27" t="e">
        <f t="shared" si="7"/>
        <v>#VALUE!</v>
      </c>
      <c r="AN291" s="23"/>
      <c r="AO291" s="23"/>
      <c r="AP291" s="23"/>
      <c r="AQ291" s="23"/>
      <c r="AR291" s="23"/>
      <c r="AS291" s="23"/>
      <c r="AT291" s="23"/>
      <c r="AU291" s="23"/>
      <c r="AV291" s="23"/>
      <c r="AW291" s="23"/>
      <c r="AX291" s="23"/>
      <c r="AY291" s="23"/>
      <c r="AZ291" s="23" t="s">
        <v>93</v>
      </c>
    </row>
    <row r="292" spans="2:52">
      <c r="B292" s="3" t="s">
        <v>88</v>
      </c>
      <c r="C292" s="7"/>
      <c r="D292" s="3">
        <v>55</v>
      </c>
      <c r="E292" s="7" t="s">
        <v>368</v>
      </c>
      <c r="F292" s="3" t="s">
        <v>239</v>
      </c>
      <c r="H292" s="6" t="s">
        <v>5</v>
      </c>
      <c r="I292" s="6" t="s">
        <v>3</v>
      </c>
      <c r="J292" s="30">
        <v>0</v>
      </c>
      <c r="K292" s="30">
        <v>0</v>
      </c>
      <c r="L292" s="30">
        <v>0</v>
      </c>
      <c r="M292" s="30">
        <v>0</v>
      </c>
      <c r="N292" s="30">
        <v>0</v>
      </c>
      <c r="O292" s="30">
        <v>0</v>
      </c>
      <c r="P292" s="30">
        <v>0</v>
      </c>
      <c r="Q292" s="30">
        <v>0</v>
      </c>
      <c r="R292" s="30">
        <v>0</v>
      </c>
      <c r="S292" s="30">
        <v>0</v>
      </c>
      <c r="T292" s="30">
        <v>0</v>
      </c>
      <c r="U292" s="30">
        <v>0</v>
      </c>
      <c r="V292" s="26">
        <v>0</v>
      </c>
      <c r="W292" s="27"/>
      <c r="X292" s="26">
        <v>0</v>
      </c>
      <c r="Y292" s="26">
        <v>0</v>
      </c>
      <c r="Z292" s="26">
        <v>0</v>
      </c>
      <c r="AA292" s="26">
        <f>+ROUND(SUM($J292:M292),5)</f>
        <v>0</v>
      </c>
      <c r="AB292" s="26">
        <f>+ROUND(SUM($J292:N292),5)</f>
        <v>0</v>
      </c>
      <c r="AC292" s="26">
        <f>+ROUND(SUM($J292:O292),5)</f>
        <v>0</v>
      </c>
      <c r="AD292" s="26">
        <f>+ROUND(SUM($J292:P292),5)</f>
        <v>0</v>
      </c>
      <c r="AE292" s="26">
        <f>+ROUND(SUM($J292:Q292),5)</f>
        <v>0</v>
      </c>
      <c r="AF292" s="26">
        <f>+ROUND(SUM($J292:R292),5)</f>
        <v>0</v>
      </c>
      <c r="AG292" s="26">
        <f>+ROUND(SUM($J292:S292),5)</f>
        <v>0</v>
      </c>
      <c r="AH292" s="26">
        <f>+ROUND(SUM($J292:T292),5)</f>
        <v>0</v>
      </c>
      <c r="AI292" s="26">
        <f>+ROUND(SUM($J292:U292),5)</f>
        <v>0</v>
      </c>
      <c r="AJ292" s="28"/>
      <c r="AK292" s="23" t="str">
        <f t="shared" si="8"/>
        <v>No</v>
      </c>
      <c r="AL292" s="29" t="s">
        <v>355</v>
      </c>
      <c r="AM292" s="27" t="e">
        <f t="shared" si="7"/>
        <v>#VALUE!</v>
      </c>
      <c r="AN292" s="23"/>
      <c r="AO292" s="23"/>
      <c r="AP292" s="23"/>
      <c r="AQ292" s="23"/>
      <c r="AR292" s="23"/>
      <c r="AS292" s="23"/>
      <c r="AT292" s="23"/>
      <c r="AU292" s="23"/>
      <c r="AV292" s="23"/>
      <c r="AW292" s="23"/>
      <c r="AX292" s="23"/>
      <c r="AY292" s="23"/>
      <c r="AZ292" s="23" t="s">
        <v>93</v>
      </c>
    </row>
    <row r="293" spans="2:52">
      <c r="B293" s="3" t="s">
        <v>89</v>
      </c>
      <c r="C293" s="7"/>
      <c r="D293" s="3">
        <v>55</v>
      </c>
      <c r="E293" s="7" t="s">
        <v>368</v>
      </c>
      <c r="F293" s="3" t="s">
        <v>239</v>
      </c>
      <c r="H293" s="6" t="s">
        <v>5</v>
      </c>
      <c r="I293" s="6" t="s">
        <v>3</v>
      </c>
      <c r="J293" s="30">
        <v>0</v>
      </c>
      <c r="K293" s="30">
        <v>0</v>
      </c>
      <c r="L293" s="30">
        <v>0</v>
      </c>
      <c r="M293" s="30">
        <v>0</v>
      </c>
      <c r="N293" s="30">
        <v>0</v>
      </c>
      <c r="O293" s="30">
        <v>0</v>
      </c>
      <c r="P293" s="30">
        <v>0</v>
      </c>
      <c r="Q293" s="30">
        <v>0</v>
      </c>
      <c r="R293" s="30">
        <v>0</v>
      </c>
      <c r="S293" s="30">
        <v>0</v>
      </c>
      <c r="T293" s="30">
        <v>0</v>
      </c>
      <c r="U293" s="30">
        <v>0</v>
      </c>
      <c r="V293" s="26">
        <v>0</v>
      </c>
      <c r="W293" s="27"/>
      <c r="X293" s="26">
        <v>0</v>
      </c>
      <c r="Y293" s="26">
        <v>0</v>
      </c>
      <c r="Z293" s="26">
        <v>0</v>
      </c>
      <c r="AA293" s="26">
        <f>+ROUND(SUM($J293:M293),5)</f>
        <v>0</v>
      </c>
      <c r="AB293" s="26">
        <f>+ROUND(SUM($J293:N293),5)</f>
        <v>0</v>
      </c>
      <c r="AC293" s="26">
        <f>+ROUND(SUM($J293:O293),5)</f>
        <v>0</v>
      </c>
      <c r="AD293" s="26">
        <f>+ROUND(SUM($J293:P293),5)</f>
        <v>0</v>
      </c>
      <c r="AE293" s="26">
        <f>+ROUND(SUM($J293:Q293),5)</f>
        <v>0</v>
      </c>
      <c r="AF293" s="26">
        <f>+ROUND(SUM($J293:R293),5)</f>
        <v>0</v>
      </c>
      <c r="AG293" s="26">
        <f>+ROUND(SUM($J293:S293),5)</f>
        <v>0</v>
      </c>
      <c r="AH293" s="26">
        <f>+ROUND(SUM($J293:T293),5)</f>
        <v>0</v>
      </c>
      <c r="AI293" s="26">
        <f>+ROUND(SUM($J293:U293),5)</f>
        <v>0</v>
      </c>
      <c r="AJ293" s="28"/>
      <c r="AK293" s="23" t="str">
        <f t="shared" si="8"/>
        <v>No</v>
      </c>
      <c r="AL293" s="29" t="s">
        <v>355</v>
      </c>
      <c r="AM293" s="27" t="e">
        <f t="shared" si="7"/>
        <v>#VALUE!</v>
      </c>
      <c r="AN293" s="23"/>
      <c r="AO293" s="23"/>
      <c r="AP293" s="23"/>
      <c r="AQ293" s="23"/>
      <c r="AR293" s="23"/>
      <c r="AS293" s="23"/>
      <c r="AT293" s="23"/>
      <c r="AU293" s="23"/>
      <c r="AV293" s="23"/>
      <c r="AW293" s="23"/>
      <c r="AX293" s="23"/>
      <c r="AY293" s="23"/>
      <c r="AZ293" s="23" t="s">
        <v>93</v>
      </c>
    </row>
    <row r="294" spans="2:52">
      <c r="B294" s="3" t="s">
        <v>90</v>
      </c>
      <c r="C294" s="7"/>
      <c r="D294" s="3">
        <v>55</v>
      </c>
      <c r="E294" s="7" t="s">
        <v>368</v>
      </c>
      <c r="F294" s="3" t="s">
        <v>239</v>
      </c>
      <c r="H294" s="6" t="s">
        <v>5</v>
      </c>
      <c r="I294" s="6" t="s">
        <v>3</v>
      </c>
      <c r="J294" s="30">
        <v>0</v>
      </c>
      <c r="K294" s="30">
        <v>0</v>
      </c>
      <c r="L294" s="30">
        <v>0</v>
      </c>
      <c r="M294" s="30">
        <v>0</v>
      </c>
      <c r="N294" s="30">
        <v>0</v>
      </c>
      <c r="O294" s="30">
        <v>0</v>
      </c>
      <c r="P294" s="30">
        <v>0</v>
      </c>
      <c r="Q294" s="30">
        <v>0</v>
      </c>
      <c r="R294" s="30">
        <v>0</v>
      </c>
      <c r="S294" s="30">
        <v>0</v>
      </c>
      <c r="T294" s="30">
        <v>0</v>
      </c>
      <c r="U294" s="30">
        <v>0</v>
      </c>
      <c r="V294" s="26">
        <v>0</v>
      </c>
      <c r="W294" s="27"/>
      <c r="X294" s="26">
        <v>0</v>
      </c>
      <c r="Y294" s="26">
        <v>0</v>
      </c>
      <c r="Z294" s="26">
        <v>0</v>
      </c>
      <c r="AA294" s="26">
        <f>+ROUND(SUM($J294:M294),5)</f>
        <v>0</v>
      </c>
      <c r="AB294" s="26">
        <f>+ROUND(SUM($J294:N294),5)</f>
        <v>0</v>
      </c>
      <c r="AC294" s="26">
        <f>+ROUND(SUM($J294:O294),5)</f>
        <v>0</v>
      </c>
      <c r="AD294" s="26">
        <f>+ROUND(SUM($J294:P294),5)</f>
        <v>0</v>
      </c>
      <c r="AE294" s="26">
        <f>+ROUND(SUM($J294:Q294),5)</f>
        <v>0</v>
      </c>
      <c r="AF294" s="26">
        <f>+ROUND(SUM($J294:R294),5)</f>
        <v>0</v>
      </c>
      <c r="AG294" s="26">
        <f>+ROUND(SUM($J294:S294),5)</f>
        <v>0</v>
      </c>
      <c r="AH294" s="26">
        <f>+ROUND(SUM($J294:T294),5)</f>
        <v>0</v>
      </c>
      <c r="AI294" s="26">
        <f>+ROUND(SUM($J294:U294),5)</f>
        <v>0</v>
      </c>
      <c r="AJ294" s="28"/>
      <c r="AK294" s="23" t="str">
        <f t="shared" si="8"/>
        <v>No</v>
      </c>
      <c r="AL294" s="29" t="s">
        <v>355</v>
      </c>
      <c r="AM294" s="27" t="e">
        <f t="shared" si="7"/>
        <v>#VALUE!</v>
      </c>
      <c r="AN294" s="23"/>
      <c r="AO294" s="23"/>
      <c r="AP294" s="23"/>
      <c r="AQ294" s="23"/>
      <c r="AR294" s="23"/>
      <c r="AS294" s="23"/>
      <c r="AT294" s="23"/>
      <c r="AU294" s="23"/>
      <c r="AV294" s="23"/>
      <c r="AW294" s="23"/>
      <c r="AX294" s="23"/>
      <c r="AY294" s="23"/>
      <c r="AZ294" s="23" t="s">
        <v>93</v>
      </c>
    </row>
    <row r="295" spans="2:52">
      <c r="B295" s="3" t="s">
        <v>91</v>
      </c>
      <c r="C295" s="7"/>
      <c r="D295" s="3">
        <v>55</v>
      </c>
      <c r="E295" s="7" t="s">
        <v>368</v>
      </c>
      <c r="F295" s="3" t="s">
        <v>239</v>
      </c>
      <c r="H295" s="6" t="s">
        <v>5</v>
      </c>
      <c r="I295" s="6" t="s">
        <v>3</v>
      </c>
      <c r="J295" s="30">
        <v>0</v>
      </c>
      <c r="K295" s="30">
        <v>0</v>
      </c>
      <c r="L295" s="30">
        <v>0</v>
      </c>
      <c r="M295" s="30">
        <v>0</v>
      </c>
      <c r="N295" s="30">
        <v>0</v>
      </c>
      <c r="O295" s="30">
        <v>0</v>
      </c>
      <c r="P295" s="30">
        <v>0</v>
      </c>
      <c r="Q295" s="30">
        <v>0</v>
      </c>
      <c r="R295" s="30">
        <v>0</v>
      </c>
      <c r="S295" s="30">
        <v>0</v>
      </c>
      <c r="T295" s="30">
        <v>0</v>
      </c>
      <c r="U295" s="30">
        <v>0</v>
      </c>
      <c r="V295" s="26">
        <v>0</v>
      </c>
      <c r="W295" s="27"/>
      <c r="X295" s="26">
        <v>0</v>
      </c>
      <c r="Y295" s="26">
        <v>0</v>
      </c>
      <c r="Z295" s="26">
        <v>0</v>
      </c>
      <c r="AA295" s="26">
        <f>+ROUND(SUM($J295:M295),5)</f>
        <v>0</v>
      </c>
      <c r="AB295" s="26">
        <f>+ROUND(SUM($J295:N295),5)</f>
        <v>0</v>
      </c>
      <c r="AC295" s="26">
        <f>+ROUND(SUM($J295:O295),5)</f>
        <v>0</v>
      </c>
      <c r="AD295" s="26">
        <f>+ROUND(SUM($J295:P295),5)</f>
        <v>0</v>
      </c>
      <c r="AE295" s="26">
        <f>+ROUND(SUM($J295:Q295),5)</f>
        <v>0</v>
      </c>
      <c r="AF295" s="26">
        <f>+ROUND(SUM($J295:R295),5)</f>
        <v>0</v>
      </c>
      <c r="AG295" s="26">
        <f>+ROUND(SUM($J295:S295),5)</f>
        <v>0</v>
      </c>
      <c r="AH295" s="26">
        <f>+ROUND(SUM($J295:T295),5)</f>
        <v>0</v>
      </c>
      <c r="AI295" s="26">
        <f>+ROUND(SUM($J295:U295),5)</f>
        <v>0</v>
      </c>
      <c r="AJ295" s="28"/>
      <c r="AK295" s="23" t="str">
        <f t="shared" si="8"/>
        <v>No</v>
      </c>
      <c r="AL295" s="29" t="s">
        <v>355</v>
      </c>
      <c r="AM295" s="27" t="e">
        <f t="shared" si="7"/>
        <v>#VALUE!</v>
      </c>
      <c r="AN295" s="23"/>
      <c r="AO295" s="23"/>
      <c r="AP295" s="23"/>
      <c r="AQ295" s="23"/>
      <c r="AR295" s="23"/>
      <c r="AS295" s="23"/>
      <c r="AT295" s="23"/>
      <c r="AU295" s="23"/>
      <c r="AV295" s="23"/>
      <c r="AW295" s="23"/>
      <c r="AX295" s="23"/>
      <c r="AY295" s="23"/>
      <c r="AZ295" s="23" t="s">
        <v>93</v>
      </c>
    </row>
    <row r="296" spans="2:52">
      <c r="B296" s="3" t="s">
        <v>92</v>
      </c>
      <c r="C296" s="7"/>
      <c r="D296" s="3">
        <v>55</v>
      </c>
      <c r="E296" s="7" t="s">
        <v>368</v>
      </c>
      <c r="F296" s="3" t="s">
        <v>239</v>
      </c>
      <c r="H296" s="6" t="s">
        <v>5</v>
      </c>
      <c r="I296" s="6" t="s">
        <v>3</v>
      </c>
      <c r="J296" s="30">
        <v>0</v>
      </c>
      <c r="K296" s="30">
        <v>0</v>
      </c>
      <c r="L296" s="30">
        <v>0</v>
      </c>
      <c r="M296" s="30">
        <v>0</v>
      </c>
      <c r="N296" s="30">
        <v>0</v>
      </c>
      <c r="O296" s="30">
        <v>0</v>
      </c>
      <c r="P296" s="30">
        <v>0</v>
      </c>
      <c r="Q296" s="30">
        <v>0</v>
      </c>
      <c r="R296" s="30">
        <v>0</v>
      </c>
      <c r="S296" s="30">
        <v>0</v>
      </c>
      <c r="T296" s="30">
        <v>0</v>
      </c>
      <c r="U296" s="30">
        <v>0</v>
      </c>
      <c r="V296" s="26">
        <v>0</v>
      </c>
      <c r="W296" s="27"/>
      <c r="X296" s="26">
        <v>0</v>
      </c>
      <c r="Y296" s="26">
        <v>0</v>
      </c>
      <c r="Z296" s="26">
        <v>0</v>
      </c>
      <c r="AA296" s="26">
        <f>+ROUND(SUM($J296:M296),5)</f>
        <v>0</v>
      </c>
      <c r="AB296" s="26">
        <f>+ROUND(SUM($J296:N296),5)</f>
        <v>0</v>
      </c>
      <c r="AC296" s="26">
        <f>+ROUND(SUM($J296:O296),5)</f>
        <v>0</v>
      </c>
      <c r="AD296" s="26">
        <f>+ROUND(SUM($J296:P296),5)</f>
        <v>0</v>
      </c>
      <c r="AE296" s="26">
        <f>+ROUND(SUM($J296:Q296),5)</f>
        <v>0</v>
      </c>
      <c r="AF296" s="26">
        <f>+ROUND(SUM($J296:R296),5)</f>
        <v>0</v>
      </c>
      <c r="AG296" s="26">
        <f>+ROUND(SUM($J296:S296),5)</f>
        <v>0</v>
      </c>
      <c r="AH296" s="26">
        <f>+ROUND(SUM($J296:T296),5)</f>
        <v>0</v>
      </c>
      <c r="AI296" s="26">
        <f>+ROUND(SUM($J296:U296),5)</f>
        <v>0</v>
      </c>
      <c r="AJ296" s="28"/>
      <c r="AK296" s="23" t="str">
        <f t="shared" si="8"/>
        <v>No</v>
      </c>
      <c r="AL296" s="29" t="s">
        <v>355</v>
      </c>
      <c r="AM296" s="27" t="e">
        <f t="shared" si="7"/>
        <v>#VALUE!</v>
      </c>
      <c r="AN296" s="23"/>
      <c r="AO296" s="23"/>
      <c r="AP296" s="23"/>
      <c r="AQ296" s="23"/>
      <c r="AR296" s="23"/>
      <c r="AS296" s="23"/>
      <c r="AT296" s="23"/>
      <c r="AU296" s="23"/>
      <c r="AV296" s="23"/>
      <c r="AW296" s="23"/>
      <c r="AX296" s="23"/>
      <c r="AY296" s="23"/>
      <c r="AZ296" s="23" t="s">
        <v>93</v>
      </c>
    </row>
    <row r="297" spans="2:52">
      <c r="B297" s="8" t="s">
        <v>93</v>
      </c>
      <c r="C297" s="9"/>
      <c r="D297" s="8">
        <v>55</v>
      </c>
      <c r="E297" s="9" t="s">
        <v>368</v>
      </c>
      <c r="F297" s="8" t="s">
        <v>362</v>
      </c>
      <c r="H297" s="6" t="s">
        <v>10</v>
      </c>
      <c r="I297" s="6" t="s">
        <v>3</v>
      </c>
      <c r="J297" s="31">
        <v>0</v>
      </c>
      <c r="K297" s="31">
        <v>0</v>
      </c>
      <c r="L297" s="31">
        <v>0</v>
      </c>
      <c r="M297" s="31">
        <v>0</v>
      </c>
      <c r="N297" s="31">
        <v>0</v>
      </c>
      <c r="O297" s="31">
        <v>0</v>
      </c>
      <c r="P297" s="31">
        <v>0</v>
      </c>
      <c r="Q297" s="31">
        <v>0</v>
      </c>
      <c r="R297" s="31">
        <v>0</v>
      </c>
      <c r="S297" s="31">
        <v>0</v>
      </c>
      <c r="T297" s="31">
        <v>0</v>
      </c>
      <c r="U297" s="31">
        <v>0</v>
      </c>
      <c r="V297" s="31">
        <v>0</v>
      </c>
      <c r="W297" s="27"/>
      <c r="X297" s="31">
        <v>0</v>
      </c>
      <c r="Y297" s="31">
        <v>0</v>
      </c>
      <c r="Z297" s="31">
        <v>0</v>
      </c>
      <c r="AA297" s="31">
        <f>+AA290+AA291+AA292+AA293+AA294+AA295+AA296</f>
        <v>0</v>
      </c>
      <c r="AB297" s="31">
        <f>+AB290+AB291+AB292+AB293+AB294+AB295+AB296</f>
        <v>0</v>
      </c>
      <c r="AC297" s="31">
        <f>+AC290+AC291+AC292+AC293+AC294+AC295+AC296</f>
        <v>0</v>
      </c>
      <c r="AD297" s="31">
        <f>+AD290+AD291+AD292+AD293+AD294+AD295+AD296</f>
        <v>0</v>
      </c>
      <c r="AE297" s="31">
        <f>+AE290+AE291+AE292+AE293+AE294+AE295+AE296</f>
        <v>0</v>
      </c>
      <c r="AF297" s="31">
        <f>+AF290+AF291+AF292+AF293+AF294+AF295+AF296</f>
        <v>0</v>
      </c>
      <c r="AG297" s="31">
        <f>+AG290+AG291+AG292+AG293+AG294+AG295+AG296</f>
        <v>0</v>
      </c>
      <c r="AH297" s="31">
        <f>+AH290+AH291+AH292+AH293+AH294+AH295+AH296</f>
        <v>0</v>
      </c>
      <c r="AI297" s="31">
        <f>+AI290+AI291+AI292+AI293+AI294+AI295+AI296</f>
        <v>0</v>
      </c>
      <c r="AJ297" s="28"/>
      <c r="AK297" s="23" t="str">
        <f t="shared" si="8"/>
        <v>Top</v>
      </c>
      <c r="AL297" s="29" t="s">
        <v>355</v>
      </c>
      <c r="AM297" s="27" t="e">
        <f t="shared" si="7"/>
        <v>#VALUE!</v>
      </c>
      <c r="AN297" s="23"/>
      <c r="AO297" s="23"/>
      <c r="AP297" s="23"/>
      <c r="AQ297" s="23"/>
      <c r="AR297" s="23"/>
      <c r="AS297" s="23"/>
      <c r="AT297" s="23"/>
      <c r="AU297" s="23"/>
      <c r="AV297" s="23"/>
      <c r="AW297" s="23"/>
      <c r="AX297" s="23"/>
      <c r="AY297" s="23"/>
      <c r="AZ297" s="23" t="s">
        <v>109</v>
      </c>
    </row>
    <row r="298" spans="2:52">
      <c r="B298" s="3" t="s">
        <v>94</v>
      </c>
      <c r="C298" s="7"/>
      <c r="D298" s="3">
        <v>55</v>
      </c>
      <c r="E298" s="7" t="s">
        <v>368</v>
      </c>
      <c r="F298" s="3" t="s">
        <v>239</v>
      </c>
      <c r="H298" s="6" t="s">
        <v>5</v>
      </c>
      <c r="I298" s="6" t="s">
        <v>3</v>
      </c>
      <c r="J298" s="30">
        <v>0</v>
      </c>
      <c r="K298" s="30">
        <v>0</v>
      </c>
      <c r="L298" s="30">
        <v>0</v>
      </c>
      <c r="M298" s="30">
        <v>0</v>
      </c>
      <c r="N298" s="30">
        <v>0</v>
      </c>
      <c r="O298" s="30">
        <v>0</v>
      </c>
      <c r="P298" s="30">
        <v>0</v>
      </c>
      <c r="Q298" s="30">
        <v>0</v>
      </c>
      <c r="R298" s="30">
        <v>0</v>
      </c>
      <c r="S298" s="30">
        <v>0</v>
      </c>
      <c r="T298" s="30">
        <v>0</v>
      </c>
      <c r="U298" s="30">
        <v>0</v>
      </c>
      <c r="V298" s="26">
        <v>0</v>
      </c>
      <c r="W298" s="27"/>
      <c r="X298" s="26">
        <v>0</v>
      </c>
      <c r="Y298" s="26">
        <v>0</v>
      </c>
      <c r="Z298" s="26">
        <v>0</v>
      </c>
      <c r="AA298" s="26">
        <f>+ROUND(SUM($J298:M298),5)</f>
        <v>0</v>
      </c>
      <c r="AB298" s="26">
        <f>+ROUND(SUM($J298:N298),5)</f>
        <v>0</v>
      </c>
      <c r="AC298" s="26">
        <f>+ROUND(SUM($J298:O298),5)</f>
        <v>0</v>
      </c>
      <c r="AD298" s="26">
        <f>+ROUND(SUM($J298:P298),5)</f>
        <v>0</v>
      </c>
      <c r="AE298" s="26">
        <f>+ROUND(SUM($J298:Q298),5)</f>
        <v>0</v>
      </c>
      <c r="AF298" s="26">
        <f>+ROUND(SUM($J298:R298),5)</f>
        <v>0</v>
      </c>
      <c r="AG298" s="26">
        <f>+ROUND(SUM($J298:S298),5)</f>
        <v>0</v>
      </c>
      <c r="AH298" s="26">
        <f>+ROUND(SUM($J298:T298),5)</f>
        <v>0</v>
      </c>
      <c r="AI298" s="26">
        <f>+ROUND(SUM($J298:U298),5)</f>
        <v>0</v>
      </c>
      <c r="AJ298" s="28"/>
      <c r="AK298" s="23" t="str">
        <f t="shared" si="8"/>
        <v>No</v>
      </c>
      <c r="AL298" s="29" t="s">
        <v>355</v>
      </c>
      <c r="AM298" s="27" t="e">
        <f t="shared" si="7"/>
        <v>#VALUE!</v>
      </c>
      <c r="AN298" s="23"/>
      <c r="AO298" s="23"/>
      <c r="AP298" s="23"/>
      <c r="AQ298" s="23"/>
      <c r="AR298" s="23"/>
      <c r="AS298" s="23"/>
      <c r="AT298" s="23"/>
      <c r="AU298" s="23"/>
      <c r="AV298" s="23"/>
      <c r="AW298" s="23"/>
      <c r="AX298" s="23"/>
      <c r="AY298" s="23"/>
      <c r="AZ298" s="23" t="s">
        <v>97</v>
      </c>
    </row>
    <row r="299" spans="2:52">
      <c r="B299" s="3" t="s">
        <v>95</v>
      </c>
      <c r="C299" s="7"/>
      <c r="D299" s="3">
        <v>55</v>
      </c>
      <c r="E299" s="7" t="s">
        <v>368</v>
      </c>
      <c r="F299" s="3" t="s">
        <v>239</v>
      </c>
      <c r="H299" s="6" t="s">
        <v>5</v>
      </c>
      <c r="I299" s="6" t="s">
        <v>3</v>
      </c>
      <c r="J299" s="30">
        <v>0</v>
      </c>
      <c r="K299" s="30">
        <v>0</v>
      </c>
      <c r="L299" s="30">
        <v>0</v>
      </c>
      <c r="M299" s="30">
        <v>0</v>
      </c>
      <c r="N299" s="30">
        <v>0</v>
      </c>
      <c r="O299" s="30">
        <v>0</v>
      </c>
      <c r="P299" s="30">
        <v>0</v>
      </c>
      <c r="Q299" s="30">
        <v>0</v>
      </c>
      <c r="R299" s="30">
        <v>0</v>
      </c>
      <c r="S299" s="30">
        <v>0</v>
      </c>
      <c r="T299" s="30">
        <v>0</v>
      </c>
      <c r="U299" s="30">
        <v>0</v>
      </c>
      <c r="V299" s="26">
        <v>0</v>
      </c>
      <c r="W299" s="27"/>
      <c r="X299" s="26">
        <v>0</v>
      </c>
      <c r="Y299" s="26">
        <v>0</v>
      </c>
      <c r="Z299" s="26">
        <v>0</v>
      </c>
      <c r="AA299" s="26">
        <f>+ROUND(SUM($J299:M299),5)</f>
        <v>0</v>
      </c>
      <c r="AB299" s="26">
        <f>+ROUND(SUM($J299:N299),5)</f>
        <v>0</v>
      </c>
      <c r="AC299" s="26">
        <f>+ROUND(SUM($J299:O299),5)</f>
        <v>0</v>
      </c>
      <c r="AD299" s="26">
        <f>+ROUND(SUM($J299:P299),5)</f>
        <v>0</v>
      </c>
      <c r="AE299" s="26">
        <f>+ROUND(SUM($J299:Q299),5)</f>
        <v>0</v>
      </c>
      <c r="AF299" s="26">
        <f>+ROUND(SUM($J299:R299),5)</f>
        <v>0</v>
      </c>
      <c r="AG299" s="26">
        <f>+ROUND(SUM($J299:S299),5)</f>
        <v>0</v>
      </c>
      <c r="AH299" s="26">
        <f>+ROUND(SUM($J299:T299),5)</f>
        <v>0</v>
      </c>
      <c r="AI299" s="26">
        <f>+ROUND(SUM($J299:U299),5)</f>
        <v>0</v>
      </c>
      <c r="AJ299" s="28"/>
      <c r="AK299" s="23" t="str">
        <f t="shared" si="8"/>
        <v>No</v>
      </c>
      <c r="AL299" s="29" t="s">
        <v>355</v>
      </c>
      <c r="AM299" s="27" t="e">
        <f t="shared" si="7"/>
        <v>#VALUE!</v>
      </c>
      <c r="AN299" s="23"/>
      <c r="AO299" s="23"/>
      <c r="AP299" s="23"/>
      <c r="AQ299" s="23"/>
      <c r="AR299" s="23"/>
      <c r="AS299" s="23"/>
      <c r="AT299" s="23"/>
      <c r="AU299" s="23"/>
      <c r="AV299" s="23"/>
      <c r="AW299" s="23"/>
      <c r="AX299" s="23"/>
      <c r="AY299" s="23"/>
      <c r="AZ299" s="23" t="s">
        <v>97</v>
      </c>
    </row>
    <row r="300" spans="2:52">
      <c r="B300" s="3" t="s">
        <v>96</v>
      </c>
      <c r="C300" s="7"/>
      <c r="D300" s="3">
        <v>55</v>
      </c>
      <c r="E300" s="7" t="s">
        <v>368</v>
      </c>
      <c r="F300" s="3" t="s">
        <v>239</v>
      </c>
      <c r="H300" s="6" t="s">
        <v>5</v>
      </c>
      <c r="I300" s="6" t="s">
        <v>3</v>
      </c>
      <c r="J300" s="30">
        <v>0</v>
      </c>
      <c r="K300" s="30">
        <v>0</v>
      </c>
      <c r="L300" s="30">
        <v>0</v>
      </c>
      <c r="M300" s="30">
        <v>0</v>
      </c>
      <c r="N300" s="30">
        <v>0</v>
      </c>
      <c r="O300" s="30">
        <v>0</v>
      </c>
      <c r="P300" s="30">
        <v>0</v>
      </c>
      <c r="Q300" s="30">
        <v>0</v>
      </c>
      <c r="R300" s="30">
        <v>0</v>
      </c>
      <c r="S300" s="30">
        <v>0</v>
      </c>
      <c r="T300" s="30">
        <v>0</v>
      </c>
      <c r="U300" s="30">
        <v>0</v>
      </c>
      <c r="V300" s="26">
        <v>0</v>
      </c>
      <c r="W300" s="27"/>
      <c r="X300" s="26">
        <v>0</v>
      </c>
      <c r="Y300" s="26">
        <v>0</v>
      </c>
      <c r="Z300" s="26">
        <v>0</v>
      </c>
      <c r="AA300" s="26">
        <f>+ROUND(SUM($J300:M300),5)</f>
        <v>0</v>
      </c>
      <c r="AB300" s="26">
        <f>+ROUND(SUM($J300:N300),5)</f>
        <v>0</v>
      </c>
      <c r="AC300" s="26">
        <f>+ROUND(SUM($J300:O300),5)</f>
        <v>0</v>
      </c>
      <c r="AD300" s="26">
        <f>+ROUND(SUM($J300:P300),5)</f>
        <v>0</v>
      </c>
      <c r="AE300" s="26">
        <f>+ROUND(SUM($J300:Q300),5)</f>
        <v>0</v>
      </c>
      <c r="AF300" s="26">
        <f>+ROUND(SUM($J300:R300),5)</f>
        <v>0</v>
      </c>
      <c r="AG300" s="26">
        <f>+ROUND(SUM($J300:S300),5)</f>
        <v>0</v>
      </c>
      <c r="AH300" s="26">
        <f>+ROUND(SUM($J300:T300),5)</f>
        <v>0</v>
      </c>
      <c r="AI300" s="26">
        <f>+ROUND(SUM($J300:U300),5)</f>
        <v>0</v>
      </c>
      <c r="AJ300" s="28"/>
      <c r="AK300" s="23" t="str">
        <f t="shared" si="8"/>
        <v>No</v>
      </c>
      <c r="AL300" s="29" t="s">
        <v>355</v>
      </c>
      <c r="AM300" s="27" t="e">
        <f t="shared" si="7"/>
        <v>#VALUE!</v>
      </c>
      <c r="AN300" s="23"/>
      <c r="AO300" s="23"/>
      <c r="AP300" s="23"/>
      <c r="AQ300" s="23"/>
      <c r="AR300" s="23"/>
      <c r="AS300" s="23"/>
      <c r="AT300" s="23"/>
      <c r="AU300" s="23"/>
      <c r="AV300" s="23"/>
      <c r="AW300" s="23"/>
      <c r="AX300" s="23"/>
      <c r="AY300" s="23"/>
      <c r="AZ300" s="23" t="s">
        <v>97</v>
      </c>
    </row>
    <row r="301" spans="2:52">
      <c r="B301" s="8" t="s">
        <v>97</v>
      </c>
      <c r="C301" s="9"/>
      <c r="D301" s="8">
        <v>55</v>
      </c>
      <c r="E301" s="9" t="s">
        <v>368</v>
      </c>
      <c r="F301" s="8" t="s">
        <v>362</v>
      </c>
      <c r="H301" s="6" t="s">
        <v>10</v>
      </c>
      <c r="I301" s="6" t="s">
        <v>3</v>
      </c>
      <c r="J301" s="31">
        <v>0</v>
      </c>
      <c r="K301" s="31">
        <v>0</v>
      </c>
      <c r="L301" s="31">
        <v>0</v>
      </c>
      <c r="M301" s="31">
        <v>0</v>
      </c>
      <c r="N301" s="31">
        <v>0</v>
      </c>
      <c r="O301" s="31">
        <v>0</v>
      </c>
      <c r="P301" s="31">
        <v>0</v>
      </c>
      <c r="Q301" s="31">
        <v>0</v>
      </c>
      <c r="R301" s="31">
        <v>0</v>
      </c>
      <c r="S301" s="31">
        <v>0</v>
      </c>
      <c r="T301" s="31">
        <v>0</v>
      </c>
      <c r="U301" s="31">
        <v>0</v>
      </c>
      <c r="V301" s="31">
        <v>0</v>
      </c>
      <c r="W301" s="27"/>
      <c r="X301" s="31">
        <v>0</v>
      </c>
      <c r="Y301" s="31">
        <v>0</v>
      </c>
      <c r="Z301" s="31">
        <v>0</v>
      </c>
      <c r="AA301" s="31">
        <f>+AA298+AA299+AA300</f>
        <v>0</v>
      </c>
      <c r="AB301" s="31">
        <f>+AB298+AB299+AB300</f>
        <v>0</v>
      </c>
      <c r="AC301" s="31">
        <f>+AC298+AC299+AC300</f>
        <v>0</v>
      </c>
      <c r="AD301" s="31">
        <f>+AD298+AD299+AD300</f>
        <v>0</v>
      </c>
      <c r="AE301" s="31">
        <f>+AE298+AE299+AE300</f>
        <v>0</v>
      </c>
      <c r="AF301" s="31">
        <f>+AF298+AF299+AF300</f>
        <v>0</v>
      </c>
      <c r="AG301" s="31">
        <f>+AG298+AG299+AG300</f>
        <v>0</v>
      </c>
      <c r="AH301" s="31">
        <f>+AH298+AH299+AH300</f>
        <v>0</v>
      </c>
      <c r="AI301" s="31">
        <f>+AI298+AI299+AI300</f>
        <v>0</v>
      </c>
      <c r="AJ301" s="28"/>
      <c r="AK301" s="23" t="str">
        <f t="shared" si="8"/>
        <v>Top</v>
      </c>
      <c r="AL301" s="29" t="s">
        <v>355</v>
      </c>
      <c r="AM301" s="27" t="e">
        <f t="shared" si="7"/>
        <v>#VALUE!</v>
      </c>
      <c r="AN301" s="23"/>
      <c r="AO301" s="23"/>
      <c r="AP301" s="23"/>
      <c r="AQ301" s="23"/>
      <c r="AR301" s="23"/>
      <c r="AS301" s="23"/>
      <c r="AT301" s="23"/>
      <c r="AU301" s="23"/>
      <c r="AV301" s="23"/>
      <c r="AW301" s="23"/>
      <c r="AX301" s="23"/>
      <c r="AY301" s="23"/>
      <c r="AZ301" s="23" t="s">
        <v>109</v>
      </c>
    </row>
    <row r="302" spans="2:52">
      <c r="B302" s="3" t="s">
        <v>98</v>
      </c>
      <c r="C302" s="7"/>
      <c r="D302" s="3">
        <v>55</v>
      </c>
      <c r="E302" s="7" t="s">
        <v>368</v>
      </c>
      <c r="F302" s="3" t="s">
        <v>239</v>
      </c>
      <c r="H302" s="6" t="s">
        <v>5</v>
      </c>
      <c r="I302" s="6" t="s">
        <v>3</v>
      </c>
      <c r="J302" s="30">
        <v>0</v>
      </c>
      <c r="K302" s="30">
        <v>0</v>
      </c>
      <c r="L302" s="30">
        <v>0</v>
      </c>
      <c r="M302" s="30">
        <v>0</v>
      </c>
      <c r="N302" s="30">
        <v>0</v>
      </c>
      <c r="O302" s="30">
        <v>0</v>
      </c>
      <c r="P302" s="30">
        <v>0</v>
      </c>
      <c r="Q302" s="30">
        <v>0</v>
      </c>
      <c r="R302" s="30">
        <v>0</v>
      </c>
      <c r="S302" s="30">
        <v>0</v>
      </c>
      <c r="T302" s="30">
        <v>0</v>
      </c>
      <c r="U302" s="30">
        <v>0</v>
      </c>
      <c r="V302" s="26">
        <v>0</v>
      </c>
      <c r="W302" s="27"/>
      <c r="X302" s="26">
        <v>0</v>
      </c>
      <c r="Y302" s="26">
        <v>0</v>
      </c>
      <c r="Z302" s="26">
        <v>0</v>
      </c>
      <c r="AA302" s="26">
        <f>+ROUND(SUM($J302:M302),5)</f>
        <v>0</v>
      </c>
      <c r="AB302" s="26">
        <f>+ROUND(SUM($J302:N302),5)</f>
        <v>0</v>
      </c>
      <c r="AC302" s="26">
        <f>+ROUND(SUM($J302:O302),5)</f>
        <v>0</v>
      </c>
      <c r="AD302" s="26">
        <f>+ROUND(SUM($J302:P302),5)</f>
        <v>0</v>
      </c>
      <c r="AE302" s="26">
        <f>+ROUND(SUM($J302:Q302),5)</f>
        <v>0</v>
      </c>
      <c r="AF302" s="26">
        <f>+ROUND(SUM($J302:R302),5)</f>
        <v>0</v>
      </c>
      <c r="AG302" s="26">
        <f>+ROUND(SUM($J302:S302),5)</f>
        <v>0</v>
      </c>
      <c r="AH302" s="26">
        <f>+ROUND(SUM($J302:T302),5)</f>
        <v>0</v>
      </c>
      <c r="AI302" s="26">
        <f>+ROUND(SUM($J302:U302),5)</f>
        <v>0</v>
      </c>
      <c r="AJ302" s="28"/>
      <c r="AK302" s="23" t="str">
        <f t="shared" si="8"/>
        <v>No</v>
      </c>
      <c r="AL302" s="29" t="s">
        <v>355</v>
      </c>
      <c r="AM302" s="27" t="e">
        <f t="shared" si="7"/>
        <v>#VALUE!</v>
      </c>
      <c r="AN302" s="23"/>
      <c r="AO302" s="23"/>
      <c r="AP302" s="23"/>
      <c r="AQ302" s="23"/>
      <c r="AR302" s="23"/>
      <c r="AS302" s="23"/>
      <c r="AT302" s="23"/>
      <c r="AU302" s="23"/>
      <c r="AV302" s="23"/>
      <c r="AW302" s="23"/>
      <c r="AX302" s="23"/>
      <c r="AY302" s="23"/>
      <c r="AZ302" s="23" t="s">
        <v>109</v>
      </c>
    </row>
    <row r="303" spans="2:52">
      <c r="B303" s="3" t="s">
        <v>99</v>
      </c>
      <c r="C303" s="7"/>
      <c r="D303" s="3">
        <v>55</v>
      </c>
      <c r="E303" s="7" t="s">
        <v>368</v>
      </c>
      <c r="F303" s="3" t="s">
        <v>239</v>
      </c>
      <c r="H303" s="6" t="s">
        <v>5</v>
      </c>
      <c r="I303" s="6" t="s">
        <v>3</v>
      </c>
      <c r="J303" s="30">
        <v>0</v>
      </c>
      <c r="K303" s="30">
        <v>0</v>
      </c>
      <c r="L303" s="30">
        <v>0</v>
      </c>
      <c r="M303" s="30">
        <v>0</v>
      </c>
      <c r="N303" s="30">
        <v>0</v>
      </c>
      <c r="O303" s="30">
        <v>0</v>
      </c>
      <c r="P303" s="30">
        <v>0</v>
      </c>
      <c r="Q303" s="30">
        <v>0</v>
      </c>
      <c r="R303" s="30">
        <v>0</v>
      </c>
      <c r="S303" s="30">
        <v>0</v>
      </c>
      <c r="T303" s="30">
        <v>0</v>
      </c>
      <c r="U303" s="30">
        <v>0</v>
      </c>
      <c r="V303" s="26">
        <v>0</v>
      </c>
      <c r="W303" s="27"/>
      <c r="X303" s="26">
        <v>0</v>
      </c>
      <c r="Y303" s="26">
        <v>0</v>
      </c>
      <c r="Z303" s="26">
        <v>0</v>
      </c>
      <c r="AA303" s="26">
        <f>+ROUND(SUM($J303:M303),5)</f>
        <v>0</v>
      </c>
      <c r="AB303" s="26">
        <f>+ROUND(SUM($J303:N303),5)</f>
        <v>0</v>
      </c>
      <c r="AC303" s="26">
        <f>+ROUND(SUM($J303:O303),5)</f>
        <v>0</v>
      </c>
      <c r="AD303" s="26">
        <f>+ROUND(SUM($J303:P303),5)</f>
        <v>0</v>
      </c>
      <c r="AE303" s="26">
        <f>+ROUND(SUM($J303:Q303),5)</f>
        <v>0</v>
      </c>
      <c r="AF303" s="26">
        <f>+ROUND(SUM($J303:R303),5)</f>
        <v>0</v>
      </c>
      <c r="AG303" s="26">
        <f>+ROUND(SUM($J303:S303),5)</f>
        <v>0</v>
      </c>
      <c r="AH303" s="26">
        <f>+ROUND(SUM($J303:T303),5)</f>
        <v>0</v>
      </c>
      <c r="AI303" s="26">
        <f>+ROUND(SUM($J303:U303),5)</f>
        <v>0</v>
      </c>
      <c r="AJ303" s="28"/>
      <c r="AK303" s="23" t="str">
        <f t="shared" si="8"/>
        <v>No</v>
      </c>
      <c r="AL303" s="29" t="s">
        <v>355</v>
      </c>
      <c r="AM303" s="27" t="e">
        <f t="shared" si="7"/>
        <v>#VALUE!</v>
      </c>
      <c r="AN303" s="23"/>
      <c r="AO303" s="23"/>
      <c r="AP303" s="23"/>
      <c r="AQ303" s="23"/>
      <c r="AR303" s="23"/>
      <c r="AS303" s="23"/>
      <c r="AT303" s="23"/>
      <c r="AU303" s="23"/>
      <c r="AV303" s="23"/>
      <c r="AW303" s="23"/>
      <c r="AX303" s="23"/>
      <c r="AY303" s="23"/>
      <c r="AZ303" s="23" t="s">
        <v>109</v>
      </c>
    </row>
    <row r="304" spans="2:52">
      <c r="B304" s="3" t="s">
        <v>100</v>
      </c>
      <c r="C304" s="7"/>
      <c r="D304" s="3">
        <v>55</v>
      </c>
      <c r="E304" s="7" t="s">
        <v>368</v>
      </c>
      <c r="F304" s="3" t="s">
        <v>239</v>
      </c>
      <c r="H304" s="6" t="s">
        <v>5</v>
      </c>
      <c r="I304" s="6" t="s">
        <v>3</v>
      </c>
      <c r="J304" s="30">
        <v>0</v>
      </c>
      <c r="K304" s="30">
        <v>0</v>
      </c>
      <c r="L304" s="30">
        <v>0</v>
      </c>
      <c r="M304" s="30">
        <v>0</v>
      </c>
      <c r="N304" s="30">
        <v>0</v>
      </c>
      <c r="O304" s="30">
        <v>0</v>
      </c>
      <c r="P304" s="30">
        <v>0</v>
      </c>
      <c r="Q304" s="30">
        <v>0</v>
      </c>
      <c r="R304" s="30">
        <v>0</v>
      </c>
      <c r="S304" s="30">
        <v>0</v>
      </c>
      <c r="T304" s="30">
        <v>0</v>
      </c>
      <c r="U304" s="30">
        <v>0</v>
      </c>
      <c r="V304" s="26">
        <v>0</v>
      </c>
      <c r="W304" s="27"/>
      <c r="X304" s="26">
        <v>0</v>
      </c>
      <c r="Y304" s="26">
        <v>0</v>
      </c>
      <c r="Z304" s="26">
        <v>0</v>
      </c>
      <c r="AA304" s="26">
        <f>+ROUND(SUM($J304:M304),5)</f>
        <v>0</v>
      </c>
      <c r="AB304" s="26">
        <f>+ROUND(SUM($J304:N304),5)</f>
        <v>0</v>
      </c>
      <c r="AC304" s="26">
        <f>+ROUND(SUM($J304:O304),5)</f>
        <v>0</v>
      </c>
      <c r="AD304" s="26">
        <f>+ROUND(SUM($J304:P304),5)</f>
        <v>0</v>
      </c>
      <c r="AE304" s="26">
        <f>+ROUND(SUM($J304:Q304),5)</f>
        <v>0</v>
      </c>
      <c r="AF304" s="26">
        <f>+ROUND(SUM($J304:R304),5)</f>
        <v>0</v>
      </c>
      <c r="AG304" s="26">
        <f>+ROUND(SUM($J304:S304),5)</f>
        <v>0</v>
      </c>
      <c r="AH304" s="26">
        <f>+ROUND(SUM($J304:T304),5)</f>
        <v>0</v>
      </c>
      <c r="AI304" s="26">
        <f>+ROUND(SUM($J304:U304),5)</f>
        <v>0</v>
      </c>
      <c r="AJ304" s="28"/>
      <c r="AK304" s="23" t="str">
        <f t="shared" si="8"/>
        <v>No</v>
      </c>
      <c r="AL304" s="29" t="s">
        <v>355</v>
      </c>
      <c r="AM304" s="27" t="e">
        <f t="shared" si="7"/>
        <v>#VALUE!</v>
      </c>
      <c r="AN304" s="23"/>
      <c r="AO304" s="23"/>
      <c r="AP304" s="23"/>
      <c r="AQ304" s="23"/>
      <c r="AR304" s="23"/>
      <c r="AS304" s="23"/>
      <c r="AT304" s="23"/>
      <c r="AU304" s="23"/>
      <c r="AV304" s="23"/>
      <c r="AW304" s="23"/>
      <c r="AX304" s="23"/>
      <c r="AY304" s="23"/>
      <c r="AZ304" s="23" t="s">
        <v>109</v>
      </c>
    </row>
    <row r="305" spans="1:52">
      <c r="B305" s="3" t="s">
        <v>101</v>
      </c>
      <c r="C305" s="7"/>
      <c r="D305" s="3">
        <v>55</v>
      </c>
      <c r="E305" s="7" t="s">
        <v>368</v>
      </c>
      <c r="F305" s="3" t="s">
        <v>239</v>
      </c>
      <c r="H305" s="6" t="s">
        <v>5</v>
      </c>
      <c r="I305" s="6" t="s">
        <v>3</v>
      </c>
      <c r="J305" s="30">
        <v>0</v>
      </c>
      <c r="K305" s="30">
        <v>0</v>
      </c>
      <c r="L305" s="30">
        <v>0</v>
      </c>
      <c r="M305" s="30">
        <v>0</v>
      </c>
      <c r="N305" s="30">
        <v>0</v>
      </c>
      <c r="O305" s="30">
        <v>0</v>
      </c>
      <c r="P305" s="30">
        <v>0</v>
      </c>
      <c r="Q305" s="30">
        <v>0</v>
      </c>
      <c r="R305" s="30">
        <v>0</v>
      </c>
      <c r="S305" s="30">
        <v>0</v>
      </c>
      <c r="T305" s="30">
        <v>0</v>
      </c>
      <c r="U305" s="30">
        <v>0</v>
      </c>
      <c r="V305" s="26">
        <v>0</v>
      </c>
      <c r="W305" s="27"/>
      <c r="X305" s="26">
        <v>0</v>
      </c>
      <c r="Y305" s="26">
        <v>0</v>
      </c>
      <c r="Z305" s="26">
        <v>0</v>
      </c>
      <c r="AA305" s="26">
        <f>+ROUND(SUM($J305:M305),5)</f>
        <v>0</v>
      </c>
      <c r="AB305" s="26">
        <f>+ROUND(SUM($J305:N305),5)</f>
        <v>0</v>
      </c>
      <c r="AC305" s="26">
        <f>+ROUND(SUM($J305:O305),5)</f>
        <v>0</v>
      </c>
      <c r="AD305" s="26">
        <f>+ROUND(SUM($J305:P305),5)</f>
        <v>0</v>
      </c>
      <c r="AE305" s="26">
        <f>+ROUND(SUM($J305:Q305),5)</f>
        <v>0</v>
      </c>
      <c r="AF305" s="26">
        <f>+ROUND(SUM($J305:R305),5)</f>
        <v>0</v>
      </c>
      <c r="AG305" s="26">
        <f>+ROUND(SUM($J305:S305),5)</f>
        <v>0</v>
      </c>
      <c r="AH305" s="26">
        <f>+ROUND(SUM($J305:T305),5)</f>
        <v>0</v>
      </c>
      <c r="AI305" s="26">
        <f>+ROUND(SUM($J305:U305),5)</f>
        <v>0</v>
      </c>
      <c r="AJ305" s="28"/>
      <c r="AK305" s="23" t="str">
        <f t="shared" si="8"/>
        <v>No</v>
      </c>
      <c r="AL305" s="29" t="s">
        <v>355</v>
      </c>
      <c r="AM305" s="27" t="e">
        <f t="shared" si="7"/>
        <v>#VALUE!</v>
      </c>
      <c r="AN305" s="23"/>
      <c r="AO305" s="23"/>
      <c r="AP305" s="23"/>
      <c r="AQ305" s="23"/>
      <c r="AR305" s="23"/>
      <c r="AS305" s="23"/>
      <c r="AT305" s="23"/>
      <c r="AU305" s="23"/>
      <c r="AV305" s="23"/>
      <c r="AW305" s="23"/>
      <c r="AX305" s="23"/>
      <c r="AY305" s="23"/>
      <c r="AZ305" s="23" t="s">
        <v>109</v>
      </c>
    </row>
    <row r="306" spans="1:52">
      <c r="B306" s="3" t="s">
        <v>102</v>
      </c>
      <c r="C306" s="7"/>
      <c r="D306" s="3">
        <v>55</v>
      </c>
      <c r="E306" s="7" t="s">
        <v>368</v>
      </c>
      <c r="F306" s="3" t="s">
        <v>239</v>
      </c>
      <c r="H306" s="6" t="s">
        <v>5</v>
      </c>
      <c r="I306" s="6" t="s">
        <v>3</v>
      </c>
      <c r="J306" s="30">
        <v>0</v>
      </c>
      <c r="K306" s="30">
        <v>0</v>
      </c>
      <c r="L306" s="30">
        <v>0</v>
      </c>
      <c r="M306" s="30">
        <v>0</v>
      </c>
      <c r="N306" s="30">
        <v>0</v>
      </c>
      <c r="O306" s="30">
        <v>0</v>
      </c>
      <c r="P306" s="30">
        <v>0</v>
      </c>
      <c r="Q306" s="30">
        <v>0</v>
      </c>
      <c r="R306" s="30">
        <v>0</v>
      </c>
      <c r="S306" s="30">
        <v>0</v>
      </c>
      <c r="T306" s="30">
        <v>0</v>
      </c>
      <c r="U306" s="30">
        <v>0</v>
      </c>
      <c r="V306" s="26">
        <v>0</v>
      </c>
      <c r="W306" s="27"/>
      <c r="X306" s="26">
        <v>0</v>
      </c>
      <c r="Y306" s="26">
        <v>0</v>
      </c>
      <c r="Z306" s="26">
        <v>0</v>
      </c>
      <c r="AA306" s="26">
        <f>+ROUND(SUM($J306:M306),5)</f>
        <v>0</v>
      </c>
      <c r="AB306" s="26">
        <f>+ROUND(SUM($J306:N306),5)</f>
        <v>0</v>
      </c>
      <c r="AC306" s="26">
        <f>+ROUND(SUM($J306:O306),5)</f>
        <v>0</v>
      </c>
      <c r="AD306" s="26">
        <f>+ROUND(SUM($J306:P306),5)</f>
        <v>0</v>
      </c>
      <c r="AE306" s="26">
        <f>+ROUND(SUM($J306:Q306),5)</f>
        <v>0</v>
      </c>
      <c r="AF306" s="26">
        <f>+ROUND(SUM($J306:R306),5)</f>
        <v>0</v>
      </c>
      <c r="AG306" s="26">
        <f>+ROUND(SUM($J306:S306),5)</f>
        <v>0</v>
      </c>
      <c r="AH306" s="26">
        <f>+ROUND(SUM($J306:T306),5)</f>
        <v>0</v>
      </c>
      <c r="AI306" s="26">
        <f>+ROUND(SUM($J306:U306),5)</f>
        <v>0</v>
      </c>
      <c r="AJ306" s="28"/>
      <c r="AK306" s="23" t="str">
        <f t="shared" si="8"/>
        <v>No</v>
      </c>
      <c r="AL306" s="29" t="s">
        <v>355</v>
      </c>
      <c r="AM306" s="27" t="e">
        <f t="shared" si="7"/>
        <v>#VALUE!</v>
      </c>
      <c r="AN306" s="23"/>
      <c r="AO306" s="23"/>
      <c r="AP306" s="23"/>
      <c r="AQ306" s="23"/>
      <c r="AR306" s="23"/>
      <c r="AS306" s="23"/>
      <c r="AT306" s="23"/>
      <c r="AU306" s="23"/>
      <c r="AV306" s="23"/>
      <c r="AW306" s="23"/>
      <c r="AX306" s="23"/>
      <c r="AY306" s="23"/>
      <c r="AZ306" s="23" t="s">
        <v>109</v>
      </c>
    </row>
    <row r="307" spans="1:52">
      <c r="B307" s="3" t="s">
        <v>103</v>
      </c>
      <c r="C307" s="7"/>
      <c r="D307" s="3">
        <v>55</v>
      </c>
      <c r="E307" s="7" t="s">
        <v>368</v>
      </c>
      <c r="F307" s="3" t="s">
        <v>239</v>
      </c>
      <c r="H307" s="6" t="s">
        <v>5</v>
      </c>
      <c r="I307" s="6" t="s">
        <v>3</v>
      </c>
      <c r="J307" s="30">
        <v>0</v>
      </c>
      <c r="K307" s="30">
        <v>0</v>
      </c>
      <c r="L307" s="30">
        <v>0</v>
      </c>
      <c r="M307" s="30">
        <v>0</v>
      </c>
      <c r="N307" s="30">
        <v>0</v>
      </c>
      <c r="O307" s="30">
        <v>0</v>
      </c>
      <c r="P307" s="30">
        <v>0</v>
      </c>
      <c r="Q307" s="30">
        <v>0</v>
      </c>
      <c r="R307" s="30">
        <v>0</v>
      </c>
      <c r="S307" s="30">
        <v>0</v>
      </c>
      <c r="T307" s="30">
        <v>0</v>
      </c>
      <c r="U307" s="30">
        <v>0</v>
      </c>
      <c r="V307" s="26">
        <v>0</v>
      </c>
      <c r="W307" s="27"/>
      <c r="X307" s="26">
        <v>0</v>
      </c>
      <c r="Y307" s="26">
        <v>0</v>
      </c>
      <c r="Z307" s="26">
        <v>0</v>
      </c>
      <c r="AA307" s="26">
        <f>+ROUND(SUM($J307:M307),5)</f>
        <v>0</v>
      </c>
      <c r="AB307" s="26">
        <f>+ROUND(SUM($J307:N307),5)</f>
        <v>0</v>
      </c>
      <c r="AC307" s="26">
        <f>+ROUND(SUM($J307:O307),5)</f>
        <v>0</v>
      </c>
      <c r="AD307" s="26">
        <f>+ROUND(SUM($J307:P307),5)</f>
        <v>0</v>
      </c>
      <c r="AE307" s="26">
        <f>+ROUND(SUM($J307:Q307),5)</f>
        <v>0</v>
      </c>
      <c r="AF307" s="26">
        <f>+ROUND(SUM($J307:R307),5)</f>
        <v>0</v>
      </c>
      <c r="AG307" s="26">
        <f>+ROUND(SUM($J307:S307),5)</f>
        <v>0</v>
      </c>
      <c r="AH307" s="26">
        <f>+ROUND(SUM($J307:T307),5)</f>
        <v>0</v>
      </c>
      <c r="AI307" s="26">
        <f>+ROUND(SUM($J307:U307),5)</f>
        <v>0</v>
      </c>
      <c r="AJ307" s="28"/>
      <c r="AK307" s="23" t="str">
        <f t="shared" si="8"/>
        <v>No</v>
      </c>
      <c r="AL307" s="29" t="s">
        <v>355</v>
      </c>
      <c r="AM307" s="27" t="e">
        <f t="shared" si="7"/>
        <v>#VALUE!</v>
      </c>
      <c r="AN307" s="23"/>
      <c r="AO307" s="23"/>
      <c r="AP307" s="23"/>
      <c r="AQ307" s="23"/>
      <c r="AR307" s="23"/>
      <c r="AS307" s="23"/>
      <c r="AT307" s="23"/>
      <c r="AU307" s="23"/>
      <c r="AV307" s="23"/>
      <c r="AW307" s="23"/>
      <c r="AX307" s="23"/>
      <c r="AY307" s="23"/>
      <c r="AZ307" s="23" t="s">
        <v>109</v>
      </c>
    </row>
    <row r="308" spans="1:52">
      <c r="B308" s="3" t="s">
        <v>104</v>
      </c>
      <c r="C308" s="7"/>
      <c r="D308" s="3">
        <v>55</v>
      </c>
      <c r="E308" s="7" t="s">
        <v>368</v>
      </c>
      <c r="F308" s="3" t="s">
        <v>239</v>
      </c>
      <c r="H308" s="6" t="s">
        <v>5</v>
      </c>
      <c r="I308" s="6" t="s">
        <v>3</v>
      </c>
      <c r="J308" s="30">
        <v>0</v>
      </c>
      <c r="K308" s="30">
        <v>0</v>
      </c>
      <c r="L308" s="30">
        <v>0</v>
      </c>
      <c r="M308" s="30">
        <v>0</v>
      </c>
      <c r="N308" s="30">
        <v>0</v>
      </c>
      <c r="O308" s="30">
        <v>0</v>
      </c>
      <c r="P308" s="30">
        <v>0</v>
      </c>
      <c r="Q308" s="30">
        <v>0</v>
      </c>
      <c r="R308" s="30">
        <v>0</v>
      </c>
      <c r="S308" s="30">
        <v>0</v>
      </c>
      <c r="T308" s="30">
        <v>0</v>
      </c>
      <c r="U308" s="30">
        <v>0</v>
      </c>
      <c r="V308" s="26">
        <v>0</v>
      </c>
      <c r="W308" s="27"/>
      <c r="X308" s="26">
        <v>0</v>
      </c>
      <c r="Y308" s="26">
        <v>0</v>
      </c>
      <c r="Z308" s="26">
        <v>0</v>
      </c>
      <c r="AA308" s="26">
        <f>+ROUND(SUM($J308:M308),5)</f>
        <v>0</v>
      </c>
      <c r="AB308" s="26">
        <f>+ROUND(SUM($J308:N308),5)</f>
        <v>0</v>
      </c>
      <c r="AC308" s="26">
        <f>+ROUND(SUM($J308:O308),5)</f>
        <v>0</v>
      </c>
      <c r="AD308" s="26">
        <f>+ROUND(SUM($J308:P308),5)</f>
        <v>0</v>
      </c>
      <c r="AE308" s="26">
        <f>+ROUND(SUM($J308:Q308),5)</f>
        <v>0</v>
      </c>
      <c r="AF308" s="26">
        <f>+ROUND(SUM($J308:R308),5)</f>
        <v>0</v>
      </c>
      <c r="AG308" s="26">
        <f>+ROUND(SUM($J308:S308),5)</f>
        <v>0</v>
      </c>
      <c r="AH308" s="26">
        <f>+ROUND(SUM($J308:T308),5)</f>
        <v>0</v>
      </c>
      <c r="AI308" s="26">
        <f>+ROUND(SUM($J308:U308),5)</f>
        <v>0</v>
      </c>
      <c r="AJ308" s="28"/>
      <c r="AK308" s="23" t="str">
        <f t="shared" si="8"/>
        <v>No</v>
      </c>
      <c r="AL308" s="29" t="s">
        <v>355</v>
      </c>
      <c r="AM308" s="27" t="e">
        <f t="shared" si="7"/>
        <v>#VALUE!</v>
      </c>
      <c r="AN308" s="23"/>
      <c r="AO308" s="23"/>
      <c r="AP308" s="23"/>
      <c r="AQ308" s="23"/>
      <c r="AR308" s="23"/>
      <c r="AS308" s="23"/>
      <c r="AT308" s="23"/>
      <c r="AU308" s="23"/>
      <c r="AV308" s="23"/>
      <c r="AW308" s="23"/>
      <c r="AX308" s="23"/>
      <c r="AY308" s="23"/>
      <c r="AZ308" s="23" t="s">
        <v>109</v>
      </c>
    </row>
    <row r="309" spans="1:52">
      <c r="B309" s="3" t="s">
        <v>105</v>
      </c>
      <c r="C309" s="7"/>
      <c r="D309" s="3">
        <v>55</v>
      </c>
      <c r="E309" s="3" t="s">
        <v>368</v>
      </c>
      <c r="F309" s="32" t="s">
        <v>43</v>
      </c>
      <c r="G309" s="3" t="s">
        <v>356</v>
      </c>
      <c r="H309" s="6" t="s">
        <v>5</v>
      </c>
      <c r="I309" s="6" t="s">
        <v>44</v>
      </c>
      <c r="J309" s="30">
        <v>0</v>
      </c>
      <c r="K309" s="30">
        <v>0</v>
      </c>
      <c r="L309" s="30">
        <v>0</v>
      </c>
      <c r="M309" s="30">
        <v>0</v>
      </c>
      <c r="N309" s="30">
        <v>0</v>
      </c>
      <c r="O309" s="30">
        <v>0</v>
      </c>
      <c r="P309" s="30">
        <v>0</v>
      </c>
      <c r="Q309" s="30">
        <v>0</v>
      </c>
      <c r="R309" s="30">
        <v>0</v>
      </c>
      <c r="S309" s="30">
        <v>0</v>
      </c>
      <c r="T309" s="30">
        <v>0</v>
      </c>
      <c r="U309" s="30">
        <v>0</v>
      </c>
      <c r="V309" s="26">
        <v>0</v>
      </c>
      <c r="W309" s="27"/>
      <c r="X309" s="26">
        <v>0</v>
      </c>
      <c r="Y309" s="26">
        <v>0</v>
      </c>
      <c r="Z309" s="26">
        <v>0</v>
      </c>
      <c r="AA309" s="26">
        <f>+ROUND(SUM($J309:M309),5)</f>
        <v>0</v>
      </c>
      <c r="AB309" s="26">
        <f>+ROUND(SUM($J309:N309),5)</f>
        <v>0</v>
      </c>
      <c r="AC309" s="26">
        <f>+ROUND(SUM($J309:O309),5)</f>
        <v>0</v>
      </c>
      <c r="AD309" s="26">
        <f>+ROUND(SUM($J309:P309),5)</f>
        <v>0</v>
      </c>
      <c r="AE309" s="26">
        <f>+ROUND(SUM($J309:Q309),5)</f>
        <v>0</v>
      </c>
      <c r="AF309" s="26">
        <f>+ROUND(SUM($J309:R309),5)</f>
        <v>0</v>
      </c>
      <c r="AG309" s="26">
        <f>+ROUND(SUM($J309:S309),5)</f>
        <v>0</v>
      </c>
      <c r="AH309" s="26">
        <f>+ROUND(SUM($J309:T309),5)</f>
        <v>0</v>
      </c>
      <c r="AI309" s="26">
        <f>+ROUND(SUM($J309:U309),5)</f>
        <v>0</v>
      </c>
      <c r="AJ309" s="28"/>
      <c r="AK309" s="23" t="str">
        <f t="shared" si="8"/>
        <v>GD8120</v>
      </c>
      <c r="AL309" s="29" t="s">
        <v>355</v>
      </c>
      <c r="AM309" s="27" t="e">
        <f t="shared" si="7"/>
        <v>#VALUE!</v>
      </c>
      <c r="AN309" s="23"/>
      <c r="AO309" s="23"/>
      <c r="AP309" s="23"/>
      <c r="AQ309" s="23"/>
      <c r="AR309" s="23"/>
      <c r="AS309" s="23"/>
      <c r="AT309" s="23"/>
      <c r="AU309" s="23"/>
      <c r="AV309" s="23"/>
      <c r="AW309" s="23"/>
      <c r="AX309" s="23"/>
      <c r="AY309" s="23"/>
      <c r="AZ309" s="23" t="s">
        <v>109</v>
      </c>
    </row>
    <row r="310" spans="1:52" ht="15">
      <c r="A310" s="33"/>
      <c r="B310" s="3" t="s">
        <v>105</v>
      </c>
      <c r="C310" s="7"/>
      <c r="D310" s="3">
        <v>55</v>
      </c>
      <c r="E310" s="3" t="s">
        <v>368</v>
      </c>
      <c r="F310" s="10" t="s">
        <v>1</v>
      </c>
      <c r="H310" s="6" t="s">
        <v>45</v>
      </c>
      <c r="I310" s="6" t="s">
        <v>44</v>
      </c>
      <c r="J310" s="25">
        <v>0</v>
      </c>
      <c r="K310" s="25">
        <v>0</v>
      </c>
      <c r="L310" s="25">
        <v>0</v>
      </c>
      <c r="M310" s="25">
        <v>0</v>
      </c>
      <c r="N310" s="25">
        <v>0</v>
      </c>
      <c r="O310" s="25">
        <v>0</v>
      </c>
      <c r="P310" s="25">
        <v>0</v>
      </c>
      <c r="Q310" s="25">
        <v>0</v>
      </c>
      <c r="R310" s="25">
        <v>0</v>
      </c>
      <c r="S310" s="25">
        <v>0</v>
      </c>
      <c r="T310" s="25">
        <v>0</v>
      </c>
      <c r="U310" s="25">
        <v>0</v>
      </c>
      <c r="V310" s="26">
        <v>0</v>
      </c>
      <c r="W310" s="27"/>
      <c r="X310" s="26">
        <v>0</v>
      </c>
      <c r="Y310" s="26">
        <v>0</v>
      </c>
      <c r="Z310" s="26">
        <v>0</v>
      </c>
      <c r="AA310" s="26">
        <v>0</v>
      </c>
      <c r="AB310" s="26">
        <v>0</v>
      </c>
      <c r="AC310" s="26">
        <v>0</v>
      </c>
      <c r="AD310" s="26">
        <v>0</v>
      </c>
      <c r="AE310" s="26">
        <v>0</v>
      </c>
      <c r="AF310" s="26">
        <v>0</v>
      </c>
      <c r="AG310" s="26">
        <v>0</v>
      </c>
      <c r="AH310" s="26">
        <v>0</v>
      </c>
      <c r="AI310" s="26">
        <v>0</v>
      </c>
      <c r="AJ310" s="28"/>
      <c r="AK310" s="23" t="str">
        <f t="shared" si="8"/>
        <v>-</v>
      </c>
      <c r="AL310" s="29">
        <v>0</v>
      </c>
      <c r="AM310" s="27">
        <f t="shared" si="7"/>
        <v>0</v>
      </c>
      <c r="AN310" s="23"/>
      <c r="AO310" s="23"/>
      <c r="AP310" s="23"/>
      <c r="AQ310" s="23"/>
      <c r="AR310" s="23"/>
      <c r="AS310" s="23"/>
      <c r="AT310" s="23"/>
      <c r="AU310" s="23"/>
      <c r="AV310" s="23"/>
      <c r="AW310" s="23"/>
      <c r="AX310" s="23"/>
      <c r="AY310" s="23"/>
      <c r="AZ310" s="23" t="s">
        <v>109</v>
      </c>
    </row>
    <row r="311" spans="1:52" ht="15">
      <c r="A311" s="33"/>
      <c r="B311" s="8" t="s">
        <v>105</v>
      </c>
      <c r="C311" s="9"/>
      <c r="D311" s="8">
        <v>55</v>
      </c>
      <c r="E311" s="8" t="s">
        <v>368</v>
      </c>
      <c r="F311" s="8" t="s">
        <v>363</v>
      </c>
      <c r="H311" s="6" t="s">
        <v>10</v>
      </c>
      <c r="I311" s="6" t="s">
        <v>44</v>
      </c>
      <c r="J311" s="31">
        <v>0</v>
      </c>
      <c r="K311" s="31">
        <v>0</v>
      </c>
      <c r="L311" s="31">
        <v>0</v>
      </c>
      <c r="M311" s="31">
        <v>0</v>
      </c>
      <c r="N311" s="31">
        <v>0</v>
      </c>
      <c r="O311" s="31">
        <v>0</v>
      </c>
      <c r="P311" s="31">
        <v>0</v>
      </c>
      <c r="Q311" s="31">
        <v>0</v>
      </c>
      <c r="R311" s="31">
        <v>0</v>
      </c>
      <c r="S311" s="31">
        <v>0</v>
      </c>
      <c r="T311" s="31">
        <v>0</v>
      </c>
      <c r="U311" s="31">
        <v>0</v>
      </c>
      <c r="V311" s="31">
        <v>0</v>
      </c>
      <c r="W311" s="27"/>
      <c r="X311" s="31">
        <v>0</v>
      </c>
      <c r="Y311" s="31">
        <v>0</v>
      </c>
      <c r="Z311" s="31">
        <v>0</v>
      </c>
      <c r="AA311" s="31">
        <f>+SUM(AA309:AA310)</f>
        <v>0</v>
      </c>
      <c r="AB311" s="31">
        <f>+SUM(AB309:AB310)</f>
        <v>0</v>
      </c>
      <c r="AC311" s="31">
        <f>+SUM(AC309:AC310)</f>
        <v>0</v>
      </c>
      <c r="AD311" s="31">
        <f>+SUM(AD309:AD310)</f>
        <v>0</v>
      </c>
      <c r="AE311" s="31">
        <f>+SUM(AE309:AE310)</f>
        <v>0</v>
      </c>
      <c r="AF311" s="31">
        <f>+SUM(AF309:AF310)</f>
        <v>0</v>
      </c>
      <c r="AG311" s="31">
        <f>+SUM(AG309:AG310)</f>
        <v>0</v>
      </c>
      <c r="AH311" s="31">
        <f>+SUM(AH309:AH310)</f>
        <v>0</v>
      </c>
      <c r="AI311" s="31">
        <f>+SUM(AI309:AI310)</f>
        <v>0</v>
      </c>
      <c r="AJ311" s="28"/>
      <c r="AK311" s="23" t="str">
        <f t="shared" si="8"/>
        <v>enti</v>
      </c>
      <c r="AL311" s="29" t="s">
        <v>355</v>
      </c>
      <c r="AM311" s="27" t="e">
        <f t="shared" si="7"/>
        <v>#VALUE!</v>
      </c>
      <c r="AN311" s="23"/>
      <c r="AO311" s="23"/>
      <c r="AP311" s="23"/>
      <c r="AQ311" s="23"/>
      <c r="AR311" s="23"/>
      <c r="AS311" s="23"/>
      <c r="AT311" s="23"/>
      <c r="AU311" s="23"/>
      <c r="AV311" s="23"/>
      <c r="AW311" s="23"/>
      <c r="AX311" s="23"/>
      <c r="AY311" s="23"/>
      <c r="AZ311" s="23" t="s">
        <v>109</v>
      </c>
    </row>
    <row r="312" spans="1:52">
      <c r="B312" s="3" t="s">
        <v>106</v>
      </c>
      <c r="C312" s="7"/>
      <c r="D312" s="3">
        <v>55</v>
      </c>
      <c r="E312" s="3" t="s">
        <v>368</v>
      </c>
      <c r="F312" s="32" t="s">
        <v>43</v>
      </c>
      <c r="G312" s="3" t="s">
        <v>356</v>
      </c>
      <c r="H312" s="6" t="s">
        <v>5</v>
      </c>
      <c r="I312" s="6" t="s">
        <v>44</v>
      </c>
      <c r="J312" s="30">
        <v>0</v>
      </c>
      <c r="K312" s="30">
        <v>0</v>
      </c>
      <c r="L312" s="30">
        <v>0</v>
      </c>
      <c r="M312" s="30">
        <v>0</v>
      </c>
      <c r="N312" s="30">
        <v>0</v>
      </c>
      <c r="O312" s="30">
        <v>0</v>
      </c>
      <c r="P312" s="30">
        <v>0</v>
      </c>
      <c r="Q312" s="30">
        <v>0</v>
      </c>
      <c r="R312" s="30">
        <v>0</v>
      </c>
      <c r="S312" s="30">
        <v>0</v>
      </c>
      <c r="T312" s="30">
        <v>0</v>
      </c>
      <c r="U312" s="30">
        <v>0</v>
      </c>
      <c r="V312" s="26">
        <v>0</v>
      </c>
      <c r="W312" s="27"/>
      <c r="X312" s="26">
        <v>0</v>
      </c>
      <c r="Y312" s="26">
        <v>0</v>
      </c>
      <c r="Z312" s="26">
        <v>0</v>
      </c>
      <c r="AA312" s="26">
        <f>+ROUND(SUM($J312:M312),5)</f>
        <v>0</v>
      </c>
      <c r="AB312" s="26">
        <f>+ROUND(SUM($J312:N312),5)</f>
        <v>0</v>
      </c>
      <c r="AC312" s="26">
        <f>+ROUND(SUM($J312:O312),5)</f>
        <v>0</v>
      </c>
      <c r="AD312" s="26">
        <f>+ROUND(SUM($J312:P312),5)</f>
        <v>0</v>
      </c>
      <c r="AE312" s="26">
        <f>+ROUND(SUM($J312:Q312),5)</f>
        <v>0</v>
      </c>
      <c r="AF312" s="26">
        <f>+ROUND(SUM($J312:R312),5)</f>
        <v>0</v>
      </c>
      <c r="AG312" s="26">
        <f>+ROUND(SUM($J312:S312),5)</f>
        <v>0</v>
      </c>
      <c r="AH312" s="26">
        <f>+ROUND(SUM($J312:T312),5)</f>
        <v>0</v>
      </c>
      <c r="AI312" s="26">
        <f>+ROUND(SUM($J312:U312),5)</f>
        <v>0</v>
      </c>
      <c r="AJ312" s="28"/>
      <c r="AK312" s="23" t="str">
        <f t="shared" si="8"/>
        <v>GD8120</v>
      </c>
      <c r="AL312" s="29" t="s">
        <v>355</v>
      </c>
      <c r="AM312" s="27" t="e">
        <f t="shared" si="7"/>
        <v>#VALUE!</v>
      </c>
      <c r="AN312" s="23"/>
      <c r="AO312" s="23"/>
      <c r="AP312" s="23"/>
      <c r="AQ312" s="23"/>
      <c r="AR312" s="23"/>
      <c r="AS312" s="23"/>
      <c r="AT312" s="23"/>
      <c r="AU312" s="23"/>
      <c r="AV312" s="23"/>
      <c r="AW312" s="23"/>
      <c r="AX312" s="23"/>
      <c r="AY312" s="23"/>
      <c r="AZ312" s="23" t="s">
        <v>109</v>
      </c>
    </row>
    <row r="313" spans="1:52" ht="15">
      <c r="A313" s="33"/>
      <c r="B313" s="3" t="s">
        <v>106</v>
      </c>
      <c r="C313" s="7"/>
      <c r="D313" s="3">
        <v>55</v>
      </c>
      <c r="E313" s="3" t="s">
        <v>368</v>
      </c>
      <c r="F313" s="10" t="s">
        <v>1</v>
      </c>
      <c r="H313" s="6" t="s">
        <v>45</v>
      </c>
      <c r="I313" s="6" t="s">
        <v>44</v>
      </c>
      <c r="J313" s="25">
        <v>0</v>
      </c>
      <c r="K313" s="25">
        <v>0</v>
      </c>
      <c r="L313" s="25">
        <v>0</v>
      </c>
      <c r="M313" s="25">
        <v>0</v>
      </c>
      <c r="N313" s="25">
        <v>0</v>
      </c>
      <c r="O313" s="25">
        <v>0</v>
      </c>
      <c r="P313" s="25">
        <v>0</v>
      </c>
      <c r="Q313" s="25">
        <v>0</v>
      </c>
      <c r="R313" s="25">
        <v>0</v>
      </c>
      <c r="S313" s="25">
        <v>0</v>
      </c>
      <c r="T313" s="25">
        <v>0</v>
      </c>
      <c r="U313" s="25">
        <v>0</v>
      </c>
      <c r="V313" s="26">
        <v>0</v>
      </c>
      <c r="W313" s="27"/>
      <c r="X313" s="26">
        <v>0</v>
      </c>
      <c r="Y313" s="26">
        <v>0</v>
      </c>
      <c r="Z313" s="26">
        <v>0</v>
      </c>
      <c r="AA313" s="26">
        <v>0</v>
      </c>
      <c r="AB313" s="26">
        <v>0</v>
      </c>
      <c r="AC313" s="26">
        <v>0</v>
      </c>
      <c r="AD313" s="26">
        <v>0</v>
      </c>
      <c r="AE313" s="26">
        <v>0</v>
      </c>
      <c r="AF313" s="26">
        <v>0</v>
      </c>
      <c r="AG313" s="26">
        <v>0</v>
      </c>
      <c r="AH313" s="26">
        <v>0</v>
      </c>
      <c r="AI313" s="26">
        <v>0</v>
      </c>
      <c r="AJ313" s="28"/>
      <c r="AK313" s="23" t="str">
        <f t="shared" si="8"/>
        <v>-</v>
      </c>
      <c r="AL313" s="29">
        <v>0</v>
      </c>
      <c r="AM313" s="27">
        <f t="shared" si="7"/>
        <v>0</v>
      </c>
      <c r="AN313" s="23"/>
      <c r="AO313" s="23"/>
      <c r="AP313" s="23"/>
      <c r="AQ313" s="23"/>
      <c r="AR313" s="23"/>
      <c r="AS313" s="23"/>
      <c r="AT313" s="23"/>
      <c r="AU313" s="23"/>
      <c r="AV313" s="23"/>
      <c r="AW313" s="23"/>
      <c r="AX313" s="23"/>
      <c r="AY313" s="23"/>
      <c r="AZ313" s="23" t="s">
        <v>109</v>
      </c>
    </row>
    <row r="314" spans="1:52" ht="15">
      <c r="A314" s="33"/>
      <c r="B314" s="8" t="s">
        <v>106</v>
      </c>
      <c r="C314" s="9"/>
      <c r="D314" s="8">
        <v>55</v>
      </c>
      <c r="E314" s="8" t="s">
        <v>368</v>
      </c>
      <c r="F314" s="8" t="s">
        <v>363</v>
      </c>
      <c r="H314" s="6" t="s">
        <v>10</v>
      </c>
      <c r="I314" s="6" t="s">
        <v>44</v>
      </c>
      <c r="J314" s="31">
        <v>0</v>
      </c>
      <c r="K314" s="31">
        <v>0</v>
      </c>
      <c r="L314" s="31">
        <v>0</v>
      </c>
      <c r="M314" s="31">
        <v>0</v>
      </c>
      <c r="N314" s="31">
        <v>0</v>
      </c>
      <c r="O314" s="31">
        <v>0</v>
      </c>
      <c r="P314" s="31">
        <v>0</v>
      </c>
      <c r="Q314" s="31">
        <v>0</v>
      </c>
      <c r="R314" s="31">
        <v>0</v>
      </c>
      <c r="S314" s="31">
        <v>0</v>
      </c>
      <c r="T314" s="31">
        <v>0</v>
      </c>
      <c r="U314" s="31">
        <v>0</v>
      </c>
      <c r="V314" s="31">
        <v>0</v>
      </c>
      <c r="W314" s="27"/>
      <c r="X314" s="31">
        <v>0</v>
      </c>
      <c r="Y314" s="31">
        <v>0</v>
      </c>
      <c r="Z314" s="31">
        <v>0</v>
      </c>
      <c r="AA314" s="31">
        <f>+SUM(AA312:AA313)</f>
        <v>0</v>
      </c>
      <c r="AB314" s="31">
        <f>+SUM(AB312:AB313)</f>
        <v>0</v>
      </c>
      <c r="AC314" s="31">
        <f>+SUM(AC312:AC313)</f>
        <v>0</v>
      </c>
      <c r="AD314" s="31">
        <f>+SUM(AD312:AD313)</f>
        <v>0</v>
      </c>
      <c r="AE314" s="31">
        <f>+SUM(AE312:AE313)</f>
        <v>0</v>
      </c>
      <c r="AF314" s="31">
        <f>+SUM(AF312:AF313)</f>
        <v>0</v>
      </c>
      <c r="AG314" s="31">
        <f>+SUM(AG312:AG313)</f>
        <v>0</v>
      </c>
      <c r="AH314" s="31">
        <f>+SUM(AH312:AH313)</f>
        <v>0</v>
      </c>
      <c r="AI314" s="31">
        <f>+SUM(AI312:AI313)</f>
        <v>0</v>
      </c>
      <c r="AJ314" s="28"/>
      <c r="AK314" s="23" t="str">
        <f t="shared" si="8"/>
        <v>enti</v>
      </c>
      <c r="AL314" s="29" t="s">
        <v>355</v>
      </c>
      <c r="AM314" s="27" t="e">
        <f t="shared" si="7"/>
        <v>#VALUE!</v>
      </c>
      <c r="AN314" s="23"/>
      <c r="AO314" s="23"/>
      <c r="AP314" s="23"/>
      <c r="AQ314" s="23"/>
      <c r="AR314" s="23"/>
      <c r="AS314" s="23"/>
      <c r="AT314" s="23"/>
      <c r="AU314" s="23"/>
      <c r="AV314" s="23"/>
      <c r="AW314" s="23"/>
      <c r="AX314" s="23"/>
      <c r="AY314" s="23"/>
      <c r="AZ314" s="23" t="s">
        <v>109</v>
      </c>
    </row>
    <row r="315" spans="1:52">
      <c r="B315" s="3" t="s">
        <v>107</v>
      </c>
      <c r="C315" s="7"/>
      <c r="D315" s="3">
        <v>55</v>
      </c>
      <c r="E315" s="3" t="s">
        <v>368</v>
      </c>
      <c r="F315" s="32" t="s">
        <v>43</v>
      </c>
      <c r="G315" s="3" t="s">
        <v>356</v>
      </c>
      <c r="H315" s="6" t="s">
        <v>5</v>
      </c>
      <c r="I315" s="6" t="s">
        <v>44</v>
      </c>
      <c r="J315" s="30">
        <v>0</v>
      </c>
      <c r="K315" s="30">
        <v>0</v>
      </c>
      <c r="L315" s="30">
        <v>0</v>
      </c>
      <c r="M315" s="30">
        <v>0</v>
      </c>
      <c r="N315" s="30">
        <v>0</v>
      </c>
      <c r="O315" s="30">
        <v>0</v>
      </c>
      <c r="P315" s="30">
        <v>0</v>
      </c>
      <c r="Q315" s="30">
        <v>0</v>
      </c>
      <c r="R315" s="30">
        <v>0</v>
      </c>
      <c r="S315" s="30">
        <v>0</v>
      </c>
      <c r="T315" s="30">
        <v>0</v>
      </c>
      <c r="U315" s="30">
        <v>0</v>
      </c>
      <c r="V315" s="26">
        <v>0</v>
      </c>
      <c r="W315" s="27"/>
      <c r="X315" s="26">
        <v>0</v>
      </c>
      <c r="Y315" s="26">
        <v>0</v>
      </c>
      <c r="Z315" s="26">
        <v>0</v>
      </c>
      <c r="AA315" s="26">
        <f>+ROUND(SUM($J315:M315),5)</f>
        <v>0</v>
      </c>
      <c r="AB315" s="26">
        <f>+ROUND(SUM($J315:N315),5)</f>
        <v>0</v>
      </c>
      <c r="AC315" s="26">
        <f>+ROUND(SUM($J315:O315),5)</f>
        <v>0</v>
      </c>
      <c r="AD315" s="26">
        <f>+ROUND(SUM($J315:P315),5)</f>
        <v>0</v>
      </c>
      <c r="AE315" s="26">
        <f>+ROUND(SUM($J315:Q315),5)</f>
        <v>0</v>
      </c>
      <c r="AF315" s="26">
        <f>+ROUND(SUM($J315:R315),5)</f>
        <v>0</v>
      </c>
      <c r="AG315" s="26">
        <f>+ROUND(SUM($J315:S315),5)</f>
        <v>0</v>
      </c>
      <c r="AH315" s="26">
        <f>+ROUND(SUM($J315:T315),5)</f>
        <v>0</v>
      </c>
      <c r="AI315" s="26">
        <f>+ROUND(SUM($J315:U315),5)</f>
        <v>0</v>
      </c>
      <c r="AJ315" s="28"/>
      <c r="AK315" s="23" t="str">
        <f t="shared" si="8"/>
        <v>GD8120</v>
      </c>
      <c r="AL315" s="29" t="s">
        <v>355</v>
      </c>
      <c r="AM315" s="27" t="e">
        <f t="shared" si="7"/>
        <v>#VALUE!</v>
      </c>
      <c r="AN315" s="23"/>
      <c r="AO315" s="23"/>
      <c r="AP315" s="23"/>
      <c r="AQ315" s="23"/>
      <c r="AR315" s="23"/>
      <c r="AS315" s="23"/>
      <c r="AT315" s="23"/>
      <c r="AU315" s="23"/>
      <c r="AV315" s="23"/>
      <c r="AW315" s="23"/>
      <c r="AX315" s="23"/>
      <c r="AY315" s="23"/>
      <c r="AZ315" s="23" t="s">
        <v>109</v>
      </c>
    </row>
    <row r="316" spans="1:52" ht="15">
      <c r="A316" s="33"/>
      <c r="B316" s="3" t="s">
        <v>107</v>
      </c>
      <c r="C316" s="7"/>
      <c r="D316" s="3">
        <v>55</v>
      </c>
      <c r="E316" s="3" t="s">
        <v>368</v>
      </c>
      <c r="F316" s="10" t="s">
        <v>1</v>
      </c>
      <c r="H316" s="6" t="s">
        <v>45</v>
      </c>
      <c r="I316" s="6" t="s">
        <v>44</v>
      </c>
      <c r="J316" s="25">
        <v>0</v>
      </c>
      <c r="K316" s="25">
        <v>0</v>
      </c>
      <c r="L316" s="25">
        <v>0</v>
      </c>
      <c r="M316" s="25">
        <v>0</v>
      </c>
      <c r="N316" s="25">
        <v>0</v>
      </c>
      <c r="O316" s="25">
        <v>0</v>
      </c>
      <c r="P316" s="25">
        <v>0</v>
      </c>
      <c r="Q316" s="25">
        <v>0</v>
      </c>
      <c r="R316" s="25">
        <v>0</v>
      </c>
      <c r="S316" s="25">
        <v>0</v>
      </c>
      <c r="T316" s="25">
        <v>0</v>
      </c>
      <c r="U316" s="25">
        <v>0</v>
      </c>
      <c r="V316" s="26">
        <v>0</v>
      </c>
      <c r="W316" s="27"/>
      <c r="X316" s="26">
        <v>0</v>
      </c>
      <c r="Y316" s="26">
        <v>0</v>
      </c>
      <c r="Z316" s="26">
        <v>0</v>
      </c>
      <c r="AA316" s="26">
        <v>0</v>
      </c>
      <c r="AB316" s="26">
        <v>0</v>
      </c>
      <c r="AC316" s="26">
        <v>0</v>
      </c>
      <c r="AD316" s="26">
        <v>0</v>
      </c>
      <c r="AE316" s="26">
        <v>0</v>
      </c>
      <c r="AF316" s="26">
        <v>0</v>
      </c>
      <c r="AG316" s="26">
        <v>0</v>
      </c>
      <c r="AH316" s="26">
        <v>0</v>
      </c>
      <c r="AI316" s="26">
        <v>0</v>
      </c>
      <c r="AJ316" s="28"/>
      <c r="AK316" s="23" t="str">
        <f t="shared" si="8"/>
        <v>-</v>
      </c>
      <c r="AL316" s="29">
        <v>0</v>
      </c>
      <c r="AM316" s="27">
        <f t="shared" si="7"/>
        <v>0</v>
      </c>
      <c r="AN316" s="23"/>
      <c r="AO316" s="23"/>
      <c r="AP316" s="23"/>
      <c r="AQ316" s="23"/>
      <c r="AR316" s="23"/>
      <c r="AS316" s="23"/>
      <c r="AT316" s="23"/>
      <c r="AU316" s="23"/>
      <c r="AV316" s="23"/>
      <c r="AW316" s="23"/>
      <c r="AX316" s="23"/>
      <c r="AY316" s="23"/>
      <c r="AZ316" s="23" t="s">
        <v>109</v>
      </c>
    </row>
    <row r="317" spans="1:52" ht="15">
      <c r="A317" s="33"/>
      <c r="B317" s="8" t="s">
        <v>107</v>
      </c>
      <c r="C317" s="9"/>
      <c r="D317" s="8">
        <v>55</v>
      </c>
      <c r="E317" s="8" t="s">
        <v>368</v>
      </c>
      <c r="F317" s="8" t="s">
        <v>363</v>
      </c>
      <c r="H317" s="6" t="s">
        <v>10</v>
      </c>
      <c r="I317" s="6" t="s">
        <v>44</v>
      </c>
      <c r="J317" s="31">
        <v>0</v>
      </c>
      <c r="K317" s="31">
        <v>0</v>
      </c>
      <c r="L317" s="31">
        <v>0</v>
      </c>
      <c r="M317" s="31">
        <v>0</v>
      </c>
      <c r="N317" s="31">
        <v>0</v>
      </c>
      <c r="O317" s="31">
        <v>0</v>
      </c>
      <c r="P317" s="31">
        <v>0</v>
      </c>
      <c r="Q317" s="31">
        <v>0</v>
      </c>
      <c r="R317" s="31">
        <v>0</v>
      </c>
      <c r="S317" s="31">
        <v>0</v>
      </c>
      <c r="T317" s="31">
        <v>0</v>
      </c>
      <c r="U317" s="31">
        <v>0</v>
      </c>
      <c r="V317" s="31">
        <v>0</v>
      </c>
      <c r="W317" s="27"/>
      <c r="X317" s="31">
        <v>0</v>
      </c>
      <c r="Y317" s="31">
        <v>0</v>
      </c>
      <c r="Z317" s="31">
        <v>0</v>
      </c>
      <c r="AA317" s="31">
        <f>+SUM(AA315:AA316)</f>
        <v>0</v>
      </c>
      <c r="AB317" s="31">
        <f>+SUM(AB315:AB316)</f>
        <v>0</v>
      </c>
      <c r="AC317" s="31">
        <f>+SUM(AC315:AC316)</f>
        <v>0</v>
      </c>
      <c r="AD317" s="31">
        <f>+SUM(AD315:AD316)</f>
        <v>0</v>
      </c>
      <c r="AE317" s="31">
        <f>+SUM(AE315:AE316)</f>
        <v>0</v>
      </c>
      <c r="AF317" s="31">
        <f>+SUM(AF315:AF316)</f>
        <v>0</v>
      </c>
      <c r="AG317" s="31">
        <f>+SUM(AG315:AG316)</f>
        <v>0</v>
      </c>
      <c r="AH317" s="31">
        <f>+SUM(AH315:AH316)</f>
        <v>0</v>
      </c>
      <c r="AI317" s="31">
        <f>+SUM(AI315:AI316)</f>
        <v>0</v>
      </c>
      <c r="AJ317" s="28"/>
      <c r="AK317" s="23" t="str">
        <f t="shared" si="8"/>
        <v>enti</v>
      </c>
      <c r="AL317" s="29" t="s">
        <v>355</v>
      </c>
      <c r="AM317" s="27" t="e">
        <f t="shared" si="7"/>
        <v>#VALUE!</v>
      </c>
      <c r="AN317" s="23"/>
      <c r="AO317" s="23"/>
      <c r="AP317" s="23"/>
      <c r="AQ317" s="23"/>
      <c r="AR317" s="23"/>
      <c r="AS317" s="23"/>
      <c r="AT317" s="23"/>
      <c r="AU317" s="23"/>
      <c r="AV317" s="23"/>
      <c r="AW317" s="23"/>
      <c r="AX317" s="23"/>
      <c r="AY317" s="23"/>
      <c r="AZ317" s="23" t="s">
        <v>109</v>
      </c>
    </row>
    <row r="318" spans="1:52">
      <c r="B318" s="3" t="s">
        <v>108</v>
      </c>
      <c r="C318" s="7"/>
      <c r="D318" s="3">
        <v>55</v>
      </c>
      <c r="E318" s="3" t="s">
        <v>368</v>
      </c>
      <c r="F318" s="32" t="s">
        <v>43</v>
      </c>
      <c r="G318" s="3" t="s">
        <v>356</v>
      </c>
      <c r="H318" s="6" t="s">
        <v>5</v>
      </c>
      <c r="I318" s="6" t="s">
        <v>44</v>
      </c>
      <c r="J318" s="30">
        <v>0</v>
      </c>
      <c r="K318" s="30">
        <v>0</v>
      </c>
      <c r="L318" s="30">
        <v>0</v>
      </c>
      <c r="M318" s="30">
        <v>0</v>
      </c>
      <c r="N318" s="30">
        <v>0</v>
      </c>
      <c r="O318" s="30">
        <v>0</v>
      </c>
      <c r="P318" s="30">
        <v>0</v>
      </c>
      <c r="Q318" s="30">
        <v>0</v>
      </c>
      <c r="R318" s="30">
        <v>0</v>
      </c>
      <c r="S318" s="30">
        <v>0</v>
      </c>
      <c r="T318" s="30">
        <v>0</v>
      </c>
      <c r="U318" s="30">
        <v>0</v>
      </c>
      <c r="V318" s="26">
        <v>0</v>
      </c>
      <c r="W318" s="27"/>
      <c r="X318" s="26">
        <v>0</v>
      </c>
      <c r="Y318" s="26">
        <v>0</v>
      </c>
      <c r="Z318" s="26">
        <v>0</v>
      </c>
      <c r="AA318" s="26">
        <f>+ROUND(SUM($J318:M318),5)</f>
        <v>0</v>
      </c>
      <c r="AB318" s="26">
        <f>+ROUND(SUM($J318:N318),5)</f>
        <v>0</v>
      </c>
      <c r="AC318" s="26">
        <f>+ROUND(SUM($J318:O318),5)</f>
        <v>0</v>
      </c>
      <c r="AD318" s="26">
        <f>+ROUND(SUM($J318:P318),5)</f>
        <v>0</v>
      </c>
      <c r="AE318" s="26">
        <f>+ROUND(SUM($J318:Q318),5)</f>
        <v>0</v>
      </c>
      <c r="AF318" s="26">
        <f>+ROUND(SUM($J318:R318),5)</f>
        <v>0</v>
      </c>
      <c r="AG318" s="26">
        <f>+ROUND(SUM($J318:S318),5)</f>
        <v>0</v>
      </c>
      <c r="AH318" s="26">
        <f>+ROUND(SUM($J318:T318),5)</f>
        <v>0</v>
      </c>
      <c r="AI318" s="26">
        <f>+ROUND(SUM($J318:U318),5)</f>
        <v>0</v>
      </c>
      <c r="AJ318" s="28"/>
      <c r="AK318" s="23" t="str">
        <f t="shared" si="8"/>
        <v>GD8120</v>
      </c>
      <c r="AL318" s="29" t="s">
        <v>355</v>
      </c>
      <c r="AM318" s="27" t="e">
        <f t="shared" si="7"/>
        <v>#VALUE!</v>
      </c>
      <c r="AN318" s="23"/>
      <c r="AO318" s="23"/>
      <c r="AP318" s="23"/>
      <c r="AQ318" s="23"/>
      <c r="AR318" s="23"/>
      <c r="AS318" s="23"/>
      <c r="AT318" s="23"/>
      <c r="AU318" s="23"/>
      <c r="AV318" s="23"/>
      <c r="AW318" s="23"/>
      <c r="AX318" s="23"/>
      <c r="AY318" s="23"/>
      <c r="AZ318" s="23" t="s">
        <v>109</v>
      </c>
    </row>
    <row r="319" spans="1:52" ht="15">
      <c r="A319" s="33"/>
      <c r="B319" s="3" t="s">
        <v>108</v>
      </c>
      <c r="C319" s="7"/>
      <c r="D319" s="3">
        <v>55</v>
      </c>
      <c r="E319" s="3" t="s">
        <v>368</v>
      </c>
      <c r="F319" s="10" t="s">
        <v>1</v>
      </c>
      <c r="H319" s="6" t="s">
        <v>45</v>
      </c>
      <c r="I319" s="6" t="s">
        <v>44</v>
      </c>
      <c r="J319" s="25">
        <v>0</v>
      </c>
      <c r="K319" s="25">
        <v>0</v>
      </c>
      <c r="L319" s="25">
        <v>0</v>
      </c>
      <c r="M319" s="25">
        <v>0</v>
      </c>
      <c r="N319" s="25">
        <v>0</v>
      </c>
      <c r="O319" s="25">
        <v>0</v>
      </c>
      <c r="P319" s="25">
        <v>0</v>
      </c>
      <c r="Q319" s="25">
        <v>0</v>
      </c>
      <c r="R319" s="25">
        <v>0</v>
      </c>
      <c r="S319" s="25">
        <v>0</v>
      </c>
      <c r="T319" s="25">
        <v>0</v>
      </c>
      <c r="U319" s="25">
        <v>0</v>
      </c>
      <c r="V319" s="26">
        <v>0</v>
      </c>
      <c r="W319" s="27"/>
      <c r="X319" s="26">
        <v>0</v>
      </c>
      <c r="Y319" s="26">
        <v>0</v>
      </c>
      <c r="Z319" s="26">
        <v>0</v>
      </c>
      <c r="AA319" s="26">
        <v>0</v>
      </c>
      <c r="AB319" s="26">
        <v>0</v>
      </c>
      <c r="AC319" s="26">
        <v>0</v>
      </c>
      <c r="AD319" s="26">
        <v>0</v>
      </c>
      <c r="AE319" s="26">
        <v>0</v>
      </c>
      <c r="AF319" s="26">
        <v>0</v>
      </c>
      <c r="AG319" s="26">
        <v>0</v>
      </c>
      <c r="AH319" s="26">
        <v>0</v>
      </c>
      <c r="AI319" s="26">
        <v>0</v>
      </c>
      <c r="AJ319" s="28"/>
      <c r="AK319" s="23" t="str">
        <f t="shared" si="8"/>
        <v>-</v>
      </c>
      <c r="AL319" s="29">
        <v>0</v>
      </c>
      <c r="AM319" s="27">
        <f t="shared" si="7"/>
        <v>0</v>
      </c>
      <c r="AN319" s="23"/>
      <c r="AO319" s="23"/>
      <c r="AP319" s="23"/>
      <c r="AQ319" s="23"/>
      <c r="AR319" s="23"/>
      <c r="AS319" s="23"/>
      <c r="AT319" s="23"/>
      <c r="AU319" s="23"/>
      <c r="AV319" s="23"/>
      <c r="AW319" s="23"/>
      <c r="AX319" s="23"/>
      <c r="AY319" s="23"/>
      <c r="AZ319" s="23" t="s">
        <v>109</v>
      </c>
    </row>
    <row r="320" spans="1:52" ht="15">
      <c r="A320" s="33"/>
      <c r="B320" s="8" t="s">
        <v>108</v>
      </c>
      <c r="C320" s="9"/>
      <c r="D320" s="8">
        <v>55</v>
      </c>
      <c r="E320" s="8" t="s">
        <v>368</v>
      </c>
      <c r="F320" s="8" t="s">
        <v>363</v>
      </c>
      <c r="H320" s="6" t="s">
        <v>10</v>
      </c>
      <c r="I320" s="6" t="s">
        <v>44</v>
      </c>
      <c r="J320" s="31">
        <v>0</v>
      </c>
      <c r="K320" s="31">
        <v>0</v>
      </c>
      <c r="L320" s="31">
        <v>0</v>
      </c>
      <c r="M320" s="31">
        <v>0</v>
      </c>
      <c r="N320" s="31">
        <v>0</v>
      </c>
      <c r="O320" s="31">
        <v>0</v>
      </c>
      <c r="P320" s="31">
        <v>0</v>
      </c>
      <c r="Q320" s="31">
        <v>0</v>
      </c>
      <c r="R320" s="31">
        <v>0</v>
      </c>
      <c r="S320" s="31">
        <v>0</v>
      </c>
      <c r="T320" s="31">
        <v>0</v>
      </c>
      <c r="U320" s="31">
        <v>0</v>
      </c>
      <c r="V320" s="31">
        <v>0</v>
      </c>
      <c r="W320" s="27"/>
      <c r="X320" s="31">
        <v>0</v>
      </c>
      <c r="Y320" s="31">
        <v>0</v>
      </c>
      <c r="Z320" s="31">
        <v>0</v>
      </c>
      <c r="AA320" s="31">
        <f>+SUM(AA318:AA319)</f>
        <v>0</v>
      </c>
      <c r="AB320" s="31">
        <f>+SUM(AB318:AB319)</f>
        <v>0</v>
      </c>
      <c r="AC320" s="31">
        <f>+SUM(AC318:AC319)</f>
        <v>0</v>
      </c>
      <c r="AD320" s="31">
        <f>+SUM(AD318:AD319)</f>
        <v>0</v>
      </c>
      <c r="AE320" s="31">
        <f>+SUM(AE318:AE319)</f>
        <v>0</v>
      </c>
      <c r="AF320" s="31">
        <f>+SUM(AF318:AF319)</f>
        <v>0</v>
      </c>
      <c r="AG320" s="31">
        <f>+SUM(AG318:AG319)</f>
        <v>0</v>
      </c>
      <c r="AH320" s="31">
        <f>+SUM(AH318:AH319)</f>
        <v>0</v>
      </c>
      <c r="AI320" s="31">
        <f>+SUM(AI318:AI319)</f>
        <v>0</v>
      </c>
      <c r="AJ320" s="28"/>
      <c r="AK320" s="23" t="str">
        <f t="shared" si="8"/>
        <v>enti</v>
      </c>
      <c r="AL320" s="29" t="s">
        <v>355</v>
      </c>
      <c r="AM320" s="27" t="e">
        <f t="shared" si="7"/>
        <v>#VALUE!</v>
      </c>
      <c r="AN320" s="23"/>
      <c r="AO320" s="23"/>
      <c r="AP320" s="23"/>
      <c r="AQ320" s="23"/>
      <c r="AR320" s="23"/>
      <c r="AS320" s="23"/>
      <c r="AT320" s="23"/>
      <c r="AU320" s="23"/>
      <c r="AV320" s="23"/>
      <c r="AW320" s="23"/>
      <c r="AX320" s="23"/>
      <c r="AY320" s="23"/>
      <c r="AZ320" s="23" t="s">
        <v>109</v>
      </c>
    </row>
    <row r="321" spans="2:52">
      <c r="B321" s="8" t="s">
        <v>109</v>
      </c>
      <c r="C321" s="9"/>
      <c r="D321" s="8">
        <v>55</v>
      </c>
      <c r="E321" s="9" t="s">
        <v>368</v>
      </c>
      <c r="F321" s="8" t="s">
        <v>362</v>
      </c>
      <c r="H321" s="6" t="s">
        <v>10</v>
      </c>
      <c r="I321" s="6" t="s">
        <v>3</v>
      </c>
      <c r="J321" s="31">
        <v>0</v>
      </c>
      <c r="K321" s="31">
        <v>0</v>
      </c>
      <c r="L321" s="31">
        <v>0</v>
      </c>
      <c r="M321" s="31">
        <v>0</v>
      </c>
      <c r="N321" s="31">
        <v>0</v>
      </c>
      <c r="O321" s="31">
        <v>0</v>
      </c>
      <c r="P321" s="31">
        <v>0</v>
      </c>
      <c r="Q321" s="31">
        <v>0</v>
      </c>
      <c r="R321" s="31">
        <v>0</v>
      </c>
      <c r="S321" s="31">
        <v>0</v>
      </c>
      <c r="T321" s="31">
        <v>0</v>
      </c>
      <c r="U321" s="31">
        <v>0</v>
      </c>
      <c r="V321" s="31">
        <v>0</v>
      </c>
      <c r="W321" s="27"/>
      <c r="X321" s="31">
        <v>0</v>
      </c>
      <c r="Y321" s="31">
        <v>0</v>
      </c>
      <c r="Z321" s="31">
        <v>0</v>
      </c>
      <c r="AA321" s="31">
        <f>+AA297+AA301+AA302+AA303+AA304+AA305+AA306+AA307+AA308+AA311+AA314+AA317+AA320</f>
        <v>0</v>
      </c>
      <c r="AB321" s="31">
        <f>+AB297+AB301+AB302+AB303+AB304+AB305+AB306+AB307+AB308+AB311+AB314+AB317+AB320</f>
        <v>0</v>
      </c>
      <c r="AC321" s="31">
        <f>+AC297+AC301+AC302+AC303+AC304+AC305+AC306+AC307+AC308+AC311+AC314+AC317+AC320</f>
        <v>0</v>
      </c>
      <c r="AD321" s="31">
        <f>+AD297+AD301+AD302+AD303+AD304+AD305+AD306+AD307+AD308+AD311+AD314+AD317+AD320</f>
        <v>0</v>
      </c>
      <c r="AE321" s="31">
        <f>+AE297+AE301+AE302+AE303+AE304+AE305+AE306+AE307+AE308+AE311+AE314+AE317+AE320</f>
        <v>0</v>
      </c>
      <c r="AF321" s="31">
        <f>+AF297+AF301+AF302+AF303+AF304+AF305+AF306+AF307+AF308+AF311+AF314+AF317+AF320</f>
        <v>0</v>
      </c>
      <c r="AG321" s="31">
        <f>+AG297+AG301+AG302+AG303+AG304+AG305+AG306+AG307+AG308+AG311+AG314+AG317+AG320</f>
        <v>0</v>
      </c>
      <c r="AH321" s="31">
        <f>+AH297+AH301+AH302+AH303+AH304+AH305+AH306+AH307+AH308+AH311+AH314+AH317+AH320</f>
        <v>0</v>
      </c>
      <c r="AI321" s="31">
        <f>+AI297+AI301+AI302+AI303+AI304+AI305+AI306+AI307+AI308+AI311+AI314+AI317+AI320</f>
        <v>0</v>
      </c>
      <c r="AJ321" s="28"/>
      <c r="AK321" s="23" t="str">
        <f t="shared" si="8"/>
        <v>Top</v>
      </c>
      <c r="AL321" s="29" t="s">
        <v>355</v>
      </c>
      <c r="AM321" s="27" t="e">
        <f t="shared" si="7"/>
        <v>#VALUE!</v>
      </c>
      <c r="AN321" s="23"/>
      <c r="AO321" s="23"/>
      <c r="AP321" s="23"/>
      <c r="AQ321" s="23"/>
      <c r="AR321" s="23"/>
      <c r="AS321" s="23"/>
      <c r="AT321" s="23"/>
      <c r="AU321" s="23"/>
      <c r="AV321" s="23"/>
      <c r="AW321" s="23"/>
      <c r="AX321" s="23"/>
      <c r="AY321" s="23"/>
      <c r="AZ321" s="23" t="s">
        <v>237</v>
      </c>
    </row>
    <row r="322" spans="2:52">
      <c r="B322" s="3" t="s">
        <v>110</v>
      </c>
      <c r="C322" s="7"/>
      <c r="D322" s="3">
        <v>55</v>
      </c>
      <c r="E322" s="7" t="s">
        <v>368</v>
      </c>
      <c r="F322" s="3" t="s">
        <v>239</v>
      </c>
      <c r="H322" s="6" t="s">
        <v>5</v>
      </c>
      <c r="I322" s="6" t="s">
        <v>3</v>
      </c>
      <c r="J322" s="30">
        <v>0</v>
      </c>
      <c r="K322" s="30">
        <v>0</v>
      </c>
      <c r="L322" s="30">
        <v>0</v>
      </c>
      <c r="M322" s="30">
        <v>0</v>
      </c>
      <c r="N322" s="30">
        <v>0</v>
      </c>
      <c r="O322" s="30">
        <v>0</v>
      </c>
      <c r="P322" s="30">
        <v>0</v>
      </c>
      <c r="Q322" s="30">
        <v>0</v>
      </c>
      <c r="R322" s="30">
        <v>0</v>
      </c>
      <c r="S322" s="30">
        <v>0</v>
      </c>
      <c r="T322" s="30">
        <v>0</v>
      </c>
      <c r="U322" s="30">
        <v>0</v>
      </c>
      <c r="V322" s="26">
        <v>0</v>
      </c>
      <c r="W322" s="27"/>
      <c r="X322" s="26">
        <v>0</v>
      </c>
      <c r="Y322" s="26">
        <v>0</v>
      </c>
      <c r="Z322" s="26">
        <v>0</v>
      </c>
      <c r="AA322" s="26">
        <f>+ROUND(SUM($J322:M322),5)</f>
        <v>0</v>
      </c>
      <c r="AB322" s="26">
        <f>+ROUND(SUM($J322:N322),5)</f>
        <v>0</v>
      </c>
      <c r="AC322" s="26">
        <f>+ROUND(SUM($J322:O322),5)</f>
        <v>0</v>
      </c>
      <c r="AD322" s="26">
        <f>+ROUND(SUM($J322:P322),5)</f>
        <v>0</v>
      </c>
      <c r="AE322" s="26">
        <f>+ROUND(SUM($J322:Q322),5)</f>
        <v>0</v>
      </c>
      <c r="AF322" s="26">
        <f>+ROUND(SUM($J322:R322),5)</f>
        <v>0</v>
      </c>
      <c r="AG322" s="26">
        <f>+ROUND(SUM($J322:S322),5)</f>
        <v>0</v>
      </c>
      <c r="AH322" s="26">
        <f>+ROUND(SUM($J322:T322),5)</f>
        <v>0</v>
      </c>
      <c r="AI322" s="26">
        <f>+ROUND(SUM($J322:U322),5)</f>
        <v>0</v>
      </c>
      <c r="AJ322" s="28"/>
      <c r="AK322" s="23" t="str">
        <f t="shared" si="8"/>
        <v>No</v>
      </c>
      <c r="AL322" s="29" t="s">
        <v>355</v>
      </c>
      <c r="AM322" s="27" t="e">
        <f t="shared" si="7"/>
        <v>#VALUE!</v>
      </c>
      <c r="AN322" s="23"/>
      <c r="AO322" s="23"/>
      <c r="AP322" s="23"/>
      <c r="AQ322" s="23"/>
      <c r="AR322" s="23"/>
      <c r="AS322" s="23"/>
      <c r="AT322" s="23"/>
      <c r="AU322" s="23"/>
      <c r="AV322" s="23"/>
      <c r="AW322" s="23"/>
      <c r="AX322" s="23"/>
      <c r="AY322" s="23"/>
      <c r="AZ322" s="23" t="s">
        <v>126</v>
      </c>
    </row>
    <row r="323" spans="2:52">
      <c r="B323" s="3" t="s">
        <v>111</v>
      </c>
      <c r="C323" s="7"/>
      <c r="D323" s="3">
        <v>55</v>
      </c>
      <c r="E323" s="7" t="s">
        <v>368</v>
      </c>
      <c r="F323" s="3" t="s">
        <v>239</v>
      </c>
      <c r="H323" s="6" t="s">
        <v>5</v>
      </c>
      <c r="I323" s="6" t="s">
        <v>3</v>
      </c>
      <c r="J323" s="30">
        <v>0</v>
      </c>
      <c r="K323" s="30">
        <v>0</v>
      </c>
      <c r="L323" s="30">
        <v>0</v>
      </c>
      <c r="M323" s="30">
        <v>0</v>
      </c>
      <c r="N323" s="30">
        <v>0</v>
      </c>
      <c r="O323" s="30">
        <v>0</v>
      </c>
      <c r="P323" s="30">
        <v>0</v>
      </c>
      <c r="Q323" s="30">
        <v>0</v>
      </c>
      <c r="R323" s="30">
        <v>0</v>
      </c>
      <c r="S323" s="30">
        <v>0</v>
      </c>
      <c r="T323" s="30">
        <v>0</v>
      </c>
      <c r="U323" s="30">
        <v>0</v>
      </c>
      <c r="V323" s="26">
        <v>0</v>
      </c>
      <c r="W323" s="27"/>
      <c r="X323" s="26">
        <v>0</v>
      </c>
      <c r="Y323" s="26">
        <v>0</v>
      </c>
      <c r="Z323" s="26">
        <v>0</v>
      </c>
      <c r="AA323" s="26">
        <f>+ROUND(SUM($J323:M323),5)</f>
        <v>0</v>
      </c>
      <c r="AB323" s="26">
        <f>+ROUND(SUM($J323:N323),5)</f>
        <v>0</v>
      </c>
      <c r="AC323" s="26">
        <f>+ROUND(SUM($J323:O323),5)</f>
        <v>0</v>
      </c>
      <c r="AD323" s="26">
        <f>+ROUND(SUM($J323:P323),5)</f>
        <v>0</v>
      </c>
      <c r="AE323" s="26">
        <f>+ROUND(SUM($J323:Q323),5)</f>
        <v>0</v>
      </c>
      <c r="AF323" s="26">
        <f>+ROUND(SUM($J323:R323),5)</f>
        <v>0</v>
      </c>
      <c r="AG323" s="26">
        <f>+ROUND(SUM($J323:S323),5)</f>
        <v>0</v>
      </c>
      <c r="AH323" s="26">
        <f>+ROUND(SUM($J323:T323),5)</f>
        <v>0</v>
      </c>
      <c r="AI323" s="26">
        <f>+ROUND(SUM($J323:U323),5)</f>
        <v>0</v>
      </c>
      <c r="AJ323" s="28"/>
      <c r="AK323" s="23" t="str">
        <f t="shared" si="8"/>
        <v>No</v>
      </c>
      <c r="AL323" s="29" t="s">
        <v>355</v>
      </c>
      <c r="AM323" s="27" t="e">
        <f t="shared" si="7"/>
        <v>#VALUE!</v>
      </c>
      <c r="AN323" s="23"/>
      <c r="AO323" s="23"/>
      <c r="AP323" s="23"/>
      <c r="AQ323" s="23"/>
      <c r="AR323" s="23"/>
      <c r="AS323" s="23"/>
      <c r="AT323" s="23"/>
      <c r="AU323" s="23"/>
      <c r="AV323" s="23"/>
      <c r="AW323" s="23"/>
      <c r="AX323" s="23"/>
      <c r="AY323" s="23"/>
      <c r="AZ323" s="23" t="s">
        <v>126</v>
      </c>
    </row>
    <row r="324" spans="2:52">
      <c r="B324" s="3" t="s">
        <v>112</v>
      </c>
      <c r="C324" s="7"/>
      <c r="D324" s="3">
        <v>55</v>
      </c>
      <c r="E324" s="7" t="s">
        <v>368</v>
      </c>
      <c r="F324" s="3" t="s">
        <v>239</v>
      </c>
      <c r="H324" s="6" t="s">
        <v>5</v>
      </c>
      <c r="I324" s="6" t="s">
        <v>3</v>
      </c>
      <c r="J324" s="30">
        <v>0</v>
      </c>
      <c r="K324" s="30">
        <v>0</v>
      </c>
      <c r="L324" s="30">
        <v>0</v>
      </c>
      <c r="M324" s="30">
        <v>0</v>
      </c>
      <c r="N324" s="30">
        <v>0</v>
      </c>
      <c r="O324" s="30">
        <v>0</v>
      </c>
      <c r="P324" s="30">
        <v>0</v>
      </c>
      <c r="Q324" s="30">
        <v>0</v>
      </c>
      <c r="R324" s="30">
        <v>0</v>
      </c>
      <c r="S324" s="30">
        <v>0</v>
      </c>
      <c r="T324" s="30">
        <v>0</v>
      </c>
      <c r="U324" s="30">
        <v>0</v>
      </c>
      <c r="V324" s="26">
        <v>0</v>
      </c>
      <c r="W324" s="27"/>
      <c r="X324" s="26">
        <v>0</v>
      </c>
      <c r="Y324" s="26">
        <v>0</v>
      </c>
      <c r="Z324" s="26">
        <v>0</v>
      </c>
      <c r="AA324" s="26">
        <f>+ROUND(SUM($J324:M324),5)</f>
        <v>0</v>
      </c>
      <c r="AB324" s="26">
        <f>+ROUND(SUM($J324:N324),5)</f>
        <v>0</v>
      </c>
      <c r="AC324" s="26">
        <f>+ROUND(SUM($J324:O324),5)</f>
        <v>0</v>
      </c>
      <c r="AD324" s="26">
        <f>+ROUND(SUM($J324:P324),5)</f>
        <v>0</v>
      </c>
      <c r="AE324" s="26">
        <f>+ROUND(SUM($J324:Q324),5)</f>
        <v>0</v>
      </c>
      <c r="AF324" s="26">
        <f>+ROUND(SUM($J324:R324),5)</f>
        <v>0</v>
      </c>
      <c r="AG324" s="26">
        <f>+ROUND(SUM($J324:S324),5)</f>
        <v>0</v>
      </c>
      <c r="AH324" s="26">
        <f>+ROUND(SUM($J324:T324),5)</f>
        <v>0</v>
      </c>
      <c r="AI324" s="26">
        <f>+ROUND(SUM($J324:U324),5)</f>
        <v>0</v>
      </c>
      <c r="AJ324" s="28"/>
      <c r="AK324" s="23" t="str">
        <f t="shared" si="8"/>
        <v>No</v>
      </c>
      <c r="AL324" s="29" t="s">
        <v>355</v>
      </c>
      <c r="AM324" s="27" t="e">
        <f t="shared" ref="AM324:AM387" si="9">AI324-AL324</f>
        <v>#VALUE!</v>
      </c>
      <c r="AN324" s="23"/>
      <c r="AO324" s="23"/>
      <c r="AP324" s="23"/>
      <c r="AQ324" s="23"/>
      <c r="AR324" s="23"/>
      <c r="AS324" s="23"/>
      <c r="AT324" s="23"/>
      <c r="AU324" s="23"/>
      <c r="AV324" s="23"/>
      <c r="AW324" s="23"/>
      <c r="AX324" s="23"/>
      <c r="AY324" s="23"/>
      <c r="AZ324" s="23" t="s">
        <v>126</v>
      </c>
    </row>
    <row r="325" spans="2:52">
      <c r="B325" s="3" t="s">
        <v>113</v>
      </c>
      <c r="C325" s="7"/>
      <c r="D325" s="3">
        <v>55</v>
      </c>
      <c r="E325" s="7" t="s">
        <v>368</v>
      </c>
      <c r="F325" s="3" t="s">
        <v>239</v>
      </c>
      <c r="H325" s="6" t="s">
        <v>5</v>
      </c>
      <c r="I325" s="6" t="s">
        <v>3</v>
      </c>
      <c r="J325" s="30">
        <v>0</v>
      </c>
      <c r="K325" s="30">
        <v>0</v>
      </c>
      <c r="L325" s="30">
        <v>0</v>
      </c>
      <c r="M325" s="30">
        <v>0</v>
      </c>
      <c r="N325" s="30">
        <v>0</v>
      </c>
      <c r="O325" s="30">
        <v>0</v>
      </c>
      <c r="P325" s="30">
        <v>0</v>
      </c>
      <c r="Q325" s="30">
        <v>0</v>
      </c>
      <c r="R325" s="30">
        <v>0</v>
      </c>
      <c r="S325" s="30">
        <v>0</v>
      </c>
      <c r="T325" s="30">
        <v>0</v>
      </c>
      <c r="U325" s="30">
        <v>0</v>
      </c>
      <c r="V325" s="26">
        <v>0</v>
      </c>
      <c r="W325" s="27"/>
      <c r="X325" s="26">
        <v>0</v>
      </c>
      <c r="Y325" s="26">
        <v>0</v>
      </c>
      <c r="Z325" s="26">
        <v>0</v>
      </c>
      <c r="AA325" s="26">
        <f>+ROUND(SUM($J325:M325),5)</f>
        <v>0</v>
      </c>
      <c r="AB325" s="26">
        <f>+ROUND(SUM($J325:N325),5)</f>
        <v>0</v>
      </c>
      <c r="AC325" s="26">
        <f>+ROUND(SUM($J325:O325),5)</f>
        <v>0</v>
      </c>
      <c r="AD325" s="26">
        <f>+ROUND(SUM($J325:P325),5)</f>
        <v>0</v>
      </c>
      <c r="AE325" s="26">
        <f>+ROUND(SUM($J325:Q325),5)</f>
        <v>0</v>
      </c>
      <c r="AF325" s="26">
        <f>+ROUND(SUM($J325:R325),5)</f>
        <v>0</v>
      </c>
      <c r="AG325" s="26">
        <f>+ROUND(SUM($J325:S325),5)</f>
        <v>0</v>
      </c>
      <c r="AH325" s="26">
        <f>+ROUND(SUM($J325:T325),5)</f>
        <v>0</v>
      </c>
      <c r="AI325" s="26">
        <f>+ROUND(SUM($J325:U325),5)</f>
        <v>0</v>
      </c>
      <c r="AJ325" s="28"/>
      <c r="AK325" s="23" t="str">
        <f t="shared" ref="AK325:AK388" si="10">+IF(B325="PY800000","Top",F325)</f>
        <v>No</v>
      </c>
      <c r="AL325" s="29" t="s">
        <v>355</v>
      </c>
      <c r="AM325" s="27" t="e">
        <f t="shared" si="9"/>
        <v>#VALUE!</v>
      </c>
      <c r="AN325" s="23"/>
      <c r="AO325" s="23"/>
      <c r="AP325" s="23"/>
      <c r="AQ325" s="23"/>
      <c r="AR325" s="23"/>
      <c r="AS325" s="23"/>
      <c r="AT325" s="23"/>
      <c r="AU325" s="23"/>
      <c r="AV325" s="23"/>
      <c r="AW325" s="23"/>
      <c r="AX325" s="23"/>
      <c r="AY325" s="23"/>
      <c r="AZ325" s="23" t="s">
        <v>126</v>
      </c>
    </row>
    <row r="326" spans="2:52">
      <c r="B326" s="3" t="s">
        <v>114</v>
      </c>
      <c r="C326" s="7"/>
      <c r="D326" s="3">
        <v>55</v>
      </c>
      <c r="E326" s="7" t="s">
        <v>368</v>
      </c>
      <c r="F326" s="3" t="s">
        <v>239</v>
      </c>
      <c r="H326" s="6" t="s">
        <v>5</v>
      </c>
      <c r="I326" s="6" t="s">
        <v>3</v>
      </c>
      <c r="J326" s="30">
        <v>0</v>
      </c>
      <c r="K326" s="30">
        <v>0</v>
      </c>
      <c r="L326" s="30">
        <v>0</v>
      </c>
      <c r="M326" s="30">
        <v>0</v>
      </c>
      <c r="N326" s="30">
        <v>0</v>
      </c>
      <c r="O326" s="30">
        <v>0</v>
      </c>
      <c r="P326" s="30">
        <v>0</v>
      </c>
      <c r="Q326" s="30">
        <v>0</v>
      </c>
      <c r="R326" s="30">
        <v>0</v>
      </c>
      <c r="S326" s="30">
        <v>0</v>
      </c>
      <c r="T326" s="30">
        <v>0</v>
      </c>
      <c r="U326" s="30">
        <v>0</v>
      </c>
      <c r="V326" s="26">
        <v>0</v>
      </c>
      <c r="W326" s="27"/>
      <c r="X326" s="26">
        <v>0</v>
      </c>
      <c r="Y326" s="26">
        <v>0</v>
      </c>
      <c r="Z326" s="26">
        <v>0</v>
      </c>
      <c r="AA326" s="26">
        <f>+ROUND(SUM($J326:M326),5)</f>
        <v>0</v>
      </c>
      <c r="AB326" s="26">
        <f>+ROUND(SUM($J326:N326),5)</f>
        <v>0</v>
      </c>
      <c r="AC326" s="26">
        <f>+ROUND(SUM($J326:O326),5)</f>
        <v>0</v>
      </c>
      <c r="AD326" s="26">
        <f>+ROUND(SUM($J326:P326),5)</f>
        <v>0</v>
      </c>
      <c r="AE326" s="26">
        <f>+ROUND(SUM($J326:Q326),5)</f>
        <v>0</v>
      </c>
      <c r="AF326" s="26">
        <f>+ROUND(SUM($J326:R326),5)</f>
        <v>0</v>
      </c>
      <c r="AG326" s="26">
        <f>+ROUND(SUM($J326:S326),5)</f>
        <v>0</v>
      </c>
      <c r="AH326" s="26">
        <f>+ROUND(SUM($J326:T326),5)</f>
        <v>0</v>
      </c>
      <c r="AI326" s="26">
        <f>+ROUND(SUM($J326:U326),5)</f>
        <v>0</v>
      </c>
      <c r="AJ326" s="28"/>
      <c r="AK326" s="23" t="str">
        <f t="shared" si="10"/>
        <v>No</v>
      </c>
      <c r="AL326" s="29" t="s">
        <v>355</v>
      </c>
      <c r="AM326" s="27" t="e">
        <f t="shared" si="9"/>
        <v>#VALUE!</v>
      </c>
      <c r="AN326" s="23"/>
      <c r="AO326" s="23"/>
      <c r="AP326" s="23"/>
      <c r="AQ326" s="23"/>
      <c r="AR326" s="23"/>
      <c r="AS326" s="23"/>
      <c r="AT326" s="23"/>
      <c r="AU326" s="23"/>
      <c r="AV326" s="23"/>
      <c r="AW326" s="23"/>
      <c r="AX326" s="23"/>
      <c r="AY326" s="23"/>
      <c r="AZ326" s="23" t="s">
        <v>126</v>
      </c>
    </row>
    <row r="327" spans="2:52">
      <c r="B327" s="3" t="s">
        <v>115</v>
      </c>
      <c r="C327" s="7"/>
      <c r="D327" s="3">
        <v>55</v>
      </c>
      <c r="E327" s="7" t="s">
        <v>368</v>
      </c>
      <c r="F327" s="3" t="s">
        <v>239</v>
      </c>
      <c r="H327" s="6" t="s">
        <v>5</v>
      </c>
      <c r="I327" s="6" t="s">
        <v>3</v>
      </c>
      <c r="J327" s="30">
        <v>0</v>
      </c>
      <c r="K327" s="30">
        <v>0</v>
      </c>
      <c r="L327" s="30">
        <v>0</v>
      </c>
      <c r="M327" s="30">
        <v>0</v>
      </c>
      <c r="N327" s="30">
        <v>0</v>
      </c>
      <c r="O327" s="30">
        <v>0</v>
      </c>
      <c r="P327" s="30">
        <v>0</v>
      </c>
      <c r="Q327" s="30">
        <v>0</v>
      </c>
      <c r="R327" s="30">
        <v>0</v>
      </c>
      <c r="S327" s="30">
        <v>0</v>
      </c>
      <c r="T327" s="30">
        <v>0</v>
      </c>
      <c r="U327" s="30">
        <v>0</v>
      </c>
      <c r="V327" s="26">
        <v>0</v>
      </c>
      <c r="W327" s="27"/>
      <c r="X327" s="26">
        <v>0</v>
      </c>
      <c r="Y327" s="26">
        <v>0</v>
      </c>
      <c r="Z327" s="26">
        <v>0</v>
      </c>
      <c r="AA327" s="26">
        <f>+ROUND(SUM($J327:M327),5)</f>
        <v>0</v>
      </c>
      <c r="AB327" s="26">
        <f>+ROUND(SUM($J327:N327),5)</f>
        <v>0</v>
      </c>
      <c r="AC327" s="26">
        <f>+ROUND(SUM($J327:O327),5)</f>
        <v>0</v>
      </c>
      <c r="AD327" s="26">
        <f>+ROUND(SUM($J327:P327),5)</f>
        <v>0</v>
      </c>
      <c r="AE327" s="26">
        <f>+ROUND(SUM($J327:Q327),5)</f>
        <v>0</v>
      </c>
      <c r="AF327" s="26">
        <f>+ROUND(SUM($J327:R327),5)</f>
        <v>0</v>
      </c>
      <c r="AG327" s="26">
        <f>+ROUND(SUM($J327:S327),5)</f>
        <v>0</v>
      </c>
      <c r="AH327" s="26">
        <f>+ROUND(SUM($J327:T327),5)</f>
        <v>0</v>
      </c>
      <c r="AI327" s="26">
        <f>+ROUND(SUM($J327:U327),5)</f>
        <v>0</v>
      </c>
      <c r="AJ327" s="28"/>
      <c r="AK327" s="23" t="str">
        <f t="shared" si="10"/>
        <v>No</v>
      </c>
      <c r="AL327" s="29" t="s">
        <v>355</v>
      </c>
      <c r="AM327" s="27" t="e">
        <f t="shared" si="9"/>
        <v>#VALUE!</v>
      </c>
      <c r="AN327" s="23"/>
      <c r="AO327" s="23"/>
      <c r="AP327" s="23"/>
      <c r="AQ327" s="23"/>
      <c r="AR327" s="23"/>
      <c r="AS327" s="23"/>
      <c r="AT327" s="23"/>
      <c r="AU327" s="23"/>
      <c r="AV327" s="23"/>
      <c r="AW327" s="23"/>
      <c r="AX327" s="23"/>
      <c r="AY327" s="23"/>
      <c r="AZ327" s="23" t="s">
        <v>126</v>
      </c>
    </row>
    <row r="328" spans="2:52">
      <c r="B328" s="3" t="s">
        <v>116</v>
      </c>
      <c r="C328" s="7"/>
      <c r="D328" s="3">
        <v>55</v>
      </c>
      <c r="E328" s="7" t="s">
        <v>368</v>
      </c>
      <c r="F328" s="3" t="s">
        <v>239</v>
      </c>
      <c r="H328" s="6" t="s">
        <v>5</v>
      </c>
      <c r="I328" s="6" t="s">
        <v>3</v>
      </c>
      <c r="J328" s="30">
        <v>0</v>
      </c>
      <c r="K328" s="30">
        <v>0</v>
      </c>
      <c r="L328" s="30">
        <v>0</v>
      </c>
      <c r="M328" s="30">
        <v>0</v>
      </c>
      <c r="N328" s="30">
        <v>0</v>
      </c>
      <c r="O328" s="30">
        <v>0</v>
      </c>
      <c r="P328" s="30">
        <v>0</v>
      </c>
      <c r="Q328" s="30">
        <v>0</v>
      </c>
      <c r="R328" s="30">
        <v>0</v>
      </c>
      <c r="S328" s="30">
        <v>0</v>
      </c>
      <c r="T328" s="30">
        <v>0</v>
      </c>
      <c r="U328" s="30">
        <v>0</v>
      </c>
      <c r="V328" s="26">
        <v>0</v>
      </c>
      <c r="W328" s="27"/>
      <c r="X328" s="26">
        <v>0</v>
      </c>
      <c r="Y328" s="26">
        <v>0</v>
      </c>
      <c r="Z328" s="26">
        <v>0</v>
      </c>
      <c r="AA328" s="26">
        <f>+ROUND(SUM($J328:M328),5)</f>
        <v>0</v>
      </c>
      <c r="AB328" s="26">
        <f>+ROUND(SUM($J328:N328),5)</f>
        <v>0</v>
      </c>
      <c r="AC328" s="26">
        <f>+ROUND(SUM($J328:O328),5)</f>
        <v>0</v>
      </c>
      <c r="AD328" s="26">
        <f>+ROUND(SUM($J328:P328),5)</f>
        <v>0</v>
      </c>
      <c r="AE328" s="26">
        <f>+ROUND(SUM($J328:Q328),5)</f>
        <v>0</v>
      </c>
      <c r="AF328" s="26">
        <f>+ROUND(SUM($J328:R328),5)</f>
        <v>0</v>
      </c>
      <c r="AG328" s="26">
        <f>+ROUND(SUM($J328:S328),5)</f>
        <v>0</v>
      </c>
      <c r="AH328" s="26">
        <f>+ROUND(SUM($J328:T328),5)</f>
        <v>0</v>
      </c>
      <c r="AI328" s="26">
        <f>+ROUND(SUM($J328:U328),5)</f>
        <v>0</v>
      </c>
      <c r="AJ328" s="28"/>
      <c r="AK328" s="23" t="str">
        <f t="shared" si="10"/>
        <v>No</v>
      </c>
      <c r="AL328" s="29" t="s">
        <v>355</v>
      </c>
      <c r="AM328" s="27" t="e">
        <f t="shared" si="9"/>
        <v>#VALUE!</v>
      </c>
      <c r="AN328" s="23"/>
      <c r="AO328" s="23"/>
      <c r="AP328" s="23"/>
      <c r="AQ328" s="23"/>
      <c r="AR328" s="23"/>
      <c r="AS328" s="23"/>
      <c r="AT328" s="23"/>
      <c r="AU328" s="23"/>
      <c r="AV328" s="23"/>
      <c r="AW328" s="23"/>
      <c r="AX328" s="23"/>
      <c r="AY328" s="23"/>
      <c r="AZ328" s="23" t="s">
        <v>126</v>
      </c>
    </row>
    <row r="329" spans="2:52">
      <c r="B329" s="3" t="s">
        <v>117</v>
      </c>
      <c r="C329" s="7"/>
      <c r="D329" s="3">
        <v>55</v>
      </c>
      <c r="E329" s="7" t="s">
        <v>368</v>
      </c>
      <c r="F329" s="3" t="s">
        <v>239</v>
      </c>
      <c r="H329" s="6" t="s">
        <v>5</v>
      </c>
      <c r="I329" s="6" t="s">
        <v>3</v>
      </c>
      <c r="J329" s="30">
        <v>0</v>
      </c>
      <c r="K329" s="30">
        <v>0</v>
      </c>
      <c r="L329" s="30">
        <v>0</v>
      </c>
      <c r="M329" s="30">
        <v>0</v>
      </c>
      <c r="N329" s="30">
        <v>0</v>
      </c>
      <c r="O329" s="30">
        <v>0</v>
      </c>
      <c r="P329" s="30">
        <v>0</v>
      </c>
      <c r="Q329" s="30">
        <v>0</v>
      </c>
      <c r="R329" s="30">
        <v>0</v>
      </c>
      <c r="S329" s="30">
        <v>0</v>
      </c>
      <c r="T329" s="30">
        <v>0</v>
      </c>
      <c r="U329" s="30">
        <v>0</v>
      </c>
      <c r="V329" s="26">
        <v>0</v>
      </c>
      <c r="W329" s="27"/>
      <c r="X329" s="26">
        <v>0</v>
      </c>
      <c r="Y329" s="26">
        <v>0</v>
      </c>
      <c r="Z329" s="26">
        <v>0</v>
      </c>
      <c r="AA329" s="26">
        <f>+ROUND(SUM($J329:M329),5)</f>
        <v>0</v>
      </c>
      <c r="AB329" s="26">
        <f>+ROUND(SUM($J329:N329),5)</f>
        <v>0</v>
      </c>
      <c r="AC329" s="26">
        <f>+ROUND(SUM($J329:O329),5)</f>
        <v>0</v>
      </c>
      <c r="AD329" s="26">
        <f>+ROUND(SUM($J329:P329),5)</f>
        <v>0</v>
      </c>
      <c r="AE329" s="26">
        <f>+ROUND(SUM($J329:Q329),5)</f>
        <v>0</v>
      </c>
      <c r="AF329" s="26">
        <f>+ROUND(SUM($J329:R329),5)</f>
        <v>0</v>
      </c>
      <c r="AG329" s="26">
        <f>+ROUND(SUM($J329:S329),5)</f>
        <v>0</v>
      </c>
      <c r="AH329" s="26">
        <f>+ROUND(SUM($J329:T329),5)</f>
        <v>0</v>
      </c>
      <c r="AI329" s="26">
        <f>+ROUND(SUM($J329:U329),5)</f>
        <v>0</v>
      </c>
      <c r="AJ329" s="28"/>
      <c r="AK329" s="23" t="str">
        <f t="shared" si="10"/>
        <v>No</v>
      </c>
      <c r="AL329" s="29" t="s">
        <v>355</v>
      </c>
      <c r="AM329" s="27" t="e">
        <f t="shared" si="9"/>
        <v>#VALUE!</v>
      </c>
      <c r="AN329" s="23"/>
      <c r="AO329" s="23"/>
      <c r="AP329" s="23"/>
      <c r="AQ329" s="23"/>
      <c r="AR329" s="23"/>
      <c r="AS329" s="23"/>
      <c r="AT329" s="23"/>
      <c r="AU329" s="23"/>
      <c r="AV329" s="23"/>
      <c r="AW329" s="23"/>
      <c r="AX329" s="23"/>
      <c r="AY329" s="23"/>
      <c r="AZ329" s="23" t="s">
        <v>126</v>
      </c>
    </row>
    <row r="330" spans="2:52">
      <c r="B330" s="3" t="s">
        <v>118</v>
      </c>
      <c r="C330" s="7"/>
      <c r="D330" s="3">
        <v>55</v>
      </c>
      <c r="E330" s="7" t="s">
        <v>368</v>
      </c>
      <c r="F330" s="3" t="s">
        <v>239</v>
      </c>
      <c r="H330" s="6" t="s">
        <v>5</v>
      </c>
      <c r="I330" s="6" t="s">
        <v>3</v>
      </c>
      <c r="J330" s="30">
        <v>0</v>
      </c>
      <c r="K330" s="30">
        <v>0</v>
      </c>
      <c r="L330" s="30">
        <v>0</v>
      </c>
      <c r="M330" s="30">
        <v>0</v>
      </c>
      <c r="N330" s="30">
        <v>0</v>
      </c>
      <c r="O330" s="30">
        <v>0</v>
      </c>
      <c r="P330" s="30">
        <v>0</v>
      </c>
      <c r="Q330" s="30">
        <v>0</v>
      </c>
      <c r="R330" s="30">
        <v>0</v>
      </c>
      <c r="S330" s="30">
        <v>0</v>
      </c>
      <c r="T330" s="30">
        <v>0</v>
      </c>
      <c r="U330" s="30">
        <v>0</v>
      </c>
      <c r="V330" s="26">
        <v>0</v>
      </c>
      <c r="W330" s="27"/>
      <c r="X330" s="26">
        <v>0</v>
      </c>
      <c r="Y330" s="26">
        <v>0</v>
      </c>
      <c r="Z330" s="26">
        <v>0</v>
      </c>
      <c r="AA330" s="26">
        <f>+ROUND(SUM($J330:M330),5)</f>
        <v>0</v>
      </c>
      <c r="AB330" s="26">
        <f>+ROUND(SUM($J330:N330),5)</f>
        <v>0</v>
      </c>
      <c r="AC330" s="26">
        <f>+ROUND(SUM($J330:O330),5)</f>
        <v>0</v>
      </c>
      <c r="AD330" s="26">
        <f>+ROUND(SUM($J330:P330),5)</f>
        <v>0</v>
      </c>
      <c r="AE330" s="26">
        <f>+ROUND(SUM($J330:Q330),5)</f>
        <v>0</v>
      </c>
      <c r="AF330" s="26">
        <f>+ROUND(SUM($J330:R330),5)</f>
        <v>0</v>
      </c>
      <c r="AG330" s="26">
        <f>+ROUND(SUM($J330:S330),5)</f>
        <v>0</v>
      </c>
      <c r="AH330" s="26">
        <f>+ROUND(SUM($J330:T330),5)</f>
        <v>0</v>
      </c>
      <c r="AI330" s="26">
        <f>+ROUND(SUM($J330:U330),5)</f>
        <v>0</v>
      </c>
      <c r="AJ330" s="28"/>
      <c r="AK330" s="23" t="str">
        <f t="shared" si="10"/>
        <v>No</v>
      </c>
      <c r="AL330" s="29" t="s">
        <v>355</v>
      </c>
      <c r="AM330" s="27" t="e">
        <f t="shared" si="9"/>
        <v>#VALUE!</v>
      </c>
      <c r="AN330" s="23"/>
      <c r="AO330" s="23"/>
      <c r="AP330" s="23"/>
      <c r="AQ330" s="23"/>
      <c r="AR330" s="23"/>
      <c r="AS330" s="23"/>
      <c r="AT330" s="23"/>
      <c r="AU330" s="23"/>
      <c r="AV330" s="23"/>
      <c r="AW330" s="23"/>
      <c r="AX330" s="23"/>
      <c r="AY330" s="23"/>
      <c r="AZ330" s="23" t="s">
        <v>126</v>
      </c>
    </row>
    <row r="331" spans="2:52">
      <c r="B331" s="3" t="s">
        <v>119</v>
      </c>
      <c r="C331" s="7"/>
      <c r="D331" s="3">
        <v>55</v>
      </c>
      <c r="E331" s="7" t="s">
        <v>368</v>
      </c>
      <c r="F331" s="3" t="s">
        <v>239</v>
      </c>
      <c r="H331" s="6" t="s">
        <v>5</v>
      </c>
      <c r="I331" s="6" t="s">
        <v>3</v>
      </c>
      <c r="J331" s="30">
        <v>0</v>
      </c>
      <c r="K331" s="30">
        <v>0</v>
      </c>
      <c r="L331" s="30">
        <v>0</v>
      </c>
      <c r="M331" s="30">
        <v>0</v>
      </c>
      <c r="N331" s="30">
        <v>0</v>
      </c>
      <c r="O331" s="30">
        <v>0</v>
      </c>
      <c r="P331" s="30">
        <v>0</v>
      </c>
      <c r="Q331" s="30">
        <v>0</v>
      </c>
      <c r="R331" s="30">
        <v>0</v>
      </c>
      <c r="S331" s="30">
        <v>0</v>
      </c>
      <c r="T331" s="30">
        <v>0</v>
      </c>
      <c r="U331" s="30">
        <v>0</v>
      </c>
      <c r="V331" s="26">
        <v>0</v>
      </c>
      <c r="W331" s="27"/>
      <c r="X331" s="26">
        <v>0</v>
      </c>
      <c r="Y331" s="26">
        <v>0</v>
      </c>
      <c r="Z331" s="26">
        <v>0</v>
      </c>
      <c r="AA331" s="26">
        <f>+ROUND(SUM($J331:M331),5)</f>
        <v>0</v>
      </c>
      <c r="AB331" s="26">
        <f>+ROUND(SUM($J331:N331),5)</f>
        <v>0</v>
      </c>
      <c r="AC331" s="26">
        <f>+ROUND(SUM($J331:O331),5)</f>
        <v>0</v>
      </c>
      <c r="AD331" s="26">
        <f>+ROUND(SUM($J331:P331),5)</f>
        <v>0</v>
      </c>
      <c r="AE331" s="26">
        <f>+ROUND(SUM($J331:Q331),5)</f>
        <v>0</v>
      </c>
      <c r="AF331" s="26">
        <f>+ROUND(SUM($J331:R331),5)</f>
        <v>0</v>
      </c>
      <c r="AG331" s="26">
        <f>+ROUND(SUM($J331:S331),5)</f>
        <v>0</v>
      </c>
      <c r="AH331" s="26">
        <f>+ROUND(SUM($J331:T331),5)</f>
        <v>0</v>
      </c>
      <c r="AI331" s="26">
        <f>+ROUND(SUM($J331:U331),5)</f>
        <v>0</v>
      </c>
      <c r="AJ331" s="28"/>
      <c r="AK331" s="23" t="str">
        <f t="shared" si="10"/>
        <v>No</v>
      </c>
      <c r="AL331" s="29" t="s">
        <v>355</v>
      </c>
      <c r="AM331" s="27" t="e">
        <f t="shared" si="9"/>
        <v>#VALUE!</v>
      </c>
      <c r="AN331" s="23"/>
      <c r="AO331" s="23"/>
      <c r="AP331" s="23"/>
      <c r="AQ331" s="23"/>
      <c r="AR331" s="23"/>
      <c r="AS331" s="23"/>
      <c r="AT331" s="23"/>
      <c r="AU331" s="23"/>
      <c r="AV331" s="23"/>
      <c r="AW331" s="23"/>
      <c r="AX331" s="23"/>
      <c r="AY331" s="23"/>
      <c r="AZ331" s="23" t="s">
        <v>126</v>
      </c>
    </row>
    <row r="332" spans="2:52">
      <c r="B332" s="3" t="s">
        <v>120</v>
      </c>
      <c r="C332" s="7"/>
      <c r="D332" s="3">
        <v>55</v>
      </c>
      <c r="E332" s="7" t="s">
        <v>368</v>
      </c>
      <c r="F332" s="3" t="s">
        <v>239</v>
      </c>
      <c r="H332" s="6" t="s">
        <v>5</v>
      </c>
      <c r="I332" s="6" t="s">
        <v>3</v>
      </c>
      <c r="J332" s="30">
        <v>0</v>
      </c>
      <c r="K332" s="30">
        <v>0</v>
      </c>
      <c r="L332" s="30">
        <v>0</v>
      </c>
      <c r="M332" s="30">
        <v>0</v>
      </c>
      <c r="N332" s="30">
        <v>0</v>
      </c>
      <c r="O332" s="30">
        <v>0</v>
      </c>
      <c r="P332" s="30">
        <v>0</v>
      </c>
      <c r="Q332" s="30">
        <v>0</v>
      </c>
      <c r="R332" s="30">
        <v>0</v>
      </c>
      <c r="S332" s="30">
        <v>0</v>
      </c>
      <c r="T332" s="30">
        <v>0</v>
      </c>
      <c r="U332" s="30">
        <v>0</v>
      </c>
      <c r="V332" s="26">
        <v>0</v>
      </c>
      <c r="W332" s="27"/>
      <c r="X332" s="26">
        <v>0</v>
      </c>
      <c r="Y332" s="26">
        <v>0</v>
      </c>
      <c r="Z332" s="26">
        <v>0</v>
      </c>
      <c r="AA332" s="26">
        <f>+ROUND(SUM($J332:M332),5)</f>
        <v>0</v>
      </c>
      <c r="AB332" s="26">
        <f>+ROUND(SUM($J332:N332),5)</f>
        <v>0</v>
      </c>
      <c r="AC332" s="26">
        <f>+ROUND(SUM($J332:O332),5)</f>
        <v>0</v>
      </c>
      <c r="AD332" s="26">
        <f>+ROUND(SUM($J332:P332),5)</f>
        <v>0</v>
      </c>
      <c r="AE332" s="26">
        <f>+ROUND(SUM($J332:Q332),5)</f>
        <v>0</v>
      </c>
      <c r="AF332" s="26">
        <f>+ROUND(SUM($J332:R332),5)</f>
        <v>0</v>
      </c>
      <c r="AG332" s="26">
        <f>+ROUND(SUM($J332:S332),5)</f>
        <v>0</v>
      </c>
      <c r="AH332" s="26">
        <f>+ROUND(SUM($J332:T332),5)</f>
        <v>0</v>
      </c>
      <c r="AI332" s="26">
        <f>+ROUND(SUM($J332:U332),5)</f>
        <v>0</v>
      </c>
      <c r="AJ332" s="28"/>
      <c r="AK332" s="23" t="str">
        <f t="shared" si="10"/>
        <v>No</v>
      </c>
      <c r="AL332" s="29" t="s">
        <v>355</v>
      </c>
      <c r="AM332" s="27" t="e">
        <f t="shared" si="9"/>
        <v>#VALUE!</v>
      </c>
      <c r="AN332" s="23"/>
      <c r="AO332" s="23"/>
      <c r="AP332" s="23"/>
      <c r="AQ332" s="23"/>
      <c r="AR332" s="23"/>
      <c r="AS332" s="23"/>
      <c r="AT332" s="23"/>
      <c r="AU332" s="23"/>
      <c r="AV332" s="23"/>
      <c r="AW332" s="23"/>
      <c r="AX332" s="23"/>
      <c r="AY332" s="23"/>
      <c r="AZ332" s="23" t="s">
        <v>126</v>
      </c>
    </row>
    <row r="333" spans="2:52">
      <c r="B333" s="3" t="s">
        <v>121</v>
      </c>
      <c r="C333" s="7"/>
      <c r="D333" s="3">
        <v>55</v>
      </c>
      <c r="E333" s="7" t="s">
        <v>368</v>
      </c>
      <c r="F333" s="3" t="s">
        <v>239</v>
      </c>
      <c r="H333" s="6" t="s">
        <v>5</v>
      </c>
      <c r="I333" s="6" t="s">
        <v>3</v>
      </c>
      <c r="J333" s="30">
        <v>0</v>
      </c>
      <c r="K333" s="30">
        <v>0</v>
      </c>
      <c r="L333" s="30">
        <v>0</v>
      </c>
      <c r="M333" s="30">
        <v>0</v>
      </c>
      <c r="N333" s="30">
        <v>0</v>
      </c>
      <c r="O333" s="30">
        <v>0</v>
      </c>
      <c r="P333" s="30">
        <v>0</v>
      </c>
      <c r="Q333" s="30">
        <v>0</v>
      </c>
      <c r="R333" s="30">
        <v>0</v>
      </c>
      <c r="S333" s="30">
        <v>0</v>
      </c>
      <c r="T333" s="30">
        <v>0</v>
      </c>
      <c r="U333" s="30">
        <v>0</v>
      </c>
      <c r="V333" s="26">
        <v>0</v>
      </c>
      <c r="W333" s="27"/>
      <c r="X333" s="26">
        <v>0</v>
      </c>
      <c r="Y333" s="26">
        <v>0</v>
      </c>
      <c r="Z333" s="26">
        <v>0</v>
      </c>
      <c r="AA333" s="26">
        <f>+ROUND(SUM($J333:M333),5)</f>
        <v>0</v>
      </c>
      <c r="AB333" s="26">
        <f>+ROUND(SUM($J333:N333),5)</f>
        <v>0</v>
      </c>
      <c r="AC333" s="26">
        <f>+ROUND(SUM($J333:O333),5)</f>
        <v>0</v>
      </c>
      <c r="AD333" s="26">
        <f>+ROUND(SUM($J333:P333),5)</f>
        <v>0</v>
      </c>
      <c r="AE333" s="26">
        <f>+ROUND(SUM($J333:Q333),5)</f>
        <v>0</v>
      </c>
      <c r="AF333" s="26">
        <f>+ROUND(SUM($J333:R333),5)</f>
        <v>0</v>
      </c>
      <c r="AG333" s="26">
        <f>+ROUND(SUM($J333:S333),5)</f>
        <v>0</v>
      </c>
      <c r="AH333" s="26">
        <f>+ROUND(SUM($J333:T333),5)</f>
        <v>0</v>
      </c>
      <c r="AI333" s="26">
        <f>+ROUND(SUM($J333:U333),5)</f>
        <v>0</v>
      </c>
      <c r="AJ333" s="28"/>
      <c r="AK333" s="23" t="str">
        <f t="shared" si="10"/>
        <v>No</v>
      </c>
      <c r="AL333" s="29" t="s">
        <v>355</v>
      </c>
      <c r="AM333" s="27" t="e">
        <f t="shared" si="9"/>
        <v>#VALUE!</v>
      </c>
      <c r="AN333" s="23"/>
      <c r="AO333" s="23"/>
      <c r="AP333" s="23"/>
      <c r="AQ333" s="23"/>
      <c r="AR333" s="23"/>
      <c r="AS333" s="23"/>
      <c r="AT333" s="23"/>
      <c r="AU333" s="23"/>
      <c r="AV333" s="23"/>
      <c r="AW333" s="23"/>
      <c r="AX333" s="23"/>
      <c r="AY333" s="23"/>
      <c r="AZ333" s="23" t="s">
        <v>126</v>
      </c>
    </row>
    <row r="334" spans="2:52">
      <c r="B334" s="3" t="s">
        <v>122</v>
      </c>
      <c r="C334" s="7"/>
      <c r="D334" s="3">
        <v>55</v>
      </c>
      <c r="E334" s="7" t="s">
        <v>368</v>
      </c>
      <c r="F334" s="3" t="s">
        <v>239</v>
      </c>
      <c r="H334" s="6" t="s">
        <v>5</v>
      </c>
      <c r="I334" s="6" t="s">
        <v>3</v>
      </c>
      <c r="J334" s="30">
        <v>0</v>
      </c>
      <c r="K334" s="30">
        <v>0</v>
      </c>
      <c r="L334" s="30">
        <v>0</v>
      </c>
      <c r="M334" s="30">
        <v>0</v>
      </c>
      <c r="N334" s="30">
        <v>0</v>
      </c>
      <c r="O334" s="30">
        <v>0</v>
      </c>
      <c r="P334" s="30">
        <v>0</v>
      </c>
      <c r="Q334" s="30">
        <v>0</v>
      </c>
      <c r="R334" s="30">
        <v>0</v>
      </c>
      <c r="S334" s="30">
        <v>0</v>
      </c>
      <c r="T334" s="30">
        <v>0</v>
      </c>
      <c r="U334" s="30">
        <v>0</v>
      </c>
      <c r="V334" s="26">
        <v>0</v>
      </c>
      <c r="W334" s="27"/>
      <c r="X334" s="26">
        <v>0</v>
      </c>
      <c r="Y334" s="26">
        <v>0</v>
      </c>
      <c r="Z334" s="26">
        <v>0</v>
      </c>
      <c r="AA334" s="26">
        <f>+ROUND(SUM($J334:M334),5)</f>
        <v>0</v>
      </c>
      <c r="AB334" s="26">
        <f>+ROUND(SUM($J334:N334),5)</f>
        <v>0</v>
      </c>
      <c r="AC334" s="26">
        <f>+ROUND(SUM($J334:O334),5)</f>
        <v>0</v>
      </c>
      <c r="AD334" s="26">
        <f>+ROUND(SUM($J334:P334),5)</f>
        <v>0</v>
      </c>
      <c r="AE334" s="26">
        <f>+ROUND(SUM($J334:Q334),5)</f>
        <v>0</v>
      </c>
      <c r="AF334" s="26">
        <f>+ROUND(SUM($J334:R334),5)</f>
        <v>0</v>
      </c>
      <c r="AG334" s="26">
        <f>+ROUND(SUM($J334:S334),5)</f>
        <v>0</v>
      </c>
      <c r="AH334" s="26">
        <f>+ROUND(SUM($J334:T334),5)</f>
        <v>0</v>
      </c>
      <c r="AI334" s="26">
        <f>+ROUND(SUM($J334:U334),5)</f>
        <v>0</v>
      </c>
      <c r="AJ334" s="28"/>
      <c r="AK334" s="23" t="str">
        <f t="shared" si="10"/>
        <v>No</v>
      </c>
      <c r="AL334" s="29" t="s">
        <v>355</v>
      </c>
      <c r="AM334" s="27" t="e">
        <f t="shared" si="9"/>
        <v>#VALUE!</v>
      </c>
      <c r="AN334" s="23"/>
      <c r="AO334" s="23"/>
      <c r="AP334" s="23"/>
      <c r="AQ334" s="23"/>
      <c r="AR334" s="23"/>
      <c r="AS334" s="23"/>
      <c r="AT334" s="23"/>
      <c r="AU334" s="23"/>
      <c r="AV334" s="23"/>
      <c r="AW334" s="23"/>
      <c r="AX334" s="23"/>
      <c r="AY334" s="23"/>
      <c r="AZ334" s="23" t="s">
        <v>126</v>
      </c>
    </row>
    <row r="335" spans="2:52">
      <c r="B335" s="3" t="s">
        <v>123</v>
      </c>
      <c r="C335" s="7"/>
      <c r="D335" s="3">
        <v>55</v>
      </c>
      <c r="E335" s="7" t="s">
        <v>368</v>
      </c>
      <c r="F335" s="3" t="s">
        <v>239</v>
      </c>
      <c r="H335" s="6" t="s">
        <v>5</v>
      </c>
      <c r="I335" s="6" t="s">
        <v>3</v>
      </c>
      <c r="J335" s="30">
        <v>0</v>
      </c>
      <c r="K335" s="30">
        <v>0</v>
      </c>
      <c r="L335" s="30">
        <v>0</v>
      </c>
      <c r="M335" s="30">
        <v>0</v>
      </c>
      <c r="N335" s="30">
        <v>0</v>
      </c>
      <c r="O335" s="30">
        <v>0</v>
      </c>
      <c r="P335" s="30">
        <v>0</v>
      </c>
      <c r="Q335" s="30">
        <v>0</v>
      </c>
      <c r="R335" s="30">
        <v>0</v>
      </c>
      <c r="S335" s="30">
        <v>0</v>
      </c>
      <c r="T335" s="30">
        <v>0</v>
      </c>
      <c r="U335" s="30">
        <v>0</v>
      </c>
      <c r="V335" s="26">
        <v>0</v>
      </c>
      <c r="W335" s="27"/>
      <c r="X335" s="26">
        <v>0</v>
      </c>
      <c r="Y335" s="26">
        <v>0</v>
      </c>
      <c r="Z335" s="26">
        <v>0</v>
      </c>
      <c r="AA335" s="26">
        <f>+ROUND(SUM($J335:M335),5)</f>
        <v>0</v>
      </c>
      <c r="AB335" s="26">
        <f>+ROUND(SUM($J335:N335),5)</f>
        <v>0</v>
      </c>
      <c r="AC335" s="26">
        <f>+ROUND(SUM($J335:O335),5)</f>
        <v>0</v>
      </c>
      <c r="AD335" s="26">
        <f>+ROUND(SUM($J335:P335),5)</f>
        <v>0</v>
      </c>
      <c r="AE335" s="26">
        <f>+ROUND(SUM($J335:Q335),5)</f>
        <v>0</v>
      </c>
      <c r="AF335" s="26">
        <f>+ROUND(SUM($J335:R335),5)</f>
        <v>0</v>
      </c>
      <c r="AG335" s="26">
        <f>+ROUND(SUM($J335:S335),5)</f>
        <v>0</v>
      </c>
      <c r="AH335" s="26">
        <f>+ROUND(SUM($J335:T335),5)</f>
        <v>0</v>
      </c>
      <c r="AI335" s="26">
        <f>+ROUND(SUM($J335:U335),5)</f>
        <v>0</v>
      </c>
      <c r="AJ335" s="28"/>
      <c r="AK335" s="23" t="str">
        <f t="shared" si="10"/>
        <v>No</v>
      </c>
      <c r="AL335" s="29" t="s">
        <v>355</v>
      </c>
      <c r="AM335" s="27" t="e">
        <f t="shared" si="9"/>
        <v>#VALUE!</v>
      </c>
      <c r="AN335" s="23"/>
      <c r="AO335" s="23"/>
      <c r="AP335" s="23"/>
      <c r="AQ335" s="23"/>
      <c r="AR335" s="23"/>
      <c r="AS335" s="23"/>
      <c r="AT335" s="23"/>
      <c r="AU335" s="23"/>
      <c r="AV335" s="23"/>
      <c r="AW335" s="23"/>
      <c r="AX335" s="23"/>
      <c r="AY335" s="23"/>
      <c r="AZ335" s="23" t="s">
        <v>126</v>
      </c>
    </row>
    <row r="336" spans="2:52">
      <c r="B336" s="3" t="s">
        <v>124</v>
      </c>
      <c r="C336" s="7"/>
      <c r="D336" s="3">
        <v>55</v>
      </c>
      <c r="E336" s="7" t="s">
        <v>368</v>
      </c>
      <c r="F336" s="3" t="s">
        <v>239</v>
      </c>
      <c r="H336" s="6" t="s">
        <v>5</v>
      </c>
      <c r="I336" s="6" t="s">
        <v>3</v>
      </c>
      <c r="J336" s="30">
        <v>0</v>
      </c>
      <c r="K336" s="30">
        <v>0</v>
      </c>
      <c r="L336" s="30">
        <v>0</v>
      </c>
      <c r="M336" s="30">
        <v>0</v>
      </c>
      <c r="N336" s="30">
        <v>0</v>
      </c>
      <c r="O336" s="30">
        <v>0</v>
      </c>
      <c r="P336" s="30">
        <v>0</v>
      </c>
      <c r="Q336" s="30">
        <v>0</v>
      </c>
      <c r="R336" s="30">
        <v>0</v>
      </c>
      <c r="S336" s="30">
        <v>0</v>
      </c>
      <c r="T336" s="30">
        <v>0</v>
      </c>
      <c r="U336" s="30">
        <v>0</v>
      </c>
      <c r="V336" s="26">
        <v>0</v>
      </c>
      <c r="W336" s="27"/>
      <c r="X336" s="26">
        <v>0</v>
      </c>
      <c r="Y336" s="26">
        <v>0</v>
      </c>
      <c r="Z336" s="26">
        <v>0</v>
      </c>
      <c r="AA336" s="26">
        <f>+ROUND(SUM($J336:M336),5)</f>
        <v>0</v>
      </c>
      <c r="AB336" s="26">
        <f>+ROUND(SUM($J336:N336),5)</f>
        <v>0</v>
      </c>
      <c r="AC336" s="26">
        <f>+ROUND(SUM($J336:O336),5)</f>
        <v>0</v>
      </c>
      <c r="AD336" s="26">
        <f>+ROUND(SUM($J336:P336),5)</f>
        <v>0</v>
      </c>
      <c r="AE336" s="26">
        <f>+ROUND(SUM($J336:Q336),5)</f>
        <v>0</v>
      </c>
      <c r="AF336" s="26">
        <f>+ROUND(SUM($J336:R336),5)</f>
        <v>0</v>
      </c>
      <c r="AG336" s="26">
        <f>+ROUND(SUM($J336:S336),5)</f>
        <v>0</v>
      </c>
      <c r="AH336" s="26">
        <f>+ROUND(SUM($J336:T336),5)</f>
        <v>0</v>
      </c>
      <c r="AI336" s="26">
        <f>+ROUND(SUM($J336:U336),5)</f>
        <v>0</v>
      </c>
      <c r="AJ336" s="28"/>
      <c r="AK336" s="23" t="str">
        <f t="shared" si="10"/>
        <v>No</v>
      </c>
      <c r="AL336" s="29" t="s">
        <v>355</v>
      </c>
      <c r="AM336" s="27" t="e">
        <f t="shared" si="9"/>
        <v>#VALUE!</v>
      </c>
      <c r="AN336" s="23"/>
      <c r="AO336" s="23"/>
      <c r="AP336" s="23"/>
      <c r="AQ336" s="23"/>
      <c r="AR336" s="23"/>
      <c r="AS336" s="23"/>
      <c r="AT336" s="23"/>
      <c r="AU336" s="23"/>
      <c r="AV336" s="23"/>
      <c r="AW336" s="23"/>
      <c r="AX336" s="23"/>
      <c r="AY336" s="23"/>
      <c r="AZ336" s="23" t="s">
        <v>126</v>
      </c>
    </row>
    <row r="337" spans="2:52">
      <c r="B337" s="3" t="s">
        <v>125</v>
      </c>
      <c r="C337" s="7"/>
      <c r="D337" s="3">
        <v>55</v>
      </c>
      <c r="E337" s="7" t="s">
        <v>368</v>
      </c>
      <c r="F337" s="3" t="s">
        <v>239</v>
      </c>
      <c r="H337" s="6" t="s">
        <v>5</v>
      </c>
      <c r="I337" s="6" t="s">
        <v>3</v>
      </c>
      <c r="J337" s="30">
        <v>0</v>
      </c>
      <c r="K337" s="30">
        <v>0</v>
      </c>
      <c r="L337" s="30">
        <v>0</v>
      </c>
      <c r="M337" s="30">
        <v>0</v>
      </c>
      <c r="N337" s="30">
        <v>0</v>
      </c>
      <c r="O337" s="30">
        <v>0</v>
      </c>
      <c r="P337" s="30">
        <v>0</v>
      </c>
      <c r="Q337" s="30">
        <v>0</v>
      </c>
      <c r="R337" s="30">
        <v>0</v>
      </c>
      <c r="S337" s="30">
        <v>0</v>
      </c>
      <c r="T337" s="30">
        <v>0</v>
      </c>
      <c r="U337" s="30">
        <v>0</v>
      </c>
      <c r="V337" s="26">
        <v>0</v>
      </c>
      <c r="W337" s="27"/>
      <c r="X337" s="26">
        <v>0</v>
      </c>
      <c r="Y337" s="26">
        <v>0</v>
      </c>
      <c r="Z337" s="26">
        <v>0</v>
      </c>
      <c r="AA337" s="26">
        <f>+ROUND(SUM($J337:M337),5)</f>
        <v>0</v>
      </c>
      <c r="AB337" s="26">
        <f>+ROUND(SUM($J337:N337),5)</f>
        <v>0</v>
      </c>
      <c r="AC337" s="26">
        <f>+ROUND(SUM($J337:O337),5)</f>
        <v>0</v>
      </c>
      <c r="AD337" s="26">
        <f>+ROUND(SUM($J337:P337),5)</f>
        <v>0</v>
      </c>
      <c r="AE337" s="26">
        <f>+ROUND(SUM($J337:Q337),5)</f>
        <v>0</v>
      </c>
      <c r="AF337" s="26">
        <f>+ROUND(SUM($J337:R337),5)</f>
        <v>0</v>
      </c>
      <c r="AG337" s="26">
        <f>+ROUND(SUM($J337:S337),5)</f>
        <v>0</v>
      </c>
      <c r="AH337" s="26">
        <f>+ROUND(SUM($J337:T337),5)</f>
        <v>0</v>
      </c>
      <c r="AI337" s="26">
        <f>+ROUND(SUM($J337:U337),5)</f>
        <v>0</v>
      </c>
      <c r="AJ337" s="28"/>
      <c r="AK337" s="23" t="str">
        <f t="shared" si="10"/>
        <v>No</v>
      </c>
      <c r="AL337" s="29" t="s">
        <v>355</v>
      </c>
      <c r="AM337" s="27" t="e">
        <f t="shared" si="9"/>
        <v>#VALUE!</v>
      </c>
      <c r="AN337" s="23"/>
      <c r="AO337" s="23"/>
      <c r="AP337" s="23"/>
      <c r="AQ337" s="23"/>
      <c r="AR337" s="23"/>
      <c r="AS337" s="23"/>
      <c r="AT337" s="23"/>
      <c r="AU337" s="23"/>
      <c r="AV337" s="23"/>
      <c r="AW337" s="23"/>
      <c r="AX337" s="23"/>
      <c r="AY337" s="23"/>
      <c r="AZ337" s="23" t="s">
        <v>126</v>
      </c>
    </row>
    <row r="338" spans="2:52">
      <c r="B338" s="8" t="s">
        <v>126</v>
      </c>
      <c r="C338" s="9"/>
      <c r="D338" s="8">
        <v>55</v>
      </c>
      <c r="E338" s="9" t="s">
        <v>368</v>
      </c>
      <c r="F338" s="8" t="s">
        <v>362</v>
      </c>
      <c r="H338" s="6" t="s">
        <v>10</v>
      </c>
      <c r="I338" s="6" t="s">
        <v>3</v>
      </c>
      <c r="J338" s="31">
        <v>0</v>
      </c>
      <c r="K338" s="31">
        <v>0</v>
      </c>
      <c r="L338" s="31">
        <v>0</v>
      </c>
      <c r="M338" s="31">
        <v>0</v>
      </c>
      <c r="N338" s="31">
        <v>0</v>
      </c>
      <c r="O338" s="31">
        <v>0</v>
      </c>
      <c r="P338" s="31">
        <v>0</v>
      </c>
      <c r="Q338" s="31">
        <v>0</v>
      </c>
      <c r="R338" s="31">
        <v>0</v>
      </c>
      <c r="S338" s="31">
        <v>0</v>
      </c>
      <c r="T338" s="31">
        <v>0</v>
      </c>
      <c r="U338" s="31">
        <v>0</v>
      </c>
      <c r="V338" s="31">
        <v>0</v>
      </c>
      <c r="W338" s="27"/>
      <c r="X338" s="31">
        <v>0</v>
      </c>
      <c r="Y338" s="31">
        <v>0</v>
      </c>
      <c r="Z338" s="31">
        <v>0</v>
      </c>
      <c r="AA338" s="31">
        <f>+SUM(AA322:AA337)</f>
        <v>0</v>
      </c>
      <c r="AB338" s="31">
        <f>+SUM(AB322:AB337)</f>
        <v>0</v>
      </c>
      <c r="AC338" s="31">
        <f>+SUM(AC322:AC337)</f>
        <v>0</v>
      </c>
      <c r="AD338" s="31">
        <f>+SUM(AD322:AD337)</f>
        <v>0</v>
      </c>
      <c r="AE338" s="31">
        <f>+SUM(AE322:AE337)</f>
        <v>0</v>
      </c>
      <c r="AF338" s="31">
        <f>+SUM(AF322:AF337)</f>
        <v>0</v>
      </c>
      <c r="AG338" s="31">
        <f>+SUM(AG322:AG337)</f>
        <v>0</v>
      </c>
      <c r="AH338" s="31">
        <f>+SUM(AH322:AH337)</f>
        <v>0</v>
      </c>
      <c r="AI338" s="31">
        <f>+SUM(AI322:AI337)</f>
        <v>0</v>
      </c>
      <c r="AJ338" s="28"/>
      <c r="AK338" s="23" t="str">
        <f t="shared" si="10"/>
        <v>Top</v>
      </c>
      <c r="AL338" s="29" t="s">
        <v>355</v>
      </c>
      <c r="AM338" s="27" t="e">
        <f t="shared" si="9"/>
        <v>#VALUE!</v>
      </c>
      <c r="AN338" s="23"/>
      <c r="AO338" s="23"/>
      <c r="AP338" s="23"/>
      <c r="AQ338" s="23"/>
      <c r="AR338" s="23"/>
      <c r="AS338" s="23"/>
      <c r="AT338" s="23"/>
      <c r="AU338" s="23"/>
      <c r="AV338" s="23"/>
      <c r="AW338" s="23"/>
      <c r="AX338" s="23"/>
      <c r="AY338" s="23"/>
      <c r="AZ338" s="23" t="s">
        <v>138</v>
      </c>
    </row>
    <row r="339" spans="2:52">
      <c r="B339" s="3" t="s">
        <v>127</v>
      </c>
      <c r="C339" s="7"/>
      <c r="D339" s="3">
        <v>55</v>
      </c>
      <c r="E339" s="7" t="s">
        <v>368</v>
      </c>
      <c r="F339" s="3" t="s">
        <v>239</v>
      </c>
      <c r="H339" s="6" t="s">
        <v>5</v>
      </c>
      <c r="I339" s="6" t="s">
        <v>3</v>
      </c>
      <c r="J339" s="30">
        <v>0</v>
      </c>
      <c r="K339" s="30">
        <v>0</v>
      </c>
      <c r="L339" s="30">
        <v>0</v>
      </c>
      <c r="M339" s="30">
        <v>0</v>
      </c>
      <c r="N339" s="30">
        <v>0</v>
      </c>
      <c r="O339" s="30">
        <v>0</v>
      </c>
      <c r="P339" s="30">
        <v>0</v>
      </c>
      <c r="Q339" s="30">
        <v>0</v>
      </c>
      <c r="R339" s="30">
        <v>0</v>
      </c>
      <c r="S339" s="30">
        <v>0</v>
      </c>
      <c r="T339" s="30">
        <v>0</v>
      </c>
      <c r="U339" s="30">
        <v>0</v>
      </c>
      <c r="V339" s="26">
        <v>0</v>
      </c>
      <c r="W339" s="27"/>
      <c r="X339" s="26">
        <v>0</v>
      </c>
      <c r="Y339" s="26">
        <v>0</v>
      </c>
      <c r="Z339" s="26">
        <v>0</v>
      </c>
      <c r="AA339" s="26">
        <f>+ROUND(SUM($J339:M339),5)</f>
        <v>0</v>
      </c>
      <c r="AB339" s="26">
        <f>+ROUND(SUM($J339:N339),5)</f>
        <v>0</v>
      </c>
      <c r="AC339" s="26">
        <f>+ROUND(SUM($J339:O339),5)</f>
        <v>0</v>
      </c>
      <c r="AD339" s="26">
        <f>+ROUND(SUM($J339:P339),5)</f>
        <v>0</v>
      </c>
      <c r="AE339" s="26">
        <f>+ROUND(SUM($J339:Q339),5)</f>
        <v>0</v>
      </c>
      <c r="AF339" s="26">
        <f>+ROUND(SUM($J339:R339),5)</f>
        <v>0</v>
      </c>
      <c r="AG339" s="26">
        <f>+ROUND(SUM($J339:S339),5)</f>
        <v>0</v>
      </c>
      <c r="AH339" s="26">
        <f>+ROUND(SUM($J339:T339),5)</f>
        <v>0</v>
      </c>
      <c r="AI339" s="26">
        <f>+ROUND(SUM($J339:U339),5)</f>
        <v>0</v>
      </c>
      <c r="AJ339" s="28"/>
      <c r="AK339" s="23" t="str">
        <f t="shared" si="10"/>
        <v>No</v>
      </c>
      <c r="AL339" s="29" t="s">
        <v>355</v>
      </c>
      <c r="AM339" s="27" t="e">
        <f t="shared" si="9"/>
        <v>#VALUE!</v>
      </c>
      <c r="AN339" s="23"/>
      <c r="AO339" s="23"/>
      <c r="AP339" s="23"/>
      <c r="AQ339" s="23"/>
      <c r="AR339" s="23"/>
      <c r="AS339" s="23"/>
      <c r="AT339" s="23"/>
      <c r="AU339" s="23"/>
      <c r="AV339" s="23"/>
      <c r="AW339" s="23"/>
      <c r="AX339" s="23"/>
      <c r="AY339" s="23"/>
      <c r="AZ339" s="23" t="s">
        <v>137</v>
      </c>
    </row>
    <row r="340" spans="2:52">
      <c r="B340" s="3" t="s">
        <v>128</v>
      </c>
      <c r="C340" s="7"/>
      <c r="D340" s="3">
        <v>55</v>
      </c>
      <c r="E340" s="7" t="s">
        <v>368</v>
      </c>
      <c r="F340" s="3" t="s">
        <v>239</v>
      </c>
      <c r="H340" s="6" t="s">
        <v>5</v>
      </c>
      <c r="I340" s="6" t="s">
        <v>3</v>
      </c>
      <c r="J340" s="30">
        <v>0</v>
      </c>
      <c r="K340" s="30">
        <v>0</v>
      </c>
      <c r="L340" s="30">
        <v>0</v>
      </c>
      <c r="M340" s="30">
        <v>0</v>
      </c>
      <c r="N340" s="30">
        <v>0</v>
      </c>
      <c r="O340" s="30">
        <v>0</v>
      </c>
      <c r="P340" s="30">
        <v>0</v>
      </c>
      <c r="Q340" s="30">
        <v>0</v>
      </c>
      <c r="R340" s="30">
        <v>0</v>
      </c>
      <c r="S340" s="30">
        <v>0</v>
      </c>
      <c r="T340" s="30">
        <v>0</v>
      </c>
      <c r="U340" s="30">
        <v>0</v>
      </c>
      <c r="V340" s="26">
        <v>0</v>
      </c>
      <c r="W340" s="27"/>
      <c r="X340" s="26">
        <v>0</v>
      </c>
      <c r="Y340" s="26">
        <v>0</v>
      </c>
      <c r="Z340" s="26">
        <v>0</v>
      </c>
      <c r="AA340" s="26">
        <f>+ROUND(SUM($J340:M340),5)</f>
        <v>0</v>
      </c>
      <c r="AB340" s="26">
        <f>+ROUND(SUM($J340:N340),5)</f>
        <v>0</v>
      </c>
      <c r="AC340" s="26">
        <f>+ROUND(SUM($J340:O340),5)</f>
        <v>0</v>
      </c>
      <c r="AD340" s="26">
        <f>+ROUND(SUM($J340:P340),5)</f>
        <v>0</v>
      </c>
      <c r="AE340" s="26">
        <f>+ROUND(SUM($J340:Q340),5)</f>
        <v>0</v>
      </c>
      <c r="AF340" s="26">
        <f>+ROUND(SUM($J340:R340),5)</f>
        <v>0</v>
      </c>
      <c r="AG340" s="26">
        <f>+ROUND(SUM($J340:S340),5)</f>
        <v>0</v>
      </c>
      <c r="AH340" s="26">
        <f>+ROUND(SUM($J340:T340),5)</f>
        <v>0</v>
      </c>
      <c r="AI340" s="26">
        <f>+ROUND(SUM($J340:U340),5)</f>
        <v>0</v>
      </c>
      <c r="AJ340" s="28"/>
      <c r="AK340" s="23" t="str">
        <f t="shared" si="10"/>
        <v>No</v>
      </c>
      <c r="AL340" s="29" t="s">
        <v>355</v>
      </c>
      <c r="AM340" s="27" t="e">
        <f t="shared" si="9"/>
        <v>#VALUE!</v>
      </c>
      <c r="AN340" s="23"/>
      <c r="AO340" s="23"/>
      <c r="AP340" s="23"/>
      <c r="AQ340" s="23"/>
      <c r="AR340" s="23"/>
      <c r="AS340" s="23"/>
      <c r="AT340" s="23"/>
      <c r="AU340" s="23"/>
      <c r="AV340" s="23"/>
      <c r="AW340" s="23"/>
      <c r="AX340" s="23"/>
      <c r="AY340" s="23"/>
      <c r="AZ340" s="23" t="s">
        <v>137</v>
      </c>
    </row>
    <row r="341" spans="2:52">
      <c r="B341" s="3" t="s">
        <v>129</v>
      </c>
      <c r="C341" s="7"/>
      <c r="D341" s="3">
        <v>55</v>
      </c>
      <c r="E341" s="7" t="s">
        <v>368</v>
      </c>
      <c r="F341" s="3" t="s">
        <v>239</v>
      </c>
      <c r="H341" s="6" t="s">
        <v>5</v>
      </c>
      <c r="I341" s="6" t="s">
        <v>3</v>
      </c>
      <c r="J341" s="30">
        <v>0</v>
      </c>
      <c r="K341" s="30">
        <v>0</v>
      </c>
      <c r="L341" s="30">
        <v>0</v>
      </c>
      <c r="M341" s="30">
        <v>0</v>
      </c>
      <c r="N341" s="30">
        <v>0</v>
      </c>
      <c r="O341" s="30">
        <v>0</v>
      </c>
      <c r="P341" s="30">
        <v>0</v>
      </c>
      <c r="Q341" s="30">
        <v>0</v>
      </c>
      <c r="R341" s="30">
        <v>0</v>
      </c>
      <c r="S341" s="30">
        <v>0</v>
      </c>
      <c r="T341" s="30">
        <v>0</v>
      </c>
      <c r="U341" s="30">
        <v>0</v>
      </c>
      <c r="V341" s="26">
        <v>0</v>
      </c>
      <c r="W341" s="27"/>
      <c r="X341" s="26">
        <v>0</v>
      </c>
      <c r="Y341" s="26">
        <v>0</v>
      </c>
      <c r="Z341" s="26">
        <v>0</v>
      </c>
      <c r="AA341" s="26">
        <f>+ROUND(SUM($J341:M341),5)</f>
        <v>0</v>
      </c>
      <c r="AB341" s="26">
        <f>+ROUND(SUM($J341:N341),5)</f>
        <v>0</v>
      </c>
      <c r="AC341" s="26">
        <f>+ROUND(SUM($J341:O341),5)</f>
        <v>0</v>
      </c>
      <c r="AD341" s="26">
        <f>+ROUND(SUM($J341:P341),5)</f>
        <v>0</v>
      </c>
      <c r="AE341" s="26">
        <f>+ROUND(SUM($J341:Q341),5)</f>
        <v>0</v>
      </c>
      <c r="AF341" s="26">
        <f>+ROUND(SUM($J341:R341),5)</f>
        <v>0</v>
      </c>
      <c r="AG341" s="26">
        <f>+ROUND(SUM($J341:S341),5)</f>
        <v>0</v>
      </c>
      <c r="AH341" s="26">
        <f>+ROUND(SUM($J341:T341),5)</f>
        <v>0</v>
      </c>
      <c r="AI341" s="26">
        <f>+ROUND(SUM($J341:U341),5)</f>
        <v>0</v>
      </c>
      <c r="AJ341" s="28"/>
      <c r="AK341" s="23" t="str">
        <f t="shared" si="10"/>
        <v>No</v>
      </c>
      <c r="AL341" s="29" t="s">
        <v>355</v>
      </c>
      <c r="AM341" s="27" t="e">
        <f t="shared" si="9"/>
        <v>#VALUE!</v>
      </c>
      <c r="AN341" s="23"/>
      <c r="AO341" s="23"/>
      <c r="AP341" s="23"/>
      <c r="AQ341" s="23"/>
      <c r="AR341" s="23"/>
      <c r="AS341" s="23"/>
      <c r="AT341" s="23"/>
      <c r="AU341" s="23"/>
      <c r="AV341" s="23"/>
      <c r="AW341" s="23"/>
      <c r="AX341" s="23"/>
      <c r="AY341" s="23"/>
      <c r="AZ341" s="23" t="s">
        <v>137</v>
      </c>
    </row>
    <row r="342" spans="2:52">
      <c r="B342" s="3" t="s">
        <v>130</v>
      </c>
      <c r="C342" s="7"/>
      <c r="D342" s="3">
        <v>55</v>
      </c>
      <c r="E342" s="7" t="s">
        <v>368</v>
      </c>
      <c r="F342" s="3" t="s">
        <v>239</v>
      </c>
      <c r="H342" s="6" t="s">
        <v>5</v>
      </c>
      <c r="I342" s="6" t="s">
        <v>3</v>
      </c>
      <c r="J342" s="30">
        <v>0</v>
      </c>
      <c r="K342" s="30">
        <v>0</v>
      </c>
      <c r="L342" s="30">
        <v>0</v>
      </c>
      <c r="M342" s="30">
        <v>0</v>
      </c>
      <c r="N342" s="30">
        <v>0</v>
      </c>
      <c r="O342" s="30">
        <v>0</v>
      </c>
      <c r="P342" s="30">
        <v>0</v>
      </c>
      <c r="Q342" s="30">
        <v>0</v>
      </c>
      <c r="R342" s="30">
        <v>0</v>
      </c>
      <c r="S342" s="30">
        <v>0</v>
      </c>
      <c r="T342" s="30">
        <v>0</v>
      </c>
      <c r="U342" s="30">
        <v>0</v>
      </c>
      <c r="V342" s="26">
        <v>0</v>
      </c>
      <c r="W342" s="27"/>
      <c r="X342" s="26">
        <v>0</v>
      </c>
      <c r="Y342" s="26">
        <v>0</v>
      </c>
      <c r="Z342" s="26">
        <v>0</v>
      </c>
      <c r="AA342" s="26">
        <f>+ROUND(SUM($J342:M342),5)</f>
        <v>0</v>
      </c>
      <c r="AB342" s="26">
        <f>+ROUND(SUM($J342:N342),5)</f>
        <v>0</v>
      </c>
      <c r="AC342" s="26">
        <f>+ROUND(SUM($J342:O342),5)</f>
        <v>0</v>
      </c>
      <c r="AD342" s="26">
        <f>+ROUND(SUM($J342:P342),5)</f>
        <v>0</v>
      </c>
      <c r="AE342" s="26">
        <f>+ROUND(SUM($J342:Q342),5)</f>
        <v>0</v>
      </c>
      <c r="AF342" s="26">
        <f>+ROUND(SUM($J342:R342),5)</f>
        <v>0</v>
      </c>
      <c r="AG342" s="26">
        <f>+ROUND(SUM($J342:S342),5)</f>
        <v>0</v>
      </c>
      <c r="AH342" s="26">
        <f>+ROUND(SUM($J342:T342),5)</f>
        <v>0</v>
      </c>
      <c r="AI342" s="26">
        <f>+ROUND(SUM($J342:U342),5)</f>
        <v>0</v>
      </c>
      <c r="AJ342" s="28"/>
      <c r="AK342" s="23" t="str">
        <f t="shared" si="10"/>
        <v>No</v>
      </c>
      <c r="AL342" s="29" t="s">
        <v>355</v>
      </c>
      <c r="AM342" s="27" t="e">
        <f t="shared" si="9"/>
        <v>#VALUE!</v>
      </c>
      <c r="AN342" s="23"/>
      <c r="AO342" s="23"/>
      <c r="AP342" s="23"/>
      <c r="AQ342" s="23"/>
      <c r="AR342" s="23"/>
      <c r="AS342" s="23"/>
      <c r="AT342" s="23"/>
      <c r="AU342" s="23"/>
      <c r="AV342" s="23"/>
      <c r="AW342" s="23"/>
      <c r="AX342" s="23"/>
      <c r="AY342" s="23"/>
      <c r="AZ342" s="23" t="s">
        <v>137</v>
      </c>
    </row>
    <row r="343" spans="2:52">
      <c r="B343" s="3" t="s">
        <v>131</v>
      </c>
      <c r="C343" s="7"/>
      <c r="D343" s="3">
        <v>55</v>
      </c>
      <c r="E343" s="7" t="s">
        <v>368</v>
      </c>
      <c r="F343" s="3" t="s">
        <v>239</v>
      </c>
      <c r="H343" s="6" t="s">
        <v>5</v>
      </c>
      <c r="I343" s="6" t="s">
        <v>3</v>
      </c>
      <c r="J343" s="30">
        <v>0</v>
      </c>
      <c r="K343" s="30">
        <v>0</v>
      </c>
      <c r="L343" s="30">
        <v>0</v>
      </c>
      <c r="M343" s="30">
        <v>0</v>
      </c>
      <c r="N343" s="30">
        <v>0</v>
      </c>
      <c r="O343" s="30">
        <v>0</v>
      </c>
      <c r="P343" s="30">
        <v>0</v>
      </c>
      <c r="Q343" s="30">
        <v>0</v>
      </c>
      <c r="R343" s="30">
        <v>0</v>
      </c>
      <c r="S343" s="30">
        <v>0</v>
      </c>
      <c r="T343" s="30">
        <v>0</v>
      </c>
      <c r="U343" s="30">
        <v>0</v>
      </c>
      <c r="V343" s="26">
        <v>0</v>
      </c>
      <c r="W343" s="27"/>
      <c r="X343" s="26">
        <v>0</v>
      </c>
      <c r="Y343" s="26">
        <v>0</v>
      </c>
      <c r="Z343" s="26">
        <v>0</v>
      </c>
      <c r="AA343" s="26">
        <f>+ROUND(SUM($J343:M343),5)</f>
        <v>0</v>
      </c>
      <c r="AB343" s="26">
        <f>+ROUND(SUM($J343:N343),5)</f>
        <v>0</v>
      </c>
      <c r="AC343" s="26">
        <f>+ROUND(SUM($J343:O343),5)</f>
        <v>0</v>
      </c>
      <c r="AD343" s="26">
        <f>+ROUND(SUM($J343:P343),5)</f>
        <v>0</v>
      </c>
      <c r="AE343" s="26">
        <f>+ROUND(SUM($J343:Q343),5)</f>
        <v>0</v>
      </c>
      <c r="AF343" s="26">
        <f>+ROUND(SUM($J343:R343),5)</f>
        <v>0</v>
      </c>
      <c r="AG343" s="26">
        <f>+ROUND(SUM($J343:S343),5)</f>
        <v>0</v>
      </c>
      <c r="AH343" s="26">
        <f>+ROUND(SUM($J343:T343),5)</f>
        <v>0</v>
      </c>
      <c r="AI343" s="26">
        <f>+ROUND(SUM($J343:U343),5)</f>
        <v>0</v>
      </c>
      <c r="AJ343" s="28"/>
      <c r="AK343" s="23" t="str">
        <f t="shared" si="10"/>
        <v>No</v>
      </c>
      <c r="AL343" s="29" t="s">
        <v>355</v>
      </c>
      <c r="AM343" s="27" t="e">
        <f t="shared" si="9"/>
        <v>#VALUE!</v>
      </c>
      <c r="AN343" s="23"/>
      <c r="AO343" s="23"/>
      <c r="AP343" s="23"/>
      <c r="AQ343" s="23"/>
      <c r="AR343" s="23"/>
      <c r="AS343" s="23"/>
      <c r="AT343" s="23"/>
      <c r="AU343" s="23"/>
      <c r="AV343" s="23"/>
      <c r="AW343" s="23"/>
      <c r="AX343" s="23"/>
      <c r="AY343" s="23"/>
      <c r="AZ343" s="23" t="s">
        <v>137</v>
      </c>
    </row>
    <row r="344" spans="2:52">
      <c r="B344" s="3" t="s">
        <v>132</v>
      </c>
      <c r="C344" s="7"/>
      <c r="D344" s="3">
        <v>55</v>
      </c>
      <c r="E344" s="7" t="s">
        <v>368</v>
      </c>
      <c r="F344" s="3" t="s">
        <v>239</v>
      </c>
      <c r="H344" s="6" t="s">
        <v>5</v>
      </c>
      <c r="I344" s="6" t="s">
        <v>3</v>
      </c>
      <c r="J344" s="30">
        <v>0</v>
      </c>
      <c r="K344" s="30">
        <v>0</v>
      </c>
      <c r="L344" s="30">
        <v>0</v>
      </c>
      <c r="M344" s="30">
        <v>0</v>
      </c>
      <c r="N344" s="30">
        <v>0</v>
      </c>
      <c r="O344" s="30">
        <v>0</v>
      </c>
      <c r="P344" s="30">
        <v>0</v>
      </c>
      <c r="Q344" s="30">
        <v>0</v>
      </c>
      <c r="R344" s="30">
        <v>0</v>
      </c>
      <c r="S344" s="30">
        <v>0</v>
      </c>
      <c r="T344" s="30">
        <v>0</v>
      </c>
      <c r="U344" s="30">
        <v>0</v>
      </c>
      <c r="V344" s="26">
        <v>0</v>
      </c>
      <c r="W344" s="27"/>
      <c r="X344" s="26">
        <v>0</v>
      </c>
      <c r="Y344" s="26">
        <v>0</v>
      </c>
      <c r="Z344" s="26">
        <v>0</v>
      </c>
      <c r="AA344" s="26">
        <f>+ROUND(SUM($J344:M344),5)</f>
        <v>0</v>
      </c>
      <c r="AB344" s="26">
        <f>+ROUND(SUM($J344:N344),5)</f>
        <v>0</v>
      </c>
      <c r="AC344" s="26">
        <f>+ROUND(SUM($J344:O344),5)</f>
        <v>0</v>
      </c>
      <c r="AD344" s="26">
        <f>+ROUND(SUM($J344:P344),5)</f>
        <v>0</v>
      </c>
      <c r="AE344" s="26">
        <f>+ROUND(SUM($J344:Q344),5)</f>
        <v>0</v>
      </c>
      <c r="AF344" s="26">
        <f>+ROUND(SUM($J344:R344),5)</f>
        <v>0</v>
      </c>
      <c r="AG344" s="26">
        <f>+ROUND(SUM($J344:S344),5)</f>
        <v>0</v>
      </c>
      <c r="AH344" s="26">
        <f>+ROUND(SUM($J344:T344),5)</f>
        <v>0</v>
      </c>
      <c r="AI344" s="26">
        <f>+ROUND(SUM($J344:U344),5)</f>
        <v>0</v>
      </c>
      <c r="AJ344" s="28"/>
      <c r="AK344" s="23" t="str">
        <f t="shared" si="10"/>
        <v>No</v>
      </c>
      <c r="AL344" s="29" t="s">
        <v>355</v>
      </c>
      <c r="AM344" s="27" t="e">
        <f t="shared" si="9"/>
        <v>#VALUE!</v>
      </c>
      <c r="AN344" s="23"/>
      <c r="AO344" s="23"/>
      <c r="AP344" s="23"/>
      <c r="AQ344" s="23"/>
      <c r="AR344" s="23"/>
      <c r="AS344" s="23"/>
      <c r="AT344" s="23"/>
      <c r="AU344" s="23"/>
      <c r="AV344" s="23"/>
      <c r="AW344" s="23"/>
      <c r="AX344" s="23"/>
      <c r="AY344" s="23"/>
      <c r="AZ344" s="23" t="s">
        <v>137</v>
      </c>
    </row>
    <row r="345" spans="2:52">
      <c r="B345" s="3" t="s">
        <v>133</v>
      </c>
      <c r="C345" s="7"/>
      <c r="D345" s="3">
        <v>55</v>
      </c>
      <c r="E345" s="7" t="s">
        <v>368</v>
      </c>
      <c r="F345" s="3" t="s">
        <v>239</v>
      </c>
      <c r="H345" s="6" t="s">
        <v>5</v>
      </c>
      <c r="I345" s="6" t="s">
        <v>3</v>
      </c>
      <c r="J345" s="30">
        <v>0</v>
      </c>
      <c r="K345" s="30">
        <v>0</v>
      </c>
      <c r="L345" s="30">
        <v>0</v>
      </c>
      <c r="M345" s="30">
        <v>0</v>
      </c>
      <c r="N345" s="30">
        <v>0</v>
      </c>
      <c r="O345" s="30">
        <v>0</v>
      </c>
      <c r="P345" s="30">
        <v>0</v>
      </c>
      <c r="Q345" s="30">
        <v>0</v>
      </c>
      <c r="R345" s="30">
        <v>0</v>
      </c>
      <c r="S345" s="30">
        <v>0</v>
      </c>
      <c r="T345" s="30">
        <v>0</v>
      </c>
      <c r="U345" s="30">
        <v>0</v>
      </c>
      <c r="V345" s="26">
        <v>0</v>
      </c>
      <c r="W345" s="27"/>
      <c r="X345" s="26">
        <v>0</v>
      </c>
      <c r="Y345" s="26">
        <v>0</v>
      </c>
      <c r="Z345" s="26">
        <v>0</v>
      </c>
      <c r="AA345" s="26">
        <f>+ROUND(SUM($J345:M345),5)</f>
        <v>0</v>
      </c>
      <c r="AB345" s="26">
        <f>+ROUND(SUM($J345:N345),5)</f>
        <v>0</v>
      </c>
      <c r="AC345" s="26">
        <f>+ROUND(SUM($J345:O345),5)</f>
        <v>0</v>
      </c>
      <c r="AD345" s="26">
        <f>+ROUND(SUM($J345:P345),5)</f>
        <v>0</v>
      </c>
      <c r="AE345" s="26">
        <f>+ROUND(SUM($J345:Q345),5)</f>
        <v>0</v>
      </c>
      <c r="AF345" s="26">
        <f>+ROUND(SUM($J345:R345),5)</f>
        <v>0</v>
      </c>
      <c r="AG345" s="26">
        <f>+ROUND(SUM($J345:S345),5)</f>
        <v>0</v>
      </c>
      <c r="AH345" s="26">
        <f>+ROUND(SUM($J345:T345),5)</f>
        <v>0</v>
      </c>
      <c r="AI345" s="26">
        <f>+ROUND(SUM($J345:U345),5)</f>
        <v>0</v>
      </c>
      <c r="AJ345" s="28"/>
      <c r="AK345" s="23" t="str">
        <f t="shared" si="10"/>
        <v>No</v>
      </c>
      <c r="AL345" s="29" t="s">
        <v>355</v>
      </c>
      <c r="AM345" s="27" t="e">
        <f t="shared" si="9"/>
        <v>#VALUE!</v>
      </c>
      <c r="AN345" s="23"/>
      <c r="AO345" s="23"/>
      <c r="AP345" s="23"/>
      <c r="AQ345" s="23"/>
      <c r="AR345" s="23"/>
      <c r="AS345" s="23"/>
      <c r="AT345" s="23"/>
      <c r="AU345" s="23"/>
      <c r="AV345" s="23"/>
      <c r="AW345" s="23"/>
      <c r="AX345" s="23"/>
      <c r="AY345" s="23"/>
      <c r="AZ345" s="23" t="s">
        <v>137</v>
      </c>
    </row>
    <row r="346" spans="2:52">
      <c r="B346" s="3" t="s">
        <v>134</v>
      </c>
      <c r="C346" s="7"/>
      <c r="D346" s="3">
        <v>55</v>
      </c>
      <c r="E346" s="7" t="s">
        <v>368</v>
      </c>
      <c r="F346" s="3" t="s">
        <v>239</v>
      </c>
      <c r="H346" s="6" t="s">
        <v>5</v>
      </c>
      <c r="I346" s="6" t="s">
        <v>3</v>
      </c>
      <c r="J346" s="30">
        <v>0</v>
      </c>
      <c r="K346" s="30">
        <v>0</v>
      </c>
      <c r="L346" s="30">
        <v>0</v>
      </c>
      <c r="M346" s="30">
        <v>0</v>
      </c>
      <c r="N346" s="30">
        <v>0</v>
      </c>
      <c r="O346" s="30">
        <v>0</v>
      </c>
      <c r="P346" s="30">
        <v>0</v>
      </c>
      <c r="Q346" s="30">
        <v>0</v>
      </c>
      <c r="R346" s="30">
        <v>0</v>
      </c>
      <c r="S346" s="30">
        <v>0</v>
      </c>
      <c r="T346" s="30">
        <v>0</v>
      </c>
      <c r="U346" s="30">
        <v>0</v>
      </c>
      <c r="V346" s="26">
        <v>0</v>
      </c>
      <c r="W346" s="27"/>
      <c r="X346" s="26">
        <v>0</v>
      </c>
      <c r="Y346" s="26">
        <v>0</v>
      </c>
      <c r="Z346" s="26">
        <v>0</v>
      </c>
      <c r="AA346" s="26">
        <f>+ROUND(SUM($J346:M346),5)</f>
        <v>0</v>
      </c>
      <c r="AB346" s="26">
        <f>+ROUND(SUM($J346:N346),5)</f>
        <v>0</v>
      </c>
      <c r="AC346" s="26">
        <f>+ROUND(SUM($J346:O346),5)</f>
        <v>0</v>
      </c>
      <c r="AD346" s="26">
        <f>+ROUND(SUM($J346:P346),5)</f>
        <v>0</v>
      </c>
      <c r="AE346" s="26">
        <f>+ROUND(SUM($J346:Q346),5)</f>
        <v>0</v>
      </c>
      <c r="AF346" s="26">
        <f>+ROUND(SUM($J346:R346),5)</f>
        <v>0</v>
      </c>
      <c r="AG346" s="26">
        <f>+ROUND(SUM($J346:S346),5)</f>
        <v>0</v>
      </c>
      <c r="AH346" s="26">
        <f>+ROUND(SUM($J346:T346),5)</f>
        <v>0</v>
      </c>
      <c r="AI346" s="26">
        <f>+ROUND(SUM($J346:U346),5)</f>
        <v>0</v>
      </c>
      <c r="AJ346" s="28"/>
      <c r="AK346" s="23" t="str">
        <f t="shared" si="10"/>
        <v>No</v>
      </c>
      <c r="AL346" s="29" t="s">
        <v>355</v>
      </c>
      <c r="AM346" s="27" t="e">
        <f t="shared" si="9"/>
        <v>#VALUE!</v>
      </c>
      <c r="AN346" s="23"/>
      <c r="AO346" s="23"/>
      <c r="AP346" s="23"/>
      <c r="AQ346" s="23"/>
      <c r="AR346" s="23"/>
      <c r="AS346" s="23"/>
      <c r="AT346" s="23"/>
      <c r="AU346" s="23"/>
      <c r="AV346" s="23"/>
      <c r="AW346" s="23"/>
      <c r="AX346" s="23"/>
      <c r="AY346" s="23"/>
      <c r="AZ346" s="23" t="s">
        <v>137</v>
      </c>
    </row>
    <row r="347" spans="2:52">
      <c r="B347" s="3" t="s">
        <v>135</v>
      </c>
      <c r="C347" s="7"/>
      <c r="D347" s="3">
        <v>55</v>
      </c>
      <c r="E347" s="7" t="s">
        <v>368</v>
      </c>
      <c r="F347" s="3" t="s">
        <v>239</v>
      </c>
      <c r="H347" s="6" t="s">
        <v>5</v>
      </c>
      <c r="I347" s="6" t="s">
        <v>3</v>
      </c>
      <c r="J347" s="30">
        <v>0</v>
      </c>
      <c r="K347" s="30">
        <v>0</v>
      </c>
      <c r="L347" s="30">
        <v>0</v>
      </c>
      <c r="M347" s="30">
        <v>0</v>
      </c>
      <c r="N347" s="30">
        <v>0</v>
      </c>
      <c r="O347" s="30">
        <v>0</v>
      </c>
      <c r="P347" s="30">
        <v>0</v>
      </c>
      <c r="Q347" s="30">
        <v>0</v>
      </c>
      <c r="R347" s="30">
        <v>0</v>
      </c>
      <c r="S347" s="30">
        <v>0</v>
      </c>
      <c r="T347" s="30">
        <v>0</v>
      </c>
      <c r="U347" s="30">
        <v>0</v>
      </c>
      <c r="V347" s="26">
        <v>0</v>
      </c>
      <c r="W347" s="27"/>
      <c r="X347" s="26">
        <v>0</v>
      </c>
      <c r="Y347" s="26">
        <v>0</v>
      </c>
      <c r="Z347" s="26">
        <v>0</v>
      </c>
      <c r="AA347" s="26">
        <f>+ROUND(SUM($J347:M347),5)</f>
        <v>0</v>
      </c>
      <c r="AB347" s="26">
        <f>+ROUND(SUM($J347:N347),5)</f>
        <v>0</v>
      </c>
      <c r="AC347" s="26">
        <f>+ROUND(SUM($J347:O347),5)</f>
        <v>0</v>
      </c>
      <c r="AD347" s="26">
        <f>+ROUND(SUM($J347:P347),5)</f>
        <v>0</v>
      </c>
      <c r="AE347" s="26">
        <f>+ROUND(SUM($J347:Q347),5)</f>
        <v>0</v>
      </c>
      <c r="AF347" s="26">
        <f>+ROUND(SUM($J347:R347),5)</f>
        <v>0</v>
      </c>
      <c r="AG347" s="26">
        <f>+ROUND(SUM($J347:S347),5)</f>
        <v>0</v>
      </c>
      <c r="AH347" s="26">
        <f>+ROUND(SUM($J347:T347),5)</f>
        <v>0</v>
      </c>
      <c r="AI347" s="26">
        <f>+ROUND(SUM($J347:U347),5)</f>
        <v>0</v>
      </c>
      <c r="AJ347" s="28"/>
      <c r="AK347" s="23" t="str">
        <f t="shared" si="10"/>
        <v>No</v>
      </c>
      <c r="AL347" s="29" t="s">
        <v>355</v>
      </c>
      <c r="AM347" s="27" t="e">
        <f t="shared" si="9"/>
        <v>#VALUE!</v>
      </c>
      <c r="AN347" s="23"/>
      <c r="AO347" s="23"/>
      <c r="AP347" s="23"/>
      <c r="AQ347" s="23"/>
      <c r="AR347" s="23"/>
      <c r="AS347" s="23"/>
      <c r="AT347" s="23"/>
      <c r="AU347" s="23"/>
      <c r="AV347" s="23"/>
      <c r="AW347" s="23"/>
      <c r="AX347" s="23"/>
      <c r="AY347" s="23"/>
      <c r="AZ347" s="23" t="s">
        <v>137</v>
      </c>
    </row>
    <row r="348" spans="2:52">
      <c r="B348" s="3" t="s">
        <v>136</v>
      </c>
      <c r="C348" s="7"/>
      <c r="D348" s="3">
        <v>55</v>
      </c>
      <c r="E348" s="7" t="s">
        <v>368</v>
      </c>
      <c r="F348" s="3" t="s">
        <v>239</v>
      </c>
      <c r="H348" s="6" t="s">
        <v>5</v>
      </c>
      <c r="I348" s="6" t="s">
        <v>3</v>
      </c>
      <c r="J348" s="30">
        <v>0</v>
      </c>
      <c r="K348" s="30">
        <v>0</v>
      </c>
      <c r="L348" s="30">
        <v>0</v>
      </c>
      <c r="M348" s="30">
        <v>0</v>
      </c>
      <c r="N348" s="30">
        <v>0</v>
      </c>
      <c r="O348" s="30">
        <v>0</v>
      </c>
      <c r="P348" s="30">
        <v>0</v>
      </c>
      <c r="Q348" s="30">
        <v>0</v>
      </c>
      <c r="R348" s="30">
        <v>0</v>
      </c>
      <c r="S348" s="30">
        <v>0</v>
      </c>
      <c r="T348" s="30">
        <v>0</v>
      </c>
      <c r="U348" s="30">
        <v>0</v>
      </c>
      <c r="V348" s="26">
        <v>0</v>
      </c>
      <c r="W348" s="27"/>
      <c r="X348" s="26">
        <v>0</v>
      </c>
      <c r="Y348" s="26">
        <v>0</v>
      </c>
      <c r="Z348" s="26">
        <v>0</v>
      </c>
      <c r="AA348" s="26">
        <f>+ROUND(SUM($J348:M348),5)</f>
        <v>0</v>
      </c>
      <c r="AB348" s="26">
        <f>+ROUND(SUM($J348:N348),5)</f>
        <v>0</v>
      </c>
      <c r="AC348" s="26">
        <f>+ROUND(SUM($J348:O348),5)</f>
        <v>0</v>
      </c>
      <c r="AD348" s="26">
        <f>+ROUND(SUM($J348:P348),5)</f>
        <v>0</v>
      </c>
      <c r="AE348" s="26">
        <f>+ROUND(SUM($J348:Q348),5)</f>
        <v>0</v>
      </c>
      <c r="AF348" s="26">
        <f>+ROUND(SUM($J348:R348),5)</f>
        <v>0</v>
      </c>
      <c r="AG348" s="26">
        <f>+ROUND(SUM($J348:S348),5)</f>
        <v>0</v>
      </c>
      <c r="AH348" s="26">
        <f>+ROUND(SUM($J348:T348),5)</f>
        <v>0</v>
      </c>
      <c r="AI348" s="26">
        <f>+ROUND(SUM($J348:U348),5)</f>
        <v>0</v>
      </c>
      <c r="AJ348" s="28"/>
      <c r="AK348" s="23" t="str">
        <f t="shared" si="10"/>
        <v>No</v>
      </c>
      <c r="AL348" s="29" t="s">
        <v>355</v>
      </c>
      <c r="AM348" s="27" t="e">
        <f t="shared" si="9"/>
        <v>#VALUE!</v>
      </c>
      <c r="AN348" s="23"/>
      <c r="AO348" s="23"/>
      <c r="AP348" s="23"/>
      <c r="AQ348" s="23"/>
      <c r="AR348" s="23"/>
      <c r="AS348" s="23"/>
      <c r="AT348" s="23"/>
      <c r="AU348" s="23"/>
      <c r="AV348" s="23"/>
      <c r="AW348" s="23"/>
      <c r="AX348" s="23"/>
      <c r="AY348" s="23"/>
      <c r="AZ348" s="23" t="s">
        <v>137</v>
      </c>
    </row>
    <row r="349" spans="2:52">
      <c r="B349" s="8" t="s">
        <v>137</v>
      </c>
      <c r="C349" s="9"/>
      <c r="D349" s="8">
        <v>55</v>
      </c>
      <c r="E349" s="9" t="s">
        <v>368</v>
      </c>
      <c r="F349" s="8" t="s">
        <v>362</v>
      </c>
      <c r="H349" s="6" t="s">
        <v>10</v>
      </c>
      <c r="I349" s="6" t="s">
        <v>3</v>
      </c>
      <c r="J349" s="31">
        <v>0</v>
      </c>
      <c r="K349" s="31">
        <v>0</v>
      </c>
      <c r="L349" s="31">
        <v>0</v>
      </c>
      <c r="M349" s="31">
        <v>0</v>
      </c>
      <c r="N349" s="31">
        <v>0</v>
      </c>
      <c r="O349" s="31">
        <v>0</v>
      </c>
      <c r="P349" s="31">
        <v>0</v>
      </c>
      <c r="Q349" s="31">
        <v>0</v>
      </c>
      <c r="R349" s="31">
        <v>0</v>
      </c>
      <c r="S349" s="31">
        <v>0</v>
      </c>
      <c r="T349" s="31">
        <v>0</v>
      </c>
      <c r="U349" s="31">
        <v>0</v>
      </c>
      <c r="V349" s="31">
        <v>0</v>
      </c>
      <c r="W349" s="27"/>
      <c r="X349" s="31">
        <v>0</v>
      </c>
      <c r="Y349" s="31">
        <v>0</v>
      </c>
      <c r="Z349" s="31">
        <v>0</v>
      </c>
      <c r="AA349" s="31">
        <f>SUM(AA339:AA348)</f>
        <v>0</v>
      </c>
      <c r="AB349" s="31">
        <f>SUM(AB339:AB348)</f>
        <v>0</v>
      </c>
      <c r="AC349" s="31">
        <f>SUM(AC339:AC348)</f>
        <v>0</v>
      </c>
      <c r="AD349" s="31">
        <f>SUM(AD339:AD348)</f>
        <v>0</v>
      </c>
      <c r="AE349" s="31">
        <f>SUM(AE339:AE348)</f>
        <v>0</v>
      </c>
      <c r="AF349" s="31">
        <f>SUM(AF339:AF348)</f>
        <v>0</v>
      </c>
      <c r="AG349" s="31">
        <f>SUM(AG339:AG348)</f>
        <v>0</v>
      </c>
      <c r="AH349" s="31">
        <f>SUM(AH339:AH348)</f>
        <v>0</v>
      </c>
      <c r="AI349" s="31">
        <f>SUM(AI339:AI348)</f>
        <v>0</v>
      </c>
      <c r="AJ349" s="28"/>
      <c r="AK349" s="23" t="str">
        <f t="shared" si="10"/>
        <v>Top</v>
      </c>
      <c r="AL349" s="29" t="s">
        <v>355</v>
      </c>
      <c r="AM349" s="27" t="e">
        <f t="shared" si="9"/>
        <v>#VALUE!</v>
      </c>
      <c r="AN349" s="23"/>
      <c r="AO349" s="23"/>
      <c r="AP349" s="23"/>
      <c r="AQ349" s="23"/>
      <c r="AR349" s="23"/>
      <c r="AS349" s="23"/>
      <c r="AT349" s="23"/>
      <c r="AU349" s="23"/>
      <c r="AV349" s="23"/>
      <c r="AW349" s="23"/>
      <c r="AX349" s="23"/>
      <c r="AY349" s="23"/>
      <c r="AZ349" s="23" t="s">
        <v>138</v>
      </c>
    </row>
    <row r="350" spans="2:52">
      <c r="B350" s="8" t="s">
        <v>138</v>
      </c>
      <c r="C350" s="9"/>
      <c r="D350" s="8">
        <v>55</v>
      </c>
      <c r="E350" s="9" t="s">
        <v>368</v>
      </c>
      <c r="F350" s="8" t="s">
        <v>362</v>
      </c>
      <c r="H350" s="6" t="s">
        <v>10</v>
      </c>
      <c r="I350" s="6" t="s">
        <v>3</v>
      </c>
      <c r="J350" s="31">
        <v>0</v>
      </c>
      <c r="K350" s="31">
        <v>0</v>
      </c>
      <c r="L350" s="31">
        <v>0</v>
      </c>
      <c r="M350" s="31">
        <v>0</v>
      </c>
      <c r="N350" s="31">
        <v>0</v>
      </c>
      <c r="O350" s="31">
        <v>0</v>
      </c>
      <c r="P350" s="31">
        <v>0</v>
      </c>
      <c r="Q350" s="31">
        <v>0</v>
      </c>
      <c r="R350" s="31">
        <v>0</v>
      </c>
      <c r="S350" s="31">
        <v>0</v>
      </c>
      <c r="T350" s="31">
        <v>0</v>
      </c>
      <c r="U350" s="31">
        <v>0</v>
      </c>
      <c r="V350" s="31">
        <v>0</v>
      </c>
      <c r="W350" s="27"/>
      <c r="X350" s="31">
        <v>0</v>
      </c>
      <c r="Y350" s="31">
        <v>0</v>
      </c>
      <c r="Z350" s="31">
        <v>0</v>
      </c>
      <c r="AA350" s="31">
        <f>+AA338+AA349</f>
        <v>0</v>
      </c>
      <c r="AB350" s="31">
        <f>+AB338+AB349</f>
        <v>0</v>
      </c>
      <c r="AC350" s="31">
        <f>+AC338+AC349</f>
        <v>0</v>
      </c>
      <c r="AD350" s="31">
        <f>+AD338+AD349</f>
        <v>0</v>
      </c>
      <c r="AE350" s="31">
        <f>+AE338+AE349</f>
        <v>0</v>
      </c>
      <c r="AF350" s="31">
        <f>+AF338+AF349</f>
        <v>0</v>
      </c>
      <c r="AG350" s="31">
        <f>+AG338+AG349</f>
        <v>0</v>
      </c>
      <c r="AH350" s="31">
        <f>+AH338+AH349</f>
        <v>0</v>
      </c>
      <c r="AI350" s="31">
        <f>+AI338+AI349</f>
        <v>0</v>
      </c>
      <c r="AJ350" s="28"/>
      <c r="AK350" s="23" t="str">
        <f t="shared" si="10"/>
        <v>Top</v>
      </c>
      <c r="AL350" s="29" t="s">
        <v>355</v>
      </c>
      <c r="AM350" s="27" t="e">
        <f t="shared" si="9"/>
        <v>#VALUE!</v>
      </c>
      <c r="AN350" s="23"/>
      <c r="AO350" s="23"/>
      <c r="AP350" s="23"/>
      <c r="AQ350" s="23"/>
      <c r="AR350" s="23"/>
      <c r="AS350" s="23"/>
      <c r="AT350" s="23"/>
      <c r="AU350" s="23"/>
      <c r="AV350" s="23"/>
      <c r="AW350" s="23"/>
      <c r="AX350" s="23"/>
      <c r="AY350" s="23"/>
      <c r="AZ350" s="23" t="s">
        <v>237</v>
      </c>
    </row>
    <row r="351" spans="2:52">
      <c r="B351" s="3" t="s">
        <v>139</v>
      </c>
      <c r="C351" s="7"/>
      <c r="D351" s="3">
        <v>55</v>
      </c>
      <c r="E351" s="7" t="s">
        <v>368</v>
      </c>
      <c r="F351" s="3" t="s">
        <v>239</v>
      </c>
      <c r="H351" s="6" t="s">
        <v>5</v>
      </c>
      <c r="I351" s="6" t="s">
        <v>3</v>
      </c>
      <c r="J351" s="30">
        <v>0</v>
      </c>
      <c r="K351" s="30">
        <v>0</v>
      </c>
      <c r="L351" s="30">
        <v>0</v>
      </c>
      <c r="M351" s="30">
        <v>0</v>
      </c>
      <c r="N351" s="30">
        <v>0</v>
      </c>
      <c r="O351" s="30">
        <v>0</v>
      </c>
      <c r="P351" s="30">
        <v>0</v>
      </c>
      <c r="Q351" s="30">
        <v>0</v>
      </c>
      <c r="R351" s="30">
        <v>0</v>
      </c>
      <c r="S351" s="30">
        <v>0</v>
      </c>
      <c r="T351" s="30">
        <v>0</v>
      </c>
      <c r="U351" s="30">
        <v>0</v>
      </c>
      <c r="V351" s="26">
        <v>0</v>
      </c>
      <c r="W351" s="27"/>
      <c r="X351" s="26">
        <v>0</v>
      </c>
      <c r="Y351" s="26">
        <v>0</v>
      </c>
      <c r="Z351" s="26">
        <v>0</v>
      </c>
      <c r="AA351" s="26">
        <f>+ROUND(SUM($J351:M351),5)</f>
        <v>0</v>
      </c>
      <c r="AB351" s="26">
        <f>+ROUND(SUM($J351:N351),5)</f>
        <v>0</v>
      </c>
      <c r="AC351" s="26">
        <f>+ROUND(SUM($J351:O351),5)</f>
        <v>0</v>
      </c>
      <c r="AD351" s="26">
        <f>+ROUND(SUM($J351:P351),5)</f>
        <v>0</v>
      </c>
      <c r="AE351" s="26">
        <f>+ROUND(SUM($J351:Q351),5)</f>
        <v>0</v>
      </c>
      <c r="AF351" s="26">
        <f>+ROUND(SUM($J351:R351),5)</f>
        <v>0</v>
      </c>
      <c r="AG351" s="26">
        <f>+ROUND(SUM($J351:S351),5)</f>
        <v>0</v>
      </c>
      <c r="AH351" s="26">
        <f>+ROUND(SUM($J351:T351),5)</f>
        <v>0</v>
      </c>
      <c r="AI351" s="26">
        <f>+ROUND(SUM($J351:U351),5)</f>
        <v>0</v>
      </c>
      <c r="AJ351" s="28"/>
      <c r="AK351" s="23" t="str">
        <f t="shared" si="10"/>
        <v>No</v>
      </c>
      <c r="AL351" s="29" t="s">
        <v>355</v>
      </c>
      <c r="AM351" s="27" t="e">
        <f t="shared" si="9"/>
        <v>#VALUE!</v>
      </c>
      <c r="AN351" s="23"/>
      <c r="AO351" s="23"/>
      <c r="AP351" s="23"/>
      <c r="AQ351" s="23"/>
      <c r="AR351" s="23"/>
      <c r="AS351" s="23"/>
      <c r="AT351" s="23"/>
      <c r="AU351" s="23"/>
      <c r="AV351" s="23"/>
      <c r="AW351" s="23"/>
      <c r="AX351" s="23"/>
      <c r="AY351" s="23"/>
      <c r="AZ351" s="23" t="s">
        <v>140</v>
      </c>
    </row>
    <row r="352" spans="2:52">
      <c r="B352" s="8" t="s">
        <v>140</v>
      </c>
      <c r="C352" s="9"/>
      <c r="D352" s="8">
        <v>55</v>
      </c>
      <c r="E352" s="9" t="s">
        <v>368</v>
      </c>
      <c r="F352" s="8" t="s">
        <v>362</v>
      </c>
      <c r="H352" s="6" t="s">
        <v>10</v>
      </c>
      <c r="I352" s="6" t="s">
        <v>3</v>
      </c>
      <c r="J352" s="31">
        <v>0</v>
      </c>
      <c r="K352" s="31">
        <v>0</v>
      </c>
      <c r="L352" s="31">
        <v>0</v>
      </c>
      <c r="M352" s="31">
        <v>0</v>
      </c>
      <c r="N352" s="31">
        <v>0</v>
      </c>
      <c r="O352" s="31">
        <v>0</v>
      </c>
      <c r="P352" s="31">
        <v>0</v>
      </c>
      <c r="Q352" s="31">
        <v>0</v>
      </c>
      <c r="R352" s="31">
        <v>0</v>
      </c>
      <c r="S352" s="31">
        <v>0</v>
      </c>
      <c r="T352" s="31">
        <v>0</v>
      </c>
      <c r="U352" s="31">
        <v>0</v>
      </c>
      <c r="V352" s="31">
        <v>0</v>
      </c>
      <c r="W352" s="27"/>
      <c r="X352" s="31">
        <v>0</v>
      </c>
      <c r="Y352" s="31">
        <v>0</v>
      </c>
      <c r="Z352" s="31">
        <v>0</v>
      </c>
      <c r="AA352" s="31">
        <f>+AA351</f>
        <v>0</v>
      </c>
      <c r="AB352" s="31">
        <f>+AB351</f>
        <v>0</v>
      </c>
      <c r="AC352" s="31">
        <f>+AC351</f>
        <v>0</v>
      </c>
      <c r="AD352" s="31">
        <f>+AD351</f>
        <v>0</v>
      </c>
      <c r="AE352" s="31">
        <f>+AE351</f>
        <v>0</v>
      </c>
      <c r="AF352" s="31">
        <f>+AF351</f>
        <v>0</v>
      </c>
      <c r="AG352" s="31">
        <f>+AG351</f>
        <v>0</v>
      </c>
      <c r="AH352" s="31">
        <f>+AH351</f>
        <v>0</v>
      </c>
      <c r="AI352" s="31">
        <f>+AI351</f>
        <v>0</v>
      </c>
      <c r="AJ352" s="28"/>
      <c r="AK352" s="23" t="str">
        <f t="shared" si="10"/>
        <v>Top</v>
      </c>
      <c r="AL352" s="29" t="s">
        <v>355</v>
      </c>
      <c r="AM352" s="27" t="e">
        <f t="shared" si="9"/>
        <v>#VALUE!</v>
      </c>
      <c r="AN352" s="23"/>
      <c r="AO352" s="23"/>
      <c r="AP352" s="23"/>
      <c r="AQ352" s="23"/>
      <c r="AR352" s="23"/>
      <c r="AS352" s="23"/>
      <c r="AT352" s="23"/>
      <c r="AU352" s="23"/>
      <c r="AV352" s="23"/>
      <c r="AW352" s="23"/>
      <c r="AX352" s="23"/>
      <c r="AY352" s="23"/>
      <c r="AZ352" s="23" t="s">
        <v>144</v>
      </c>
    </row>
    <row r="353" spans="2:52">
      <c r="B353" s="3" t="s">
        <v>141</v>
      </c>
      <c r="C353" s="7"/>
      <c r="D353" s="3">
        <v>55</v>
      </c>
      <c r="E353" s="7" t="s">
        <v>368</v>
      </c>
      <c r="F353" s="3" t="s">
        <v>239</v>
      </c>
      <c r="H353" s="6" t="s">
        <v>5</v>
      </c>
      <c r="I353" s="6" t="s">
        <v>3</v>
      </c>
      <c r="J353" s="30">
        <v>0</v>
      </c>
      <c r="K353" s="30">
        <v>0</v>
      </c>
      <c r="L353" s="30">
        <v>0</v>
      </c>
      <c r="M353" s="30">
        <v>0</v>
      </c>
      <c r="N353" s="30">
        <v>0</v>
      </c>
      <c r="O353" s="30">
        <v>0</v>
      </c>
      <c r="P353" s="30">
        <v>0</v>
      </c>
      <c r="Q353" s="30">
        <v>0</v>
      </c>
      <c r="R353" s="30">
        <v>0</v>
      </c>
      <c r="S353" s="30">
        <v>0</v>
      </c>
      <c r="T353" s="30">
        <v>0</v>
      </c>
      <c r="U353" s="30">
        <v>0</v>
      </c>
      <c r="V353" s="26">
        <v>0</v>
      </c>
      <c r="W353" s="27"/>
      <c r="X353" s="26">
        <v>0</v>
      </c>
      <c r="Y353" s="26">
        <v>0</v>
      </c>
      <c r="Z353" s="26">
        <v>0</v>
      </c>
      <c r="AA353" s="26">
        <f>+ROUND(SUM($J353:M353),5)</f>
        <v>0</v>
      </c>
      <c r="AB353" s="26">
        <f>+ROUND(SUM($J353:N353),5)</f>
        <v>0</v>
      </c>
      <c r="AC353" s="26">
        <f>+ROUND(SUM($J353:O353),5)</f>
        <v>0</v>
      </c>
      <c r="AD353" s="26">
        <f>+ROUND(SUM($J353:P353),5)</f>
        <v>0</v>
      </c>
      <c r="AE353" s="26">
        <f>+ROUND(SUM($J353:Q353),5)</f>
        <v>0</v>
      </c>
      <c r="AF353" s="26">
        <f>+ROUND(SUM($J353:R353),5)</f>
        <v>0</v>
      </c>
      <c r="AG353" s="26">
        <f>+ROUND(SUM($J353:S353),5)</f>
        <v>0</v>
      </c>
      <c r="AH353" s="26">
        <f>+ROUND(SUM($J353:T353),5)</f>
        <v>0</v>
      </c>
      <c r="AI353" s="26">
        <f>+ROUND(SUM($J353:U353),5)</f>
        <v>0</v>
      </c>
      <c r="AJ353" s="28"/>
      <c r="AK353" s="23" t="str">
        <f t="shared" si="10"/>
        <v>No</v>
      </c>
      <c r="AL353" s="29" t="s">
        <v>355</v>
      </c>
      <c r="AM353" s="27" t="e">
        <f t="shared" si="9"/>
        <v>#VALUE!</v>
      </c>
      <c r="AN353" s="23"/>
      <c r="AO353" s="23"/>
      <c r="AP353" s="23"/>
      <c r="AQ353" s="23"/>
      <c r="AR353" s="23"/>
      <c r="AS353" s="23"/>
      <c r="AT353" s="23"/>
      <c r="AU353" s="23"/>
      <c r="AV353" s="23"/>
      <c r="AW353" s="23"/>
      <c r="AX353" s="23"/>
      <c r="AY353" s="23"/>
      <c r="AZ353" s="23" t="s">
        <v>142</v>
      </c>
    </row>
    <row r="354" spans="2:52">
      <c r="B354" s="8" t="s">
        <v>142</v>
      </c>
      <c r="C354" s="9"/>
      <c r="D354" s="8">
        <v>55</v>
      </c>
      <c r="E354" s="9" t="s">
        <v>368</v>
      </c>
      <c r="F354" s="8" t="s">
        <v>362</v>
      </c>
      <c r="H354" s="6" t="s">
        <v>10</v>
      </c>
      <c r="I354" s="6" t="s">
        <v>3</v>
      </c>
      <c r="J354" s="31">
        <v>0</v>
      </c>
      <c r="K354" s="31">
        <v>0</v>
      </c>
      <c r="L354" s="31">
        <v>0</v>
      </c>
      <c r="M354" s="31">
        <v>0</v>
      </c>
      <c r="N354" s="31">
        <v>0</v>
      </c>
      <c r="O354" s="31">
        <v>0</v>
      </c>
      <c r="P354" s="31">
        <v>0</v>
      </c>
      <c r="Q354" s="31">
        <v>0</v>
      </c>
      <c r="R354" s="31">
        <v>0</v>
      </c>
      <c r="S354" s="31">
        <v>0</v>
      </c>
      <c r="T354" s="31">
        <v>0</v>
      </c>
      <c r="U354" s="31">
        <v>0</v>
      </c>
      <c r="V354" s="31">
        <v>0</v>
      </c>
      <c r="W354" s="27"/>
      <c r="X354" s="31">
        <v>0</v>
      </c>
      <c r="Y354" s="31">
        <v>0</v>
      </c>
      <c r="Z354" s="31">
        <v>0</v>
      </c>
      <c r="AA354" s="31">
        <f>+AA353</f>
        <v>0</v>
      </c>
      <c r="AB354" s="31">
        <f>+AB353</f>
        <v>0</v>
      </c>
      <c r="AC354" s="31">
        <f>+AC353</f>
        <v>0</v>
      </c>
      <c r="AD354" s="31">
        <f>+AD353</f>
        <v>0</v>
      </c>
      <c r="AE354" s="31">
        <f>+AE353</f>
        <v>0</v>
      </c>
      <c r="AF354" s="31">
        <f>+AF353</f>
        <v>0</v>
      </c>
      <c r="AG354" s="31">
        <f>+AG353</f>
        <v>0</v>
      </c>
      <c r="AH354" s="31">
        <f>+AH353</f>
        <v>0</v>
      </c>
      <c r="AI354" s="31">
        <f>+AI353</f>
        <v>0</v>
      </c>
      <c r="AJ354" s="28"/>
      <c r="AK354" s="23" t="str">
        <f t="shared" si="10"/>
        <v>Top</v>
      </c>
      <c r="AL354" s="29" t="s">
        <v>355</v>
      </c>
      <c r="AM354" s="27" t="e">
        <f t="shared" si="9"/>
        <v>#VALUE!</v>
      </c>
      <c r="AN354" s="23"/>
      <c r="AO354" s="23"/>
      <c r="AP354" s="23"/>
      <c r="AQ354" s="23"/>
      <c r="AR354" s="23"/>
      <c r="AS354" s="23"/>
      <c r="AT354" s="23"/>
      <c r="AU354" s="23"/>
      <c r="AV354" s="23"/>
      <c r="AW354" s="23"/>
      <c r="AX354" s="23"/>
      <c r="AY354" s="23"/>
      <c r="AZ354" s="23" t="s">
        <v>144</v>
      </c>
    </row>
    <row r="355" spans="2:52">
      <c r="B355" s="3" t="s">
        <v>143</v>
      </c>
      <c r="C355" s="7"/>
      <c r="D355" s="3">
        <v>55</v>
      </c>
      <c r="E355" s="7" t="s">
        <v>368</v>
      </c>
      <c r="F355" s="3" t="s">
        <v>239</v>
      </c>
      <c r="H355" s="6" t="s">
        <v>5</v>
      </c>
      <c r="I355" s="6" t="s">
        <v>3</v>
      </c>
      <c r="J355" s="30">
        <v>0</v>
      </c>
      <c r="K355" s="30">
        <v>0</v>
      </c>
      <c r="L355" s="30">
        <v>0</v>
      </c>
      <c r="M355" s="30">
        <v>0</v>
      </c>
      <c r="N355" s="30">
        <v>0</v>
      </c>
      <c r="O355" s="30">
        <v>0</v>
      </c>
      <c r="P355" s="30">
        <v>0</v>
      </c>
      <c r="Q355" s="30">
        <v>0</v>
      </c>
      <c r="R355" s="30">
        <v>0</v>
      </c>
      <c r="S355" s="30">
        <v>0</v>
      </c>
      <c r="T355" s="30">
        <v>0</v>
      </c>
      <c r="U355" s="30">
        <v>0</v>
      </c>
      <c r="V355" s="26">
        <v>0</v>
      </c>
      <c r="W355" s="27"/>
      <c r="X355" s="26">
        <v>0</v>
      </c>
      <c r="Y355" s="26">
        <v>0</v>
      </c>
      <c r="Z355" s="26">
        <v>0</v>
      </c>
      <c r="AA355" s="26">
        <f>+ROUND(SUM($J355:M355),5)</f>
        <v>0</v>
      </c>
      <c r="AB355" s="26">
        <f>+ROUND(SUM($J355:N355),5)</f>
        <v>0</v>
      </c>
      <c r="AC355" s="26">
        <f>+ROUND(SUM($J355:O355),5)</f>
        <v>0</v>
      </c>
      <c r="AD355" s="26">
        <f>+ROUND(SUM($J355:P355),5)</f>
        <v>0</v>
      </c>
      <c r="AE355" s="26">
        <f>+ROUND(SUM($J355:Q355),5)</f>
        <v>0</v>
      </c>
      <c r="AF355" s="26">
        <f>+ROUND(SUM($J355:R355),5)</f>
        <v>0</v>
      </c>
      <c r="AG355" s="26">
        <f>+ROUND(SUM($J355:S355),5)</f>
        <v>0</v>
      </c>
      <c r="AH355" s="26">
        <f>+ROUND(SUM($J355:T355),5)</f>
        <v>0</v>
      </c>
      <c r="AI355" s="26">
        <f>+ROUND(SUM($J355:U355),5)</f>
        <v>0</v>
      </c>
      <c r="AJ355" s="28"/>
      <c r="AK355" s="23" t="str">
        <f t="shared" si="10"/>
        <v>No</v>
      </c>
      <c r="AL355" s="29" t="s">
        <v>355</v>
      </c>
      <c r="AM355" s="27" t="e">
        <f t="shared" si="9"/>
        <v>#VALUE!</v>
      </c>
      <c r="AN355" s="23"/>
      <c r="AO355" s="23"/>
      <c r="AP355" s="23"/>
      <c r="AQ355" s="23"/>
      <c r="AR355" s="23"/>
      <c r="AS355" s="23"/>
      <c r="AT355" s="23"/>
      <c r="AU355" s="23"/>
      <c r="AV355" s="23"/>
      <c r="AW355" s="23"/>
      <c r="AX355" s="23"/>
      <c r="AY355" s="23"/>
      <c r="AZ355" s="23" t="s">
        <v>144</v>
      </c>
    </row>
    <row r="356" spans="2:52">
      <c r="B356" s="8" t="s">
        <v>144</v>
      </c>
      <c r="C356" s="9"/>
      <c r="D356" s="8">
        <v>55</v>
      </c>
      <c r="E356" s="9" t="s">
        <v>368</v>
      </c>
      <c r="F356" s="8" t="s">
        <v>362</v>
      </c>
      <c r="H356" s="6" t="s">
        <v>10</v>
      </c>
      <c r="I356" s="6" t="s">
        <v>3</v>
      </c>
      <c r="J356" s="31">
        <v>0</v>
      </c>
      <c r="K356" s="31">
        <v>0</v>
      </c>
      <c r="L356" s="31">
        <v>0</v>
      </c>
      <c r="M356" s="31">
        <v>0</v>
      </c>
      <c r="N356" s="31">
        <v>0</v>
      </c>
      <c r="O356" s="31">
        <v>0</v>
      </c>
      <c r="P356" s="31">
        <v>0</v>
      </c>
      <c r="Q356" s="31">
        <v>0</v>
      </c>
      <c r="R356" s="31">
        <v>0</v>
      </c>
      <c r="S356" s="31">
        <v>0</v>
      </c>
      <c r="T356" s="31">
        <v>0</v>
      </c>
      <c r="U356" s="31">
        <v>0</v>
      </c>
      <c r="V356" s="31">
        <v>0</v>
      </c>
      <c r="W356" s="27"/>
      <c r="X356" s="31">
        <v>0</v>
      </c>
      <c r="Y356" s="31">
        <v>0</v>
      </c>
      <c r="Z356" s="31">
        <v>0</v>
      </c>
      <c r="AA356" s="31">
        <f>+AA352+AA354+AA355</f>
        <v>0</v>
      </c>
      <c r="AB356" s="31">
        <f>+AB352+AB354+AB355</f>
        <v>0</v>
      </c>
      <c r="AC356" s="31">
        <f>+AC352+AC354+AC355</f>
        <v>0</v>
      </c>
      <c r="AD356" s="31">
        <f>+AD352+AD354+AD355</f>
        <v>0</v>
      </c>
      <c r="AE356" s="31">
        <f>+AE352+AE354+AE355</f>
        <v>0</v>
      </c>
      <c r="AF356" s="31">
        <f>+AF352+AF354+AF355</f>
        <v>0</v>
      </c>
      <c r="AG356" s="31">
        <f>+AG352+AG354+AG355</f>
        <v>0</v>
      </c>
      <c r="AH356" s="31">
        <f>+AH352+AH354+AH355</f>
        <v>0</v>
      </c>
      <c r="AI356" s="31">
        <f>+AI352+AI354+AI355</f>
        <v>0</v>
      </c>
      <c r="AJ356" s="28"/>
      <c r="AK356" s="23" t="str">
        <f t="shared" si="10"/>
        <v>Top</v>
      </c>
      <c r="AL356" s="29" t="s">
        <v>355</v>
      </c>
      <c r="AM356" s="27" t="e">
        <f t="shared" si="9"/>
        <v>#VALUE!</v>
      </c>
      <c r="AN356" s="23"/>
      <c r="AO356" s="23"/>
      <c r="AP356" s="23"/>
      <c r="AQ356" s="23"/>
      <c r="AR356" s="23"/>
      <c r="AS356" s="23"/>
      <c r="AT356" s="23"/>
      <c r="AU356" s="23"/>
      <c r="AV356" s="23"/>
      <c r="AW356" s="23"/>
      <c r="AX356" s="23"/>
      <c r="AY356" s="23"/>
      <c r="AZ356" s="23" t="s">
        <v>173</v>
      </c>
    </row>
    <row r="357" spans="2:52">
      <c r="B357" s="3" t="s">
        <v>145</v>
      </c>
      <c r="C357" s="7"/>
      <c r="D357" s="3">
        <v>55</v>
      </c>
      <c r="E357" s="7" t="s">
        <v>368</v>
      </c>
      <c r="F357" s="3" t="s">
        <v>239</v>
      </c>
      <c r="H357" s="6" t="s">
        <v>5</v>
      </c>
      <c r="I357" s="6" t="s">
        <v>3</v>
      </c>
      <c r="J357" s="30">
        <v>0</v>
      </c>
      <c r="K357" s="30">
        <v>0</v>
      </c>
      <c r="L357" s="30">
        <v>0</v>
      </c>
      <c r="M357" s="30">
        <v>0</v>
      </c>
      <c r="N357" s="30">
        <v>0</v>
      </c>
      <c r="O357" s="30">
        <v>0</v>
      </c>
      <c r="P357" s="30">
        <v>0</v>
      </c>
      <c r="Q357" s="30">
        <v>0</v>
      </c>
      <c r="R357" s="30">
        <v>0</v>
      </c>
      <c r="S357" s="30">
        <v>0</v>
      </c>
      <c r="T357" s="30">
        <v>0</v>
      </c>
      <c r="U357" s="30">
        <v>0</v>
      </c>
      <c r="V357" s="26">
        <v>0</v>
      </c>
      <c r="W357" s="27"/>
      <c r="X357" s="26">
        <v>0</v>
      </c>
      <c r="Y357" s="26">
        <v>0</v>
      </c>
      <c r="Z357" s="26">
        <v>0</v>
      </c>
      <c r="AA357" s="26">
        <f>+ROUND(SUM($J357:M357),5)</f>
        <v>0</v>
      </c>
      <c r="AB357" s="26">
        <f>+ROUND(SUM($J357:N357),5)</f>
        <v>0</v>
      </c>
      <c r="AC357" s="26">
        <f>+ROUND(SUM($J357:O357),5)</f>
        <v>0</v>
      </c>
      <c r="AD357" s="26">
        <f>+ROUND(SUM($J357:P357),5)</f>
        <v>0</v>
      </c>
      <c r="AE357" s="26">
        <f>+ROUND(SUM($J357:Q357),5)</f>
        <v>0</v>
      </c>
      <c r="AF357" s="26">
        <f>+ROUND(SUM($J357:R357),5)</f>
        <v>0</v>
      </c>
      <c r="AG357" s="26">
        <f>+ROUND(SUM($J357:S357),5)</f>
        <v>0</v>
      </c>
      <c r="AH357" s="26">
        <f>+ROUND(SUM($J357:T357),5)</f>
        <v>0</v>
      </c>
      <c r="AI357" s="26">
        <f>+ROUND(SUM($J357:U357),5)</f>
        <v>0</v>
      </c>
      <c r="AJ357" s="28"/>
      <c r="AK357" s="23" t="str">
        <f t="shared" si="10"/>
        <v>No</v>
      </c>
      <c r="AL357" s="29" t="s">
        <v>355</v>
      </c>
      <c r="AM357" s="27" t="e">
        <f t="shared" si="9"/>
        <v>#VALUE!</v>
      </c>
      <c r="AN357" s="23"/>
      <c r="AO357" s="23"/>
      <c r="AP357" s="23"/>
      <c r="AQ357" s="23"/>
      <c r="AR357" s="23"/>
      <c r="AS357" s="23"/>
      <c r="AT357" s="23"/>
      <c r="AU357" s="23"/>
      <c r="AV357" s="23"/>
      <c r="AW357" s="23"/>
      <c r="AX357" s="23"/>
      <c r="AY357" s="23"/>
      <c r="AZ357" s="23" t="s">
        <v>148</v>
      </c>
    </row>
    <row r="358" spans="2:52">
      <c r="B358" s="3" t="s">
        <v>146</v>
      </c>
      <c r="C358" s="7"/>
      <c r="D358" s="3">
        <v>55</v>
      </c>
      <c r="E358" s="7" t="s">
        <v>368</v>
      </c>
      <c r="F358" s="3" t="s">
        <v>239</v>
      </c>
      <c r="H358" s="6" t="s">
        <v>5</v>
      </c>
      <c r="I358" s="6" t="s">
        <v>3</v>
      </c>
      <c r="J358" s="30">
        <v>0</v>
      </c>
      <c r="K358" s="30">
        <v>0</v>
      </c>
      <c r="L358" s="30">
        <v>0</v>
      </c>
      <c r="M358" s="30">
        <v>0</v>
      </c>
      <c r="N358" s="30">
        <v>0</v>
      </c>
      <c r="O358" s="30">
        <v>0</v>
      </c>
      <c r="P358" s="30">
        <v>0</v>
      </c>
      <c r="Q358" s="30">
        <v>0</v>
      </c>
      <c r="R358" s="30">
        <v>0</v>
      </c>
      <c r="S358" s="30">
        <v>0</v>
      </c>
      <c r="T358" s="30">
        <v>0</v>
      </c>
      <c r="U358" s="30">
        <v>0</v>
      </c>
      <c r="V358" s="26">
        <v>0</v>
      </c>
      <c r="W358" s="27"/>
      <c r="X358" s="26">
        <v>0</v>
      </c>
      <c r="Y358" s="26">
        <v>0</v>
      </c>
      <c r="Z358" s="26">
        <v>0</v>
      </c>
      <c r="AA358" s="26">
        <f>+ROUND(SUM($J358:M358),5)</f>
        <v>0</v>
      </c>
      <c r="AB358" s="26">
        <f>+ROUND(SUM($J358:N358),5)</f>
        <v>0</v>
      </c>
      <c r="AC358" s="26">
        <f>+ROUND(SUM($J358:O358),5)</f>
        <v>0</v>
      </c>
      <c r="AD358" s="26">
        <f>+ROUND(SUM($J358:P358),5)</f>
        <v>0</v>
      </c>
      <c r="AE358" s="26">
        <f>+ROUND(SUM($J358:Q358),5)</f>
        <v>0</v>
      </c>
      <c r="AF358" s="26">
        <f>+ROUND(SUM($J358:R358),5)</f>
        <v>0</v>
      </c>
      <c r="AG358" s="26">
        <f>+ROUND(SUM($J358:S358),5)</f>
        <v>0</v>
      </c>
      <c r="AH358" s="26">
        <f>+ROUND(SUM($J358:T358),5)</f>
        <v>0</v>
      </c>
      <c r="AI358" s="26">
        <f>+ROUND(SUM($J358:U358),5)</f>
        <v>0</v>
      </c>
      <c r="AJ358" s="28"/>
      <c r="AK358" s="23" t="str">
        <f t="shared" si="10"/>
        <v>No</v>
      </c>
      <c r="AL358" s="29" t="s">
        <v>355</v>
      </c>
      <c r="AM358" s="27" t="e">
        <f t="shared" si="9"/>
        <v>#VALUE!</v>
      </c>
      <c r="AN358" s="23"/>
      <c r="AO358" s="23"/>
      <c r="AP358" s="23"/>
      <c r="AQ358" s="23"/>
      <c r="AR358" s="23"/>
      <c r="AS358" s="23"/>
      <c r="AT358" s="23"/>
      <c r="AU358" s="23"/>
      <c r="AV358" s="23"/>
      <c r="AW358" s="23"/>
      <c r="AX358" s="23"/>
      <c r="AY358" s="23"/>
      <c r="AZ358" s="23" t="s">
        <v>148</v>
      </c>
    </row>
    <row r="359" spans="2:52">
      <c r="B359" s="3" t="s">
        <v>147</v>
      </c>
      <c r="C359" s="7"/>
      <c r="D359" s="3">
        <v>55</v>
      </c>
      <c r="E359" s="7" t="s">
        <v>368</v>
      </c>
      <c r="F359" s="3" t="s">
        <v>239</v>
      </c>
      <c r="H359" s="6" t="s">
        <v>5</v>
      </c>
      <c r="I359" s="6" t="s">
        <v>3</v>
      </c>
      <c r="J359" s="30">
        <v>0</v>
      </c>
      <c r="K359" s="30">
        <v>0</v>
      </c>
      <c r="L359" s="30">
        <v>0</v>
      </c>
      <c r="M359" s="30">
        <v>0</v>
      </c>
      <c r="N359" s="30">
        <v>0</v>
      </c>
      <c r="O359" s="30">
        <v>0</v>
      </c>
      <c r="P359" s="30">
        <v>0</v>
      </c>
      <c r="Q359" s="30">
        <v>0</v>
      </c>
      <c r="R359" s="30">
        <v>0</v>
      </c>
      <c r="S359" s="30">
        <v>0</v>
      </c>
      <c r="T359" s="30">
        <v>0</v>
      </c>
      <c r="U359" s="30">
        <v>0</v>
      </c>
      <c r="V359" s="26">
        <v>0</v>
      </c>
      <c r="W359" s="27"/>
      <c r="X359" s="26">
        <v>0</v>
      </c>
      <c r="Y359" s="26">
        <v>0</v>
      </c>
      <c r="Z359" s="26">
        <v>0</v>
      </c>
      <c r="AA359" s="26">
        <f>+ROUND(SUM($J359:M359),5)</f>
        <v>0</v>
      </c>
      <c r="AB359" s="26">
        <f>+ROUND(SUM($J359:N359),5)</f>
        <v>0</v>
      </c>
      <c r="AC359" s="26">
        <f>+ROUND(SUM($J359:O359),5)</f>
        <v>0</v>
      </c>
      <c r="AD359" s="26">
        <f>+ROUND(SUM($J359:P359),5)</f>
        <v>0</v>
      </c>
      <c r="AE359" s="26">
        <f>+ROUND(SUM($J359:Q359),5)</f>
        <v>0</v>
      </c>
      <c r="AF359" s="26">
        <f>+ROUND(SUM($J359:R359),5)</f>
        <v>0</v>
      </c>
      <c r="AG359" s="26">
        <f>+ROUND(SUM($J359:S359),5)</f>
        <v>0</v>
      </c>
      <c r="AH359" s="26">
        <f>+ROUND(SUM($J359:T359),5)</f>
        <v>0</v>
      </c>
      <c r="AI359" s="26">
        <f>+ROUND(SUM($J359:U359),5)</f>
        <v>0</v>
      </c>
      <c r="AJ359" s="28"/>
      <c r="AK359" s="23" t="str">
        <f t="shared" si="10"/>
        <v>No</v>
      </c>
      <c r="AL359" s="29" t="s">
        <v>355</v>
      </c>
      <c r="AM359" s="27" t="e">
        <f t="shared" si="9"/>
        <v>#VALUE!</v>
      </c>
      <c r="AN359" s="23"/>
      <c r="AO359" s="23"/>
      <c r="AP359" s="23"/>
      <c r="AQ359" s="23"/>
      <c r="AR359" s="23"/>
      <c r="AS359" s="23"/>
      <c r="AT359" s="23"/>
      <c r="AU359" s="23"/>
      <c r="AV359" s="23"/>
      <c r="AW359" s="23"/>
      <c r="AX359" s="23"/>
      <c r="AY359" s="23"/>
      <c r="AZ359" s="23" t="s">
        <v>148</v>
      </c>
    </row>
    <row r="360" spans="2:52">
      <c r="B360" s="8" t="s">
        <v>148</v>
      </c>
      <c r="C360" s="9"/>
      <c r="D360" s="8">
        <v>55</v>
      </c>
      <c r="E360" s="9" t="s">
        <v>368</v>
      </c>
      <c r="F360" s="8" t="s">
        <v>362</v>
      </c>
      <c r="H360" s="6" t="s">
        <v>10</v>
      </c>
      <c r="I360" s="6" t="s">
        <v>3</v>
      </c>
      <c r="J360" s="31">
        <v>0</v>
      </c>
      <c r="K360" s="31">
        <v>0</v>
      </c>
      <c r="L360" s="31">
        <v>0</v>
      </c>
      <c r="M360" s="31">
        <v>0</v>
      </c>
      <c r="N360" s="31">
        <v>0</v>
      </c>
      <c r="O360" s="31">
        <v>0</v>
      </c>
      <c r="P360" s="31">
        <v>0</v>
      </c>
      <c r="Q360" s="31">
        <v>0</v>
      </c>
      <c r="R360" s="31">
        <v>0</v>
      </c>
      <c r="S360" s="31">
        <v>0</v>
      </c>
      <c r="T360" s="31">
        <v>0</v>
      </c>
      <c r="U360" s="31">
        <v>0</v>
      </c>
      <c r="V360" s="31">
        <v>0</v>
      </c>
      <c r="W360" s="27"/>
      <c r="X360" s="31">
        <v>0</v>
      </c>
      <c r="Y360" s="31">
        <v>0</v>
      </c>
      <c r="Z360" s="31">
        <v>0</v>
      </c>
      <c r="AA360" s="31">
        <f>+SUM(AA357:AA359)</f>
        <v>0</v>
      </c>
      <c r="AB360" s="31">
        <f>+SUM(AB357:AB359)</f>
        <v>0</v>
      </c>
      <c r="AC360" s="31">
        <f>+SUM(AC357:AC359)</f>
        <v>0</v>
      </c>
      <c r="AD360" s="31">
        <f>+SUM(AD357:AD359)</f>
        <v>0</v>
      </c>
      <c r="AE360" s="31">
        <f>+SUM(AE357:AE359)</f>
        <v>0</v>
      </c>
      <c r="AF360" s="31">
        <f>+SUM(AF357:AF359)</f>
        <v>0</v>
      </c>
      <c r="AG360" s="31">
        <f>+SUM(AG357:AG359)</f>
        <v>0</v>
      </c>
      <c r="AH360" s="31">
        <f>+SUM(AH357:AH359)</f>
        <v>0</v>
      </c>
      <c r="AI360" s="31">
        <f>+SUM(AI357:AI359)</f>
        <v>0</v>
      </c>
      <c r="AJ360" s="28"/>
      <c r="AK360" s="23" t="str">
        <f t="shared" si="10"/>
        <v>Top</v>
      </c>
      <c r="AL360" s="29" t="s">
        <v>355</v>
      </c>
      <c r="AM360" s="27" t="e">
        <f t="shared" si="9"/>
        <v>#VALUE!</v>
      </c>
      <c r="AN360" s="23"/>
      <c r="AO360" s="23"/>
      <c r="AP360" s="23"/>
      <c r="AQ360" s="23"/>
      <c r="AR360" s="23"/>
      <c r="AS360" s="23"/>
      <c r="AT360" s="23"/>
      <c r="AU360" s="23"/>
      <c r="AV360" s="23"/>
      <c r="AW360" s="23"/>
      <c r="AX360" s="23"/>
      <c r="AY360" s="23"/>
      <c r="AZ360" s="23" t="s">
        <v>154</v>
      </c>
    </row>
    <row r="361" spans="2:52">
      <c r="B361" s="3" t="s">
        <v>149</v>
      </c>
      <c r="C361" s="7"/>
      <c r="D361" s="3">
        <v>55</v>
      </c>
      <c r="E361" s="7" t="s">
        <v>368</v>
      </c>
      <c r="F361" s="3" t="s">
        <v>239</v>
      </c>
      <c r="H361" s="6" t="s">
        <v>5</v>
      </c>
      <c r="I361" s="6" t="s">
        <v>3</v>
      </c>
      <c r="J361" s="30">
        <v>0</v>
      </c>
      <c r="K361" s="30">
        <v>0</v>
      </c>
      <c r="L361" s="30">
        <v>0</v>
      </c>
      <c r="M361" s="30">
        <v>0</v>
      </c>
      <c r="N361" s="30">
        <v>0</v>
      </c>
      <c r="O361" s="30">
        <v>0</v>
      </c>
      <c r="P361" s="30">
        <v>0</v>
      </c>
      <c r="Q361" s="30">
        <v>0</v>
      </c>
      <c r="R361" s="30">
        <v>0</v>
      </c>
      <c r="S361" s="30">
        <v>0</v>
      </c>
      <c r="T361" s="30">
        <v>0</v>
      </c>
      <c r="U361" s="30">
        <v>0</v>
      </c>
      <c r="V361" s="26">
        <v>0</v>
      </c>
      <c r="W361" s="27"/>
      <c r="X361" s="26">
        <v>0</v>
      </c>
      <c r="Y361" s="26">
        <v>0</v>
      </c>
      <c r="Z361" s="26">
        <v>0</v>
      </c>
      <c r="AA361" s="26">
        <f>+ROUND(SUM($J361:M361),5)</f>
        <v>0</v>
      </c>
      <c r="AB361" s="26">
        <f>+ROUND(SUM($J361:N361),5)</f>
        <v>0</v>
      </c>
      <c r="AC361" s="26">
        <f>+ROUND(SUM($J361:O361),5)</f>
        <v>0</v>
      </c>
      <c r="AD361" s="26">
        <f>+ROUND(SUM($J361:P361),5)</f>
        <v>0</v>
      </c>
      <c r="AE361" s="26">
        <f>+ROUND(SUM($J361:Q361),5)</f>
        <v>0</v>
      </c>
      <c r="AF361" s="26">
        <f>+ROUND(SUM($J361:R361),5)</f>
        <v>0</v>
      </c>
      <c r="AG361" s="26">
        <f>+ROUND(SUM($J361:S361),5)</f>
        <v>0</v>
      </c>
      <c r="AH361" s="26">
        <f>+ROUND(SUM($J361:T361),5)</f>
        <v>0</v>
      </c>
      <c r="AI361" s="26">
        <f>+ROUND(SUM($J361:U361),5)</f>
        <v>0</v>
      </c>
      <c r="AJ361" s="28"/>
      <c r="AK361" s="23" t="str">
        <f t="shared" si="10"/>
        <v>No</v>
      </c>
      <c r="AL361" s="29" t="s">
        <v>355</v>
      </c>
      <c r="AM361" s="27" t="e">
        <f t="shared" si="9"/>
        <v>#VALUE!</v>
      </c>
      <c r="AN361" s="23"/>
      <c r="AO361" s="23"/>
      <c r="AP361" s="23"/>
      <c r="AQ361" s="23"/>
      <c r="AR361" s="23"/>
      <c r="AS361" s="23"/>
      <c r="AT361" s="23"/>
      <c r="AU361" s="23"/>
      <c r="AV361" s="23"/>
      <c r="AW361" s="23"/>
      <c r="AX361" s="23"/>
      <c r="AY361" s="23"/>
      <c r="AZ361" s="23" t="s">
        <v>152</v>
      </c>
    </row>
    <row r="362" spans="2:52">
      <c r="B362" s="3" t="s">
        <v>150</v>
      </c>
      <c r="C362" s="7"/>
      <c r="D362" s="3">
        <v>55</v>
      </c>
      <c r="E362" s="7" t="s">
        <v>368</v>
      </c>
      <c r="F362" s="3" t="s">
        <v>239</v>
      </c>
      <c r="H362" s="6" t="s">
        <v>5</v>
      </c>
      <c r="I362" s="6" t="s">
        <v>3</v>
      </c>
      <c r="J362" s="30">
        <v>0</v>
      </c>
      <c r="K362" s="30">
        <v>0</v>
      </c>
      <c r="L362" s="30">
        <v>0</v>
      </c>
      <c r="M362" s="30">
        <v>0</v>
      </c>
      <c r="N362" s="30">
        <v>0</v>
      </c>
      <c r="O362" s="30">
        <v>0</v>
      </c>
      <c r="P362" s="30">
        <v>0</v>
      </c>
      <c r="Q362" s="30">
        <v>0</v>
      </c>
      <c r="R362" s="30">
        <v>0</v>
      </c>
      <c r="S362" s="30">
        <v>0</v>
      </c>
      <c r="T362" s="30">
        <v>0</v>
      </c>
      <c r="U362" s="30">
        <v>0</v>
      </c>
      <c r="V362" s="26">
        <v>0</v>
      </c>
      <c r="W362" s="27"/>
      <c r="X362" s="26">
        <v>0</v>
      </c>
      <c r="Y362" s="26">
        <v>0</v>
      </c>
      <c r="Z362" s="26">
        <v>0</v>
      </c>
      <c r="AA362" s="26">
        <f>+ROUND(SUM($J362:M362),5)</f>
        <v>0</v>
      </c>
      <c r="AB362" s="26">
        <f>+ROUND(SUM($J362:N362),5)</f>
        <v>0</v>
      </c>
      <c r="AC362" s="26">
        <f>+ROUND(SUM($J362:O362),5)</f>
        <v>0</v>
      </c>
      <c r="AD362" s="26">
        <f>+ROUND(SUM($J362:P362),5)</f>
        <v>0</v>
      </c>
      <c r="AE362" s="26">
        <f>+ROUND(SUM($J362:Q362),5)</f>
        <v>0</v>
      </c>
      <c r="AF362" s="26">
        <f>+ROUND(SUM($J362:R362),5)</f>
        <v>0</v>
      </c>
      <c r="AG362" s="26">
        <f>+ROUND(SUM($J362:S362),5)</f>
        <v>0</v>
      </c>
      <c r="AH362" s="26">
        <f>+ROUND(SUM($J362:T362),5)</f>
        <v>0</v>
      </c>
      <c r="AI362" s="26">
        <f>+ROUND(SUM($J362:U362),5)</f>
        <v>0</v>
      </c>
      <c r="AJ362" s="28"/>
      <c r="AK362" s="23" t="str">
        <f t="shared" si="10"/>
        <v>No</v>
      </c>
      <c r="AL362" s="29" t="s">
        <v>355</v>
      </c>
      <c r="AM362" s="27" t="e">
        <f t="shared" si="9"/>
        <v>#VALUE!</v>
      </c>
      <c r="AN362" s="23"/>
      <c r="AO362" s="23"/>
      <c r="AP362" s="23"/>
      <c r="AQ362" s="23"/>
      <c r="AR362" s="23"/>
      <c r="AS362" s="23"/>
      <c r="AT362" s="23"/>
      <c r="AU362" s="23"/>
      <c r="AV362" s="23"/>
      <c r="AW362" s="23"/>
      <c r="AX362" s="23"/>
      <c r="AY362" s="23"/>
      <c r="AZ362" s="23" t="s">
        <v>152</v>
      </c>
    </row>
    <row r="363" spans="2:52">
      <c r="B363" s="3" t="s">
        <v>151</v>
      </c>
      <c r="C363" s="7"/>
      <c r="D363" s="3">
        <v>55</v>
      </c>
      <c r="E363" s="7" t="s">
        <v>368</v>
      </c>
      <c r="F363" s="3" t="s">
        <v>239</v>
      </c>
      <c r="H363" s="6" t="s">
        <v>5</v>
      </c>
      <c r="I363" s="6" t="s">
        <v>3</v>
      </c>
      <c r="J363" s="30">
        <v>0</v>
      </c>
      <c r="K363" s="30">
        <v>0</v>
      </c>
      <c r="L363" s="30">
        <v>0</v>
      </c>
      <c r="M363" s="30">
        <v>0</v>
      </c>
      <c r="N363" s="30">
        <v>0</v>
      </c>
      <c r="O363" s="30">
        <v>0</v>
      </c>
      <c r="P363" s="30">
        <v>0</v>
      </c>
      <c r="Q363" s="30">
        <v>0</v>
      </c>
      <c r="R363" s="30">
        <v>0</v>
      </c>
      <c r="S363" s="30">
        <v>0</v>
      </c>
      <c r="T363" s="30">
        <v>0</v>
      </c>
      <c r="U363" s="30">
        <v>0</v>
      </c>
      <c r="V363" s="26">
        <v>0</v>
      </c>
      <c r="W363" s="27"/>
      <c r="X363" s="26">
        <v>0</v>
      </c>
      <c r="Y363" s="26">
        <v>0</v>
      </c>
      <c r="Z363" s="26">
        <v>0</v>
      </c>
      <c r="AA363" s="26">
        <f>+ROUND(SUM($J363:M363),5)</f>
        <v>0</v>
      </c>
      <c r="AB363" s="26">
        <f>+ROUND(SUM($J363:N363),5)</f>
        <v>0</v>
      </c>
      <c r="AC363" s="26">
        <f>+ROUND(SUM($J363:O363),5)</f>
        <v>0</v>
      </c>
      <c r="AD363" s="26">
        <f>+ROUND(SUM($J363:P363),5)</f>
        <v>0</v>
      </c>
      <c r="AE363" s="26">
        <f>+ROUND(SUM($J363:Q363),5)</f>
        <v>0</v>
      </c>
      <c r="AF363" s="26">
        <f>+ROUND(SUM($J363:R363),5)</f>
        <v>0</v>
      </c>
      <c r="AG363" s="26">
        <f>+ROUND(SUM($J363:S363),5)</f>
        <v>0</v>
      </c>
      <c r="AH363" s="26">
        <f>+ROUND(SUM($J363:T363),5)</f>
        <v>0</v>
      </c>
      <c r="AI363" s="26">
        <f>+ROUND(SUM($J363:U363),5)</f>
        <v>0</v>
      </c>
      <c r="AJ363" s="28"/>
      <c r="AK363" s="23" t="str">
        <f t="shared" si="10"/>
        <v>No</v>
      </c>
      <c r="AL363" s="29" t="s">
        <v>355</v>
      </c>
      <c r="AM363" s="27" t="e">
        <f t="shared" si="9"/>
        <v>#VALUE!</v>
      </c>
      <c r="AN363" s="23"/>
      <c r="AO363" s="23"/>
      <c r="AP363" s="23"/>
      <c r="AQ363" s="23"/>
      <c r="AR363" s="23"/>
      <c r="AS363" s="23"/>
      <c r="AT363" s="23"/>
      <c r="AU363" s="23"/>
      <c r="AV363" s="23"/>
      <c r="AW363" s="23"/>
      <c r="AX363" s="23"/>
      <c r="AY363" s="23"/>
      <c r="AZ363" s="23" t="s">
        <v>152</v>
      </c>
    </row>
    <row r="364" spans="2:52">
      <c r="B364" s="8" t="s">
        <v>152</v>
      </c>
      <c r="C364" s="9"/>
      <c r="D364" s="8">
        <v>55</v>
      </c>
      <c r="E364" s="9" t="s">
        <v>368</v>
      </c>
      <c r="F364" s="8" t="s">
        <v>362</v>
      </c>
      <c r="H364" s="6" t="s">
        <v>10</v>
      </c>
      <c r="I364" s="6" t="s">
        <v>3</v>
      </c>
      <c r="J364" s="31">
        <v>0</v>
      </c>
      <c r="K364" s="31">
        <v>0</v>
      </c>
      <c r="L364" s="31">
        <v>0</v>
      </c>
      <c r="M364" s="31">
        <v>0</v>
      </c>
      <c r="N364" s="31">
        <v>0</v>
      </c>
      <c r="O364" s="31">
        <v>0</v>
      </c>
      <c r="P364" s="31">
        <v>0</v>
      </c>
      <c r="Q364" s="31">
        <v>0</v>
      </c>
      <c r="R364" s="31">
        <v>0</v>
      </c>
      <c r="S364" s="31">
        <v>0</v>
      </c>
      <c r="T364" s="31">
        <v>0</v>
      </c>
      <c r="U364" s="31">
        <v>0</v>
      </c>
      <c r="V364" s="31">
        <v>0</v>
      </c>
      <c r="W364" s="27"/>
      <c r="X364" s="31">
        <v>0</v>
      </c>
      <c r="Y364" s="31">
        <v>0</v>
      </c>
      <c r="Z364" s="31">
        <v>0</v>
      </c>
      <c r="AA364" s="31">
        <f>+SUM(AA361:AA363)</f>
        <v>0</v>
      </c>
      <c r="AB364" s="31">
        <f>+SUM(AB361:AB363)</f>
        <v>0</v>
      </c>
      <c r="AC364" s="31">
        <f>+SUM(AC361:AC363)</f>
        <v>0</v>
      </c>
      <c r="AD364" s="31">
        <f>+SUM(AD361:AD363)</f>
        <v>0</v>
      </c>
      <c r="AE364" s="31">
        <f>+SUM(AE361:AE363)</f>
        <v>0</v>
      </c>
      <c r="AF364" s="31">
        <f>+SUM(AF361:AF363)</f>
        <v>0</v>
      </c>
      <c r="AG364" s="31">
        <f>+SUM(AG361:AG363)</f>
        <v>0</v>
      </c>
      <c r="AH364" s="31">
        <f>+SUM(AH361:AH363)</f>
        <v>0</v>
      </c>
      <c r="AI364" s="31">
        <f>+SUM(AI361:AI363)</f>
        <v>0</v>
      </c>
      <c r="AJ364" s="28"/>
      <c r="AK364" s="23" t="str">
        <f t="shared" si="10"/>
        <v>Top</v>
      </c>
      <c r="AL364" s="29" t="s">
        <v>355</v>
      </c>
      <c r="AM364" s="27" t="e">
        <f t="shared" si="9"/>
        <v>#VALUE!</v>
      </c>
      <c r="AN364" s="23"/>
      <c r="AO364" s="23"/>
      <c r="AP364" s="23"/>
      <c r="AQ364" s="23"/>
      <c r="AR364" s="23"/>
      <c r="AS364" s="23"/>
      <c r="AT364" s="23"/>
      <c r="AU364" s="23"/>
      <c r="AV364" s="23"/>
      <c r="AW364" s="23"/>
      <c r="AX364" s="23"/>
      <c r="AY364" s="23"/>
      <c r="AZ364" s="23" t="s">
        <v>154</v>
      </c>
    </row>
    <row r="365" spans="2:52">
      <c r="B365" s="3" t="s">
        <v>153</v>
      </c>
      <c r="C365" s="7"/>
      <c r="D365" s="3">
        <v>55</v>
      </c>
      <c r="E365" s="7" t="s">
        <v>368</v>
      </c>
      <c r="F365" s="3" t="s">
        <v>239</v>
      </c>
      <c r="H365" s="6" t="s">
        <v>5</v>
      </c>
      <c r="I365" s="6" t="s">
        <v>3</v>
      </c>
      <c r="J365" s="30">
        <v>0</v>
      </c>
      <c r="K365" s="30">
        <v>0</v>
      </c>
      <c r="L365" s="30">
        <v>0</v>
      </c>
      <c r="M365" s="30">
        <v>0</v>
      </c>
      <c r="N365" s="30">
        <v>0</v>
      </c>
      <c r="O365" s="30">
        <v>0</v>
      </c>
      <c r="P365" s="30">
        <v>0</v>
      </c>
      <c r="Q365" s="30">
        <v>0</v>
      </c>
      <c r="R365" s="30">
        <v>0</v>
      </c>
      <c r="S365" s="30">
        <v>0</v>
      </c>
      <c r="T365" s="30">
        <v>0</v>
      </c>
      <c r="U365" s="30">
        <v>0</v>
      </c>
      <c r="V365" s="26">
        <v>0</v>
      </c>
      <c r="W365" s="27"/>
      <c r="X365" s="26">
        <v>0</v>
      </c>
      <c r="Y365" s="26">
        <v>0</v>
      </c>
      <c r="Z365" s="26">
        <v>0</v>
      </c>
      <c r="AA365" s="26">
        <f>+ROUND(SUM($J365:M365),5)</f>
        <v>0</v>
      </c>
      <c r="AB365" s="26">
        <f>+ROUND(SUM($J365:N365),5)</f>
        <v>0</v>
      </c>
      <c r="AC365" s="26">
        <f>+ROUND(SUM($J365:O365),5)</f>
        <v>0</v>
      </c>
      <c r="AD365" s="26">
        <f>+ROUND(SUM($J365:P365),5)</f>
        <v>0</v>
      </c>
      <c r="AE365" s="26">
        <f>+ROUND(SUM($J365:Q365),5)</f>
        <v>0</v>
      </c>
      <c r="AF365" s="26">
        <f>+ROUND(SUM($J365:R365),5)</f>
        <v>0</v>
      </c>
      <c r="AG365" s="26">
        <f>+ROUND(SUM($J365:S365),5)</f>
        <v>0</v>
      </c>
      <c r="AH365" s="26">
        <f>+ROUND(SUM($J365:T365),5)</f>
        <v>0</v>
      </c>
      <c r="AI365" s="26">
        <f>+ROUND(SUM($J365:U365),5)</f>
        <v>0</v>
      </c>
      <c r="AJ365" s="28"/>
      <c r="AK365" s="23" t="str">
        <f t="shared" si="10"/>
        <v>No</v>
      </c>
      <c r="AL365" s="29" t="s">
        <v>355</v>
      </c>
      <c r="AM365" s="27" t="e">
        <f t="shared" si="9"/>
        <v>#VALUE!</v>
      </c>
      <c r="AN365" s="23"/>
      <c r="AO365" s="23"/>
      <c r="AP365" s="23"/>
      <c r="AQ365" s="23"/>
      <c r="AR365" s="23"/>
      <c r="AS365" s="23"/>
      <c r="AT365" s="23"/>
      <c r="AU365" s="23"/>
      <c r="AV365" s="23"/>
      <c r="AW365" s="23"/>
      <c r="AX365" s="23"/>
      <c r="AY365" s="23"/>
      <c r="AZ365" s="23" t="s">
        <v>154</v>
      </c>
    </row>
    <row r="366" spans="2:52">
      <c r="B366" s="8" t="s">
        <v>154</v>
      </c>
      <c r="C366" s="9"/>
      <c r="D366" s="8">
        <v>55</v>
      </c>
      <c r="E366" s="9" t="s">
        <v>368</v>
      </c>
      <c r="F366" s="8" t="s">
        <v>362</v>
      </c>
      <c r="H366" s="6" t="s">
        <v>10</v>
      </c>
      <c r="I366" s="6" t="s">
        <v>3</v>
      </c>
      <c r="J366" s="26">
        <v>0</v>
      </c>
      <c r="K366" s="26">
        <v>0</v>
      </c>
      <c r="L366" s="26">
        <v>0</v>
      </c>
      <c r="M366" s="26">
        <v>0</v>
      </c>
      <c r="N366" s="26">
        <v>0</v>
      </c>
      <c r="O366" s="26">
        <v>0</v>
      </c>
      <c r="P366" s="26">
        <v>0</v>
      </c>
      <c r="Q366" s="26">
        <v>0</v>
      </c>
      <c r="R366" s="26">
        <v>0</v>
      </c>
      <c r="S366" s="26">
        <v>0</v>
      </c>
      <c r="T366" s="26">
        <v>0</v>
      </c>
      <c r="U366" s="26">
        <v>0</v>
      </c>
      <c r="V366" s="26">
        <v>0</v>
      </c>
      <c r="W366" s="27"/>
      <c r="X366" s="26">
        <v>0</v>
      </c>
      <c r="Y366" s="26">
        <v>0</v>
      </c>
      <c r="Z366" s="26">
        <v>0</v>
      </c>
      <c r="AA366" s="26">
        <f>+AA360+AA364+AA365</f>
        <v>0</v>
      </c>
      <c r="AB366" s="26">
        <f>+AB360+AB364+AB365</f>
        <v>0</v>
      </c>
      <c r="AC366" s="26">
        <f>+AC360+AC364+AC365</f>
        <v>0</v>
      </c>
      <c r="AD366" s="26">
        <f>+AD360+AD364+AD365</f>
        <v>0</v>
      </c>
      <c r="AE366" s="26">
        <f>+AE360+AE364+AE365</f>
        <v>0</v>
      </c>
      <c r="AF366" s="26">
        <f>+AF360+AF364+AF365</f>
        <v>0</v>
      </c>
      <c r="AG366" s="26">
        <f>+AG360+AG364+AG365</f>
        <v>0</v>
      </c>
      <c r="AH366" s="26">
        <f>+AH360+AH364+AH365</f>
        <v>0</v>
      </c>
      <c r="AI366" s="26">
        <f>+AI360+AI364+AI365</f>
        <v>0</v>
      </c>
      <c r="AJ366" s="28"/>
      <c r="AK366" s="23" t="str">
        <f t="shared" si="10"/>
        <v>Top</v>
      </c>
      <c r="AL366" s="29" t="s">
        <v>355</v>
      </c>
      <c r="AM366" s="27" t="e">
        <f t="shared" si="9"/>
        <v>#VALUE!</v>
      </c>
      <c r="AN366" s="23"/>
      <c r="AO366" s="23"/>
      <c r="AP366" s="23"/>
      <c r="AQ366" s="23"/>
      <c r="AR366" s="23"/>
      <c r="AS366" s="23"/>
      <c r="AT366" s="23"/>
      <c r="AU366" s="23"/>
      <c r="AV366" s="23"/>
      <c r="AW366" s="23"/>
      <c r="AX366" s="23"/>
      <c r="AY366" s="23"/>
      <c r="AZ366" s="23" t="s">
        <v>173</v>
      </c>
    </row>
    <row r="367" spans="2:52">
      <c r="B367" s="3" t="s">
        <v>155</v>
      </c>
      <c r="C367" s="7"/>
      <c r="D367" s="3">
        <v>55</v>
      </c>
      <c r="E367" s="7" t="s">
        <v>368</v>
      </c>
      <c r="F367" s="3" t="s">
        <v>239</v>
      </c>
      <c r="H367" s="6" t="s">
        <v>5</v>
      </c>
      <c r="I367" s="6" t="s">
        <v>3</v>
      </c>
      <c r="J367" s="30">
        <v>0</v>
      </c>
      <c r="K367" s="30">
        <v>0</v>
      </c>
      <c r="L367" s="30">
        <v>0</v>
      </c>
      <c r="M367" s="30">
        <v>0</v>
      </c>
      <c r="N367" s="30">
        <v>0</v>
      </c>
      <c r="O367" s="30">
        <v>0</v>
      </c>
      <c r="P367" s="30">
        <v>0</v>
      </c>
      <c r="Q367" s="30">
        <v>0</v>
      </c>
      <c r="R367" s="30">
        <v>0</v>
      </c>
      <c r="S367" s="30">
        <v>0</v>
      </c>
      <c r="T367" s="30">
        <v>0</v>
      </c>
      <c r="U367" s="30">
        <v>0</v>
      </c>
      <c r="V367" s="26">
        <v>0</v>
      </c>
      <c r="W367" s="27"/>
      <c r="X367" s="26">
        <v>0</v>
      </c>
      <c r="Y367" s="26">
        <v>0</v>
      </c>
      <c r="Z367" s="26">
        <v>0</v>
      </c>
      <c r="AA367" s="26">
        <f>+ROUND(SUM($J367:M367),5)</f>
        <v>0</v>
      </c>
      <c r="AB367" s="26">
        <f>+ROUND(SUM($J367:N367),5)</f>
        <v>0</v>
      </c>
      <c r="AC367" s="26">
        <f>+ROUND(SUM($J367:O367),5)</f>
        <v>0</v>
      </c>
      <c r="AD367" s="26">
        <f>+ROUND(SUM($J367:P367),5)</f>
        <v>0</v>
      </c>
      <c r="AE367" s="26">
        <f>+ROUND(SUM($J367:Q367),5)</f>
        <v>0</v>
      </c>
      <c r="AF367" s="26">
        <f>+ROUND(SUM($J367:R367),5)</f>
        <v>0</v>
      </c>
      <c r="AG367" s="26">
        <f>+ROUND(SUM($J367:S367),5)</f>
        <v>0</v>
      </c>
      <c r="AH367" s="26">
        <f>+ROUND(SUM($J367:T367),5)</f>
        <v>0</v>
      </c>
      <c r="AI367" s="26">
        <f>+ROUND(SUM($J367:U367),5)</f>
        <v>0</v>
      </c>
      <c r="AJ367" s="28"/>
      <c r="AK367" s="23" t="str">
        <f t="shared" si="10"/>
        <v>No</v>
      </c>
      <c r="AL367" s="29" t="s">
        <v>355</v>
      </c>
      <c r="AM367" s="27" t="e">
        <f t="shared" si="9"/>
        <v>#VALUE!</v>
      </c>
      <c r="AN367" s="23"/>
      <c r="AO367" s="23"/>
      <c r="AP367" s="23"/>
      <c r="AQ367" s="23"/>
      <c r="AR367" s="23"/>
      <c r="AS367" s="23"/>
      <c r="AT367" s="23"/>
      <c r="AU367" s="23"/>
      <c r="AV367" s="23"/>
      <c r="AW367" s="23"/>
      <c r="AX367" s="23"/>
      <c r="AY367" s="23"/>
      <c r="AZ367" s="23" t="s">
        <v>158</v>
      </c>
    </row>
    <row r="368" spans="2:52">
      <c r="B368" s="3" t="s">
        <v>156</v>
      </c>
      <c r="C368" s="7"/>
      <c r="D368" s="3">
        <v>55</v>
      </c>
      <c r="E368" s="7" t="s">
        <v>368</v>
      </c>
      <c r="F368" s="3" t="s">
        <v>239</v>
      </c>
      <c r="H368" s="6" t="s">
        <v>5</v>
      </c>
      <c r="I368" s="6" t="s">
        <v>3</v>
      </c>
      <c r="J368" s="30">
        <v>0</v>
      </c>
      <c r="K368" s="30">
        <v>0</v>
      </c>
      <c r="L368" s="30">
        <v>0</v>
      </c>
      <c r="M368" s="30">
        <v>0</v>
      </c>
      <c r="N368" s="30">
        <v>0</v>
      </c>
      <c r="O368" s="30">
        <v>0</v>
      </c>
      <c r="P368" s="30">
        <v>0</v>
      </c>
      <c r="Q368" s="30">
        <v>0</v>
      </c>
      <c r="R368" s="30">
        <v>0</v>
      </c>
      <c r="S368" s="30">
        <v>0</v>
      </c>
      <c r="T368" s="30">
        <v>0</v>
      </c>
      <c r="U368" s="30">
        <v>0</v>
      </c>
      <c r="V368" s="26">
        <v>0</v>
      </c>
      <c r="W368" s="27"/>
      <c r="X368" s="26">
        <v>0</v>
      </c>
      <c r="Y368" s="26">
        <v>0</v>
      </c>
      <c r="Z368" s="26">
        <v>0</v>
      </c>
      <c r="AA368" s="26">
        <f>+ROUND(SUM($J368:M368),5)</f>
        <v>0</v>
      </c>
      <c r="AB368" s="26">
        <f>+ROUND(SUM($J368:N368),5)</f>
        <v>0</v>
      </c>
      <c r="AC368" s="26">
        <f>+ROUND(SUM($J368:O368),5)</f>
        <v>0</v>
      </c>
      <c r="AD368" s="26">
        <f>+ROUND(SUM($J368:P368),5)</f>
        <v>0</v>
      </c>
      <c r="AE368" s="26">
        <f>+ROUND(SUM($J368:Q368),5)</f>
        <v>0</v>
      </c>
      <c r="AF368" s="26">
        <f>+ROUND(SUM($J368:R368),5)</f>
        <v>0</v>
      </c>
      <c r="AG368" s="26">
        <f>+ROUND(SUM($J368:S368),5)</f>
        <v>0</v>
      </c>
      <c r="AH368" s="26">
        <f>+ROUND(SUM($J368:T368),5)</f>
        <v>0</v>
      </c>
      <c r="AI368" s="26">
        <f>+ROUND(SUM($J368:U368),5)</f>
        <v>0</v>
      </c>
      <c r="AJ368" s="28"/>
      <c r="AK368" s="23" t="str">
        <f t="shared" si="10"/>
        <v>No</v>
      </c>
      <c r="AL368" s="29" t="s">
        <v>355</v>
      </c>
      <c r="AM368" s="27" t="e">
        <f t="shared" si="9"/>
        <v>#VALUE!</v>
      </c>
      <c r="AN368" s="23"/>
      <c r="AO368" s="23"/>
      <c r="AP368" s="23"/>
      <c r="AQ368" s="23"/>
      <c r="AR368" s="23"/>
      <c r="AS368" s="23"/>
      <c r="AT368" s="23"/>
      <c r="AU368" s="23"/>
      <c r="AV368" s="23"/>
      <c r="AW368" s="23"/>
      <c r="AX368" s="23"/>
      <c r="AY368" s="23"/>
      <c r="AZ368" s="23" t="s">
        <v>158</v>
      </c>
    </row>
    <row r="369" spans="1:52">
      <c r="B369" s="3" t="s">
        <v>157</v>
      </c>
      <c r="C369" s="7"/>
      <c r="D369" s="3">
        <v>55</v>
      </c>
      <c r="E369" s="7" t="s">
        <v>368</v>
      </c>
      <c r="F369" s="3" t="s">
        <v>239</v>
      </c>
      <c r="H369" s="6" t="s">
        <v>5</v>
      </c>
      <c r="I369" s="6" t="s">
        <v>3</v>
      </c>
      <c r="J369" s="30">
        <v>0</v>
      </c>
      <c r="K369" s="30">
        <v>0</v>
      </c>
      <c r="L369" s="30">
        <v>0</v>
      </c>
      <c r="M369" s="30">
        <v>0</v>
      </c>
      <c r="N369" s="30">
        <v>0</v>
      </c>
      <c r="O369" s="30">
        <v>0</v>
      </c>
      <c r="P369" s="30">
        <v>0</v>
      </c>
      <c r="Q369" s="30">
        <v>0</v>
      </c>
      <c r="R369" s="30">
        <v>0</v>
      </c>
      <c r="S369" s="30">
        <v>0</v>
      </c>
      <c r="T369" s="30">
        <v>0</v>
      </c>
      <c r="U369" s="30">
        <v>0</v>
      </c>
      <c r="V369" s="26">
        <v>0</v>
      </c>
      <c r="W369" s="27"/>
      <c r="X369" s="26">
        <v>0</v>
      </c>
      <c r="Y369" s="26">
        <v>0</v>
      </c>
      <c r="Z369" s="26">
        <v>0</v>
      </c>
      <c r="AA369" s="26">
        <f>+ROUND(SUM($J369:M369),5)</f>
        <v>0</v>
      </c>
      <c r="AB369" s="26">
        <f>+ROUND(SUM($J369:N369),5)</f>
        <v>0</v>
      </c>
      <c r="AC369" s="26">
        <f>+ROUND(SUM($J369:O369),5)</f>
        <v>0</v>
      </c>
      <c r="AD369" s="26">
        <f>+ROUND(SUM($J369:P369),5)</f>
        <v>0</v>
      </c>
      <c r="AE369" s="26">
        <f>+ROUND(SUM($J369:Q369),5)</f>
        <v>0</v>
      </c>
      <c r="AF369" s="26">
        <f>+ROUND(SUM($J369:R369),5)</f>
        <v>0</v>
      </c>
      <c r="AG369" s="26">
        <f>+ROUND(SUM($J369:S369),5)</f>
        <v>0</v>
      </c>
      <c r="AH369" s="26">
        <f>+ROUND(SUM($J369:T369),5)</f>
        <v>0</v>
      </c>
      <c r="AI369" s="26">
        <f>+ROUND(SUM($J369:U369),5)</f>
        <v>0</v>
      </c>
      <c r="AJ369" s="28"/>
      <c r="AK369" s="23" t="str">
        <f t="shared" si="10"/>
        <v>No</v>
      </c>
      <c r="AL369" s="29" t="s">
        <v>355</v>
      </c>
      <c r="AM369" s="27" t="e">
        <f t="shared" si="9"/>
        <v>#VALUE!</v>
      </c>
      <c r="AN369" s="23"/>
      <c r="AO369" s="23"/>
      <c r="AP369" s="23"/>
      <c r="AQ369" s="23"/>
      <c r="AR369" s="23"/>
      <c r="AS369" s="23"/>
      <c r="AT369" s="23"/>
      <c r="AU369" s="23"/>
      <c r="AV369" s="23"/>
      <c r="AW369" s="23"/>
      <c r="AX369" s="23"/>
      <c r="AY369" s="23"/>
      <c r="AZ369" s="23" t="s">
        <v>158</v>
      </c>
    </row>
    <row r="370" spans="1:52">
      <c r="B370" s="8" t="s">
        <v>158</v>
      </c>
      <c r="C370" s="9"/>
      <c r="D370" s="8">
        <v>55</v>
      </c>
      <c r="E370" s="9" t="s">
        <v>368</v>
      </c>
      <c r="F370" s="8" t="s">
        <v>362</v>
      </c>
      <c r="H370" s="6" t="s">
        <v>10</v>
      </c>
      <c r="I370" s="6" t="s">
        <v>3</v>
      </c>
      <c r="J370" s="31">
        <v>0</v>
      </c>
      <c r="K370" s="31">
        <v>0</v>
      </c>
      <c r="L370" s="31">
        <v>0</v>
      </c>
      <c r="M370" s="31">
        <v>0</v>
      </c>
      <c r="N370" s="31">
        <v>0</v>
      </c>
      <c r="O370" s="31">
        <v>0</v>
      </c>
      <c r="P370" s="31">
        <v>0</v>
      </c>
      <c r="Q370" s="31">
        <v>0</v>
      </c>
      <c r="R370" s="31">
        <v>0</v>
      </c>
      <c r="S370" s="31">
        <v>0</v>
      </c>
      <c r="T370" s="31">
        <v>0</v>
      </c>
      <c r="U370" s="31">
        <v>0</v>
      </c>
      <c r="V370" s="31">
        <v>0</v>
      </c>
      <c r="W370" s="27"/>
      <c r="X370" s="31">
        <v>0</v>
      </c>
      <c r="Y370" s="31">
        <v>0</v>
      </c>
      <c r="Z370" s="31">
        <v>0</v>
      </c>
      <c r="AA370" s="31">
        <f>+SUM(AA367:AA369)</f>
        <v>0</v>
      </c>
      <c r="AB370" s="31">
        <f>+SUM(AB367:AB369)</f>
        <v>0</v>
      </c>
      <c r="AC370" s="31">
        <f>+SUM(AC367:AC369)</f>
        <v>0</v>
      </c>
      <c r="AD370" s="31">
        <f>+SUM(AD367:AD369)</f>
        <v>0</v>
      </c>
      <c r="AE370" s="31">
        <f>+SUM(AE367:AE369)</f>
        <v>0</v>
      </c>
      <c r="AF370" s="31">
        <f>+SUM(AF367:AF369)</f>
        <v>0</v>
      </c>
      <c r="AG370" s="31">
        <f>+SUM(AG367:AG369)</f>
        <v>0</v>
      </c>
      <c r="AH370" s="31">
        <f>+SUM(AH367:AH369)</f>
        <v>0</v>
      </c>
      <c r="AI370" s="31">
        <f>+SUM(AI367:AI369)</f>
        <v>0</v>
      </c>
      <c r="AJ370" s="28"/>
      <c r="AK370" s="23" t="str">
        <f t="shared" si="10"/>
        <v>Top</v>
      </c>
      <c r="AL370" s="29" t="s">
        <v>355</v>
      </c>
      <c r="AM370" s="27" t="e">
        <f t="shared" si="9"/>
        <v>#VALUE!</v>
      </c>
      <c r="AN370" s="23"/>
      <c r="AO370" s="23"/>
      <c r="AP370" s="23"/>
      <c r="AQ370" s="23"/>
      <c r="AR370" s="23"/>
      <c r="AS370" s="23"/>
      <c r="AT370" s="23"/>
      <c r="AU370" s="23"/>
      <c r="AV370" s="23"/>
      <c r="AW370" s="23"/>
      <c r="AX370" s="23"/>
      <c r="AY370" s="23"/>
      <c r="AZ370" s="23" t="s">
        <v>173</v>
      </c>
    </row>
    <row r="371" spans="1:52">
      <c r="B371" s="3" t="s">
        <v>159</v>
      </c>
      <c r="C371" s="7"/>
      <c r="D371" s="3">
        <v>55</v>
      </c>
      <c r="E371" s="3" t="s">
        <v>368</v>
      </c>
      <c r="F371" s="32" t="s">
        <v>43</v>
      </c>
      <c r="G371" s="3" t="s">
        <v>356</v>
      </c>
      <c r="H371" s="6" t="s">
        <v>5</v>
      </c>
      <c r="I371" s="6" t="s">
        <v>44</v>
      </c>
      <c r="J371" s="30">
        <v>0</v>
      </c>
      <c r="K371" s="30">
        <v>0</v>
      </c>
      <c r="L371" s="30">
        <v>0</v>
      </c>
      <c r="M371" s="30">
        <v>0</v>
      </c>
      <c r="N371" s="30">
        <v>0</v>
      </c>
      <c r="O371" s="30">
        <v>0</v>
      </c>
      <c r="P371" s="30">
        <v>0</v>
      </c>
      <c r="Q371" s="30">
        <v>0</v>
      </c>
      <c r="R371" s="30">
        <v>0</v>
      </c>
      <c r="S371" s="30">
        <v>0</v>
      </c>
      <c r="T371" s="30">
        <v>0</v>
      </c>
      <c r="U371" s="30">
        <v>0</v>
      </c>
      <c r="V371" s="26">
        <v>0</v>
      </c>
      <c r="W371" s="27"/>
      <c r="X371" s="26">
        <v>0</v>
      </c>
      <c r="Y371" s="26">
        <v>0</v>
      </c>
      <c r="Z371" s="26">
        <v>0</v>
      </c>
      <c r="AA371" s="26">
        <f>+ROUND(SUM($J371:M371),5)</f>
        <v>0</v>
      </c>
      <c r="AB371" s="26">
        <f>+ROUND(SUM($J371:N371),5)</f>
        <v>0</v>
      </c>
      <c r="AC371" s="26">
        <f>+ROUND(SUM($J371:O371),5)</f>
        <v>0</v>
      </c>
      <c r="AD371" s="26">
        <f>+ROUND(SUM($J371:P371),5)</f>
        <v>0</v>
      </c>
      <c r="AE371" s="26">
        <f>+ROUND(SUM($J371:Q371),5)</f>
        <v>0</v>
      </c>
      <c r="AF371" s="26">
        <f>+ROUND(SUM($J371:R371),5)</f>
        <v>0</v>
      </c>
      <c r="AG371" s="26">
        <f>+ROUND(SUM($J371:S371),5)</f>
        <v>0</v>
      </c>
      <c r="AH371" s="26">
        <f>+ROUND(SUM($J371:T371),5)</f>
        <v>0</v>
      </c>
      <c r="AI371" s="26">
        <f>+ROUND(SUM($J371:U371),5)</f>
        <v>0</v>
      </c>
      <c r="AJ371" s="28"/>
      <c r="AK371" s="23" t="str">
        <f t="shared" si="10"/>
        <v>GD8120</v>
      </c>
      <c r="AL371" s="29" t="s">
        <v>355</v>
      </c>
      <c r="AM371" s="27" t="e">
        <f t="shared" si="9"/>
        <v>#VALUE!</v>
      </c>
      <c r="AN371" s="23"/>
      <c r="AO371" s="23"/>
      <c r="AP371" s="23"/>
      <c r="AQ371" s="23"/>
      <c r="AR371" s="23"/>
      <c r="AS371" s="23"/>
      <c r="AT371" s="23"/>
      <c r="AU371" s="23"/>
      <c r="AV371" s="23"/>
      <c r="AW371" s="23"/>
      <c r="AX371" s="23"/>
      <c r="AY371" s="23"/>
      <c r="AZ371" s="23" t="s">
        <v>167</v>
      </c>
    </row>
    <row r="372" spans="1:52" ht="15">
      <c r="A372" s="33"/>
      <c r="B372" s="3" t="s">
        <v>159</v>
      </c>
      <c r="C372" s="7"/>
      <c r="D372" s="3">
        <v>55</v>
      </c>
      <c r="E372" s="3" t="s">
        <v>368</v>
      </c>
      <c r="F372" s="10" t="s">
        <v>1</v>
      </c>
      <c r="H372" s="6" t="s">
        <v>45</v>
      </c>
      <c r="I372" s="6" t="s">
        <v>44</v>
      </c>
      <c r="J372" s="25">
        <v>0</v>
      </c>
      <c r="K372" s="25">
        <v>0</v>
      </c>
      <c r="L372" s="25">
        <v>0</v>
      </c>
      <c r="M372" s="25">
        <v>0</v>
      </c>
      <c r="N372" s="25">
        <v>0</v>
      </c>
      <c r="O372" s="25">
        <v>0</v>
      </c>
      <c r="P372" s="25">
        <v>0</v>
      </c>
      <c r="Q372" s="25">
        <v>0</v>
      </c>
      <c r="R372" s="25">
        <v>0</v>
      </c>
      <c r="S372" s="25">
        <v>0</v>
      </c>
      <c r="T372" s="25">
        <v>0</v>
      </c>
      <c r="U372" s="25">
        <v>0</v>
      </c>
      <c r="V372" s="26">
        <v>0</v>
      </c>
      <c r="W372" s="27"/>
      <c r="X372" s="26">
        <v>0</v>
      </c>
      <c r="Y372" s="26">
        <v>0</v>
      </c>
      <c r="Z372" s="26">
        <v>0</v>
      </c>
      <c r="AA372" s="26">
        <v>0</v>
      </c>
      <c r="AB372" s="26">
        <v>0</v>
      </c>
      <c r="AC372" s="26">
        <v>0</v>
      </c>
      <c r="AD372" s="26">
        <v>0</v>
      </c>
      <c r="AE372" s="26">
        <v>0</v>
      </c>
      <c r="AF372" s="26">
        <v>0</v>
      </c>
      <c r="AG372" s="26">
        <v>0</v>
      </c>
      <c r="AH372" s="26">
        <v>0</v>
      </c>
      <c r="AI372" s="26">
        <v>0</v>
      </c>
      <c r="AJ372" s="28"/>
      <c r="AK372" s="23" t="str">
        <f t="shared" si="10"/>
        <v>-</v>
      </c>
      <c r="AL372" s="29">
        <v>0</v>
      </c>
      <c r="AM372" s="27">
        <f t="shared" si="9"/>
        <v>0</v>
      </c>
      <c r="AN372" s="23"/>
      <c r="AO372" s="23"/>
      <c r="AP372" s="23"/>
      <c r="AQ372" s="23"/>
      <c r="AR372" s="23"/>
      <c r="AS372" s="23"/>
      <c r="AT372" s="23"/>
      <c r="AU372" s="23"/>
      <c r="AV372" s="23"/>
      <c r="AW372" s="23"/>
      <c r="AX372" s="23"/>
      <c r="AY372" s="23"/>
      <c r="AZ372" s="23" t="s">
        <v>167</v>
      </c>
    </row>
    <row r="373" spans="1:52" ht="15">
      <c r="A373" s="33"/>
      <c r="B373" s="8" t="s">
        <v>159</v>
      </c>
      <c r="C373" s="9"/>
      <c r="D373" s="8">
        <v>55</v>
      </c>
      <c r="E373" s="8" t="s">
        <v>368</v>
      </c>
      <c r="F373" s="8" t="s">
        <v>363</v>
      </c>
      <c r="H373" s="6" t="s">
        <v>10</v>
      </c>
      <c r="I373" s="6" t="s">
        <v>44</v>
      </c>
      <c r="J373" s="31">
        <v>0</v>
      </c>
      <c r="K373" s="31">
        <v>0</v>
      </c>
      <c r="L373" s="31">
        <v>0</v>
      </c>
      <c r="M373" s="31">
        <v>0</v>
      </c>
      <c r="N373" s="31">
        <v>0</v>
      </c>
      <c r="O373" s="31">
        <v>0</v>
      </c>
      <c r="P373" s="31">
        <v>0</v>
      </c>
      <c r="Q373" s="31">
        <v>0</v>
      </c>
      <c r="R373" s="31">
        <v>0</v>
      </c>
      <c r="S373" s="31">
        <v>0</v>
      </c>
      <c r="T373" s="31">
        <v>0</v>
      </c>
      <c r="U373" s="31">
        <v>0</v>
      </c>
      <c r="V373" s="31">
        <v>0</v>
      </c>
      <c r="W373" s="27"/>
      <c r="X373" s="31">
        <v>0</v>
      </c>
      <c r="Y373" s="31">
        <v>0</v>
      </c>
      <c r="Z373" s="31">
        <v>0</v>
      </c>
      <c r="AA373" s="31">
        <f>+SUM(AA371:AA372)</f>
        <v>0</v>
      </c>
      <c r="AB373" s="31">
        <f>+SUM(AB371:AB372)</f>
        <v>0</v>
      </c>
      <c r="AC373" s="31">
        <f>+SUM(AC371:AC372)</f>
        <v>0</v>
      </c>
      <c r="AD373" s="31">
        <f>+SUM(AD371:AD372)</f>
        <v>0</v>
      </c>
      <c r="AE373" s="31">
        <f>+SUM(AE371:AE372)</f>
        <v>0</v>
      </c>
      <c r="AF373" s="31">
        <f>+SUM(AF371:AF372)</f>
        <v>0</v>
      </c>
      <c r="AG373" s="31">
        <f>+SUM(AG371:AG372)</f>
        <v>0</v>
      </c>
      <c r="AH373" s="31">
        <f>+SUM(AH371:AH372)</f>
        <v>0</v>
      </c>
      <c r="AI373" s="31">
        <f>+SUM(AI371:AI372)</f>
        <v>0</v>
      </c>
      <c r="AJ373" s="28"/>
      <c r="AK373" s="23" t="str">
        <f t="shared" si="10"/>
        <v>enti</v>
      </c>
      <c r="AL373" s="29" t="s">
        <v>355</v>
      </c>
      <c r="AM373" s="27" t="e">
        <f t="shared" si="9"/>
        <v>#VALUE!</v>
      </c>
      <c r="AN373" s="23"/>
      <c r="AO373" s="23"/>
      <c r="AP373" s="23"/>
      <c r="AQ373" s="23"/>
      <c r="AR373" s="23"/>
      <c r="AS373" s="23"/>
      <c r="AT373" s="23"/>
      <c r="AU373" s="23"/>
      <c r="AV373" s="23"/>
      <c r="AW373" s="23"/>
      <c r="AX373" s="23"/>
      <c r="AY373" s="23"/>
      <c r="AZ373" s="23" t="s">
        <v>167</v>
      </c>
    </row>
    <row r="374" spans="1:52">
      <c r="B374" s="3" t="s">
        <v>160</v>
      </c>
      <c r="C374" s="7"/>
      <c r="D374" s="3">
        <v>55</v>
      </c>
      <c r="E374" s="3" t="s">
        <v>368</v>
      </c>
      <c r="F374" s="32" t="s">
        <v>43</v>
      </c>
      <c r="G374" s="3" t="s">
        <v>356</v>
      </c>
      <c r="H374" s="6" t="s">
        <v>5</v>
      </c>
      <c r="I374" s="6" t="s">
        <v>44</v>
      </c>
      <c r="J374" s="30">
        <v>0</v>
      </c>
      <c r="K374" s="30">
        <v>0</v>
      </c>
      <c r="L374" s="30">
        <v>0</v>
      </c>
      <c r="M374" s="30">
        <v>0</v>
      </c>
      <c r="N374" s="30">
        <v>0</v>
      </c>
      <c r="O374" s="30">
        <v>0</v>
      </c>
      <c r="P374" s="30">
        <v>0</v>
      </c>
      <c r="Q374" s="30">
        <v>0</v>
      </c>
      <c r="R374" s="30">
        <v>0</v>
      </c>
      <c r="S374" s="30">
        <v>0</v>
      </c>
      <c r="T374" s="30">
        <v>0</v>
      </c>
      <c r="U374" s="30">
        <v>0</v>
      </c>
      <c r="V374" s="26">
        <v>0</v>
      </c>
      <c r="W374" s="27"/>
      <c r="X374" s="26">
        <v>0</v>
      </c>
      <c r="Y374" s="26">
        <v>0</v>
      </c>
      <c r="Z374" s="26">
        <v>0</v>
      </c>
      <c r="AA374" s="26">
        <f>+ROUND(SUM($J374:M374),5)</f>
        <v>0</v>
      </c>
      <c r="AB374" s="26">
        <f>+ROUND(SUM($J374:N374),5)</f>
        <v>0</v>
      </c>
      <c r="AC374" s="26">
        <f>+ROUND(SUM($J374:O374),5)</f>
        <v>0</v>
      </c>
      <c r="AD374" s="26">
        <f>+ROUND(SUM($J374:P374),5)</f>
        <v>0</v>
      </c>
      <c r="AE374" s="26">
        <f>+ROUND(SUM($J374:Q374),5)</f>
        <v>0</v>
      </c>
      <c r="AF374" s="26">
        <f>+ROUND(SUM($J374:R374),5)</f>
        <v>0</v>
      </c>
      <c r="AG374" s="26">
        <f>+ROUND(SUM($J374:S374),5)</f>
        <v>0</v>
      </c>
      <c r="AH374" s="26">
        <f>+ROUND(SUM($J374:T374),5)</f>
        <v>0</v>
      </c>
      <c r="AI374" s="26">
        <f>+ROUND(SUM($J374:U374),5)</f>
        <v>0</v>
      </c>
      <c r="AJ374" s="28"/>
      <c r="AK374" s="23" t="str">
        <f t="shared" si="10"/>
        <v>GD8120</v>
      </c>
      <c r="AL374" s="29" t="s">
        <v>355</v>
      </c>
      <c r="AM374" s="27" t="e">
        <f t="shared" si="9"/>
        <v>#VALUE!</v>
      </c>
      <c r="AN374" s="23"/>
      <c r="AO374" s="23"/>
      <c r="AP374" s="23"/>
      <c r="AQ374" s="23"/>
      <c r="AR374" s="23"/>
      <c r="AS374" s="23"/>
      <c r="AT374" s="23"/>
      <c r="AU374" s="23"/>
      <c r="AV374" s="23"/>
      <c r="AW374" s="23"/>
      <c r="AX374" s="23"/>
      <c r="AY374" s="23"/>
      <c r="AZ374" s="23" t="s">
        <v>167</v>
      </c>
    </row>
    <row r="375" spans="1:52" ht="15">
      <c r="A375" s="33"/>
      <c r="B375" s="3" t="s">
        <v>160</v>
      </c>
      <c r="C375" s="7"/>
      <c r="D375" s="3">
        <v>55</v>
      </c>
      <c r="E375" s="3" t="s">
        <v>368</v>
      </c>
      <c r="F375" s="10" t="s">
        <v>1</v>
      </c>
      <c r="H375" s="6" t="s">
        <v>45</v>
      </c>
      <c r="I375" s="6" t="s">
        <v>44</v>
      </c>
      <c r="J375" s="25">
        <v>0</v>
      </c>
      <c r="K375" s="25">
        <v>0</v>
      </c>
      <c r="L375" s="25">
        <v>0</v>
      </c>
      <c r="M375" s="25">
        <v>0</v>
      </c>
      <c r="N375" s="25">
        <v>0</v>
      </c>
      <c r="O375" s="25">
        <v>0</v>
      </c>
      <c r="P375" s="25">
        <v>0</v>
      </c>
      <c r="Q375" s="25">
        <v>0</v>
      </c>
      <c r="R375" s="25">
        <v>0</v>
      </c>
      <c r="S375" s="25">
        <v>0</v>
      </c>
      <c r="T375" s="25">
        <v>0</v>
      </c>
      <c r="U375" s="25">
        <v>0</v>
      </c>
      <c r="V375" s="26">
        <v>0</v>
      </c>
      <c r="W375" s="27"/>
      <c r="X375" s="26">
        <v>0</v>
      </c>
      <c r="Y375" s="26">
        <v>0</v>
      </c>
      <c r="Z375" s="26">
        <v>0</v>
      </c>
      <c r="AA375" s="26">
        <v>0</v>
      </c>
      <c r="AB375" s="26">
        <v>0</v>
      </c>
      <c r="AC375" s="26">
        <v>0</v>
      </c>
      <c r="AD375" s="26">
        <v>0</v>
      </c>
      <c r="AE375" s="26">
        <v>0</v>
      </c>
      <c r="AF375" s="26">
        <v>0</v>
      </c>
      <c r="AG375" s="26">
        <v>0</v>
      </c>
      <c r="AH375" s="26">
        <v>0</v>
      </c>
      <c r="AI375" s="26">
        <v>0</v>
      </c>
      <c r="AJ375" s="28"/>
      <c r="AK375" s="23" t="str">
        <f t="shared" si="10"/>
        <v>-</v>
      </c>
      <c r="AL375" s="29">
        <v>0</v>
      </c>
      <c r="AM375" s="27">
        <f t="shared" si="9"/>
        <v>0</v>
      </c>
      <c r="AN375" s="23"/>
      <c r="AO375" s="23"/>
      <c r="AP375" s="23"/>
      <c r="AQ375" s="23"/>
      <c r="AR375" s="23"/>
      <c r="AS375" s="23"/>
      <c r="AT375" s="23"/>
      <c r="AU375" s="23"/>
      <c r="AV375" s="23"/>
      <c r="AW375" s="23"/>
      <c r="AX375" s="23"/>
      <c r="AY375" s="23"/>
      <c r="AZ375" s="23" t="s">
        <v>167</v>
      </c>
    </row>
    <row r="376" spans="1:52" ht="15">
      <c r="A376" s="33"/>
      <c r="B376" s="8" t="s">
        <v>160</v>
      </c>
      <c r="C376" s="9"/>
      <c r="D376" s="8">
        <v>55</v>
      </c>
      <c r="E376" s="8" t="s">
        <v>368</v>
      </c>
      <c r="F376" s="8" t="s">
        <v>363</v>
      </c>
      <c r="H376" s="6" t="s">
        <v>10</v>
      </c>
      <c r="I376" s="6" t="s">
        <v>44</v>
      </c>
      <c r="J376" s="31">
        <v>0</v>
      </c>
      <c r="K376" s="31">
        <v>0</v>
      </c>
      <c r="L376" s="31">
        <v>0</v>
      </c>
      <c r="M376" s="31">
        <v>0</v>
      </c>
      <c r="N376" s="31">
        <v>0</v>
      </c>
      <c r="O376" s="31">
        <v>0</v>
      </c>
      <c r="P376" s="31">
        <v>0</v>
      </c>
      <c r="Q376" s="31">
        <v>0</v>
      </c>
      <c r="R376" s="31">
        <v>0</v>
      </c>
      <c r="S376" s="31">
        <v>0</v>
      </c>
      <c r="T376" s="31">
        <v>0</v>
      </c>
      <c r="U376" s="31">
        <v>0</v>
      </c>
      <c r="V376" s="31">
        <v>0</v>
      </c>
      <c r="W376" s="27"/>
      <c r="X376" s="31">
        <v>0</v>
      </c>
      <c r="Y376" s="31">
        <v>0</v>
      </c>
      <c r="Z376" s="31">
        <v>0</v>
      </c>
      <c r="AA376" s="31">
        <f>+SUM(AA374:AA375)</f>
        <v>0</v>
      </c>
      <c r="AB376" s="31">
        <f>+SUM(AB374:AB375)</f>
        <v>0</v>
      </c>
      <c r="AC376" s="31">
        <f>+SUM(AC374:AC375)</f>
        <v>0</v>
      </c>
      <c r="AD376" s="31">
        <f>+SUM(AD374:AD375)</f>
        <v>0</v>
      </c>
      <c r="AE376" s="31">
        <f>+SUM(AE374:AE375)</f>
        <v>0</v>
      </c>
      <c r="AF376" s="31">
        <f>+SUM(AF374:AF375)</f>
        <v>0</v>
      </c>
      <c r="AG376" s="31">
        <f>+SUM(AG374:AG375)</f>
        <v>0</v>
      </c>
      <c r="AH376" s="31">
        <f>+SUM(AH374:AH375)</f>
        <v>0</v>
      </c>
      <c r="AI376" s="31">
        <f>+SUM(AI374:AI375)</f>
        <v>0</v>
      </c>
      <c r="AJ376" s="28"/>
      <c r="AK376" s="23" t="str">
        <f t="shared" si="10"/>
        <v>enti</v>
      </c>
      <c r="AL376" s="29" t="s">
        <v>355</v>
      </c>
      <c r="AM376" s="27" t="e">
        <f t="shared" si="9"/>
        <v>#VALUE!</v>
      </c>
      <c r="AN376" s="23"/>
      <c r="AO376" s="23"/>
      <c r="AP376" s="23"/>
      <c r="AQ376" s="23"/>
      <c r="AR376" s="23"/>
      <c r="AS376" s="23"/>
      <c r="AT376" s="23"/>
      <c r="AU376" s="23"/>
      <c r="AV376" s="23"/>
      <c r="AW376" s="23"/>
      <c r="AX376" s="23"/>
      <c r="AY376" s="23"/>
      <c r="AZ376" s="23" t="s">
        <v>167</v>
      </c>
    </row>
    <row r="377" spans="1:52">
      <c r="B377" s="3" t="s">
        <v>161</v>
      </c>
      <c r="C377" s="7"/>
      <c r="D377" s="3">
        <v>55</v>
      </c>
      <c r="E377" s="3" t="s">
        <v>368</v>
      </c>
      <c r="F377" s="32" t="s">
        <v>43</v>
      </c>
      <c r="G377" s="3" t="s">
        <v>356</v>
      </c>
      <c r="H377" s="6" t="s">
        <v>5</v>
      </c>
      <c r="I377" s="6" t="s">
        <v>44</v>
      </c>
      <c r="J377" s="30">
        <v>0</v>
      </c>
      <c r="K377" s="30">
        <v>0</v>
      </c>
      <c r="L377" s="30">
        <v>0</v>
      </c>
      <c r="M377" s="30">
        <v>0</v>
      </c>
      <c r="N377" s="30">
        <v>0</v>
      </c>
      <c r="O377" s="30">
        <v>0</v>
      </c>
      <c r="P377" s="30">
        <v>0</v>
      </c>
      <c r="Q377" s="30">
        <v>0</v>
      </c>
      <c r="R377" s="30">
        <v>0</v>
      </c>
      <c r="S377" s="30">
        <v>0</v>
      </c>
      <c r="T377" s="30">
        <v>0</v>
      </c>
      <c r="U377" s="30">
        <v>0</v>
      </c>
      <c r="V377" s="26">
        <v>0</v>
      </c>
      <c r="W377" s="27"/>
      <c r="X377" s="26">
        <v>0</v>
      </c>
      <c r="Y377" s="26">
        <v>0</v>
      </c>
      <c r="Z377" s="26">
        <v>0</v>
      </c>
      <c r="AA377" s="26">
        <f>+ROUND(SUM($J377:M377),5)</f>
        <v>0</v>
      </c>
      <c r="AB377" s="26">
        <f>+ROUND(SUM($J377:N377),5)</f>
        <v>0</v>
      </c>
      <c r="AC377" s="26">
        <f>+ROUND(SUM($J377:O377),5)</f>
        <v>0</v>
      </c>
      <c r="AD377" s="26">
        <f>+ROUND(SUM($J377:P377),5)</f>
        <v>0</v>
      </c>
      <c r="AE377" s="26">
        <f>+ROUND(SUM($J377:Q377),5)</f>
        <v>0</v>
      </c>
      <c r="AF377" s="26">
        <f>+ROUND(SUM($J377:R377),5)</f>
        <v>0</v>
      </c>
      <c r="AG377" s="26">
        <f>+ROUND(SUM($J377:S377),5)</f>
        <v>0</v>
      </c>
      <c r="AH377" s="26">
        <f>+ROUND(SUM($J377:T377),5)</f>
        <v>0</v>
      </c>
      <c r="AI377" s="26">
        <f>+ROUND(SUM($J377:U377),5)</f>
        <v>0</v>
      </c>
      <c r="AJ377" s="28"/>
      <c r="AK377" s="23" t="str">
        <f t="shared" si="10"/>
        <v>GD8120</v>
      </c>
      <c r="AL377" s="29" t="s">
        <v>355</v>
      </c>
      <c r="AM377" s="27" t="e">
        <f t="shared" si="9"/>
        <v>#VALUE!</v>
      </c>
      <c r="AN377" s="23"/>
      <c r="AO377" s="23"/>
      <c r="AP377" s="23"/>
      <c r="AQ377" s="23"/>
      <c r="AR377" s="23"/>
      <c r="AS377" s="23"/>
      <c r="AT377" s="23"/>
      <c r="AU377" s="23"/>
      <c r="AV377" s="23"/>
      <c r="AW377" s="23"/>
      <c r="AX377" s="23"/>
      <c r="AY377" s="23"/>
      <c r="AZ377" s="23" t="s">
        <v>167</v>
      </c>
    </row>
    <row r="378" spans="1:52" ht="15">
      <c r="A378" s="33"/>
      <c r="B378" s="3" t="s">
        <v>161</v>
      </c>
      <c r="C378" s="7"/>
      <c r="D378" s="3">
        <v>55</v>
      </c>
      <c r="E378" s="3" t="s">
        <v>368</v>
      </c>
      <c r="F378" s="10" t="s">
        <v>1</v>
      </c>
      <c r="H378" s="6" t="s">
        <v>45</v>
      </c>
      <c r="I378" s="6" t="s">
        <v>44</v>
      </c>
      <c r="J378" s="25">
        <v>0</v>
      </c>
      <c r="K378" s="25">
        <v>0</v>
      </c>
      <c r="L378" s="25">
        <v>0</v>
      </c>
      <c r="M378" s="25">
        <v>0</v>
      </c>
      <c r="N378" s="25">
        <v>0</v>
      </c>
      <c r="O378" s="25">
        <v>0</v>
      </c>
      <c r="P378" s="25">
        <v>0</v>
      </c>
      <c r="Q378" s="25">
        <v>0</v>
      </c>
      <c r="R378" s="25">
        <v>0</v>
      </c>
      <c r="S378" s="25">
        <v>0</v>
      </c>
      <c r="T378" s="25">
        <v>0</v>
      </c>
      <c r="U378" s="25">
        <v>0</v>
      </c>
      <c r="V378" s="26">
        <v>0</v>
      </c>
      <c r="W378" s="27"/>
      <c r="X378" s="26">
        <v>0</v>
      </c>
      <c r="Y378" s="26">
        <v>0</v>
      </c>
      <c r="Z378" s="26">
        <v>0</v>
      </c>
      <c r="AA378" s="26">
        <v>0</v>
      </c>
      <c r="AB378" s="26">
        <v>0</v>
      </c>
      <c r="AC378" s="26">
        <v>0</v>
      </c>
      <c r="AD378" s="26">
        <v>0</v>
      </c>
      <c r="AE378" s="26">
        <v>0</v>
      </c>
      <c r="AF378" s="26">
        <v>0</v>
      </c>
      <c r="AG378" s="26">
        <v>0</v>
      </c>
      <c r="AH378" s="26">
        <v>0</v>
      </c>
      <c r="AI378" s="26">
        <v>0</v>
      </c>
      <c r="AJ378" s="28"/>
      <c r="AK378" s="23" t="str">
        <f t="shared" si="10"/>
        <v>-</v>
      </c>
      <c r="AL378" s="29">
        <v>0</v>
      </c>
      <c r="AM378" s="27">
        <f t="shared" si="9"/>
        <v>0</v>
      </c>
      <c r="AN378" s="23"/>
      <c r="AO378" s="23"/>
      <c r="AP378" s="23"/>
      <c r="AQ378" s="23"/>
      <c r="AR378" s="23"/>
      <c r="AS378" s="23"/>
      <c r="AT378" s="23"/>
      <c r="AU378" s="23"/>
      <c r="AV378" s="23"/>
      <c r="AW378" s="23"/>
      <c r="AX378" s="23"/>
      <c r="AY378" s="23"/>
      <c r="AZ378" s="23" t="s">
        <v>167</v>
      </c>
    </row>
    <row r="379" spans="1:52" ht="15">
      <c r="A379" s="33"/>
      <c r="B379" s="8" t="s">
        <v>161</v>
      </c>
      <c r="C379" s="9"/>
      <c r="D379" s="8">
        <v>55</v>
      </c>
      <c r="E379" s="8" t="s">
        <v>368</v>
      </c>
      <c r="F379" s="8" t="s">
        <v>363</v>
      </c>
      <c r="H379" s="6" t="s">
        <v>10</v>
      </c>
      <c r="I379" s="6" t="s">
        <v>44</v>
      </c>
      <c r="J379" s="31">
        <v>0</v>
      </c>
      <c r="K379" s="31">
        <v>0</v>
      </c>
      <c r="L379" s="31">
        <v>0</v>
      </c>
      <c r="M379" s="31">
        <v>0</v>
      </c>
      <c r="N379" s="31">
        <v>0</v>
      </c>
      <c r="O379" s="31">
        <v>0</v>
      </c>
      <c r="P379" s="31">
        <v>0</v>
      </c>
      <c r="Q379" s="31">
        <v>0</v>
      </c>
      <c r="R379" s="31">
        <v>0</v>
      </c>
      <c r="S379" s="31">
        <v>0</v>
      </c>
      <c r="T379" s="31">
        <v>0</v>
      </c>
      <c r="U379" s="31">
        <v>0</v>
      </c>
      <c r="V379" s="31">
        <v>0</v>
      </c>
      <c r="W379" s="27"/>
      <c r="X379" s="31">
        <v>0</v>
      </c>
      <c r="Y379" s="31">
        <v>0</v>
      </c>
      <c r="Z379" s="31">
        <v>0</v>
      </c>
      <c r="AA379" s="31">
        <f>+SUM(AA377:AA378)</f>
        <v>0</v>
      </c>
      <c r="AB379" s="31">
        <f>+SUM(AB377:AB378)</f>
        <v>0</v>
      </c>
      <c r="AC379" s="31">
        <f>+SUM(AC377:AC378)</f>
        <v>0</v>
      </c>
      <c r="AD379" s="31">
        <f>+SUM(AD377:AD378)</f>
        <v>0</v>
      </c>
      <c r="AE379" s="31">
        <f>+SUM(AE377:AE378)</f>
        <v>0</v>
      </c>
      <c r="AF379" s="31">
        <f>+SUM(AF377:AF378)</f>
        <v>0</v>
      </c>
      <c r="AG379" s="31">
        <f>+SUM(AG377:AG378)</f>
        <v>0</v>
      </c>
      <c r="AH379" s="31">
        <f>+SUM(AH377:AH378)</f>
        <v>0</v>
      </c>
      <c r="AI379" s="31">
        <f>+SUM(AI377:AI378)</f>
        <v>0</v>
      </c>
      <c r="AJ379" s="28"/>
      <c r="AK379" s="23" t="str">
        <f t="shared" si="10"/>
        <v>enti</v>
      </c>
      <c r="AL379" s="29" t="s">
        <v>355</v>
      </c>
      <c r="AM379" s="27" t="e">
        <f t="shared" si="9"/>
        <v>#VALUE!</v>
      </c>
      <c r="AN379" s="23"/>
      <c r="AO379" s="23"/>
      <c r="AP379" s="23"/>
      <c r="AQ379" s="23"/>
      <c r="AR379" s="23"/>
      <c r="AS379" s="23"/>
      <c r="AT379" s="23"/>
      <c r="AU379" s="23"/>
      <c r="AV379" s="23"/>
      <c r="AW379" s="23"/>
      <c r="AX379" s="23"/>
      <c r="AY379" s="23"/>
      <c r="AZ379" s="23" t="s">
        <v>167</v>
      </c>
    </row>
    <row r="380" spans="1:52">
      <c r="B380" s="3" t="s">
        <v>162</v>
      </c>
      <c r="C380" s="7"/>
      <c r="D380" s="3">
        <v>55</v>
      </c>
      <c r="E380" s="3" t="s">
        <v>368</v>
      </c>
      <c r="F380" s="32" t="s">
        <v>43</v>
      </c>
      <c r="G380" s="3" t="s">
        <v>356</v>
      </c>
      <c r="H380" s="6" t="s">
        <v>5</v>
      </c>
      <c r="I380" s="6" t="s">
        <v>44</v>
      </c>
      <c r="J380" s="30">
        <v>0</v>
      </c>
      <c r="K380" s="30">
        <v>0</v>
      </c>
      <c r="L380" s="30">
        <v>0</v>
      </c>
      <c r="M380" s="30">
        <v>0</v>
      </c>
      <c r="N380" s="30">
        <v>0</v>
      </c>
      <c r="O380" s="30">
        <v>0</v>
      </c>
      <c r="P380" s="30">
        <v>0</v>
      </c>
      <c r="Q380" s="30">
        <v>0</v>
      </c>
      <c r="R380" s="30">
        <v>0</v>
      </c>
      <c r="S380" s="30">
        <v>0</v>
      </c>
      <c r="T380" s="30">
        <v>0</v>
      </c>
      <c r="U380" s="30">
        <v>0</v>
      </c>
      <c r="V380" s="26">
        <v>0</v>
      </c>
      <c r="W380" s="27"/>
      <c r="X380" s="26">
        <v>0</v>
      </c>
      <c r="Y380" s="26">
        <v>0</v>
      </c>
      <c r="Z380" s="26">
        <v>0</v>
      </c>
      <c r="AA380" s="26">
        <f>+ROUND(SUM($J380:M380),5)</f>
        <v>0</v>
      </c>
      <c r="AB380" s="26">
        <f>+ROUND(SUM($J380:N380),5)</f>
        <v>0</v>
      </c>
      <c r="AC380" s="26">
        <f>+ROUND(SUM($J380:O380),5)</f>
        <v>0</v>
      </c>
      <c r="AD380" s="26">
        <f>+ROUND(SUM($J380:P380),5)</f>
        <v>0</v>
      </c>
      <c r="AE380" s="26">
        <f>+ROUND(SUM($J380:Q380),5)</f>
        <v>0</v>
      </c>
      <c r="AF380" s="26">
        <f>+ROUND(SUM($J380:R380),5)</f>
        <v>0</v>
      </c>
      <c r="AG380" s="26">
        <f>+ROUND(SUM($J380:S380),5)</f>
        <v>0</v>
      </c>
      <c r="AH380" s="26">
        <f>+ROUND(SUM($J380:T380),5)</f>
        <v>0</v>
      </c>
      <c r="AI380" s="26">
        <f>+ROUND(SUM($J380:U380),5)</f>
        <v>0</v>
      </c>
      <c r="AJ380" s="28"/>
      <c r="AK380" s="23" t="str">
        <f t="shared" si="10"/>
        <v>GD8120</v>
      </c>
      <c r="AL380" s="29" t="s">
        <v>355</v>
      </c>
      <c r="AM380" s="27" t="e">
        <f t="shared" si="9"/>
        <v>#VALUE!</v>
      </c>
      <c r="AN380" s="23"/>
      <c r="AO380" s="23"/>
      <c r="AP380" s="23"/>
      <c r="AQ380" s="23"/>
      <c r="AR380" s="23"/>
      <c r="AS380" s="23"/>
      <c r="AT380" s="23"/>
      <c r="AU380" s="23"/>
      <c r="AV380" s="23"/>
      <c r="AW380" s="23"/>
      <c r="AX380" s="23"/>
      <c r="AY380" s="23"/>
      <c r="AZ380" s="23" t="s">
        <v>167</v>
      </c>
    </row>
    <row r="381" spans="1:52" ht="15">
      <c r="A381" s="33"/>
      <c r="B381" s="3" t="s">
        <v>162</v>
      </c>
      <c r="C381" s="7"/>
      <c r="D381" s="3">
        <v>55</v>
      </c>
      <c r="E381" s="3" t="s">
        <v>368</v>
      </c>
      <c r="F381" s="10" t="s">
        <v>1</v>
      </c>
      <c r="H381" s="6" t="s">
        <v>45</v>
      </c>
      <c r="I381" s="6" t="s">
        <v>44</v>
      </c>
      <c r="J381" s="25">
        <v>0</v>
      </c>
      <c r="K381" s="25">
        <v>0</v>
      </c>
      <c r="L381" s="25">
        <v>0</v>
      </c>
      <c r="M381" s="25">
        <v>0</v>
      </c>
      <c r="N381" s="25">
        <v>0</v>
      </c>
      <c r="O381" s="25">
        <v>0</v>
      </c>
      <c r="P381" s="25">
        <v>0</v>
      </c>
      <c r="Q381" s="25">
        <v>0</v>
      </c>
      <c r="R381" s="25">
        <v>0</v>
      </c>
      <c r="S381" s="25">
        <v>0</v>
      </c>
      <c r="T381" s="25">
        <v>0</v>
      </c>
      <c r="U381" s="25">
        <v>0</v>
      </c>
      <c r="V381" s="26">
        <v>0</v>
      </c>
      <c r="W381" s="27"/>
      <c r="X381" s="26">
        <v>0</v>
      </c>
      <c r="Y381" s="26">
        <v>0</v>
      </c>
      <c r="Z381" s="26">
        <v>0</v>
      </c>
      <c r="AA381" s="26">
        <v>0</v>
      </c>
      <c r="AB381" s="26">
        <v>0</v>
      </c>
      <c r="AC381" s="26">
        <v>0</v>
      </c>
      <c r="AD381" s="26">
        <v>0</v>
      </c>
      <c r="AE381" s="26">
        <v>0</v>
      </c>
      <c r="AF381" s="26">
        <v>0</v>
      </c>
      <c r="AG381" s="26">
        <v>0</v>
      </c>
      <c r="AH381" s="26">
        <v>0</v>
      </c>
      <c r="AI381" s="26">
        <v>0</v>
      </c>
      <c r="AJ381" s="28"/>
      <c r="AK381" s="23" t="str">
        <f t="shared" si="10"/>
        <v>-</v>
      </c>
      <c r="AL381" s="29">
        <v>0</v>
      </c>
      <c r="AM381" s="27">
        <f t="shared" si="9"/>
        <v>0</v>
      </c>
      <c r="AN381" s="23"/>
      <c r="AO381" s="23"/>
      <c r="AP381" s="23"/>
      <c r="AQ381" s="23"/>
      <c r="AR381" s="23"/>
      <c r="AS381" s="23"/>
      <c r="AT381" s="23"/>
      <c r="AU381" s="23"/>
      <c r="AV381" s="23"/>
      <c r="AW381" s="23"/>
      <c r="AX381" s="23"/>
      <c r="AY381" s="23"/>
      <c r="AZ381" s="23" t="s">
        <v>167</v>
      </c>
    </row>
    <row r="382" spans="1:52" ht="15">
      <c r="A382" s="33"/>
      <c r="B382" s="8" t="s">
        <v>162</v>
      </c>
      <c r="C382" s="9"/>
      <c r="D382" s="8">
        <v>55</v>
      </c>
      <c r="E382" s="8" t="s">
        <v>368</v>
      </c>
      <c r="F382" s="8" t="s">
        <v>363</v>
      </c>
      <c r="H382" s="6" t="s">
        <v>10</v>
      </c>
      <c r="I382" s="6" t="s">
        <v>44</v>
      </c>
      <c r="J382" s="31">
        <v>0</v>
      </c>
      <c r="K382" s="31">
        <v>0</v>
      </c>
      <c r="L382" s="31">
        <v>0</v>
      </c>
      <c r="M382" s="31">
        <v>0</v>
      </c>
      <c r="N382" s="31">
        <v>0</v>
      </c>
      <c r="O382" s="31">
        <v>0</v>
      </c>
      <c r="P382" s="31">
        <v>0</v>
      </c>
      <c r="Q382" s="31">
        <v>0</v>
      </c>
      <c r="R382" s="31">
        <v>0</v>
      </c>
      <c r="S382" s="31">
        <v>0</v>
      </c>
      <c r="T382" s="31">
        <v>0</v>
      </c>
      <c r="U382" s="31">
        <v>0</v>
      </c>
      <c r="V382" s="31">
        <v>0</v>
      </c>
      <c r="W382" s="27"/>
      <c r="X382" s="31">
        <v>0</v>
      </c>
      <c r="Y382" s="31">
        <v>0</v>
      </c>
      <c r="Z382" s="31">
        <v>0</v>
      </c>
      <c r="AA382" s="31">
        <f>+SUM(AA380:AA381)</f>
        <v>0</v>
      </c>
      <c r="AB382" s="31">
        <f>+SUM(AB380:AB381)</f>
        <v>0</v>
      </c>
      <c r="AC382" s="31">
        <f>+SUM(AC380:AC381)</f>
        <v>0</v>
      </c>
      <c r="AD382" s="31">
        <f>+SUM(AD380:AD381)</f>
        <v>0</v>
      </c>
      <c r="AE382" s="31">
        <f>+SUM(AE380:AE381)</f>
        <v>0</v>
      </c>
      <c r="AF382" s="31">
        <f>+SUM(AF380:AF381)</f>
        <v>0</v>
      </c>
      <c r="AG382" s="31">
        <f>+SUM(AG380:AG381)</f>
        <v>0</v>
      </c>
      <c r="AH382" s="31">
        <f>+SUM(AH380:AH381)</f>
        <v>0</v>
      </c>
      <c r="AI382" s="31">
        <f>+SUM(AI380:AI381)</f>
        <v>0</v>
      </c>
      <c r="AJ382" s="28"/>
      <c r="AK382" s="23" t="str">
        <f t="shared" si="10"/>
        <v>enti</v>
      </c>
      <c r="AL382" s="29" t="s">
        <v>355</v>
      </c>
      <c r="AM382" s="27" t="e">
        <f t="shared" si="9"/>
        <v>#VALUE!</v>
      </c>
      <c r="AN382" s="23"/>
      <c r="AO382" s="23"/>
      <c r="AP382" s="23"/>
      <c r="AQ382" s="23"/>
      <c r="AR382" s="23"/>
      <c r="AS382" s="23"/>
      <c r="AT382" s="23"/>
      <c r="AU382" s="23"/>
      <c r="AV382" s="23"/>
      <c r="AW382" s="23"/>
      <c r="AX382" s="23"/>
      <c r="AY382" s="23"/>
      <c r="AZ382" s="23" t="s">
        <v>167</v>
      </c>
    </row>
    <row r="383" spans="1:52">
      <c r="B383" s="3" t="s">
        <v>163</v>
      </c>
      <c r="C383" s="7"/>
      <c r="D383" s="3">
        <v>55</v>
      </c>
      <c r="E383" s="3" t="s">
        <v>368</v>
      </c>
      <c r="F383" s="32" t="s">
        <v>43</v>
      </c>
      <c r="G383" s="3" t="s">
        <v>356</v>
      </c>
      <c r="H383" s="6" t="s">
        <v>5</v>
      </c>
      <c r="I383" s="6" t="s">
        <v>44</v>
      </c>
      <c r="J383" s="30">
        <v>0</v>
      </c>
      <c r="K383" s="30">
        <v>0</v>
      </c>
      <c r="L383" s="30">
        <v>0</v>
      </c>
      <c r="M383" s="30">
        <v>0</v>
      </c>
      <c r="N383" s="30">
        <v>0</v>
      </c>
      <c r="O383" s="30">
        <v>0</v>
      </c>
      <c r="P383" s="30">
        <v>0</v>
      </c>
      <c r="Q383" s="30">
        <v>0</v>
      </c>
      <c r="R383" s="30">
        <v>0</v>
      </c>
      <c r="S383" s="30">
        <v>0</v>
      </c>
      <c r="T383" s="30">
        <v>0</v>
      </c>
      <c r="U383" s="30">
        <v>0</v>
      </c>
      <c r="V383" s="26">
        <v>0</v>
      </c>
      <c r="W383" s="27"/>
      <c r="X383" s="26">
        <v>0</v>
      </c>
      <c r="Y383" s="26">
        <v>0</v>
      </c>
      <c r="Z383" s="26">
        <v>0</v>
      </c>
      <c r="AA383" s="26">
        <f>+ROUND(SUM($J383:M383),5)</f>
        <v>0</v>
      </c>
      <c r="AB383" s="26">
        <f>+ROUND(SUM($J383:N383),5)</f>
        <v>0</v>
      </c>
      <c r="AC383" s="26">
        <f>+ROUND(SUM($J383:O383),5)</f>
        <v>0</v>
      </c>
      <c r="AD383" s="26">
        <f>+ROUND(SUM($J383:P383),5)</f>
        <v>0</v>
      </c>
      <c r="AE383" s="26">
        <f>+ROUND(SUM($J383:Q383),5)</f>
        <v>0</v>
      </c>
      <c r="AF383" s="26">
        <f>+ROUND(SUM($J383:R383),5)</f>
        <v>0</v>
      </c>
      <c r="AG383" s="26">
        <f>+ROUND(SUM($J383:S383),5)</f>
        <v>0</v>
      </c>
      <c r="AH383" s="26">
        <f>+ROUND(SUM($J383:T383),5)</f>
        <v>0</v>
      </c>
      <c r="AI383" s="26">
        <f>+ROUND(SUM($J383:U383),5)</f>
        <v>0</v>
      </c>
      <c r="AJ383" s="28"/>
      <c r="AK383" s="23" t="str">
        <f t="shared" si="10"/>
        <v>GD8120</v>
      </c>
      <c r="AL383" s="29" t="s">
        <v>355</v>
      </c>
      <c r="AM383" s="27" t="e">
        <f t="shared" si="9"/>
        <v>#VALUE!</v>
      </c>
      <c r="AN383" s="23"/>
      <c r="AO383" s="23"/>
      <c r="AP383" s="23"/>
      <c r="AQ383" s="23"/>
      <c r="AR383" s="23"/>
      <c r="AS383" s="23"/>
      <c r="AT383" s="23"/>
      <c r="AU383" s="23"/>
      <c r="AV383" s="23"/>
      <c r="AW383" s="23"/>
      <c r="AX383" s="23"/>
      <c r="AY383" s="23"/>
      <c r="AZ383" s="23" t="s">
        <v>167</v>
      </c>
    </row>
    <row r="384" spans="1:52" ht="15">
      <c r="A384" s="33"/>
      <c r="B384" s="3" t="s">
        <v>163</v>
      </c>
      <c r="C384" s="7"/>
      <c r="D384" s="3">
        <v>55</v>
      </c>
      <c r="E384" s="3" t="s">
        <v>368</v>
      </c>
      <c r="F384" s="10" t="s">
        <v>1</v>
      </c>
      <c r="H384" s="6" t="s">
        <v>45</v>
      </c>
      <c r="I384" s="6" t="s">
        <v>44</v>
      </c>
      <c r="J384" s="25">
        <v>0</v>
      </c>
      <c r="K384" s="25">
        <v>0</v>
      </c>
      <c r="L384" s="25">
        <v>0</v>
      </c>
      <c r="M384" s="25">
        <v>0</v>
      </c>
      <c r="N384" s="25">
        <v>0</v>
      </c>
      <c r="O384" s="25">
        <v>0</v>
      </c>
      <c r="P384" s="25">
        <v>0</v>
      </c>
      <c r="Q384" s="25">
        <v>0</v>
      </c>
      <c r="R384" s="25">
        <v>0</v>
      </c>
      <c r="S384" s="25">
        <v>0</v>
      </c>
      <c r="T384" s="25">
        <v>0</v>
      </c>
      <c r="U384" s="25">
        <v>0</v>
      </c>
      <c r="V384" s="26">
        <v>0</v>
      </c>
      <c r="W384" s="27"/>
      <c r="X384" s="26">
        <v>0</v>
      </c>
      <c r="Y384" s="26">
        <v>0</v>
      </c>
      <c r="Z384" s="26">
        <v>0</v>
      </c>
      <c r="AA384" s="26">
        <v>0</v>
      </c>
      <c r="AB384" s="26">
        <v>0</v>
      </c>
      <c r="AC384" s="26">
        <v>0</v>
      </c>
      <c r="AD384" s="26">
        <v>0</v>
      </c>
      <c r="AE384" s="26">
        <v>0</v>
      </c>
      <c r="AF384" s="26">
        <v>0</v>
      </c>
      <c r="AG384" s="26">
        <v>0</v>
      </c>
      <c r="AH384" s="26">
        <v>0</v>
      </c>
      <c r="AI384" s="26">
        <v>0</v>
      </c>
      <c r="AJ384" s="28"/>
      <c r="AK384" s="23" t="str">
        <f t="shared" si="10"/>
        <v>-</v>
      </c>
      <c r="AL384" s="29">
        <v>0</v>
      </c>
      <c r="AM384" s="27">
        <f t="shared" si="9"/>
        <v>0</v>
      </c>
      <c r="AN384" s="23"/>
      <c r="AO384" s="23"/>
      <c r="AP384" s="23"/>
      <c r="AQ384" s="23"/>
      <c r="AR384" s="23"/>
      <c r="AS384" s="23"/>
      <c r="AT384" s="23"/>
      <c r="AU384" s="23"/>
      <c r="AV384" s="23"/>
      <c r="AW384" s="23"/>
      <c r="AX384" s="23"/>
      <c r="AY384" s="23"/>
      <c r="AZ384" s="23" t="s">
        <v>167</v>
      </c>
    </row>
    <row r="385" spans="1:52" ht="15">
      <c r="A385" s="33"/>
      <c r="B385" s="8" t="s">
        <v>163</v>
      </c>
      <c r="C385" s="9"/>
      <c r="D385" s="8">
        <v>55</v>
      </c>
      <c r="E385" s="8" t="s">
        <v>368</v>
      </c>
      <c r="F385" s="8" t="s">
        <v>363</v>
      </c>
      <c r="H385" s="6" t="s">
        <v>10</v>
      </c>
      <c r="I385" s="6" t="s">
        <v>44</v>
      </c>
      <c r="J385" s="31">
        <v>0</v>
      </c>
      <c r="K385" s="31">
        <v>0</v>
      </c>
      <c r="L385" s="31">
        <v>0</v>
      </c>
      <c r="M385" s="31">
        <v>0</v>
      </c>
      <c r="N385" s="31">
        <v>0</v>
      </c>
      <c r="O385" s="31">
        <v>0</v>
      </c>
      <c r="P385" s="31">
        <v>0</v>
      </c>
      <c r="Q385" s="31">
        <v>0</v>
      </c>
      <c r="R385" s="31">
        <v>0</v>
      </c>
      <c r="S385" s="31">
        <v>0</v>
      </c>
      <c r="T385" s="31">
        <v>0</v>
      </c>
      <c r="U385" s="31">
        <v>0</v>
      </c>
      <c r="V385" s="31">
        <v>0</v>
      </c>
      <c r="W385" s="27"/>
      <c r="X385" s="31">
        <v>0</v>
      </c>
      <c r="Y385" s="31">
        <v>0</v>
      </c>
      <c r="Z385" s="31">
        <v>0</v>
      </c>
      <c r="AA385" s="31">
        <f>+SUM(AA383:AA384)</f>
        <v>0</v>
      </c>
      <c r="AB385" s="31">
        <f>+SUM(AB383:AB384)</f>
        <v>0</v>
      </c>
      <c r="AC385" s="31">
        <f>+SUM(AC383:AC384)</f>
        <v>0</v>
      </c>
      <c r="AD385" s="31">
        <f>+SUM(AD383:AD384)</f>
        <v>0</v>
      </c>
      <c r="AE385" s="31">
        <f>+SUM(AE383:AE384)</f>
        <v>0</v>
      </c>
      <c r="AF385" s="31">
        <f>+SUM(AF383:AF384)</f>
        <v>0</v>
      </c>
      <c r="AG385" s="31">
        <f>+SUM(AG383:AG384)</f>
        <v>0</v>
      </c>
      <c r="AH385" s="31">
        <f>+SUM(AH383:AH384)</f>
        <v>0</v>
      </c>
      <c r="AI385" s="31">
        <f>+SUM(AI383:AI384)</f>
        <v>0</v>
      </c>
      <c r="AJ385" s="28"/>
      <c r="AK385" s="23" t="str">
        <f t="shared" si="10"/>
        <v>enti</v>
      </c>
      <c r="AL385" s="29" t="s">
        <v>355</v>
      </c>
      <c r="AM385" s="27" t="e">
        <f t="shared" si="9"/>
        <v>#VALUE!</v>
      </c>
      <c r="AN385" s="23"/>
      <c r="AO385" s="23"/>
      <c r="AP385" s="23"/>
      <c r="AQ385" s="23"/>
      <c r="AR385" s="23"/>
      <c r="AS385" s="23"/>
      <c r="AT385" s="23"/>
      <c r="AU385" s="23"/>
      <c r="AV385" s="23"/>
      <c r="AW385" s="23"/>
      <c r="AX385" s="23"/>
      <c r="AY385" s="23"/>
      <c r="AZ385" s="23" t="s">
        <v>167</v>
      </c>
    </row>
    <row r="386" spans="1:52">
      <c r="B386" s="3" t="s">
        <v>164</v>
      </c>
      <c r="C386" s="7"/>
      <c r="D386" s="3">
        <v>55</v>
      </c>
      <c r="E386" s="3" t="s">
        <v>368</v>
      </c>
      <c r="F386" s="32" t="s">
        <v>43</v>
      </c>
      <c r="G386" s="3" t="s">
        <v>356</v>
      </c>
      <c r="H386" s="6" t="s">
        <v>5</v>
      </c>
      <c r="I386" s="6" t="s">
        <v>44</v>
      </c>
      <c r="J386" s="30">
        <v>0</v>
      </c>
      <c r="K386" s="30">
        <v>0</v>
      </c>
      <c r="L386" s="30">
        <v>0</v>
      </c>
      <c r="M386" s="30">
        <v>0</v>
      </c>
      <c r="N386" s="30">
        <v>0</v>
      </c>
      <c r="O386" s="30">
        <v>0</v>
      </c>
      <c r="P386" s="30">
        <v>0</v>
      </c>
      <c r="Q386" s="30">
        <v>0</v>
      </c>
      <c r="R386" s="30">
        <v>0</v>
      </c>
      <c r="S386" s="30">
        <v>0</v>
      </c>
      <c r="T386" s="30">
        <v>0</v>
      </c>
      <c r="U386" s="30">
        <v>0</v>
      </c>
      <c r="V386" s="26">
        <v>0</v>
      </c>
      <c r="W386" s="27"/>
      <c r="X386" s="26">
        <v>0</v>
      </c>
      <c r="Y386" s="26">
        <v>0</v>
      </c>
      <c r="Z386" s="26">
        <v>0</v>
      </c>
      <c r="AA386" s="26">
        <f>+ROUND(SUM($J386:M386),5)</f>
        <v>0</v>
      </c>
      <c r="AB386" s="26">
        <f>+ROUND(SUM($J386:N386),5)</f>
        <v>0</v>
      </c>
      <c r="AC386" s="26">
        <f>+ROUND(SUM($J386:O386),5)</f>
        <v>0</v>
      </c>
      <c r="AD386" s="26">
        <f>+ROUND(SUM($J386:P386),5)</f>
        <v>0</v>
      </c>
      <c r="AE386" s="26">
        <f>+ROUND(SUM($J386:Q386),5)</f>
        <v>0</v>
      </c>
      <c r="AF386" s="26">
        <f>+ROUND(SUM($J386:R386),5)</f>
        <v>0</v>
      </c>
      <c r="AG386" s="26">
        <f>+ROUND(SUM($J386:S386),5)</f>
        <v>0</v>
      </c>
      <c r="AH386" s="26">
        <f>+ROUND(SUM($J386:T386),5)</f>
        <v>0</v>
      </c>
      <c r="AI386" s="26">
        <f>+ROUND(SUM($J386:U386),5)</f>
        <v>0</v>
      </c>
      <c r="AJ386" s="28"/>
      <c r="AK386" s="23" t="str">
        <f t="shared" si="10"/>
        <v>GD8120</v>
      </c>
      <c r="AL386" s="29" t="s">
        <v>355</v>
      </c>
      <c r="AM386" s="27" t="e">
        <f t="shared" si="9"/>
        <v>#VALUE!</v>
      </c>
      <c r="AN386" s="23"/>
      <c r="AO386" s="23"/>
      <c r="AP386" s="23"/>
      <c r="AQ386" s="23"/>
      <c r="AR386" s="23"/>
      <c r="AS386" s="23"/>
      <c r="AT386" s="23"/>
      <c r="AU386" s="23"/>
      <c r="AV386" s="23"/>
      <c r="AW386" s="23"/>
      <c r="AX386" s="23"/>
      <c r="AY386" s="23"/>
      <c r="AZ386" s="23" t="s">
        <v>167</v>
      </c>
    </row>
    <row r="387" spans="1:52" ht="15">
      <c r="A387" s="33"/>
      <c r="B387" s="3" t="s">
        <v>164</v>
      </c>
      <c r="C387" s="7"/>
      <c r="D387" s="3">
        <v>55</v>
      </c>
      <c r="E387" s="3" t="s">
        <v>368</v>
      </c>
      <c r="F387" s="10" t="s">
        <v>1</v>
      </c>
      <c r="H387" s="6" t="s">
        <v>45</v>
      </c>
      <c r="I387" s="6" t="s">
        <v>44</v>
      </c>
      <c r="J387" s="25">
        <v>0</v>
      </c>
      <c r="K387" s="25">
        <v>0</v>
      </c>
      <c r="L387" s="25">
        <v>0</v>
      </c>
      <c r="M387" s="25">
        <v>0</v>
      </c>
      <c r="N387" s="25">
        <v>0</v>
      </c>
      <c r="O387" s="25">
        <v>0</v>
      </c>
      <c r="P387" s="25">
        <v>0</v>
      </c>
      <c r="Q387" s="25">
        <v>0</v>
      </c>
      <c r="R387" s="25">
        <v>0</v>
      </c>
      <c r="S387" s="25">
        <v>0</v>
      </c>
      <c r="T387" s="25">
        <v>0</v>
      </c>
      <c r="U387" s="25">
        <v>0</v>
      </c>
      <c r="V387" s="26">
        <v>0</v>
      </c>
      <c r="W387" s="27"/>
      <c r="X387" s="26">
        <v>0</v>
      </c>
      <c r="Y387" s="26">
        <v>0</v>
      </c>
      <c r="Z387" s="26">
        <v>0</v>
      </c>
      <c r="AA387" s="26">
        <v>0</v>
      </c>
      <c r="AB387" s="26">
        <v>0</v>
      </c>
      <c r="AC387" s="26">
        <v>0</v>
      </c>
      <c r="AD387" s="26">
        <v>0</v>
      </c>
      <c r="AE387" s="26">
        <v>0</v>
      </c>
      <c r="AF387" s="26">
        <v>0</v>
      </c>
      <c r="AG387" s="26">
        <v>0</v>
      </c>
      <c r="AH387" s="26">
        <v>0</v>
      </c>
      <c r="AI387" s="26">
        <v>0</v>
      </c>
      <c r="AJ387" s="28"/>
      <c r="AK387" s="23" t="str">
        <f t="shared" si="10"/>
        <v>-</v>
      </c>
      <c r="AL387" s="29">
        <v>0</v>
      </c>
      <c r="AM387" s="27">
        <f t="shared" si="9"/>
        <v>0</v>
      </c>
      <c r="AN387" s="23"/>
      <c r="AO387" s="23"/>
      <c r="AP387" s="23"/>
      <c r="AQ387" s="23"/>
      <c r="AR387" s="23"/>
      <c r="AS387" s="23"/>
      <c r="AT387" s="23"/>
      <c r="AU387" s="23"/>
      <c r="AV387" s="23"/>
      <c r="AW387" s="23"/>
      <c r="AX387" s="23"/>
      <c r="AY387" s="23"/>
      <c r="AZ387" s="23" t="s">
        <v>167</v>
      </c>
    </row>
    <row r="388" spans="1:52" ht="15">
      <c r="A388" s="33"/>
      <c r="B388" s="8" t="s">
        <v>164</v>
      </c>
      <c r="C388" s="9"/>
      <c r="D388" s="8">
        <v>55</v>
      </c>
      <c r="E388" s="8" t="s">
        <v>368</v>
      </c>
      <c r="F388" s="8" t="s">
        <v>363</v>
      </c>
      <c r="H388" s="6" t="s">
        <v>10</v>
      </c>
      <c r="I388" s="6" t="s">
        <v>44</v>
      </c>
      <c r="J388" s="31">
        <v>0</v>
      </c>
      <c r="K388" s="31">
        <v>0</v>
      </c>
      <c r="L388" s="31">
        <v>0</v>
      </c>
      <c r="M388" s="31">
        <v>0</v>
      </c>
      <c r="N388" s="31">
        <v>0</v>
      </c>
      <c r="O388" s="31">
        <v>0</v>
      </c>
      <c r="P388" s="31">
        <v>0</v>
      </c>
      <c r="Q388" s="31">
        <v>0</v>
      </c>
      <c r="R388" s="31">
        <v>0</v>
      </c>
      <c r="S388" s="31">
        <v>0</v>
      </c>
      <c r="T388" s="31">
        <v>0</v>
      </c>
      <c r="U388" s="31">
        <v>0</v>
      </c>
      <c r="V388" s="31">
        <v>0</v>
      </c>
      <c r="W388" s="27"/>
      <c r="X388" s="31">
        <v>0</v>
      </c>
      <c r="Y388" s="31">
        <v>0</v>
      </c>
      <c r="Z388" s="31">
        <v>0</v>
      </c>
      <c r="AA388" s="31">
        <f>+SUM(AA386:AA387)</f>
        <v>0</v>
      </c>
      <c r="AB388" s="31">
        <f>+SUM(AB386:AB387)</f>
        <v>0</v>
      </c>
      <c r="AC388" s="31">
        <f>+SUM(AC386:AC387)</f>
        <v>0</v>
      </c>
      <c r="AD388" s="31">
        <f>+SUM(AD386:AD387)</f>
        <v>0</v>
      </c>
      <c r="AE388" s="31">
        <f>+SUM(AE386:AE387)</f>
        <v>0</v>
      </c>
      <c r="AF388" s="31">
        <f>+SUM(AF386:AF387)</f>
        <v>0</v>
      </c>
      <c r="AG388" s="31">
        <f>+SUM(AG386:AG387)</f>
        <v>0</v>
      </c>
      <c r="AH388" s="31">
        <f>+SUM(AH386:AH387)</f>
        <v>0</v>
      </c>
      <c r="AI388" s="31">
        <f>+SUM(AI386:AI387)</f>
        <v>0</v>
      </c>
      <c r="AJ388" s="28"/>
      <c r="AK388" s="23" t="str">
        <f t="shared" si="10"/>
        <v>enti</v>
      </c>
      <c r="AL388" s="29" t="s">
        <v>355</v>
      </c>
      <c r="AM388" s="27" t="e">
        <f t="shared" ref="AM388:AM467" si="11">AI388-AL388</f>
        <v>#VALUE!</v>
      </c>
      <c r="AN388" s="23"/>
      <c r="AO388" s="23"/>
      <c r="AP388" s="23"/>
      <c r="AQ388" s="23"/>
      <c r="AR388" s="23"/>
      <c r="AS388" s="23"/>
      <c r="AT388" s="23"/>
      <c r="AU388" s="23"/>
      <c r="AV388" s="23"/>
      <c r="AW388" s="23"/>
      <c r="AX388" s="23"/>
      <c r="AY388" s="23"/>
      <c r="AZ388" s="23" t="s">
        <v>167</v>
      </c>
    </row>
    <row r="389" spans="1:52">
      <c r="B389" s="3" t="s">
        <v>165</v>
      </c>
      <c r="C389" s="7"/>
      <c r="D389" s="3">
        <v>55</v>
      </c>
      <c r="E389" s="3" t="s">
        <v>368</v>
      </c>
      <c r="F389" s="32" t="s">
        <v>43</v>
      </c>
      <c r="G389" s="3" t="s">
        <v>356</v>
      </c>
      <c r="H389" s="6" t="s">
        <v>5</v>
      </c>
      <c r="I389" s="6" t="s">
        <v>44</v>
      </c>
      <c r="J389" s="30">
        <v>0</v>
      </c>
      <c r="K389" s="30">
        <v>0</v>
      </c>
      <c r="L389" s="30">
        <v>0</v>
      </c>
      <c r="M389" s="30">
        <v>0</v>
      </c>
      <c r="N389" s="30">
        <v>0</v>
      </c>
      <c r="O389" s="30">
        <v>0</v>
      </c>
      <c r="P389" s="30">
        <v>0</v>
      </c>
      <c r="Q389" s="30">
        <v>0</v>
      </c>
      <c r="R389" s="30">
        <v>0</v>
      </c>
      <c r="S389" s="30">
        <v>0</v>
      </c>
      <c r="T389" s="30">
        <v>0</v>
      </c>
      <c r="U389" s="30">
        <v>0</v>
      </c>
      <c r="V389" s="26">
        <v>0</v>
      </c>
      <c r="W389" s="27"/>
      <c r="X389" s="26">
        <v>0</v>
      </c>
      <c r="Y389" s="26">
        <v>0</v>
      </c>
      <c r="Z389" s="26">
        <v>0</v>
      </c>
      <c r="AA389" s="26">
        <f>+ROUND(SUM($J389:M389),5)</f>
        <v>0</v>
      </c>
      <c r="AB389" s="26">
        <f>+ROUND(SUM($J389:N389),5)</f>
        <v>0</v>
      </c>
      <c r="AC389" s="26">
        <f>+ROUND(SUM($J389:O389),5)</f>
        <v>0</v>
      </c>
      <c r="AD389" s="26">
        <f>+ROUND(SUM($J389:P389),5)</f>
        <v>0</v>
      </c>
      <c r="AE389" s="26">
        <f>+ROUND(SUM($J389:Q389),5)</f>
        <v>0</v>
      </c>
      <c r="AF389" s="26">
        <f>+ROUND(SUM($J389:R389),5)</f>
        <v>0</v>
      </c>
      <c r="AG389" s="26">
        <f>+ROUND(SUM($J389:S389),5)</f>
        <v>0</v>
      </c>
      <c r="AH389" s="26">
        <f>+ROUND(SUM($J389:T389),5)</f>
        <v>0</v>
      </c>
      <c r="AI389" s="26">
        <f>+ROUND(SUM($J389:U389),5)</f>
        <v>0</v>
      </c>
      <c r="AJ389" s="28"/>
      <c r="AK389" s="23" t="str">
        <f t="shared" ref="AK389:AK452" si="12">+IF(B389="PY800000","Top",F389)</f>
        <v>GD8120</v>
      </c>
      <c r="AL389" s="29" t="s">
        <v>355</v>
      </c>
      <c r="AM389" s="27" t="e">
        <f t="shared" si="11"/>
        <v>#VALUE!</v>
      </c>
      <c r="AN389" s="23"/>
      <c r="AO389" s="23"/>
      <c r="AP389" s="23"/>
      <c r="AQ389" s="23"/>
      <c r="AR389" s="23"/>
      <c r="AS389" s="23"/>
      <c r="AT389" s="23"/>
      <c r="AU389" s="23"/>
      <c r="AV389" s="23"/>
      <c r="AW389" s="23"/>
      <c r="AX389" s="23"/>
      <c r="AY389" s="23"/>
      <c r="AZ389" s="23" t="s">
        <v>167</v>
      </c>
    </row>
    <row r="390" spans="1:52" ht="15">
      <c r="A390" s="33"/>
      <c r="B390" s="3" t="s">
        <v>165</v>
      </c>
      <c r="C390" s="7"/>
      <c r="D390" s="3">
        <v>55</v>
      </c>
      <c r="E390" s="3" t="s">
        <v>368</v>
      </c>
      <c r="F390" s="10" t="s">
        <v>1</v>
      </c>
      <c r="H390" s="6" t="s">
        <v>45</v>
      </c>
      <c r="I390" s="6" t="s">
        <v>44</v>
      </c>
      <c r="J390" s="25">
        <v>0</v>
      </c>
      <c r="K390" s="25">
        <v>0</v>
      </c>
      <c r="L390" s="25">
        <v>0</v>
      </c>
      <c r="M390" s="25">
        <v>0</v>
      </c>
      <c r="N390" s="25">
        <v>0</v>
      </c>
      <c r="O390" s="25">
        <v>0</v>
      </c>
      <c r="P390" s="25">
        <v>0</v>
      </c>
      <c r="Q390" s="25">
        <v>0</v>
      </c>
      <c r="R390" s="25">
        <v>0</v>
      </c>
      <c r="S390" s="25">
        <v>0</v>
      </c>
      <c r="T390" s="25">
        <v>0</v>
      </c>
      <c r="U390" s="25">
        <v>0</v>
      </c>
      <c r="V390" s="26">
        <v>0</v>
      </c>
      <c r="W390" s="27"/>
      <c r="X390" s="26">
        <v>0</v>
      </c>
      <c r="Y390" s="26">
        <v>0</v>
      </c>
      <c r="Z390" s="26">
        <v>0</v>
      </c>
      <c r="AA390" s="26">
        <v>0</v>
      </c>
      <c r="AB390" s="26">
        <v>0</v>
      </c>
      <c r="AC390" s="26">
        <v>0</v>
      </c>
      <c r="AD390" s="26">
        <v>0</v>
      </c>
      <c r="AE390" s="26">
        <v>0</v>
      </c>
      <c r="AF390" s="26">
        <v>0</v>
      </c>
      <c r="AG390" s="26">
        <v>0</v>
      </c>
      <c r="AH390" s="26">
        <v>0</v>
      </c>
      <c r="AI390" s="26">
        <v>0</v>
      </c>
      <c r="AJ390" s="28"/>
      <c r="AK390" s="23" t="str">
        <f t="shared" si="12"/>
        <v>-</v>
      </c>
      <c r="AL390" s="29">
        <v>0</v>
      </c>
      <c r="AM390" s="27">
        <f t="shared" si="11"/>
        <v>0</v>
      </c>
      <c r="AN390" s="23"/>
      <c r="AO390" s="23"/>
      <c r="AP390" s="23"/>
      <c r="AQ390" s="23"/>
      <c r="AR390" s="23"/>
      <c r="AS390" s="23"/>
      <c r="AT390" s="23"/>
      <c r="AU390" s="23"/>
      <c r="AV390" s="23"/>
      <c r="AW390" s="23"/>
      <c r="AX390" s="23"/>
      <c r="AY390" s="23"/>
      <c r="AZ390" s="23" t="s">
        <v>167</v>
      </c>
    </row>
    <row r="391" spans="1:52" ht="15">
      <c r="A391" s="33"/>
      <c r="B391" s="8" t="s">
        <v>165</v>
      </c>
      <c r="C391" s="9"/>
      <c r="D391" s="8">
        <v>55</v>
      </c>
      <c r="E391" s="8" t="s">
        <v>368</v>
      </c>
      <c r="F391" s="8" t="s">
        <v>363</v>
      </c>
      <c r="H391" s="6" t="s">
        <v>10</v>
      </c>
      <c r="I391" s="6" t="s">
        <v>44</v>
      </c>
      <c r="J391" s="31">
        <v>0</v>
      </c>
      <c r="K391" s="31">
        <v>0</v>
      </c>
      <c r="L391" s="31">
        <v>0</v>
      </c>
      <c r="M391" s="31">
        <v>0</v>
      </c>
      <c r="N391" s="31">
        <v>0</v>
      </c>
      <c r="O391" s="31">
        <v>0</v>
      </c>
      <c r="P391" s="31">
        <v>0</v>
      </c>
      <c r="Q391" s="31">
        <v>0</v>
      </c>
      <c r="R391" s="31">
        <v>0</v>
      </c>
      <c r="S391" s="31">
        <v>0</v>
      </c>
      <c r="T391" s="31">
        <v>0</v>
      </c>
      <c r="U391" s="31">
        <v>0</v>
      </c>
      <c r="V391" s="31">
        <v>0</v>
      </c>
      <c r="W391" s="27"/>
      <c r="X391" s="31">
        <v>0</v>
      </c>
      <c r="Y391" s="31">
        <v>0</v>
      </c>
      <c r="Z391" s="31">
        <v>0</v>
      </c>
      <c r="AA391" s="31">
        <f>+SUM(AA389:AA390)</f>
        <v>0</v>
      </c>
      <c r="AB391" s="31">
        <f>+SUM(AB389:AB390)</f>
        <v>0</v>
      </c>
      <c r="AC391" s="31">
        <f>+SUM(AC389:AC390)</f>
        <v>0</v>
      </c>
      <c r="AD391" s="31">
        <f>+SUM(AD389:AD390)</f>
        <v>0</v>
      </c>
      <c r="AE391" s="31">
        <f>+SUM(AE389:AE390)</f>
        <v>0</v>
      </c>
      <c r="AF391" s="31">
        <f>+SUM(AF389:AF390)</f>
        <v>0</v>
      </c>
      <c r="AG391" s="31">
        <f>+SUM(AG389:AG390)</f>
        <v>0</v>
      </c>
      <c r="AH391" s="31">
        <f>+SUM(AH389:AH390)</f>
        <v>0</v>
      </c>
      <c r="AI391" s="31">
        <f>+SUM(AI389:AI390)</f>
        <v>0</v>
      </c>
      <c r="AJ391" s="28"/>
      <c r="AK391" s="23" t="str">
        <f t="shared" si="12"/>
        <v>enti</v>
      </c>
      <c r="AL391" s="29" t="s">
        <v>355</v>
      </c>
      <c r="AM391" s="27" t="e">
        <f t="shared" si="11"/>
        <v>#VALUE!</v>
      </c>
      <c r="AN391" s="23"/>
      <c r="AO391" s="23"/>
      <c r="AP391" s="23"/>
      <c r="AQ391" s="23"/>
      <c r="AR391" s="23"/>
      <c r="AS391" s="23"/>
      <c r="AT391" s="23"/>
      <c r="AU391" s="23"/>
      <c r="AV391" s="23"/>
      <c r="AW391" s="23"/>
      <c r="AX391" s="23"/>
      <c r="AY391" s="23"/>
      <c r="AZ391" s="23" t="s">
        <v>167</v>
      </c>
    </row>
    <row r="392" spans="1:52">
      <c r="B392" s="3" t="s">
        <v>166</v>
      </c>
      <c r="C392" s="7"/>
      <c r="D392" s="3">
        <v>55</v>
      </c>
      <c r="E392" s="3" t="s">
        <v>368</v>
      </c>
      <c r="F392" s="32" t="s">
        <v>43</v>
      </c>
      <c r="G392" s="3" t="s">
        <v>356</v>
      </c>
      <c r="H392" s="6" t="s">
        <v>5</v>
      </c>
      <c r="I392" s="6" t="s">
        <v>44</v>
      </c>
      <c r="J392" s="30">
        <v>0</v>
      </c>
      <c r="K392" s="30">
        <v>0</v>
      </c>
      <c r="L392" s="30">
        <v>0</v>
      </c>
      <c r="M392" s="30">
        <v>0</v>
      </c>
      <c r="N392" s="30">
        <v>0</v>
      </c>
      <c r="O392" s="30">
        <v>0</v>
      </c>
      <c r="P392" s="30">
        <v>0</v>
      </c>
      <c r="Q392" s="30">
        <v>0</v>
      </c>
      <c r="R392" s="30">
        <v>0</v>
      </c>
      <c r="S392" s="30">
        <v>0</v>
      </c>
      <c r="T392" s="30">
        <v>0</v>
      </c>
      <c r="U392" s="30">
        <v>0</v>
      </c>
      <c r="V392" s="26">
        <v>0</v>
      </c>
      <c r="W392" s="27"/>
      <c r="X392" s="26">
        <v>0</v>
      </c>
      <c r="Y392" s="26">
        <v>0</v>
      </c>
      <c r="Z392" s="26">
        <v>0</v>
      </c>
      <c r="AA392" s="26">
        <f>+ROUND(SUM($J392:M392),5)</f>
        <v>0</v>
      </c>
      <c r="AB392" s="26">
        <f>+ROUND(SUM($J392:N392),5)</f>
        <v>0</v>
      </c>
      <c r="AC392" s="26">
        <f>+ROUND(SUM($J392:O392),5)</f>
        <v>0</v>
      </c>
      <c r="AD392" s="26">
        <f>+ROUND(SUM($J392:P392),5)</f>
        <v>0</v>
      </c>
      <c r="AE392" s="26">
        <f>+ROUND(SUM($J392:Q392),5)</f>
        <v>0</v>
      </c>
      <c r="AF392" s="26">
        <f>+ROUND(SUM($J392:R392),5)</f>
        <v>0</v>
      </c>
      <c r="AG392" s="26">
        <f>+ROUND(SUM($J392:S392),5)</f>
        <v>0</v>
      </c>
      <c r="AH392" s="26">
        <f>+ROUND(SUM($J392:T392),5)</f>
        <v>0</v>
      </c>
      <c r="AI392" s="26">
        <f>+ROUND(SUM($J392:U392),5)</f>
        <v>0</v>
      </c>
      <c r="AJ392" s="28"/>
      <c r="AK392" s="23" t="str">
        <f t="shared" si="12"/>
        <v>GD8120</v>
      </c>
      <c r="AL392" s="29" t="s">
        <v>355</v>
      </c>
      <c r="AM392" s="27" t="e">
        <f t="shared" si="11"/>
        <v>#VALUE!</v>
      </c>
      <c r="AN392" s="23"/>
      <c r="AO392" s="23"/>
      <c r="AP392" s="23"/>
      <c r="AQ392" s="23"/>
      <c r="AR392" s="23"/>
      <c r="AS392" s="23"/>
      <c r="AT392" s="23"/>
      <c r="AU392" s="23"/>
      <c r="AV392" s="23"/>
      <c r="AW392" s="23"/>
      <c r="AX392" s="23"/>
      <c r="AY392" s="23"/>
      <c r="AZ392" s="23" t="s">
        <v>167</v>
      </c>
    </row>
    <row r="393" spans="1:52" ht="15">
      <c r="A393" s="33"/>
      <c r="B393" s="3" t="s">
        <v>166</v>
      </c>
      <c r="C393" s="7"/>
      <c r="D393" s="3">
        <v>55</v>
      </c>
      <c r="E393" s="3" t="s">
        <v>368</v>
      </c>
      <c r="F393" s="10" t="s">
        <v>1</v>
      </c>
      <c r="H393" s="6" t="s">
        <v>45</v>
      </c>
      <c r="I393" s="6" t="s">
        <v>44</v>
      </c>
      <c r="J393" s="25">
        <v>0</v>
      </c>
      <c r="K393" s="25">
        <v>0</v>
      </c>
      <c r="L393" s="25">
        <v>0</v>
      </c>
      <c r="M393" s="25">
        <v>0</v>
      </c>
      <c r="N393" s="25">
        <v>0</v>
      </c>
      <c r="O393" s="25">
        <v>0</v>
      </c>
      <c r="P393" s="25">
        <v>0</v>
      </c>
      <c r="Q393" s="25">
        <v>0</v>
      </c>
      <c r="R393" s="25">
        <v>0</v>
      </c>
      <c r="S393" s="25">
        <v>0</v>
      </c>
      <c r="T393" s="25">
        <v>0</v>
      </c>
      <c r="U393" s="25">
        <v>0</v>
      </c>
      <c r="V393" s="26">
        <v>0</v>
      </c>
      <c r="W393" s="27"/>
      <c r="X393" s="26">
        <v>0</v>
      </c>
      <c r="Y393" s="26">
        <v>0</v>
      </c>
      <c r="Z393" s="26">
        <v>0</v>
      </c>
      <c r="AA393" s="26">
        <v>0</v>
      </c>
      <c r="AB393" s="26">
        <v>0</v>
      </c>
      <c r="AC393" s="26">
        <v>0</v>
      </c>
      <c r="AD393" s="26">
        <v>0</v>
      </c>
      <c r="AE393" s="26">
        <v>0</v>
      </c>
      <c r="AF393" s="26">
        <v>0</v>
      </c>
      <c r="AG393" s="26">
        <v>0</v>
      </c>
      <c r="AH393" s="26">
        <v>0</v>
      </c>
      <c r="AI393" s="26">
        <v>0</v>
      </c>
      <c r="AJ393" s="28"/>
      <c r="AK393" s="23" t="str">
        <f t="shared" si="12"/>
        <v>-</v>
      </c>
      <c r="AL393" s="29">
        <v>0</v>
      </c>
      <c r="AM393" s="27">
        <f t="shared" si="11"/>
        <v>0</v>
      </c>
      <c r="AN393" s="23"/>
      <c r="AO393" s="23"/>
      <c r="AP393" s="23"/>
      <c r="AQ393" s="23"/>
      <c r="AR393" s="23"/>
      <c r="AS393" s="23"/>
      <c r="AT393" s="23"/>
      <c r="AU393" s="23"/>
      <c r="AV393" s="23"/>
      <c r="AW393" s="23"/>
      <c r="AX393" s="23"/>
      <c r="AY393" s="23"/>
      <c r="AZ393" s="23" t="s">
        <v>167</v>
      </c>
    </row>
    <row r="394" spans="1:52" ht="15">
      <c r="A394" s="33"/>
      <c r="B394" s="8" t="s">
        <v>166</v>
      </c>
      <c r="C394" s="9"/>
      <c r="D394" s="8">
        <v>55</v>
      </c>
      <c r="E394" s="8" t="s">
        <v>368</v>
      </c>
      <c r="F394" s="8" t="s">
        <v>363</v>
      </c>
      <c r="H394" s="6" t="s">
        <v>10</v>
      </c>
      <c r="I394" s="6" t="s">
        <v>44</v>
      </c>
      <c r="J394" s="31">
        <v>0</v>
      </c>
      <c r="K394" s="31">
        <v>0</v>
      </c>
      <c r="L394" s="31">
        <v>0</v>
      </c>
      <c r="M394" s="31">
        <v>0</v>
      </c>
      <c r="N394" s="31">
        <v>0</v>
      </c>
      <c r="O394" s="31">
        <v>0</v>
      </c>
      <c r="P394" s="31">
        <v>0</v>
      </c>
      <c r="Q394" s="31">
        <v>0</v>
      </c>
      <c r="R394" s="31">
        <v>0</v>
      </c>
      <c r="S394" s="31">
        <v>0</v>
      </c>
      <c r="T394" s="31">
        <v>0</v>
      </c>
      <c r="U394" s="31">
        <v>0</v>
      </c>
      <c r="V394" s="31">
        <v>0</v>
      </c>
      <c r="W394" s="27"/>
      <c r="X394" s="31">
        <v>0</v>
      </c>
      <c r="Y394" s="31">
        <v>0</v>
      </c>
      <c r="Z394" s="31">
        <v>0</v>
      </c>
      <c r="AA394" s="31">
        <f>+SUM(AA392:AA393)</f>
        <v>0</v>
      </c>
      <c r="AB394" s="31">
        <f>+SUM(AB392:AB393)</f>
        <v>0</v>
      </c>
      <c r="AC394" s="31">
        <f>+SUM(AC392:AC393)</f>
        <v>0</v>
      </c>
      <c r="AD394" s="31">
        <f>+SUM(AD392:AD393)</f>
        <v>0</v>
      </c>
      <c r="AE394" s="31">
        <f>+SUM(AE392:AE393)</f>
        <v>0</v>
      </c>
      <c r="AF394" s="31">
        <f>+SUM(AF392:AF393)</f>
        <v>0</v>
      </c>
      <c r="AG394" s="31">
        <f>+SUM(AG392:AG393)</f>
        <v>0</v>
      </c>
      <c r="AH394" s="31">
        <f>+SUM(AH392:AH393)</f>
        <v>0</v>
      </c>
      <c r="AI394" s="31">
        <f>+SUM(AI392:AI393)</f>
        <v>0</v>
      </c>
      <c r="AJ394" s="28"/>
      <c r="AK394" s="23" t="str">
        <f t="shared" si="12"/>
        <v>enti</v>
      </c>
      <c r="AL394" s="29" t="s">
        <v>355</v>
      </c>
      <c r="AM394" s="27" t="e">
        <f t="shared" si="11"/>
        <v>#VALUE!</v>
      </c>
      <c r="AN394" s="23"/>
      <c r="AO394" s="23"/>
      <c r="AP394" s="23"/>
      <c r="AQ394" s="23"/>
      <c r="AR394" s="23"/>
      <c r="AS394" s="23"/>
      <c r="AT394" s="23"/>
      <c r="AU394" s="23"/>
      <c r="AV394" s="23"/>
      <c r="AW394" s="23"/>
      <c r="AX394" s="23"/>
      <c r="AY394" s="23"/>
      <c r="AZ394" s="23" t="s">
        <v>167</v>
      </c>
    </row>
    <row r="395" spans="1:52">
      <c r="B395" s="8" t="s">
        <v>167</v>
      </c>
      <c r="C395" s="9"/>
      <c r="D395" s="8">
        <v>55</v>
      </c>
      <c r="E395" s="9" t="s">
        <v>368</v>
      </c>
      <c r="F395" s="8" t="s">
        <v>362</v>
      </c>
      <c r="H395" s="6" t="s">
        <v>10</v>
      </c>
      <c r="I395" s="6" t="s">
        <v>3</v>
      </c>
      <c r="J395" s="31">
        <v>0</v>
      </c>
      <c r="K395" s="31">
        <v>0</v>
      </c>
      <c r="L395" s="31">
        <v>0</v>
      </c>
      <c r="M395" s="31">
        <v>0</v>
      </c>
      <c r="N395" s="31">
        <v>0</v>
      </c>
      <c r="O395" s="31">
        <v>0</v>
      </c>
      <c r="P395" s="31">
        <v>0</v>
      </c>
      <c r="Q395" s="31">
        <v>0</v>
      </c>
      <c r="R395" s="31">
        <v>0</v>
      </c>
      <c r="S395" s="31">
        <v>0</v>
      </c>
      <c r="T395" s="31">
        <v>0</v>
      </c>
      <c r="U395" s="31">
        <v>0</v>
      </c>
      <c r="V395" s="31">
        <v>0</v>
      </c>
      <c r="W395" s="27"/>
      <c r="X395" s="31">
        <v>0</v>
      </c>
      <c r="Y395" s="31">
        <v>0</v>
      </c>
      <c r="Z395" s="31">
        <v>0</v>
      </c>
      <c r="AA395" s="31">
        <f>+AA373+AA376+AA379+AA382+AA385+AA388+AA391+AA394</f>
        <v>0</v>
      </c>
      <c r="AB395" s="31">
        <f>+AB373+AB376+AB379+AB382+AB385+AB388+AB391+AB394</f>
        <v>0</v>
      </c>
      <c r="AC395" s="31">
        <f>+AC373+AC376+AC379+AC382+AC385+AC388+AC391+AC394</f>
        <v>0</v>
      </c>
      <c r="AD395" s="31">
        <f>+AD373+AD376+AD379+AD382+AD385+AD388+AD391+AD394</f>
        <v>0</v>
      </c>
      <c r="AE395" s="31">
        <f>+AE373+AE376+AE379+AE382+AE385+AE388+AE391+AE394</f>
        <v>0</v>
      </c>
      <c r="AF395" s="31">
        <f>+AF373+AF376+AF379+AF382+AF385+AF388+AF391+AF394</f>
        <v>0</v>
      </c>
      <c r="AG395" s="31">
        <f>+AG373+AG376+AG379+AG382+AG385+AG388+AG391+AG394</f>
        <v>0</v>
      </c>
      <c r="AH395" s="31">
        <f>+AH373+AH376+AH379+AH382+AH385+AH388+AH391+AH394</f>
        <v>0</v>
      </c>
      <c r="AI395" s="31">
        <f>+AI373+AI376+AI379+AI382+AI385+AI388+AI391+AI394</f>
        <v>0</v>
      </c>
      <c r="AJ395" s="28"/>
      <c r="AK395" s="23" t="str">
        <f t="shared" si="12"/>
        <v>Top</v>
      </c>
      <c r="AL395" s="29" t="s">
        <v>355</v>
      </c>
      <c r="AM395" s="27" t="e">
        <f t="shared" si="11"/>
        <v>#VALUE!</v>
      </c>
      <c r="AN395" s="23"/>
      <c r="AO395" s="23"/>
      <c r="AP395" s="23"/>
      <c r="AQ395" s="23"/>
      <c r="AR395" s="23"/>
      <c r="AS395" s="23"/>
      <c r="AT395" s="23"/>
      <c r="AU395" s="23"/>
      <c r="AV395" s="23"/>
      <c r="AW395" s="23"/>
      <c r="AX395" s="23"/>
      <c r="AY395" s="23"/>
      <c r="AZ395" s="23" t="s">
        <v>173</v>
      </c>
    </row>
    <row r="396" spans="1:52">
      <c r="B396" s="3" t="s">
        <v>169</v>
      </c>
      <c r="C396" s="7"/>
      <c r="D396" s="3">
        <v>55</v>
      </c>
      <c r="E396" s="7" t="s">
        <v>368</v>
      </c>
      <c r="F396" s="3" t="s">
        <v>239</v>
      </c>
      <c r="H396" s="6" t="s">
        <v>5</v>
      </c>
      <c r="I396" s="6" t="s">
        <v>3</v>
      </c>
      <c r="J396" s="30">
        <v>0</v>
      </c>
      <c r="K396" s="30">
        <v>0</v>
      </c>
      <c r="L396" s="30">
        <v>0</v>
      </c>
      <c r="M396" s="30">
        <v>0</v>
      </c>
      <c r="N396" s="30">
        <v>0</v>
      </c>
      <c r="O396" s="30">
        <v>0</v>
      </c>
      <c r="P396" s="30">
        <v>0</v>
      </c>
      <c r="Q396" s="30">
        <v>0</v>
      </c>
      <c r="R396" s="30">
        <v>0</v>
      </c>
      <c r="S396" s="30">
        <v>0</v>
      </c>
      <c r="T396" s="30">
        <v>0</v>
      </c>
      <c r="U396" s="30">
        <v>0</v>
      </c>
      <c r="V396" s="26">
        <v>0</v>
      </c>
      <c r="W396" s="27"/>
      <c r="X396" s="26">
        <v>0</v>
      </c>
      <c r="Y396" s="26">
        <v>0</v>
      </c>
      <c r="Z396" s="26">
        <v>0</v>
      </c>
      <c r="AA396" s="26">
        <f>+SUM($J396:M396)</f>
        <v>0</v>
      </c>
      <c r="AB396" s="26">
        <f>+SUM($J396:N396)</f>
        <v>0</v>
      </c>
      <c r="AC396" s="26">
        <f>+SUM($J396:O396)</f>
        <v>0</v>
      </c>
      <c r="AD396" s="26">
        <f>+SUM($J396:P396)</f>
        <v>0</v>
      </c>
      <c r="AE396" s="26">
        <f>+SUM($J396:Q396)</f>
        <v>0</v>
      </c>
      <c r="AF396" s="26">
        <f>+SUM($J396:R396)</f>
        <v>0</v>
      </c>
      <c r="AG396" s="26">
        <f>+SUM($J396:S396)</f>
        <v>0</v>
      </c>
      <c r="AH396" s="26">
        <f>+SUM($J396:T396)</f>
        <v>0</v>
      </c>
      <c r="AI396" s="26">
        <f>+SUM($J396:U396)</f>
        <v>0</v>
      </c>
      <c r="AJ396" s="28"/>
      <c r="AK396" s="23" t="str">
        <f t="shared" si="12"/>
        <v>No</v>
      </c>
      <c r="AL396" s="29" t="s">
        <v>355</v>
      </c>
      <c r="AM396" s="27" t="e">
        <f>AI396-AL396</f>
        <v>#VALUE!</v>
      </c>
      <c r="AN396" s="23"/>
      <c r="AO396" s="23"/>
      <c r="AP396" s="23"/>
      <c r="AQ396" s="23"/>
      <c r="AR396" s="23"/>
      <c r="AS396" s="23"/>
      <c r="AT396" s="23"/>
      <c r="AU396" s="23"/>
      <c r="AV396" s="23"/>
      <c r="AW396" s="23"/>
      <c r="AX396" s="23"/>
      <c r="AY396" s="23"/>
      <c r="AZ396" s="23" t="s">
        <v>173</v>
      </c>
    </row>
    <row r="397" spans="1:52">
      <c r="B397" s="3" t="s">
        <v>168</v>
      </c>
      <c r="C397" s="7"/>
      <c r="D397" s="3">
        <v>55</v>
      </c>
      <c r="E397" s="7" t="s">
        <v>368</v>
      </c>
      <c r="F397" s="3" t="s">
        <v>239</v>
      </c>
      <c r="H397" s="6" t="s">
        <v>5</v>
      </c>
      <c r="I397" s="6" t="s">
        <v>3</v>
      </c>
      <c r="J397" s="30">
        <v>0</v>
      </c>
      <c r="K397" s="30">
        <v>0</v>
      </c>
      <c r="L397" s="30">
        <v>0</v>
      </c>
      <c r="M397" s="30">
        <v>0</v>
      </c>
      <c r="N397" s="30">
        <v>0</v>
      </c>
      <c r="O397" s="30">
        <v>0</v>
      </c>
      <c r="P397" s="30">
        <v>0</v>
      </c>
      <c r="Q397" s="30">
        <v>0</v>
      </c>
      <c r="R397" s="30">
        <v>0</v>
      </c>
      <c r="S397" s="30">
        <v>0</v>
      </c>
      <c r="T397" s="30">
        <v>0</v>
      </c>
      <c r="U397" s="30">
        <v>0</v>
      </c>
      <c r="V397" s="26">
        <v>0</v>
      </c>
      <c r="W397" s="27"/>
      <c r="X397" s="26">
        <v>0</v>
      </c>
      <c r="Y397" s="26">
        <v>0</v>
      </c>
      <c r="Z397" s="26">
        <v>0</v>
      </c>
      <c r="AA397" s="26">
        <f>+ROUND(SUM($J397:M397),5)</f>
        <v>0</v>
      </c>
      <c r="AB397" s="26">
        <f>+ROUND(SUM($J397:N397),5)</f>
        <v>0</v>
      </c>
      <c r="AC397" s="26">
        <f>+ROUND(SUM($J397:O397),5)</f>
        <v>0</v>
      </c>
      <c r="AD397" s="26">
        <f>+ROUND(SUM($J397:P397),5)</f>
        <v>0</v>
      </c>
      <c r="AE397" s="26">
        <f>+ROUND(SUM($J397:Q397),5)</f>
        <v>0</v>
      </c>
      <c r="AF397" s="26">
        <f>+ROUND(SUM($J397:R397),5)</f>
        <v>0</v>
      </c>
      <c r="AG397" s="26">
        <f>+ROUND(SUM($J397:S397),5)</f>
        <v>0</v>
      </c>
      <c r="AH397" s="26">
        <f>+ROUND(SUM($J397:T397),5)</f>
        <v>0</v>
      </c>
      <c r="AI397" s="26">
        <f>+ROUND(SUM($J397:U397),5)</f>
        <v>0</v>
      </c>
      <c r="AJ397" s="28"/>
      <c r="AK397" s="23" t="str">
        <f t="shared" si="12"/>
        <v>No</v>
      </c>
      <c r="AL397" s="29" t="s">
        <v>355</v>
      </c>
      <c r="AM397" s="27" t="e">
        <f t="shared" si="11"/>
        <v>#VALUE!</v>
      </c>
      <c r="AN397" s="23"/>
      <c r="AO397" s="23"/>
      <c r="AP397" s="23"/>
      <c r="AQ397" s="23"/>
      <c r="AR397" s="23"/>
      <c r="AS397" s="23"/>
      <c r="AT397" s="23"/>
      <c r="AU397" s="23"/>
      <c r="AV397" s="23"/>
      <c r="AW397" s="23"/>
      <c r="AX397" s="23"/>
      <c r="AY397" s="23"/>
      <c r="AZ397" s="23" t="s">
        <v>173</v>
      </c>
    </row>
    <row r="398" spans="1:52">
      <c r="B398" s="3" t="s">
        <v>170</v>
      </c>
      <c r="C398" s="7"/>
      <c r="D398" s="3">
        <v>55</v>
      </c>
      <c r="E398" s="7" t="s">
        <v>368</v>
      </c>
      <c r="F398" s="3" t="s">
        <v>239</v>
      </c>
      <c r="H398" s="6" t="s">
        <v>5</v>
      </c>
      <c r="I398" s="6" t="s">
        <v>3</v>
      </c>
      <c r="J398" s="30">
        <v>0</v>
      </c>
      <c r="K398" s="30">
        <v>0</v>
      </c>
      <c r="L398" s="30">
        <v>0</v>
      </c>
      <c r="M398" s="30">
        <v>0</v>
      </c>
      <c r="N398" s="30">
        <v>0</v>
      </c>
      <c r="O398" s="30">
        <v>0</v>
      </c>
      <c r="P398" s="30">
        <v>0</v>
      </c>
      <c r="Q398" s="30">
        <v>0</v>
      </c>
      <c r="R398" s="30">
        <v>0</v>
      </c>
      <c r="S398" s="30">
        <v>0</v>
      </c>
      <c r="T398" s="30">
        <v>0</v>
      </c>
      <c r="U398" s="30">
        <v>0</v>
      </c>
      <c r="V398" s="26">
        <v>0</v>
      </c>
      <c r="W398" s="27"/>
      <c r="X398" s="26">
        <v>0</v>
      </c>
      <c r="Y398" s="26">
        <v>0</v>
      </c>
      <c r="Z398" s="26">
        <v>0</v>
      </c>
      <c r="AA398" s="26">
        <f>+ROUND(SUM($J398:M398),5)</f>
        <v>0</v>
      </c>
      <c r="AB398" s="26">
        <f>+ROUND(SUM($J398:N398),5)</f>
        <v>0</v>
      </c>
      <c r="AC398" s="26">
        <f>+ROUND(SUM($J398:O398),5)</f>
        <v>0</v>
      </c>
      <c r="AD398" s="26">
        <f>+ROUND(SUM($J398:P398),5)</f>
        <v>0</v>
      </c>
      <c r="AE398" s="26">
        <f>+ROUND(SUM($J398:Q398),5)</f>
        <v>0</v>
      </c>
      <c r="AF398" s="26">
        <f>+ROUND(SUM($J398:R398),5)</f>
        <v>0</v>
      </c>
      <c r="AG398" s="26">
        <f>+ROUND(SUM($J398:S398),5)</f>
        <v>0</v>
      </c>
      <c r="AH398" s="26">
        <f>+ROUND(SUM($J398:T398),5)</f>
        <v>0</v>
      </c>
      <c r="AI398" s="26">
        <f>+ROUND(SUM($J398:U398),5)</f>
        <v>0</v>
      </c>
      <c r="AJ398" s="28"/>
      <c r="AK398" s="23" t="str">
        <f t="shared" si="12"/>
        <v>No</v>
      </c>
      <c r="AL398" s="29" t="s">
        <v>355</v>
      </c>
      <c r="AM398" s="27" t="e">
        <f t="shared" si="11"/>
        <v>#VALUE!</v>
      </c>
      <c r="AN398" s="23"/>
      <c r="AO398" s="23"/>
      <c r="AP398" s="23"/>
      <c r="AQ398" s="23"/>
      <c r="AR398" s="23"/>
      <c r="AS398" s="23"/>
      <c r="AT398" s="23"/>
      <c r="AU398" s="23"/>
      <c r="AV398" s="23"/>
      <c r="AW398" s="23"/>
      <c r="AX398" s="23"/>
      <c r="AY398" s="23"/>
      <c r="AZ398" s="23" t="s">
        <v>173</v>
      </c>
    </row>
    <row r="399" spans="1:52">
      <c r="B399" s="3" t="s">
        <v>171</v>
      </c>
      <c r="C399" s="7"/>
      <c r="D399" s="3">
        <v>55</v>
      </c>
      <c r="E399" s="3" t="s">
        <v>368</v>
      </c>
      <c r="F399" s="32" t="s">
        <v>43</v>
      </c>
      <c r="G399" s="3" t="s">
        <v>356</v>
      </c>
      <c r="H399" s="6" t="s">
        <v>5</v>
      </c>
      <c r="I399" s="6" t="s">
        <v>44</v>
      </c>
      <c r="J399" s="30">
        <v>0</v>
      </c>
      <c r="K399" s="30">
        <v>0</v>
      </c>
      <c r="L399" s="30">
        <v>0</v>
      </c>
      <c r="M399" s="30">
        <v>0</v>
      </c>
      <c r="N399" s="30">
        <v>0</v>
      </c>
      <c r="O399" s="30">
        <v>0</v>
      </c>
      <c r="P399" s="30">
        <v>0</v>
      </c>
      <c r="Q399" s="30">
        <v>0</v>
      </c>
      <c r="R399" s="30">
        <v>0</v>
      </c>
      <c r="S399" s="30">
        <v>0</v>
      </c>
      <c r="T399" s="30">
        <v>0</v>
      </c>
      <c r="U399" s="30">
        <v>0</v>
      </c>
      <c r="V399" s="26">
        <v>0</v>
      </c>
      <c r="W399" s="27"/>
      <c r="X399" s="26">
        <v>0</v>
      </c>
      <c r="Y399" s="26">
        <v>0</v>
      </c>
      <c r="Z399" s="26">
        <v>0</v>
      </c>
      <c r="AA399" s="26">
        <f>+ROUND(SUM($J399:M399),5)</f>
        <v>0</v>
      </c>
      <c r="AB399" s="26">
        <f>+ROUND(SUM($J399:N399),5)</f>
        <v>0</v>
      </c>
      <c r="AC399" s="26">
        <f>+ROUND(SUM($J399:O399),5)</f>
        <v>0</v>
      </c>
      <c r="AD399" s="26">
        <f>+ROUND(SUM($J399:P399),5)</f>
        <v>0</v>
      </c>
      <c r="AE399" s="26">
        <f>+ROUND(SUM($J399:Q399),5)</f>
        <v>0</v>
      </c>
      <c r="AF399" s="26">
        <f>+ROUND(SUM($J399:R399),5)</f>
        <v>0</v>
      </c>
      <c r="AG399" s="26">
        <f>+ROUND(SUM($J399:S399),5)</f>
        <v>0</v>
      </c>
      <c r="AH399" s="26">
        <f>+ROUND(SUM($J399:T399),5)</f>
        <v>0</v>
      </c>
      <c r="AI399" s="26">
        <f>+ROUND(SUM($J399:U399),5)</f>
        <v>0</v>
      </c>
      <c r="AJ399" s="28"/>
      <c r="AK399" s="23" t="str">
        <f t="shared" si="12"/>
        <v>GD8120</v>
      </c>
      <c r="AL399" s="29" t="s">
        <v>355</v>
      </c>
      <c r="AM399" s="27" t="e">
        <f t="shared" si="11"/>
        <v>#VALUE!</v>
      </c>
      <c r="AN399" s="23"/>
      <c r="AO399" s="23"/>
      <c r="AP399" s="23"/>
      <c r="AQ399" s="23"/>
      <c r="AR399" s="23"/>
      <c r="AS399" s="23"/>
      <c r="AT399" s="23"/>
      <c r="AU399" s="23"/>
      <c r="AV399" s="23"/>
      <c r="AW399" s="23"/>
      <c r="AX399" s="23"/>
      <c r="AY399" s="23"/>
      <c r="AZ399" s="23" t="s">
        <v>173</v>
      </c>
    </row>
    <row r="400" spans="1:52" ht="15">
      <c r="A400" s="33"/>
      <c r="B400" s="3" t="s">
        <v>171</v>
      </c>
      <c r="C400" s="7"/>
      <c r="D400" s="3">
        <v>55</v>
      </c>
      <c r="E400" s="3" t="s">
        <v>368</v>
      </c>
      <c r="F400" s="10" t="s">
        <v>1</v>
      </c>
      <c r="H400" s="6" t="s">
        <v>45</v>
      </c>
      <c r="I400" s="6" t="s">
        <v>44</v>
      </c>
      <c r="J400" s="25">
        <v>0</v>
      </c>
      <c r="K400" s="25">
        <v>0</v>
      </c>
      <c r="L400" s="25">
        <v>0</v>
      </c>
      <c r="M400" s="25">
        <v>0</v>
      </c>
      <c r="N400" s="25">
        <v>0</v>
      </c>
      <c r="O400" s="25">
        <v>0</v>
      </c>
      <c r="P400" s="25">
        <v>0</v>
      </c>
      <c r="Q400" s="25">
        <v>0</v>
      </c>
      <c r="R400" s="25">
        <v>0</v>
      </c>
      <c r="S400" s="25">
        <v>0</v>
      </c>
      <c r="T400" s="25">
        <v>0</v>
      </c>
      <c r="U400" s="25">
        <v>0</v>
      </c>
      <c r="V400" s="26">
        <v>0</v>
      </c>
      <c r="W400" s="27"/>
      <c r="X400" s="26">
        <v>0</v>
      </c>
      <c r="Y400" s="26">
        <v>0</v>
      </c>
      <c r="Z400" s="26">
        <v>0</v>
      </c>
      <c r="AA400" s="26">
        <v>0</v>
      </c>
      <c r="AB400" s="26">
        <v>0</v>
      </c>
      <c r="AC400" s="26">
        <v>0</v>
      </c>
      <c r="AD400" s="26">
        <v>0</v>
      </c>
      <c r="AE400" s="26">
        <v>0</v>
      </c>
      <c r="AF400" s="26">
        <v>0</v>
      </c>
      <c r="AG400" s="26">
        <v>0</v>
      </c>
      <c r="AH400" s="26">
        <v>0</v>
      </c>
      <c r="AI400" s="26">
        <v>0</v>
      </c>
      <c r="AJ400" s="28"/>
      <c r="AK400" s="23" t="str">
        <f t="shared" si="12"/>
        <v>-</v>
      </c>
      <c r="AL400" s="29">
        <v>0</v>
      </c>
      <c r="AM400" s="27">
        <f t="shared" si="11"/>
        <v>0</v>
      </c>
      <c r="AN400" s="23"/>
      <c r="AO400" s="23"/>
      <c r="AP400" s="23"/>
      <c r="AQ400" s="23"/>
      <c r="AR400" s="23"/>
      <c r="AS400" s="23"/>
      <c r="AT400" s="23"/>
      <c r="AU400" s="23"/>
      <c r="AV400" s="23"/>
      <c r="AW400" s="23"/>
      <c r="AX400" s="23"/>
      <c r="AY400" s="23"/>
      <c r="AZ400" s="23" t="s">
        <v>173</v>
      </c>
    </row>
    <row r="401" spans="1:52" ht="15">
      <c r="A401" s="33"/>
      <c r="B401" s="8" t="s">
        <v>171</v>
      </c>
      <c r="C401" s="9"/>
      <c r="D401" s="8">
        <v>55</v>
      </c>
      <c r="E401" s="8" t="s">
        <v>368</v>
      </c>
      <c r="F401" s="8" t="s">
        <v>363</v>
      </c>
      <c r="H401" s="6" t="s">
        <v>10</v>
      </c>
      <c r="I401" s="6" t="s">
        <v>44</v>
      </c>
      <c r="J401" s="31">
        <v>0</v>
      </c>
      <c r="K401" s="31">
        <v>0</v>
      </c>
      <c r="L401" s="31">
        <v>0</v>
      </c>
      <c r="M401" s="31">
        <v>0</v>
      </c>
      <c r="N401" s="31">
        <v>0</v>
      </c>
      <c r="O401" s="31">
        <v>0</v>
      </c>
      <c r="P401" s="31">
        <v>0</v>
      </c>
      <c r="Q401" s="31">
        <v>0</v>
      </c>
      <c r="R401" s="31">
        <v>0</v>
      </c>
      <c r="S401" s="31">
        <v>0</v>
      </c>
      <c r="T401" s="31">
        <v>0</v>
      </c>
      <c r="U401" s="31">
        <v>0</v>
      </c>
      <c r="V401" s="31">
        <v>0</v>
      </c>
      <c r="W401" s="27"/>
      <c r="X401" s="31">
        <v>0</v>
      </c>
      <c r="Y401" s="31">
        <v>0</v>
      </c>
      <c r="Z401" s="31">
        <v>0</v>
      </c>
      <c r="AA401" s="31">
        <f>+SUM(AA399:AA400)</f>
        <v>0</v>
      </c>
      <c r="AB401" s="31">
        <f>+SUM(AB399:AB400)</f>
        <v>0</v>
      </c>
      <c r="AC401" s="31">
        <f>+SUM(AC399:AC400)</f>
        <v>0</v>
      </c>
      <c r="AD401" s="31">
        <f>+SUM(AD399:AD400)</f>
        <v>0</v>
      </c>
      <c r="AE401" s="31">
        <f>+SUM(AE399:AE400)</f>
        <v>0</v>
      </c>
      <c r="AF401" s="31">
        <f>+SUM(AF399:AF400)</f>
        <v>0</v>
      </c>
      <c r="AG401" s="31">
        <f>+SUM(AG399:AG400)</f>
        <v>0</v>
      </c>
      <c r="AH401" s="31">
        <f>+SUM(AH399:AH400)</f>
        <v>0</v>
      </c>
      <c r="AI401" s="31">
        <f>+SUM(AI399:AI400)</f>
        <v>0</v>
      </c>
      <c r="AJ401" s="28"/>
      <c r="AK401" s="23" t="str">
        <f t="shared" si="12"/>
        <v>enti</v>
      </c>
      <c r="AL401" s="29" t="s">
        <v>355</v>
      </c>
      <c r="AM401" s="27" t="e">
        <f t="shared" si="11"/>
        <v>#VALUE!</v>
      </c>
      <c r="AN401" s="23"/>
      <c r="AO401" s="23"/>
      <c r="AP401" s="23"/>
      <c r="AQ401" s="23"/>
      <c r="AR401" s="23"/>
      <c r="AS401" s="23"/>
      <c r="AT401" s="23"/>
      <c r="AU401" s="23"/>
      <c r="AV401" s="23"/>
      <c r="AW401" s="23"/>
      <c r="AX401" s="23"/>
      <c r="AY401" s="23"/>
      <c r="AZ401" s="23" t="s">
        <v>173</v>
      </c>
    </row>
    <row r="402" spans="1:52">
      <c r="B402" s="3" t="s">
        <v>172</v>
      </c>
      <c r="C402" s="7"/>
      <c r="D402" s="3">
        <v>55</v>
      </c>
      <c r="E402" s="3" t="s">
        <v>368</v>
      </c>
      <c r="F402" s="32" t="s">
        <v>43</v>
      </c>
      <c r="G402" s="3" t="s">
        <v>356</v>
      </c>
      <c r="H402" s="6" t="s">
        <v>5</v>
      </c>
      <c r="I402" s="6" t="s">
        <v>44</v>
      </c>
      <c r="J402" s="30">
        <v>0</v>
      </c>
      <c r="K402" s="30">
        <v>0</v>
      </c>
      <c r="L402" s="30">
        <v>0</v>
      </c>
      <c r="M402" s="30">
        <v>0</v>
      </c>
      <c r="N402" s="30">
        <v>0</v>
      </c>
      <c r="O402" s="30">
        <v>0</v>
      </c>
      <c r="P402" s="30">
        <v>0</v>
      </c>
      <c r="Q402" s="30">
        <v>0</v>
      </c>
      <c r="R402" s="30">
        <v>0</v>
      </c>
      <c r="S402" s="30">
        <v>0</v>
      </c>
      <c r="T402" s="30">
        <v>0</v>
      </c>
      <c r="U402" s="30">
        <v>0</v>
      </c>
      <c r="V402" s="26">
        <v>0</v>
      </c>
      <c r="W402" s="27"/>
      <c r="X402" s="26">
        <v>0</v>
      </c>
      <c r="Y402" s="26">
        <v>0</v>
      </c>
      <c r="Z402" s="26">
        <v>0</v>
      </c>
      <c r="AA402" s="26">
        <f>+ROUND(SUM($J402:M402),5)</f>
        <v>0</v>
      </c>
      <c r="AB402" s="26">
        <f>+ROUND(SUM($J402:N402),5)</f>
        <v>0</v>
      </c>
      <c r="AC402" s="26">
        <f>+ROUND(SUM($J402:O402),5)</f>
        <v>0</v>
      </c>
      <c r="AD402" s="26">
        <f>+ROUND(SUM($J402:P402),5)</f>
        <v>0</v>
      </c>
      <c r="AE402" s="26">
        <f>+ROUND(SUM($J402:Q402),5)</f>
        <v>0</v>
      </c>
      <c r="AF402" s="26">
        <f>+ROUND(SUM($J402:R402),5)</f>
        <v>0</v>
      </c>
      <c r="AG402" s="26">
        <f>+ROUND(SUM($J402:S402),5)</f>
        <v>0</v>
      </c>
      <c r="AH402" s="26">
        <f>+ROUND(SUM($J402:T402),5)</f>
        <v>0</v>
      </c>
      <c r="AI402" s="26">
        <f>+ROUND(SUM($J402:U402),5)</f>
        <v>0</v>
      </c>
      <c r="AJ402" s="28"/>
      <c r="AK402" s="23" t="str">
        <f t="shared" si="12"/>
        <v>GD8120</v>
      </c>
      <c r="AL402" s="29" t="s">
        <v>355</v>
      </c>
      <c r="AM402" s="27" t="e">
        <f t="shared" si="11"/>
        <v>#VALUE!</v>
      </c>
      <c r="AN402" s="23"/>
      <c r="AO402" s="23"/>
      <c r="AP402" s="23"/>
      <c r="AQ402" s="23"/>
      <c r="AR402" s="23"/>
      <c r="AS402" s="23"/>
      <c r="AT402" s="23"/>
      <c r="AU402" s="23"/>
      <c r="AV402" s="23"/>
      <c r="AW402" s="23"/>
      <c r="AX402" s="23"/>
      <c r="AY402" s="23"/>
      <c r="AZ402" s="23" t="s">
        <v>173</v>
      </c>
    </row>
    <row r="403" spans="1:52" ht="15">
      <c r="A403" s="33"/>
      <c r="B403" s="3" t="s">
        <v>172</v>
      </c>
      <c r="C403" s="7"/>
      <c r="D403" s="3">
        <v>55</v>
      </c>
      <c r="E403" s="3" t="s">
        <v>368</v>
      </c>
      <c r="F403" s="10" t="s">
        <v>1</v>
      </c>
      <c r="H403" s="6" t="s">
        <v>45</v>
      </c>
      <c r="I403" s="6" t="s">
        <v>44</v>
      </c>
      <c r="J403" s="25">
        <v>0</v>
      </c>
      <c r="K403" s="25">
        <v>0</v>
      </c>
      <c r="L403" s="25">
        <v>0</v>
      </c>
      <c r="M403" s="25">
        <v>0</v>
      </c>
      <c r="N403" s="25">
        <v>0</v>
      </c>
      <c r="O403" s="25">
        <v>0</v>
      </c>
      <c r="P403" s="25">
        <v>0</v>
      </c>
      <c r="Q403" s="25">
        <v>0</v>
      </c>
      <c r="R403" s="25">
        <v>0</v>
      </c>
      <c r="S403" s="25">
        <v>0</v>
      </c>
      <c r="T403" s="25">
        <v>0</v>
      </c>
      <c r="U403" s="25">
        <v>0</v>
      </c>
      <c r="V403" s="26">
        <v>0</v>
      </c>
      <c r="W403" s="27"/>
      <c r="X403" s="26">
        <v>0</v>
      </c>
      <c r="Y403" s="26">
        <v>0</v>
      </c>
      <c r="Z403" s="26">
        <v>0</v>
      </c>
      <c r="AA403" s="26">
        <v>0</v>
      </c>
      <c r="AB403" s="26">
        <v>0</v>
      </c>
      <c r="AC403" s="26">
        <v>0</v>
      </c>
      <c r="AD403" s="26">
        <v>0</v>
      </c>
      <c r="AE403" s="26">
        <v>0</v>
      </c>
      <c r="AF403" s="26">
        <v>0</v>
      </c>
      <c r="AG403" s="26">
        <v>0</v>
      </c>
      <c r="AH403" s="26">
        <v>0</v>
      </c>
      <c r="AI403" s="26">
        <v>0</v>
      </c>
      <c r="AJ403" s="28"/>
      <c r="AK403" s="23" t="str">
        <f t="shared" si="12"/>
        <v>-</v>
      </c>
      <c r="AL403" s="29">
        <v>0</v>
      </c>
      <c r="AM403" s="27">
        <f t="shared" si="11"/>
        <v>0</v>
      </c>
      <c r="AN403" s="23"/>
      <c r="AO403" s="23"/>
      <c r="AP403" s="23"/>
      <c r="AQ403" s="23"/>
      <c r="AR403" s="23"/>
      <c r="AS403" s="23"/>
      <c r="AT403" s="23"/>
      <c r="AU403" s="23"/>
      <c r="AV403" s="23"/>
      <c r="AW403" s="23"/>
      <c r="AX403" s="23"/>
      <c r="AY403" s="23"/>
      <c r="AZ403" s="23" t="s">
        <v>173</v>
      </c>
    </row>
    <row r="404" spans="1:52" ht="15">
      <c r="A404" s="33"/>
      <c r="B404" s="8" t="s">
        <v>172</v>
      </c>
      <c r="C404" s="9"/>
      <c r="D404" s="8">
        <v>55</v>
      </c>
      <c r="E404" s="8" t="s">
        <v>368</v>
      </c>
      <c r="F404" s="8" t="s">
        <v>363</v>
      </c>
      <c r="H404" s="6" t="s">
        <v>10</v>
      </c>
      <c r="I404" s="6" t="s">
        <v>44</v>
      </c>
      <c r="J404" s="31">
        <v>0</v>
      </c>
      <c r="K404" s="31">
        <v>0</v>
      </c>
      <c r="L404" s="31">
        <v>0</v>
      </c>
      <c r="M404" s="31">
        <v>0</v>
      </c>
      <c r="N404" s="31">
        <v>0</v>
      </c>
      <c r="O404" s="31">
        <v>0</v>
      </c>
      <c r="P404" s="31">
        <v>0</v>
      </c>
      <c r="Q404" s="31">
        <v>0</v>
      </c>
      <c r="R404" s="31">
        <v>0</v>
      </c>
      <c r="S404" s="31">
        <v>0</v>
      </c>
      <c r="T404" s="31">
        <v>0</v>
      </c>
      <c r="U404" s="31">
        <v>0</v>
      </c>
      <c r="V404" s="31">
        <v>0</v>
      </c>
      <c r="W404" s="27"/>
      <c r="X404" s="31">
        <v>0</v>
      </c>
      <c r="Y404" s="31">
        <v>0</v>
      </c>
      <c r="Z404" s="31">
        <v>0</v>
      </c>
      <c r="AA404" s="31">
        <f>+SUM(AA402:AA403)</f>
        <v>0</v>
      </c>
      <c r="AB404" s="31">
        <f>+SUM(AB402:AB403)</f>
        <v>0</v>
      </c>
      <c r="AC404" s="31">
        <f>+SUM(AC402:AC403)</f>
        <v>0</v>
      </c>
      <c r="AD404" s="31">
        <f>+SUM(AD402:AD403)</f>
        <v>0</v>
      </c>
      <c r="AE404" s="31">
        <f>+SUM(AE402:AE403)</f>
        <v>0</v>
      </c>
      <c r="AF404" s="31">
        <f>+SUM(AF402:AF403)</f>
        <v>0</v>
      </c>
      <c r="AG404" s="31">
        <f>+SUM(AG402:AG403)</f>
        <v>0</v>
      </c>
      <c r="AH404" s="31">
        <f>+SUM(AH402:AH403)</f>
        <v>0</v>
      </c>
      <c r="AI404" s="31">
        <f>+SUM(AI402:AI403)</f>
        <v>0</v>
      </c>
      <c r="AJ404" s="28"/>
      <c r="AK404" s="23" t="str">
        <f t="shared" si="12"/>
        <v>enti</v>
      </c>
      <c r="AL404" s="29" t="s">
        <v>355</v>
      </c>
      <c r="AM404" s="27" t="e">
        <f t="shared" si="11"/>
        <v>#VALUE!</v>
      </c>
      <c r="AN404" s="23"/>
      <c r="AO404" s="23"/>
      <c r="AP404" s="23"/>
      <c r="AQ404" s="23"/>
      <c r="AR404" s="23"/>
      <c r="AS404" s="23"/>
      <c r="AT404" s="23"/>
      <c r="AU404" s="23"/>
      <c r="AV404" s="23"/>
      <c r="AW404" s="23"/>
      <c r="AX404" s="23"/>
      <c r="AY404" s="23"/>
      <c r="AZ404" s="23" t="s">
        <v>173</v>
      </c>
    </row>
    <row r="405" spans="1:52">
      <c r="B405" s="8" t="s">
        <v>173</v>
      </c>
      <c r="C405" s="9"/>
      <c r="D405" s="8">
        <v>55</v>
      </c>
      <c r="E405" s="9" t="s">
        <v>368</v>
      </c>
      <c r="F405" s="8" t="s">
        <v>362</v>
      </c>
      <c r="H405" s="6" t="s">
        <v>10</v>
      </c>
      <c r="I405" s="6" t="s">
        <v>3</v>
      </c>
      <c r="J405" s="31">
        <v>0</v>
      </c>
      <c r="K405" s="31">
        <v>0</v>
      </c>
      <c r="L405" s="31">
        <v>0</v>
      </c>
      <c r="M405" s="31">
        <v>0</v>
      </c>
      <c r="N405" s="31">
        <v>0</v>
      </c>
      <c r="O405" s="31">
        <v>0</v>
      </c>
      <c r="P405" s="31">
        <v>0</v>
      </c>
      <c r="Q405" s="31">
        <v>0</v>
      </c>
      <c r="R405" s="31">
        <v>0</v>
      </c>
      <c r="S405" s="31">
        <v>0</v>
      </c>
      <c r="T405" s="31">
        <v>0</v>
      </c>
      <c r="U405" s="31">
        <v>0</v>
      </c>
      <c r="V405" s="31">
        <v>0</v>
      </c>
      <c r="W405" s="27"/>
      <c r="X405" s="31">
        <v>0</v>
      </c>
      <c r="Y405" s="31">
        <v>0</v>
      </c>
      <c r="Z405" s="31">
        <v>0</v>
      </c>
      <c r="AA405" s="31">
        <f>+AA356+AA366+AA370+AA395+AA397+AA396+AA398+AA401+AA404</f>
        <v>0</v>
      </c>
      <c r="AB405" s="31">
        <f>+AB356+AB366+AB370+AB395+AB397+AB396+AB398+AB401+AB404</f>
        <v>0</v>
      </c>
      <c r="AC405" s="31">
        <f>+AC356+AC366+AC370+AC395+AC397+AC396+AC398+AC401+AC404</f>
        <v>0</v>
      </c>
      <c r="AD405" s="31">
        <f>+AD356+AD366+AD370+AD395+AD397+AD396+AD398+AD401+AD404</f>
        <v>0</v>
      </c>
      <c r="AE405" s="31">
        <f>+AE356+AE366+AE370+AE395+AE397+AE396+AE398+AE401+AE404</f>
        <v>0</v>
      </c>
      <c r="AF405" s="31">
        <f>+AF356+AF366+AF370+AF395+AF397+AF396+AF398+AF401+AF404</f>
        <v>0</v>
      </c>
      <c r="AG405" s="31">
        <f>+AG356+AG366+AG370+AG395+AG397+AG396+AG398+AG401+AG404</f>
        <v>0</v>
      </c>
      <c r="AH405" s="31">
        <f>+AH356+AH366+AH370+AH395+AH397+AH396+AH398+AH401+AH404</f>
        <v>0</v>
      </c>
      <c r="AI405" s="31">
        <f>+AI356+AI366+AI370+AI395+AI397+AI396+AI398+AI401+AI404</f>
        <v>0</v>
      </c>
      <c r="AJ405" s="28"/>
      <c r="AK405" s="23" t="str">
        <f t="shared" si="12"/>
        <v>Top</v>
      </c>
      <c r="AL405" s="29" t="s">
        <v>355</v>
      </c>
      <c r="AM405" s="27" t="e">
        <f t="shared" si="11"/>
        <v>#VALUE!</v>
      </c>
      <c r="AN405" s="23"/>
      <c r="AO405" s="23"/>
      <c r="AP405" s="23"/>
      <c r="AQ405" s="23"/>
      <c r="AR405" s="23"/>
      <c r="AS405" s="23"/>
      <c r="AT405" s="23"/>
      <c r="AU405" s="23"/>
      <c r="AV405" s="23"/>
      <c r="AW405" s="23"/>
      <c r="AX405" s="23"/>
      <c r="AY405" s="23"/>
      <c r="AZ405" s="23" t="s">
        <v>237</v>
      </c>
    </row>
    <row r="406" spans="1:52">
      <c r="B406" s="3" t="s">
        <v>174</v>
      </c>
      <c r="C406" s="7"/>
      <c r="D406" s="3">
        <v>55</v>
      </c>
      <c r="E406" s="7" t="s">
        <v>368</v>
      </c>
      <c r="F406" s="3" t="s">
        <v>239</v>
      </c>
      <c r="H406" s="6" t="s">
        <v>5</v>
      </c>
      <c r="I406" s="6" t="s">
        <v>3</v>
      </c>
      <c r="J406" s="30">
        <v>0</v>
      </c>
      <c r="K406" s="30">
        <v>0</v>
      </c>
      <c r="L406" s="30">
        <v>0</v>
      </c>
      <c r="M406" s="30">
        <v>0</v>
      </c>
      <c r="N406" s="30">
        <v>0</v>
      </c>
      <c r="O406" s="30">
        <v>0</v>
      </c>
      <c r="P406" s="30">
        <v>0</v>
      </c>
      <c r="Q406" s="30">
        <v>0</v>
      </c>
      <c r="R406" s="30">
        <v>0</v>
      </c>
      <c r="S406" s="30">
        <v>0</v>
      </c>
      <c r="T406" s="30">
        <v>0</v>
      </c>
      <c r="U406" s="30">
        <v>0</v>
      </c>
      <c r="V406" s="26">
        <v>0</v>
      </c>
      <c r="W406" s="27"/>
      <c r="X406" s="26">
        <v>0</v>
      </c>
      <c r="Y406" s="26">
        <v>0</v>
      </c>
      <c r="Z406" s="26">
        <v>0</v>
      </c>
      <c r="AA406" s="26">
        <f>+ROUND(SUM($J406:M406),5)</f>
        <v>0</v>
      </c>
      <c r="AB406" s="26">
        <f>+ROUND(SUM($J406:N406),5)</f>
        <v>0</v>
      </c>
      <c r="AC406" s="26">
        <f>+ROUND(SUM($J406:O406),5)</f>
        <v>0</v>
      </c>
      <c r="AD406" s="26">
        <f>+ROUND(SUM($J406:P406),5)</f>
        <v>0</v>
      </c>
      <c r="AE406" s="26">
        <f>+ROUND(SUM($J406:Q406),5)</f>
        <v>0</v>
      </c>
      <c r="AF406" s="26">
        <f>+ROUND(SUM($J406:R406),5)</f>
        <v>0</v>
      </c>
      <c r="AG406" s="26">
        <f>+ROUND(SUM($J406:S406),5)</f>
        <v>0</v>
      </c>
      <c r="AH406" s="26">
        <f>+ROUND(SUM($J406:T406),5)</f>
        <v>0</v>
      </c>
      <c r="AI406" s="26">
        <f>+ROUND(SUM($J406:U406),5)</f>
        <v>0</v>
      </c>
      <c r="AJ406" s="28"/>
      <c r="AK406" s="23" t="str">
        <f t="shared" si="12"/>
        <v>No</v>
      </c>
      <c r="AL406" s="29" t="s">
        <v>355</v>
      </c>
      <c r="AM406" s="27" t="e">
        <f t="shared" si="11"/>
        <v>#VALUE!</v>
      </c>
      <c r="AN406" s="23"/>
      <c r="AO406" s="23"/>
      <c r="AP406" s="23"/>
      <c r="AQ406" s="23"/>
      <c r="AR406" s="23"/>
      <c r="AS406" s="23"/>
      <c r="AT406" s="23"/>
      <c r="AU406" s="23"/>
      <c r="AV406" s="23"/>
      <c r="AW406" s="23"/>
      <c r="AX406" s="23"/>
      <c r="AY406" s="23"/>
      <c r="AZ406" s="23" t="s">
        <v>181</v>
      </c>
    </row>
    <row r="407" spans="1:52">
      <c r="B407" s="3" t="s">
        <v>175</v>
      </c>
      <c r="C407" s="7"/>
      <c r="D407" s="3">
        <v>55</v>
      </c>
      <c r="E407" s="7" t="s">
        <v>368</v>
      </c>
      <c r="F407" s="3" t="s">
        <v>239</v>
      </c>
      <c r="H407" s="6" t="s">
        <v>5</v>
      </c>
      <c r="I407" s="6" t="s">
        <v>3</v>
      </c>
      <c r="J407" s="30">
        <v>0</v>
      </c>
      <c r="K407" s="30">
        <v>0</v>
      </c>
      <c r="L407" s="30">
        <v>0</v>
      </c>
      <c r="M407" s="30">
        <v>0</v>
      </c>
      <c r="N407" s="30">
        <v>0</v>
      </c>
      <c r="O407" s="30">
        <v>0</v>
      </c>
      <c r="P407" s="30">
        <v>0</v>
      </c>
      <c r="Q407" s="30">
        <v>0</v>
      </c>
      <c r="R407" s="30">
        <v>0</v>
      </c>
      <c r="S407" s="30">
        <v>0</v>
      </c>
      <c r="T407" s="30">
        <v>0</v>
      </c>
      <c r="U407" s="30">
        <v>0</v>
      </c>
      <c r="V407" s="26">
        <v>0</v>
      </c>
      <c r="W407" s="27"/>
      <c r="X407" s="26">
        <v>0</v>
      </c>
      <c r="Y407" s="26">
        <v>0</v>
      </c>
      <c r="Z407" s="26">
        <v>0</v>
      </c>
      <c r="AA407" s="26">
        <f>+ROUND(SUM($J407:M407),5)</f>
        <v>0</v>
      </c>
      <c r="AB407" s="26">
        <f>+ROUND(SUM($J407:N407),5)</f>
        <v>0</v>
      </c>
      <c r="AC407" s="26">
        <f>+ROUND(SUM($J407:O407),5)</f>
        <v>0</v>
      </c>
      <c r="AD407" s="26">
        <f>+ROUND(SUM($J407:P407),5)</f>
        <v>0</v>
      </c>
      <c r="AE407" s="26">
        <f>+ROUND(SUM($J407:Q407),5)</f>
        <v>0</v>
      </c>
      <c r="AF407" s="26">
        <f>+ROUND(SUM($J407:R407),5)</f>
        <v>0</v>
      </c>
      <c r="AG407" s="26">
        <f>+ROUND(SUM($J407:S407),5)</f>
        <v>0</v>
      </c>
      <c r="AH407" s="26">
        <f>+ROUND(SUM($J407:T407),5)</f>
        <v>0</v>
      </c>
      <c r="AI407" s="26">
        <f>+ROUND(SUM($J407:U407),5)</f>
        <v>0</v>
      </c>
      <c r="AJ407" s="28"/>
      <c r="AK407" s="23" t="str">
        <f t="shared" si="12"/>
        <v>No</v>
      </c>
      <c r="AL407" s="29" t="s">
        <v>355</v>
      </c>
      <c r="AM407" s="27" t="e">
        <f t="shared" si="11"/>
        <v>#VALUE!</v>
      </c>
      <c r="AN407" s="23"/>
      <c r="AO407" s="23"/>
      <c r="AP407" s="23"/>
      <c r="AQ407" s="23"/>
      <c r="AR407" s="23"/>
      <c r="AS407" s="23"/>
      <c r="AT407" s="23"/>
      <c r="AU407" s="23"/>
      <c r="AV407" s="23"/>
      <c r="AW407" s="23"/>
      <c r="AX407" s="23"/>
      <c r="AY407" s="23"/>
      <c r="AZ407" s="23" t="s">
        <v>181</v>
      </c>
    </row>
    <row r="408" spans="1:52">
      <c r="B408" s="3" t="s">
        <v>176</v>
      </c>
      <c r="C408" s="7"/>
      <c r="D408" s="3">
        <v>55</v>
      </c>
      <c r="E408" s="7" t="s">
        <v>368</v>
      </c>
      <c r="F408" s="3" t="s">
        <v>239</v>
      </c>
      <c r="H408" s="6" t="s">
        <v>5</v>
      </c>
      <c r="I408" s="6" t="s">
        <v>3</v>
      </c>
      <c r="J408" s="30">
        <v>0</v>
      </c>
      <c r="K408" s="30">
        <v>0</v>
      </c>
      <c r="L408" s="30">
        <v>0</v>
      </c>
      <c r="M408" s="30">
        <v>0</v>
      </c>
      <c r="N408" s="30">
        <v>0</v>
      </c>
      <c r="O408" s="30">
        <v>0</v>
      </c>
      <c r="P408" s="30">
        <v>0</v>
      </c>
      <c r="Q408" s="30">
        <v>0</v>
      </c>
      <c r="R408" s="30">
        <v>0</v>
      </c>
      <c r="S408" s="30">
        <v>0</v>
      </c>
      <c r="T408" s="30">
        <v>0</v>
      </c>
      <c r="U408" s="30">
        <v>0</v>
      </c>
      <c r="V408" s="26">
        <v>0</v>
      </c>
      <c r="W408" s="27"/>
      <c r="X408" s="26">
        <v>0</v>
      </c>
      <c r="Y408" s="26">
        <v>0</v>
      </c>
      <c r="Z408" s="26">
        <v>0</v>
      </c>
      <c r="AA408" s="26">
        <f>+ROUND(SUM($J408:M408),5)</f>
        <v>0</v>
      </c>
      <c r="AB408" s="26">
        <f>+ROUND(SUM($J408:N408),5)</f>
        <v>0</v>
      </c>
      <c r="AC408" s="26">
        <f>+ROUND(SUM($J408:O408),5)</f>
        <v>0</v>
      </c>
      <c r="AD408" s="26">
        <f>+ROUND(SUM($J408:P408),5)</f>
        <v>0</v>
      </c>
      <c r="AE408" s="26">
        <f>+ROUND(SUM($J408:Q408),5)</f>
        <v>0</v>
      </c>
      <c r="AF408" s="26">
        <f>+ROUND(SUM($J408:R408),5)</f>
        <v>0</v>
      </c>
      <c r="AG408" s="26">
        <f>+ROUND(SUM($J408:S408),5)</f>
        <v>0</v>
      </c>
      <c r="AH408" s="26">
        <f>+ROUND(SUM($J408:T408),5)</f>
        <v>0</v>
      </c>
      <c r="AI408" s="26">
        <f>+ROUND(SUM($J408:U408),5)</f>
        <v>0</v>
      </c>
      <c r="AJ408" s="28"/>
      <c r="AK408" s="23" t="str">
        <f t="shared" si="12"/>
        <v>No</v>
      </c>
      <c r="AL408" s="29" t="s">
        <v>355</v>
      </c>
      <c r="AM408" s="27" t="e">
        <f t="shared" si="11"/>
        <v>#VALUE!</v>
      </c>
      <c r="AN408" s="23"/>
      <c r="AO408" s="23"/>
      <c r="AP408" s="23"/>
      <c r="AQ408" s="23"/>
      <c r="AR408" s="23"/>
      <c r="AS408" s="23"/>
      <c r="AT408" s="23"/>
      <c r="AU408" s="23"/>
      <c r="AV408" s="23"/>
      <c r="AW408" s="23"/>
      <c r="AX408" s="23"/>
      <c r="AY408" s="23"/>
      <c r="AZ408" s="23" t="s">
        <v>181</v>
      </c>
    </row>
    <row r="409" spans="1:52">
      <c r="B409" s="3" t="s">
        <v>177</v>
      </c>
      <c r="C409" s="7"/>
      <c r="D409" s="3">
        <v>55</v>
      </c>
      <c r="E409" s="7" t="s">
        <v>368</v>
      </c>
      <c r="F409" s="3" t="s">
        <v>239</v>
      </c>
      <c r="H409" s="6" t="s">
        <v>5</v>
      </c>
      <c r="I409" s="6" t="s">
        <v>3</v>
      </c>
      <c r="J409" s="30">
        <v>0</v>
      </c>
      <c r="K409" s="30">
        <v>0</v>
      </c>
      <c r="L409" s="30">
        <v>0</v>
      </c>
      <c r="M409" s="30">
        <v>0</v>
      </c>
      <c r="N409" s="30">
        <v>0</v>
      </c>
      <c r="O409" s="30">
        <v>0</v>
      </c>
      <c r="P409" s="30">
        <v>0</v>
      </c>
      <c r="Q409" s="30">
        <v>0</v>
      </c>
      <c r="R409" s="30">
        <v>0</v>
      </c>
      <c r="S409" s="30">
        <v>0</v>
      </c>
      <c r="T409" s="30">
        <v>0</v>
      </c>
      <c r="U409" s="30">
        <v>0</v>
      </c>
      <c r="V409" s="26">
        <v>0</v>
      </c>
      <c r="W409" s="27"/>
      <c r="X409" s="26">
        <v>0</v>
      </c>
      <c r="Y409" s="26">
        <v>0</v>
      </c>
      <c r="Z409" s="26">
        <v>0</v>
      </c>
      <c r="AA409" s="26">
        <f>+ROUND(SUM($J409:M409),5)</f>
        <v>0</v>
      </c>
      <c r="AB409" s="26">
        <f>+ROUND(SUM($J409:N409),5)</f>
        <v>0</v>
      </c>
      <c r="AC409" s="26">
        <f>+ROUND(SUM($J409:O409),5)</f>
        <v>0</v>
      </c>
      <c r="AD409" s="26">
        <f>+ROUND(SUM($J409:P409),5)</f>
        <v>0</v>
      </c>
      <c r="AE409" s="26">
        <f>+ROUND(SUM($J409:Q409),5)</f>
        <v>0</v>
      </c>
      <c r="AF409" s="26">
        <f>+ROUND(SUM($J409:R409),5)</f>
        <v>0</v>
      </c>
      <c r="AG409" s="26">
        <f>+ROUND(SUM($J409:S409),5)</f>
        <v>0</v>
      </c>
      <c r="AH409" s="26">
        <f>+ROUND(SUM($J409:T409),5)</f>
        <v>0</v>
      </c>
      <c r="AI409" s="26">
        <f>+ROUND(SUM($J409:U409),5)</f>
        <v>0</v>
      </c>
      <c r="AJ409" s="28"/>
      <c r="AK409" s="23" t="str">
        <f t="shared" si="12"/>
        <v>No</v>
      </c>
      <c r="AL409" s="29" t="s">
        <v>355</v>
      </c>
      <c r="AM409" s="27" t="e">
        <f t="shared" si="11"/>
        <v>#VALUE!</v>
      </c>
      <c r="AN409" s="23"/>
      <c r="AO409" s="23"/>
      <c r="AP409" s="23"/>
      <c r="AQ409" s="23"/>
      <c r="AR409" s="23"/>
      <c r="AS409" s="23"/>
      <c r="AT409" s="23"/>
      <c r="AU409" s="23"/>
      <c r="AV409" s="23"/>
      <c r="AW409" s="23"/>
      <c r="AX409" s="23"/>
      <c r="AY409" s="23"/>
      <c r="AZ409" s="23" t="s">
        <v>181</v>
      </c>
    </row>
    <row r="410" spans="1:52">
      <c r="B410" s="3" t="s">
        <v>178</v>
      </c>
      <c r="C410" s="7"/>
      <c r="D410" s="3">
        <v>55</v>
      </c>
      <c r="E410" s="7" t="s">
        <v>368</v>
      </c>
      <c r="F410" s="3" t="s">
        <v>239</v>
      </c>
      <c r="H410" s="6" t="s">
        <v>5</v>
      </c>
      <c r="I410" s="6" t="s">
        <v>3</v>
      </c>
      <c r="J410" s="30">
        <v>0</v>
      </c>
      <c r="K410" s="30">
        <v>0</v>
      </c>
      <c r="L410" s="30">
        <v>0</v>
      </c>
      <c r="M410" s="30">
        <v>0</v>
      </c>
      <c r="N410" s="30">
        <v>0</v>
      </c>
      <c r="O410" s="30">
        <v>0</v>
      </c>
      <c r="P410" s="30">
        <v>0</v>
      </c>
      <c r="Q410" s="30">
        <v>0</v>
      </c>
      <c r="R410" s="30">
        <v>0</v>
      </c>
      <c r="S410" s="30">
        <v>0</v>
      </c>
      <c r="T410" s="30">
        <v>0</v>
      </c>
      <c r="U410" s="30">
        <v>0</v>
      </c>
      <c r="V410" s="26">
        <v>0</v>
      </c>
      <c r="W410" s="27"/>
      <c r="X410" s="26">
        <v>0</v>
      </c>
      <c r="Y410" s="26">
        <v>0</v>
      </c>
      <c r="Z410" s="26">
        <v>0</v>
      </c>
      <c r="AA410" s="26">
        <f>+ROUND(SUM($J410:M410),5)</f>
        <v>0</v>
      </c>
      <c r="AB410" s="26">
        <f>+ROUND(SUM($J410:N410),5)</f>
        <v>0</v>
      </c>
      <c r="AC410" s="26">
        <f>+ROUND(SUM($J410:O410),5)</f>
        <v>0</v>
      </c>
      <c r="AD410" s="26">
        <f>+ROUND(SUM($J410:P410),5)</f>
        <v>0</v>
      </c>
      <c r="AE410" s="26">
        <f>+ROUND(SUM($J410:Q410),5)</f>
        <v>0</v>
      </c>
      <c r="AF410" s="26">
        <f>+ROUND(SUM($J410:R410),5)</f>
        <v>0</v>
      </c>
      <c r="AG410" s="26">
        <f>+ROUND(SUM($J410:S410),5)</f>
        <v>0</v>
      </c>
      <c r="AH410" s="26">
        <f>+ROUND(SUM($J410:T410),5)</f>
        <v>0</v>
      </c>
      <c r="AI410" s="26">
        <f>+ROUND(SUM($J410:U410),5)</f>
        <v>0</v>
      </c>
      <c r="AJ410" s="28"/>
      <c r="AK410" s="23" t="str">
        <f t="shared" si="12"/>
        <v>No</v>
      </c>
      <c r="AL410" s="29" t="s">
        <v>355</v>
      </c>
      <c r="AM410" s="27" t="e">
        <f t="shared" si="11"/>
        <v>#VALUE!</v>
      </c>
      <c r="AN410" s="23"/>
      <c r="AO410" s="23"/>
      <c r="AP410" s="23"/>
      <c r="AQ410" s="23"/>
      <c r="AR410" s="23"/>
      <c r="AS410" s="23"/>
      <c r="AT410" s="23"/>
      <c r="AU410" s="23"/>
      <c r="AV410" s="23"/>
      <c r="AW410" s="23"/>
      <c r="AX410" s="23"/>
      <c r="AY410" s="23"/>
      <c r="AZ410" s="23" t="s">
        <v>181</v>
      </c>
    </row>
    <row r="411" spans="1:52">
      <c r="B411" s="3" t="s">
        <v>179</v>
      </c>
      <c r="C411" s="7"/>
      <c r="D411" s="3">
        <v>55</v>
      </c>
      <c r="E411" s="3" t="s">
        <v>368</v>
      </c>
      <c r="F411" s="32" t="s">
        <v>43</v>
      </c>
      <c r="G411" s="3" t="s">
        <v>356</v>
      </c>
      <c r="H411" s="6" t="s">
        <v>5</v>
      </c>
      <c r="I411" s="6" t="s">
        <v>44</v>
      </c>
      <c r="J411" s="30">
        <v>0</v>
      </c>
      <c r="K411" s="30">
        <v>0</v>
      </c>
      <c r="L411" s="30">
        <v>0</v>
      </c>
      <c r="M411" s="30">
        <v>0</v>
      </c>
      <c r="N411" s="30">
        <v>0</v>
      </c>
      <c r="O411" s="30">
        <v>0</v>
      </c>
      <c r="P411" s="30">
        <v>0</v>
      </c>
      <c r="Q411" s="30">
        <v>0</v>
      </c>
      <c r="R411" s="30">
        <v>0</v>
      </c>
      <c r="S411" s="30">
        <v>0</v>
      </c>
      <c r="T411" s="30">
        <v>0</v>
      </c>
      <c r="U411" s="30">
        <v>0</v>
      </c>
      <c r="V411" s="26">
        <v>0</v>
      </c>
      <c r="W411" s="27"/>
      <c r="X411" s="26">
        <v>0</v>
      </c>
      <c r="Y411" s="26">
        <v>0</v>
      </c>
      <c r="Z411" s="26">
        <v>0</v>
      </c>
      <c r="AA411" s="26">
        <f>+ROUND(SUM($J411:M411),5)</f>
        <v>0</v>
      </c>
      <c r="AB411" s="26">
        <f>+ROUND(SUM($J411:N411),5)</f>
        <v>0</v>
      </c>
      <c r="AC411" s="26">
        <f>+ROUND(SUM($J411:O411),5)</f>
        <v>0</v>
      </c>
      <c r="AD411" s="26">
        <f>+ROUND(SUM($J411:P411),5)</f>
        <v>0</v>
      </c>
      <c r="AE411" s="26">
        <f>+ROUND(SUM($J411:Q411),5)</f>
        <v>0</v>
      </c>
      <c r="AF411" s="26">
        <f>+ROUND(SUM($J411:R411),5)</f>
        <v>0</v>
      </c>
      <c r="AG411" s="26">
        <f>+ROUND(SUM($J411:S411),5)</f>
        <v>0</v>
      </c>
      <c r="AH411" s="26">
        <f>+ROUND(SUM($J411:T411),5)</f>
        <v>0</v>
      </c>
      <c r="AI411" s="26">
        <f>+ROUND(SUM($J411:U411),5)</f>
        <v>0</v>
      </c>
      <c r="AJ411" s="28"/>
      <c r="AK411" s="23" t="str">
        <f t="shared" si="12"/>
        <v>GD8120</v>
      </c>
      <c r="AL411" s="29" t="s">
        <v>355</v>
      </c>
      <c r="AM411" s="27" t="e">
        <f t="shared" si="11"/>
        <v>#VALUE!</v>
      </c>
      <c r="AN411" s="23"/>
      <c r="AO411" s="23"/>
      <c r="AP411" s="23"/>
      <c r="AQ411" s="23"/>
      <c r="AR411" s="23"/>
      <c r="AS411" s="23"/>
      <c r="AT411" s="23"/>
      <c r="AU411" s="23"/>
      <c r="AV411" s="23"/>
      <c r="AW411" s="23"/>
      <c r="AX411" s="23"/>
      <c r="AY411" s="23"/>
      <c r="AZ411" s="23" t="s">
        <v>181</v>
      </c>
    </row>
    <row r="412" spans="1:52" ht="15">
      <c r="A412" s="33"/>
      <c r="B412" s="3" t="s">
        <v>179</v>
      </c>
      <c r="C412" s="7"/>
      <c r="D412" s="3">
        <v>55</v>
      </c>
      <c r="E412" s="3" t="s">
        <v>368</v>
      </c>
      <c r="F412" s="10" t="s">
        <v>1</v>
      </c>
      <c r="H412" s="6" t="s">
        <v>45</v>
      </c>
      <c r="I412" s="6" t="s">
        <v>44</v>
      </c>
      <c r="J412" s="25">
        <v>0</v>
      </c>
      <c r="K412" s="25">
        <v>0</v>
      </c>
      <c r="L412" s="25">
        <v>0</v>
      </c>
      <c r="M412" s="25">
        <v>0</v>
      </c>
      <c r="N412" s="25">
        <v>0</v>
      </c>
      <c r="O412" s="25">
        <v>0</v>
      </c>
      <c r="P412" s="25">
        <v>0</v>
      </c>
      <c r="Q412" s="25">
        <v>0</v>
      </c>
      <c r="R412" s="25">
        <v>0</v>
      </c>
      <c r="S412" s="25">
        <v>0</v>
      </c>
      <c r="T412" s="25">
        <v>0</v>
      </c>
      <c r="U412" s="25">
        <v>0</v>
      </c>
      <c r="V412" s="26">
        <v>0</v>
      </c>
      <c r="W412" s="27"/>
      <c r="X412" s="26">
        <v>0</v>
      </c>
      <c r="Y412" s="26">
        <v>0</v>
      </c>
      <c r="Z412" s="26">
        <v>0</v>
      </c>
      <c r="AA412" s="26">
        <v>0</v>
      </c>
      <c r="AB412" s="26">
        <v>0</v>
      </c>
      <c r="AC412" s="26">
        <v>0</v>
      </c>
      <c r="AD412" s="26">
        <v>0</v>
      </c>
      <c r="AE412" s="26">
        <v>0</v>
      </c>
      <c r="AF412" s="26">
        <v>0</v>
      </c>
      <c r="AG412" s="26">
        <v>0</v>
      </c>
      <c r="AH412" s="26">
        <v>0</v>
      </c>
      <c r="AI412" s="26">
        <v>0</v>
      </c>
      <c r="AJ412" s="28"/>
      <c r="AK412" s="23" t="str">
        <f t="shared" si="12"/>
        <v>-</v>
      </c>
      <c r="AL412" s="29">
        <v>0</v>
      </c>
      <c r="AM412" s="27">
        <f t="shared" si="11"/>
        <v>0</v>
      </c>
      <c r="AN412" s="23"/>
      <c r="AO412" s="23"/>
      <c r="AP412" s="23"/>
      <c r="AQ412" s="23"/>
      <c r="AR412" s="23"/>
      <c r="AS412" s="23"/>
      <c r="AT412" s="23"/>
      <c r="AU412" s="23"/>
      <c r="AV412" s="23"/>
      <c r="AW412" s="23"/>
      <c r="AX412" s="23"/>
      <c r="AY412" s="23"/>
      <c r="AZ412" s="23" t="s">
        <v>181</v>
      </c>
    </row>
    <row r="413" spans="1:52" ht="15">
      <c r="A413" s="33"/>
      <c r="B413" s="8" t="s">
        <v>179</v>
      </c>
      <c r="C413" s="9"/>
      <c r="D413" s="8">
        <v>55</v>
      </c>
      <c r="E413" s="8" t="s">
        <v>368</v>
      </c>
      <c r="F413" s="8" t="s">
        <v>363</v>
      </c>
      <c r="H413" s="6" t="s">
        <v>10</v>
      </c>
      <c r="I413" s="6" t="s">
        <v>44</v>
      </c>
      <c r="J413" s="31">
        <v>0</v>
      </c>
      <c r="K413" s="31">
        <v>0</v>
      </c>
      <c r="L413" s="31">
        <v>0</v>
      </c>
      <c r="M413" s="31">
        <v>0</v>
      </c>
      <c r="N413" s="31">
        <v>0</v>
      </c>
      <c r="O413" s="31">
        <v>0</v>
      </c>
      <c r="P413" s="31">
        <v>0</v>
      </c>
      <c r="Q413" s="31">
        <v>0</v>
      </c>
      <c r="R413" s="31">
        <v>0</v>
      </c>
      <c r="S413" s="31">
        <v>0</v>
      </c>
      <c r="T413" s="31">
        <v>0</v>
      </c>
      <c r="U413" s="31">
        <v>0</v>
      </c>
      <c r="V413" s="31">
        <v>0</v>
      </c>
      <c r="W413" s="27"/>
      <c r="X413" s="31">
        <v>0</v>
      </c>
      <c r="Y413" s="31">
        <v>0</v>
      </c>
      <c r="Z413" s="31">
        <v>0</v>
      </c>
      <c r="AA413" s="31">
        <f>+SUM(AA411:AA412)</f>
        <v>0</v>
      </c>
      <c r="AB413" s="31">
        <f>+SUM(AB411:AB412)</f>
        <v>0</v>
      </c>
      <c r="AC413" s="31">
        <f>+SUM(AC411:AC412)</f>
        <v>0</v>
      </c>
      <c r="AD413" s="31">
        <f>+SUM(AD411:AD412)</f>
        <v>0</v>
      </c>
      <c r="AE413" s="31">
        <f>+SUM(AE411:AE412)</f>
        <v>0</v>
      </c>
      <c r="AF413" s="31">
        <f>+SUM(AF411:AF412)</f>
        <v>0</v>
      </c>
      <c r="AG413" s="31">
        <f>+SUM(AG411:AG412)</f>
        <v>0</v>
      </c>
      <c r="AH413" s="31">
        <f>+SUM(AH411:AH412)</f>
        <v>0</v>
      </c>
      <c r="AI413" s="31">
        <f>+SUM(AI411:AI412)</f>
        <v>0</v>
      </c>
      <c r="AJ413" s="28"/>
      <c r="AK413" s="23" t="str">
        <f t="shared" si="12"/>
        <v>enti</v>
      </c>
      <c r="AL413" s="29" t="s">
        <v>355</v>
      </c>
      <c r="AM413" s="27" t="e">
        <f t="shared" si="11"/>
        <v>#VALUE!</v>
      </c>
      <c r="AN413" s="23"/>
      <c r="AO413" s="23"/>
      <c r="AP413" s="23"/>
      <c r="AQ413" s="23"/>
      <c r="AR413" s="23"/>
      <c r="AS413" s="23"/>
      <c r="AT413" s="23"/>
      <c r="AU413" s="23"/>
      <c r="AV413" s="23"/>
      <c r="AW413" s="23"/>
      <c r="AX413" s="23"/>
      <c r="AY413" s="23"/>
      <c r="AZ413" s="23" t="s">
        <v>181</v>
      </c>
    </row>
    <row r="414" spans="1:52">
      <c r="B414" s="3" t="s">
        <v>180</v>
      </c>
      <c r="C414" s="7"/>
      <c r="D414" s="3">
        <v>55</v>
      </c>
      <c r="E414" s="3" t="s">
        <v>368</v>
      </c>
      <c r="F414" s="32" t="s">
        <v>43</v>
      </c>
      <c r="G414" s="3" t="s">
        <v>356</v>
      </c>
      <c r="H414" s="6" t="s">
        <v>5</v>
      </c>
      <c r="I414" s="6" t="s">
        <v>44</v>
      </c>
      <c r="J414" s="30">
        <v>0</v>
      </c>
      <c r="K414" s="30">
        <v>0</v>
      </c>
      <c r="L414" s="30">
        <v>0</v>
      </c>
      <c r="M414" s="30">
        <v>0</v>
      </c>
      <c r="N414" s="30">
        <v>0</v>
      </c>
      <c r="O414" s="30">
        <v>0</v>
      </c>
      <c r="P414" s="30">
        <v>0</v>
      </c>
      <c r="Q414" s="30">
        <v>0</v>
      </c>
      <c r="R414" s="30">
        <v>0</v>
      </c>
      <c r="S414" s="30">
        <v>0</v>
      </c>
      <c r="T414" s="30">
        <v>0</v>
      </c>
      <c r="U414" s="30">
        <v>0</v>
      </c>
      <c r="V414" s="26">
        <v>0</v>
      </c>
      <c r="W414" s="27"/>
      <c r="X414" s="26">
        <v>0</v>
      </c>
      <c r="Y414" s="26">
        <v>0</v>
      </c>
      <c r="Z414" s="26">
        <v>0</v>
      </c>
      <c r="AA414" s="26">
        <f>+ROUND(SUM($J414:M414),5)</f>
        <v>0</v>
      </c>
      <c r="AB414" s="26">
        <f>+ROUND(SUM($J414:N414),5)</f>
        <v>0</v>
      </c>
      <c r="AC414" s="26">
        <f>+ROUND(SUM($J414:O414),5)</f>
        <v>0</v>
      </c>
      <c r="AD414" s="26">
        <f>+ROUND(SUM($J414:P414),5)</f>
        <v>0</v>
      </c>
      <c r="AE414" s="26">
        <f>+ROUND(SUM($J414:Q414),5)</f>
        <v>0</v>
      </c>
      <c r="AF414" s="26">
        <f>+ROUND(SUM($J414:R414),5)</f>
        <v>0</v>
      </c>
      <c r="AG414" s="26">
        <f>+ROUND(SUM($J414:S414),5)</f>
        <v>0</v>
      </c>
      <c r="AH414" s="26">
        <f>+ROUND(SUM($J414:T414),5)</f>
        <v>0</v>
      </c>
      <c r="AI414" s="26">
        <f>+ROUND(SUM($J414:U414),5)</f>
        <v>0</v>
      </c>
      <c r="AJ414" s="28"/>
      <c r="AK414" s="23" t="str">
        <f t="shared" si="12"/>
        <v>GD8120</v>
      </c>
      <c r="AL414" s="29" t="s">
        <v>355</v>
      </c>
      <c r="AM414" s="27" t="e">
        <f t="shared" si="11"/>
        <v>#VALUE!</v>
      </c>
      <c r="AN414" s="23"/>
      <c r="AO414" s="23"/>
      <c r="AP414" s="23"/>
      <c r="AQ414" s="23"/>
      <c r="AR414" s="23"/>
      <c r="AS414" s="23"/>
      <c r="AT414" s="23"/>
      <c r="AU414" s="23"/>
      <c r="AV414" s="23"/>
      <c r="AW414" s="23"/>
      <c r="AX414" s="23"/>
      <c r="AY414" s="23"/>
      <c r="AZ414" s="23" t="s">
        <v>181</v>
      </c>
    </row>
    <row r="415" spans="1:52" ht="15">
      <c r="A415" s="33"/>
      <c r="B415" s="3" t="s">
        <v>180</v>
      </c>
      <c r="C415" s="7"/>
      <c r="D415" s="3">
        <v>55</v>
      </c>
      <c r="E415" s="3" t="s">
        <v>368</v>
      </c>
      <c r="F415" s="10" t="s">
        <v>1</v>
      </c>
      <c r="H415" s="6" t="s">
        <v>45</v>
      </c>
      <c r="I415" s="6" t="s">
        <v>44</v>
      </c>
      <c r="J415" s="25">
        <v>0</v>
      </c>
      <c r="K415" s="25">
        <v>0</v>
      </c>
      <c r="L415" s="25">
        <v>0</v>
      </c>
      <c r="M415" s="25">
        <v>0</v>
      </c>
      <c r="N415" s="25">
        <v>0</v>
      </c>
      <c r="O415" s="25">
        <v>0</v>
      </c>
      <c r="P415" s="25">
        <v>0</v>
      </c>
      <c r="Q415" s="25">
        <v>0</v>
      </c>
      <c r="R415" s="25">
        <v>0</v>
      </c>
      <c r="S415" s="25">
        <v>0</v>
      </c>
      <c r="T415" s="25">
        <v>0</v>
      </c>
      <c r="U415" s="25">
        <v>0</v>
      </c>
      <c r="V415" s="26">
        <v>0</v>
      </c>
      <c r="W415" s="27"/>
      <c r="X415" s="26">
        <v>0</v>
      </c>
      <c r="Y415" s="26">
        <v>0</v>
      </c>
      <c r="Z415" s="26">
        <v>0</v>
      </c>
      <c r="AA415" s="26">
        <v>0</v>
      </c>
      <c r="AB415" s="26">
        <v>0</v>
      </c>
      <c r="AC415" s="26">
        <v>0</v>
      </c>
      <c r="AD415" s="26">
        <v>0</v>
      </c>
      <c r="AE415" s="26">
        <v>0</v>
      </c>
      <c r="AF415" s="26">
        <v>0</v>
      </c>
      <c r="AG415" s="26">
        <v>0</v>
      </c>
      <c r="AH415" s="26">
        <v>0</v>
      </c>
      <c r="AI415" s="26">
        <v>0</v>
      </c>
      <c r="AJ415" s="28"/>
      <c r="AK415" s="23" t="str">
        <f t="shared" si="12"/>
        <v>-</v>
      </c>
      <c r="AL415" s="29">
        <v>0</v>
      </c>
      <c r="AM415" s="27">
        <f t="shared" si="11"/>
        <v>0</v>
      </c>
      <c r="AN415" s="23"/>
      <c r="AO415" s="23"/>
      <c r="AP415" s="23"/>
      <c r="AQ415" s="23"/>
      <c r="AR415" s="23"/>
      <c r="AS415" s="23"/>
      <c r="AT415" s="23"/>
      <c r="AU415" s="23"/>
      <c r="AV415" s="23"/>
      <c r="AW415" s="23"/>
      <c r="AX415" s="23"/>
      <c r="AY415" s="23"/>
      <c r="AZ415" s="23" t="s">
        <v>181</v>
      </c>
    </row>
    <row r="416" spans="1:52" ht="15">
      <c r="A416" s="33"/>
      <c r="B416" s="8" t="s">
        <v>180</v>
      </c>
      <c r="C416" s="9"/>
      <c r="D416" s="8">
        <v>55</v>
      </c>
      <c r="E416" s="8" t="s">
        <v>368</v>
      </c>
      <c r="F416" s="8" t="s">
        <v>363</v>
      </c>
      <c r="H416" s="6" t="s">
        <v>10</v>
      </c>
      <c r="I416" s="6" t="s">
        <v>44</v>
      </c>
      <c r="J416" s="31">
        <v>0</v>
      </c>
      <c r="K416" s="31">
        <v>0</v>
      </c>
      <c r="L416" s="31">
        <v>0</v>
      </c>
      <c r="M416" s="31">
        <v>0</v>
      </c>
      <c r="N416" s="31">
        <v>0</v>
      </c>
      <c r="O416" s="31">
        <v>0</v>
      </c>
      <c r="P416" s="31">
        <v>0</v>
      </c>
      <c r="Q416" s="31">
        <v>0</v>
      </c>
      <c r="R416" s="31">
        <v>0</v>
      </c>
      <c r="S416" s="31">
        <v>0</v>
      </c>
      <c r="T416" s="31">
        <v>0</v>
      </c>
      <c r="U416" s="31">
        <v>0</v>
      </c>
      <c r="V416" s="31">
        <v>0</v>
      </c>
      <c r="W416" s="27"/>
      <c r="X416" s="31">
        <v>0</v>
      </c>
      <c r="Y416" s="31">
        <v>0</v>
      </c>
      <c r="Z416" s="31">
        <v>0</v>
      </c>
      <c r="AA416" s="31">
        <f>+SUM(AA414:AA415)</f>
        <v>0</v>
      </c>
      <c r="AB416" s="31">
        <f>+SUM(AB414:AB415)</f>
        <v>0</v>
      </c>
      <c r="AC416" s="31">
        <f>+SUM(AC414:AC415)</f>
        <v>0</v>
      </c>
      <c r="AD416" s="31">
        <f>+SUM(AD414:AD415)</f>
        <v>0</v>
      </c>
      <c r="AE416" s="31">
        <f>+SUM(AE414:AE415)</f>
        <v>0</v>
      </c>
      <c r="AF416" s="31">
        <f>+SUM(AF414:AF415)</f>
        <v>0</v>
      </c>
      <c r="AG416" s="31">
        <f>+SUM(AG414:AG415)</f>
        <v>0</v>
      </c>
      <c r="AH416" s="31">
        <f>+SUM(AH414:AH415)</f>
        <v>0</v>
      </c>
      <c r="AI416" s="31">
        <f>+SUM(AI414:AI415)</f>
        <v>0</v>
      </c>
      <c r="AJ416" s="28"/>
      <c r="AK416" s="23" t="str">
        <f t="shared" si="12"/>
        <v>enti</v>
      </c>
      <c r="AL416" s="29" t="s">
        <v>355</v>
      </c>
      <c r="AM416" s="27" t="e">
        <f t="shared" si="11"/>
        <v>#VALUE!</v>
      </c>
      <c r="AN416" s="23"/>
      <c r="AO416" s="23"/>
      <c r="AP416" s="23"/>
      <c r="AQ416" s="23"/>
      <c r="AR416" s="23"/>
      <c r="AS416" s="23"/>
      <c r="AT416" s="23"/>
      <c r="AU416" s="23"/>
      <c r="AV416" s="23"/>
      <c r="AW416" s="23"/>
      <c r="AX416" s="23"/>
      <c r="AY416" s="23"/>
      <c r="AZ416" s="23" t="s">
        <v>181</v>
      </c>
    </row>
    <row r="417" spans="2:52">
      <c r="B417" s="8" t="s">
        <v>181</v>
      </c>
      <c r="C417" s="9"/>
      <c r="D417" s="8">
        <v>55</v>
      </c>
      <c r="E417" s="9" t="s">
        <v>368</v>
      </c>
      <c r="F417" s="8" t="s">
        <v>362</v>
      </c>
      <c r="H417" s="6" t="s">
        <v>10</v>
      </c>
      <c r="I417" s="6" t="s">
        <v>3</v>
      </c>
      <c r="J417" s="31">
        <v>0</v>
      </c>
      <c r="K417" s="31">
        <v>0</v>
      </c>
      <c r="L417" s="31">
        <v>0</v>
      </c>
      <c r="M417" s="31">
        <v>0</v>
      </c>
      <c r="N417" s="31">
        <v>0</v>
      </c>
      <c r="O417" s="31">
        <v>0</v>
      </c>
      <c r="P417" s="31">
        <v>0</v>
      </c>
      <c r="Q417" s="31">
        <v>0</v>
      </c>
      <c r="R417" s="31">
        <v>0</v>
      </c>
      <c r="S417" s="31">
        <v>0</v>
      </c>
      <c r="T417" s="31">
        <v>0</v>
      </c>
      <c r="U417" s="31">
        <v>0</v>
      </c>
      <c r="V417" s="31">
        <v>0</v>
      </c>
      <c r="W417" s="27"/>
      <c r="X417" s="31">
        <v>0</v>
      </c>
      <c r="Y417" s="31">
        <v>0</v>
      </c>
      <c r="Z417" s="31">
        <v>0</v>
      </c>
      <c r="AA417" s="31">
        <f>+SUM(AA406:AA410)+AA413+AA416</f>
        <v>0</v>
      </c>
      <c r="AB417" s="31">
        <f>+SUM(AB406:AB410)+AB413+AB416</f>
        <v>0</v>
      </c>
      <c r="AC417" s="31">
        <f>+SUM(AC406:AC410)+AC413+AC416</f>
        <v>0</v>
      </c>
      <c r="AD417" s="31">
        <f>+SUM(AD406:AD410)+AD413+AD416</f>
        <v>0</v>
      </c>
      <c r="AE417" s="31">
        <f>+SUM(AE406:AE410)+AE413+AE416</f>
        <v>0</v>
      </c>
      <c r="AF417" s="31">
        <f>+SUM(AF406:AF410)+AF413+AF416</f>
        <v>0</v>
      </c>
      <c r="AG417" s="31">
        <f>+SUM(AG406:AG410)+AG413+AG416</f>
        <v>0</v>
      </c>
      <c r="AH417" s="31">
        <f>+SUM(AH406:AH410)+AH413+AH416</f>
        <v>0</v>
      </c>
      <c r="AI417" s="31">
        <f>+SUM(AI406:AI410)+AI413+AI416</f>
        <v>0</v>
      </c>
      <c r="AJ417" s="28"/>
      <c r="AK417" s="23" t="str">
        <f t="shared" si="12"/>
        <v>Top</v>
      </c>
      <c r="AL417" s="29" t="s">
        <v>355</v>
      </c>
      <c r="AM417" s="27" t="e">
        <f t="shared" si="11"/>
        <v>#VALUE!</v>
      </c>
      <c r="AN417" s="23"/>
      <c r="AO417" s="23"/>
      <c r="AP417" s="23"/>
      <c r="AQ417" s="23"/>
      <c r="AR417" s="23"/>
      <c r="AS417" s="23"/>
      <c r="AT417" s="23"/>
      <c r="AU417" s="23"/>
      <c r="AV417" s="23"/>
      <c r="AW417" s="23"/>
      <c r="AX417" s="23"/>
      <c r="AY417" s="23"/>
      <c r="AZ417" s="23" t="s">
        <v>237</v>
      </c>
    </row>
    <row r="418" spans="2:52">
      <c r="B418" s="3" t="s">
        <v>182</v>
      </c>
      <c r="C418" s="7"/>
      <c r="D418" s="3">
        <v>55</v>
      </c>
      <c r="E418" s="7" t="s">
        <v>368</v>
      </c>
      <c r="F418" s="3" t="s">
        <v>239</v>
      </c>
      <c r="H418" s="6" t="s">
        <v>5</v>
      </c>
      <c r="I418" s="6" t="s">
        <v>3</v>
      </c>
      <c r="J418" s="30">
        <v>0</v>
      </c>
      <c r="K418" s="30">
        <v>0</v>
      </c>
      <c r="L418" s="30">
        <v>0</v>
      </c>
      <c r="M418" s="30">
        <v>0</v>
      </c>
      <c r="N418" s="30">
        <v>0</v>
      </c>
      <c r="O418" s="30">
        <v>0</v>
      </c>
      <c r="P418" s="30">
        <v>0</v>
      </c>
      <c r="Q418" s="30">
        <v>0</v>
      </c>
      <c r="R418" s="30">
        <v>0</v>
      </c>
      <c r="S418" s="30">
        <v>0</v>
      </c>
      <c r="T418" s="30">
        <v>0</v>
      </c>
      <c r="U418" s="30">
        <v>0</v>
      </c>
      <c r="V418" s="26">
        <v>0</v>
      </c>
      <c r="W418" s="27"/>
      <c r="X418" s="26">
        <v>0</v>
      </c>
      <c r="Y418" s="26">
        <v>0</v>
      </c>
      <c r="Z418" s="26">
        <v>0</v>
      </c>
      <c r="AA418" s="26">
        <f>+ROUND(SUM($J418:M418),5)</f>
        <v>0</v>
      </c>
      <c r="AB418" s="26">
        <f>+ROUND(SUM($J418:N418),5)</f>
        <v>0</v>
      </c>
      <c r="AC418" s="26">
        <f>+ROUND(SUM($J418:O418),5)</f>
        <v>0</v>
      </c>
      <c r="AD418" s="26">
        <f>+ROUND(SUM($J418:P418),5)</f>
        <v>0</v>
      </c>
      <c r="AE418" s="26">
        <f>+ROUND(SUM($J418:Q418),5)</f>
        <v>0</v>
      </c>
      <c r="AF418" s="26">
        <f>+ROUND(SUM($J418:R418),5)</f>
        <v>0</v>
      </c>
      <c r="AG418" s="26">
        <f>+ROUND(SUM($J418:S418),5)</f>
        <v>0</v>
      </c>
      <c r="AH418" s="26">
        <f>+ROUND(SUM($J418:T418),5)</f>
        <v>0</v>
      </c>
      <c r="AI418" s="26">
        <f>+ROUND(SUM($J418:U418),5)</f>
        <v>0</v>
      </c>
      <c r="AJ418" s="28"/>
      <c r="AK418" s="23" t="str">
        <f t="shared" si="12"/>
        <v>No</v>
      </c>
      <c r="AL418" s="29" t="s">
        <v>355</v>
      </c>
      <c r="AM418" s="27" t="e">
        <f t="shared" si="11"/>
        <v>#VALUE!</v>
      </c>
      <c r="AN418" s="23"/>
      <c r="AO418" s="23"/>
      <c r="AP418" s="23"/>
      <c r="AQ418" s="23"/>
      <c r="AR418" s="23"/>
      <c r="AS418" s="23"/>
      <c r="AT418" s="23"/>
      <c r="AU418" s="23"/>
      <c r="AV418" s="23"/>
      <c r="AW418" s="23"/>
      <c r="AX418" s="23"/>
      <c r="AY418" s="23"/>
      <c r="AZ418" s="23" t="s">
        <v>183</v>
      </c>
    </row>
    <row r="419" spans="2:52">
      <c r="B419" s="8" t="s">
        <v>183</v>
      </c>
      <c r="C419" s="9"/>
      <c r="D419" s="8">
        <v>55</v>
      </c>
      <c r="E419" s="9" t="s">
        <v>368</v>
      </c>
      <c r="F419" s="8" t="s">
        <v>362</v>
      </c>
      <c r="H419" s="6" t="s">
        <v>10</v>
      </c>
      <c r="I419" s="6" t="s">
        <v>3</v>
      </c>
      <c r="J419" s="31">
        <v>0</v>
      </c>
      <c r="K419" s="31">
        <v>0</v>
      </c>
      <c r="L419" s="31">
        <v>0</v>
      </c>
      <c r="M419" s="31">
        <v>0</v>
      </c>
      <c r="N419" s="31">
        <v>0</v>
      </c>
      <c r="O419" s="31">
        <v>0</v>
      </c>
      <c r="P419" s="31">
        <v>0</v>
      </c>
      <c r="Q419" s="31">
        <v>0</v>
      </c>
      <c r="R419" s="31">
        <v>0</v>
      </c>
      <c r="S419" s="31">
        <v>0</v>
      </c>
      <c r="T419" s="31">
        <v>0</v>
      </c>
      <c r="U419" s="31">
        <v>0</v>
      </c>
      <c r="V419" s="31">
        <v>0</v>
      </c>
      <c r="W419" s="27"/>
      <c r="X419" s="31">
        <v>0</v>
      </c>
      <c r="Y419" s="31">
        <v>0</v>
      </c>
      <c r="Z419" s="31">
        <v>0</v>
      </c>
      <c r="AA419" s="31">
        <f>+AA418</f>
        <v>0</v>
      </c>
      <c r="AB419" s="31">
        <f>+AB418</f>
        <v>0</v>
      </c>
      <c r="AC419" s="31">
        <f>+AC418</f>
        <v>0</v>
      </c>
      <c r="AD419" s="31">
        <f>+AD418</f>
        <v>0</v>
      </c>
      <c r="AE419" s="31">
        <f>+AE418</f>
        <v>0</v>
      </c>
      <c r="AF419" s="31">
        <f>+AF418</f>
        <v>0</v>
      </c>
      <c r="AG419" s="31">
        <f>+AG418</f>
        <v>0</v>
      </c>
      <c r="AH419" s="31">
        <f>+AH418</f>
        <v>0</v>
      </c>
      <c r="AI419" s="31">
        <f>+AI418</f>
        <v>0</v>
      </c>
      <c r="AJ419" s="28"/>
      <c r="AK419" s="23" t="str">
        <f t="shared" si="12"/>
        <v>Top</v>
      </c>
      <c r="AL419" s="29" t="s">
        <v>355</v>
      </c>
      <c r="AM419" s="27" t="e">
        <f t="shared" si="11"/>
        <v>#VALUE!</v>
      </c>
      <c r="AN419" s="23"/>
      <c r="AO419" s="23"/>
      <c r="AP419" s="23"/>
      <c r="AQ419" s="23"/>
      <c r="AR419" s="23"/>
      <c r="AS419" s="23"/>
      <c r="AT419" s="23"/>
      <c r="AU419" s="23"/>
      <c r="AV419" s="23"/>
      <c r="AW419" s="23"/>
      <c r="AX419" s="23"/>
      <c r="AY419" s="23"/>
      <c r="AZ419" s="23" t="s">
        <v>237</v>
      </c>
    </row>
    <row r="420" spans="2:52">
      <c r="B420" s="3" t="s">
        <v>184</v>
      </c>
      <c r="C420" s="7"/>
      <c r="D420" s="3">
        <v>55</v>
      </c>
      <c r="E420" s="7" t="s">
        <v>368</v>
      </c>
      <c r="F420" s="3" t="s">
        <v>239</v>
      </c>
      <c r="H420" s="6" t="s">
        <v>5</v>
      </c>
      <c r="I420" s="6" t="s">
        <v>3</v>
      </c>
      <c r="J420" s="30">
        <v>0</v>
      </c>
      <c r="K420" s="30">
        <v>0</v>
      </c>
      <c r="L420" s="30">
        <v>0</v>
      </c>
      <c r="M420" s="30">
        <v>0</v>
      </c>
      <c r="N420" s="30">
        <v>0</v>
      </c>
      <c r="O420" s="30">
        <v>0</v>
      </c>
      <c r="P420" s="30">
        <v>0</v>
      </c>
      <c r="Q420" s="30">
        <v>0</v>
      </c>
      <c r="R420" s="30">
        <v>0</v>
      </c>
      <c r="S420" s="30">
        <v>0</v>
      </c>
      <c r="T420" s="30">
        <v>0</v>
      </c>
      <c r="U420" s="30">
        <v>0</v>
      </c>
      <c r="V420" s="26">
        <v>0</v>
      </c>
      <c r="W420" s="27"/>
      <c r="X420" s="26">
        <v>0</v>
      </c>
      <c r="Y420" s="26">
        <v>0</v>
      </c>
      <c r="Z420" s="26">
        <v>0</v>
      </c>
      <c r="AA420" s="26">
        <f>+ROUND(SUM($J420:M420),5)</f>
        <v>0</v>
      </c>
      <c r="AB420" s="26">
        <f>+ROUND(SUM($J420:N420),5)</f>
        <v>0</v>
      </c>
      <c r="AC420" s="26">
        <f>+ROUND(SUM($J420:O420),5)</f>
        <v>0</v>
      </c>
      <c r="AD420" s="26">
        <f>+ROUND(SUM($J420:P420),5)</f>
        <v>0</v>
      </c>
      <c r="AE420" s="26">
        <f>+ROUND(SUM($J420:Q420),5)</f>
        <v>0</v>
      </c>
      <c r="AF420" s="26">
        <f>+ROUND(SUM($J420:R420),5)</f>
        <v>0</v>
      </c>
      <c r="AG420" s="26">
        <f>+ROUND(SUM($J420:S420),5)</f>
        <v>0</v>
      </c>
      <c r="AH420" s="26">
        <f>+ROUND(SUM($J420:T420),5)</f>
        <v>0</v>
      </c>
      <c r="AI420" s="26">
        <f>+ROUND(SUM($J420:U420),5)</f>
        <v>0</v>
      </c>
      <c r="AJ420" s="28"/>
      <c r="AK420" s="23" t="str">
        <f t="shared" si="12"/>
        <v>No</v>
      </c>
      <c r="AL420" s="29" t="s">
        <v>355</v>
      </c>
      <c r="AM420" s="27" t="e">
        <f t="shared" si="11"/>
        <v>#VALUE!</v>
      </c>
      <c r="AN420" s="23"/>
      <c r="AO420" s="23"/>
      <c r="AP420" s="23"/>
      <c r="AQ420" s="23"/>
      <c r="AR420" s="23"/>
      <c r="AS420" s="23"/>
      <c r="AT420" s="23"/>
      <c r="AU420" s="23"/>
      <c r="AV420" s="23"/>
      <c r="AW420" s="23"/>
      <c r="AX420" s="23"/>
      <c r="AY420" s="23"/>
      <c r="AZ420" s="23" t="s">
        <v>190</v>
      </c>
    </row>
    <row r="421" spans="2:52">
      <c r="B421" s="3" t="s">
        <v>185</v>
      </c>
      <c r="C421" s="7"/>
      <c r="D421" s="3">
        <v>55</v>
      </c>
      <c r="E421" s="7" t="s">
        <v>368</v>
      </c>
      <c r="F421" s="3" t="s">
        <v>239</v>
      </c>
      <c r="H421" s="6" t="s">
        <v>5</v>
      </c>
      <c r="I421" s="6" t="s">
        <v>3</v>
      </c>
      <c r="J421" s="30">
        <v>0</v>
      </c>
      <c r="K421" s="30">
        <v>0</v>
      </c>
      <c r="L421" s="30">
        <v>0</v>
      </c>
      <c r="M421" s="30">
        <v>0</v>
      </c>
      <c r="N421" s="30">
        <v>0</v>
      </c>
      <c r="O421" s="30">
        <v>0</v>
      </c>
      <c r="P421" s="30">
        <v>0</v>
      </c>
      <c r="Q421" s="30">
        <v>0</v>
      </c>
      <c r="R421" s="30">
        <v>0</v>
      </c>
      <c r="S421" s="30">
        <v>0</v>
      </c>
      <c r="T421" s="30">
        <v>0</v>
      </c>
      <c r="U421" s="30">
        <v>0</v>
      </c>
      <c r="V421" s="26">
        <v>0</v>
      </c>
      <c r="W421" s="27"/>
      <c r="X421" s="26">
        <v>0</v>
      </c>
      <c r="Y421" s="26">
        <v>0</v>
      </c>
      <c r="Z421" s="26">
        <v>0</v>
      </c>
      <c r="AA421" s="26">
        <f>+ROUND(SUM($J421:M421),5)</f>
        <v>0</v>
      </c>
      <c r="AB421" s="26">
        <f>+ROUND(SUM($J421:N421),5)</f>
        <v>0</v>
      </c>
      <c r="AC421" s="26">
        <f>+ROUND(SUM($J421:O421),5)</f>
        <v>0</v>
      </c>
      <c r="AD421" s="26">
        <f>+ROUND(SUM($J421:P421),5)</f>
        <v>0</v>
      </c>
      <c r="AE421" s="26">
        <f>+ROUND(SUM($J421:Q421),5)</f>
        <v>0</v>
      </c>
      <c r="AF421" s="26">
        <f>+ROUND(SUM($J421:R421),5)</f>
        <v>0</v>
      </c>
      <c r="AG421" s="26">
        <f>+ROUND(SUM($J421:S421),5)</f>
        <v>0</v>
      </c>
      <c r="AH421" s="26">
        <f>+ROUND(SUM($J421:T421),5)</f>
        <v>0</v>
      </c>
      <c r="AI421" s="26">
        <f>+ROUND(SUM($J421:U421),5)</f>
        <v>0</v>
      </c>
      <c r="AJ421" s="28"/>
      <c r="AK421" s="23" t="str">
        <f t="shared" si="12"/>
        <v>No</v>
      </c>
      <c r="AL421" s="29" t="s">
        <v>355</v>
      </c>
      <c r="AM421" s="27" t="e">
        <f t="shared" si="11"/>
        <v>#VALUE!</v>
      </c>
      <c r="AN421" s="23"/>
      <c r="AO421" s="23"/>
      <c r="AP421" s="23"/>
      <c r="AQ421" s="23"/>
      <c r="AR421" s="23"/>
      <c r="AS421" s="23"/>
      <c r="AT421" s="23"/>
      <c r="AU421" s="23"/>
      <c r="AV421" s="23"/>
      <c r="AW421" s="23"/>
      <c r="AX421" s="23"/>
      <c r="AY421" s="23"/>
      <c r="AZ421" s="23" t="s">
        <v>372</v>
      </c>
    </row>
    <row r="422" spans="2:52">
      <c r="B422" s="3" t="s">
        <v>186</v>
      </c>
      <c r="C422" s="7"/>
      <c r="D422" s="3">
        <v>55</v>
      </c>
      <c r="E422" s="7" t="s">
        <v>368</v>
      </c>
      <c r="F422" s="3" t="s">
        <v>239</v>
      </c>
      <c r="H422" s="6" t="s">
        <v>5</v>
      </c>
      <c r="I422" s="6" t="s">
        <v>3</v>
      </c>
      <c r="J422" s="30">
        <v>0</v>
      </c>
      <c r="K422" s="30">
        <v>0</v>
      </c>
      <c r="L422" s="30">
        <v>0</v>
      </c>
      <c r="M422" s="30">
        <v>0</v>
      </c>
      <c r="N422" s="30">
        <v>0</v>
      </c>
      <c r="O422" s="30">
        <v>0</v>
      </c>
      <c r="P422" s="30">
        <v>0</v>
      </c>
      <c r="Q422" s="30">
        <v>0</v>
      </c>
      <c r="R422" s="30">
        <v>0</v>
      </c>
      <c r="S422" s="30">
        <v>0</v>
      </c>
      <c r="T422" s="30">
        <v>0</v>
      </c>
      <c r="U422" s="30">
        <v>0</v>
      </c>
      <c r="V422" s="26">
        <v>0</v>
      </c>
      <c r="W422" s="27"/>
      <c r="X422" s="26">
        <v>0</v>
      </c>
      <c r="Y422" s="26">
        <v>0</v>
      </c>
      <c r="Z422" s="26">
        <v>0</v>
      </c>
      <c r="AA422" s="26">
        <f>+ROUND(SUM($J422:M422),5)</f>
        <v>0</v>
      </c>
      <c r="AB422" s="26">
        <f>+ROUND(SUM($J422:N422),5)</f>
        <v>0</v>
      </c>
      <c r="AC422" s="26">
        <f>+ROUND(SUM($J422:O422),5)</f>
        <v>0</v>
      </c>
      <c r="AD422" s="26">
        <f>+ROUND(SUM($J422:P422),5)</f>
        <v>0</v>
      </c>
      <c r="AE422" s="26">
        <f>+ROUND(SUM($J422:Q422),5)</f>
        <v>0</v>
      </c>
      <c r="AF422" s="26">
        <f>+ROUND(SUM($J422:R422),5)</f>
        <v>0</v>
      </c>
      <c r="AG422" s="26">
        <f>+ROUND(SUM($J422:S422),5)</f>
        <v>0</v>
      </c>
      <c r="AH422" s="26">
        <f>+ROUND(SUM($J422:T422),5)</f>
        <v>0</v>
      </c>
      <c r="AI422" s="26">
        <f>+ROUND(SUM($J422:U422),5)</f>
        <v>0</v>
      </c>
      <c r="AJ422" s="28"/>
      <c r="AK422" s="23" t="str">
        <f t="shared" si="12"/>
        <v>No</v>
      </c>
      <c r="AL422" s="29" t="s">
        <v>355</v>
      </c>
      <c r="AM422" s="27" t="e">
        <f t="shared" si="11"/>
        <v>#VALUE!</v>
      </c>
      <c r="AN422" s="23"/>
      <c r="AO422" s="23"/>
      <c r="AP422" s="23"/>
      <c r="AQ422" s="23"/>
      <c r="AR422" s="23"/>
      <c r="AS422" s="23"/>
      <c r="AT422" s="23"/>
      <c r="AU422" s="23"/>
      <c r="AV422" s="23"/>
      <c r="AW422" s="23"/>
      <c r="AX422" s="23"/>
      <c r="AY422" s="23"/>
      <c r="AZ422" s="23" t="s">
        <v>372</v>
      </c>
    </row>
    <row r="423" spans="2:52">
      <c r="B423" s="3" t="s">
        <v>187</v>
      </c>
      <c r="C423" s="7"/>
      <c r="D423" s="3">
        <v>55</v>
      </c>
      <c r="E423" s="7" t="s">
        <v>368</v>
      </c>
      <c r="F423" s="3" t="s">
        <v>239</v>
      </c>
      <c r="H423" s="6" t="s">
        <v>5</v>
      </c>
      <c r="I423" s="6" t="s">
        <v>3</v>
      </c>
      <c r="J423" s="30">
        <v>0</v>
      </c>
      <c r="K423" s="30">
        <v>0</v>
      </c>
      <c r="L423" s="30">
        <v>0</v>
      </c>
      <c r="M423" s="30">
        <v>0</v>
      </c>
      <c r="N423" s="30">
        <v>0</v>
      </c>
      <c r="O423" s="30">
        <v>0</v>
      </c>
      <c r="P423" s="30">
        <v>0</v>
      </c>
      <c r="Q423" s="30">
        <v>0</v>
      </c>
      <c r="R423" s="30">
        <v>0</v>
      </c>
      <c r="S423" s="30">
        <v>0</v>
      </c>
      <c r="T423" s="30">
        <v>0</v>
      </c>
      <c r="U423" s="30">
        <v>0</v>
      </c>
      <c r="V423" s="26">
        <v>0</v>
      </c>
      <c r="W423" s="27"/>
      <c r="X423" s="26">
        <v>0</v>
      </c>
      <c r="Y423" s="26">
        <v>0</v>
      </c>
      <c r="Z423" s="26">
        <v>0</v>
      </c>
      <c r="AA423" s="26">
        <f>+ROUND(SUM($J423:M423),5)</f>
        <v>0</v>
      </c>
      <c r="AB423" s="26">
        <f>+ROUND(SUM($J423:N423),5)</f>
        <v>0</v>
      </c>
      <c r="AC423" s="26">
        <f>+ROUND(SUM($J423:O423),5)</f>
        <v>0</v>
      </c>
      <c r="AD423" s="26">
        <f>+ROUND(SUM($J423:P423),5)</f>
        <v>0</v>
      </c>
      <c r="AE423" s="26">
        <f>+ROUND(SUM($J423:Q423),5)</f>
        <v>0</v>
      </c>
      <c r="AF423" s="26">
        <f>+ROUND(SUM($J423:R423),5)</f>
        <v>0</v>
      </c>
      <c r="AG423" s="26">
        <f>+ROUND(SUM($J423:S423),5)</f>
        <v>0</v>
      </c>
      <c r="AH423" s="26">
        <f>+ROUND(SUM($J423:T423),5)</f>
        <v>0</v>
      </c>
      <c r="AI423" s="26">
        <f>+ROUND(SUM($J423:U423),5)</f>
        <v>0</v>
      </c>
      <c r="AJ423" s="28"/>
      <c r="AK423" s="23" t="str">
        <f t="shared" si="12"/>
        <v>No</v>
      </c>
      <c r="AL423" s="29" t="s">
        <v>355</v>
      </c>
      <c r="AM423" s="27" t="e">
        <f t="shared" si="11"/>
        <v>#VALUE!</v>
      </c>
      <c r="AN423" s="23"/>
      <c r="AO423" s="23"/>
      <c r="AP423" s="23"/>
      <c r="AQ423" s="23"/>
      <c r="AR423" s="23"/>
      <c r="AS423" s="23"/>
      <c r="AT423" s="23"/>
      <c r="AU423" s="23"/>
      <c r="AV423" s="23"/>
      <c r="AW423" s="23"/>
      <c r="AX423" s="23"/>
      <c r="AY423" s="23"/>
      <c r="AZ423" s="23" t="s">
        <v>372</v>
      </c>
    </row>
    <row r="424" spans="2:52">
      <c r="B424" s="3" t="s">
        <v>188</v>
      </c>
      <c r="C424" s="7"/>
      <c r="D424" s="3">
        <v>55</v>
      </c>
      <c r="E424" s="7" t="s">
        <v>368</v>
      </c>
      <c r="F424" s="3" t="s">
        <v>239</v>
      </c>
      <c r="H424" s="6" t="s">
        <v>5</v>
      </c>
      <c r="I424" s="6" t="s">
        <v>3</v>
      </c>
      <c r="J424" s="30">
        <v>0</v>
      </c>
      <c r="K424" s="30">
        <v>0</v>
      </c>
      <c r="L424" s="30">
        <v>0</v>
      </c>
      <c r="M424" s="30">
        <v>0</v>
      </c>
      <c r="N424" s="30">
        <v>0</v>
      </c>
      <c r="O424" s="30">
        <v>0</v>
      </c>
      <c r="P424" s="30">
        <v>0</v>
      </c>
      <c r="Q424" s="30">
        <v>0</v>
      </c>
      <c r="R424" s="30">
        <v>0</v>
      </c>
      <c r="S424" s="30">
        <v>0</v>
      </c>
      <c r="T424" s="30">
        <v>0</v>
      </c>
      <c r="U424" s="30">
        <v>0</v>
      </c>
      <c r="V424" s="26">
        <v>0</v>
      </c>
      <c r="W424" s="27"/>
      <c r="X424" s="26">
        <v>0</v>
      </c>
      <c r="Y424" s="26">
        <v>0</v>
      </c>
      <c r="Z424" s="26">
        <v>0</v>
      </c>
      <c r="AA424" s="26">
        <f>+ROUND(SUM($J424:M424),5)</f>
        <v>0</v>
      </c>
      <c r="AB424" s="26">
        <f>+ROUND(SUM($J424:N424),5)</f>
        <v>0</v>
      </c>
      <c r="AC424" s="26">
        <f>+ROUND(SUM($J424:O424),5)</f>
        <v>0</v>
      </c>
      <c r="AD424" s="26">
        <f>+ROUND(SUM($J424:P424),5)</f>
        <v>0</v>
      </c>
      <c r="AE424" s="26">
        <f>+ROUND(SUM($J424:Q424),5)</f>
        <v>0</v>
      </c>
      <c r="AF424" s="26">
        <f>+ROUND(SUM($J424:R424),5)</f>
        <v>0</v>
      </c>
      <c r="AG424" s="26">
        <f>+ROUND(SUM($J424:S424),5)</f>
        <v>0</v>
      </c>
      <c r="AH424" s="26">
        <f>+ROUND(SUM($J424:T424),5)</f>
        <v>0</v>
      </c>
      <c r="AI424" s="26">
        <f>+ROUND(SUM($J424:U424),5)</f>
        <v>0</v>
      </c>
      <c r="AJ424" s="28"/>
      <c r="AK424" s="23" t="str">
        <f t="shared" si="12"/>
        <v>No</v>
      </c>
      <c r="AL424" s="29" t="s">
        <v>355</v>
      </c>
      <c r="AM424" s="27" t="e">
        <f t="shared" si="11"/>
        <v>#VALUE!</v>
      </c>
      <c r="AN424" s="23"/>
      <c r="AO424" s="23"/>
      <c r="AP424" s="23"/>
      <c r="AQ424" s="23"/>
      <c r="AR424" s="23"/>
      <c r="AS424" s="23"/>
      <c r="AT424" s="23"/>
      <c r="AU424" s="23"/>
      <c r="AV424" s="23"/>
      <c r="AW424" s="23"/>
      <c r="AX424" s="23"/>
      <c r="AY424" s="23"/>
      <c r="AZ424" s="23" t="s">
        <v>373</v>
      </c>
    </row>
    <row r="425" spans="2:52">
      <c r="B425" s="3" t="s">
        <v>189</v>
      </c>
      <c r="C425" s="7"/>
      <c r="D425" s="3">
        <v>55</v>
      </c>
      <c r="E425" s="7" t="s">
        <v>368</v>
      </c>
      <c r="F425" s="3" t="s">
        <v>239</v>
      </c>
      <c r="H425" s="6" t="s">
        <v>5</v>
      </c>
      <c r="I425" s="6" t="s">
        <v>3</v>
      </c>
      <c r="J425" s="30">
        <v>0</v>
      </c>
      <c r="K425" s="30">
        <v>0</v>
      </c>
      <c r="L425" s="30">
        <v>0</v>
      </c>
      <c r="M425" s="30">
        <v>0</v>
      </c>
      <c r="N425" s="30">
        <v>0</v>
      </c>
      <c r="O425" s="30">
        <v>0</v>
      </c>
      <c r="P425" s="30">
        <v>0</v>
      </c>
      <c r="Q425" s="30">
        <v>0</v>
      </c>
      <c r="R425" s="30">
        <v>0</v>
      </c>
      <c r="S425" s="30">
        <v>0</v>
      </c>
      <c r="T425" s="30">
        <v>0</v>
      </c>
      <c r="U425" s="30">
        <v>0</v>
      </c>
      <c r="V425" s="26">
        <v>0</v>
      </c>
      <c r="W425" s="27"/>
      <c r="X425" s="26">
        <v>0</v>
      </c>
      <c r="Y425" s="26">
        <v>0</v>
      </c>
      <c r="Z425" s="26">
        <v>0</v>
      </c>
      <c r="AA425" s="26">
        <f>+ROUND(SUM($J425:M425),5)</f>
        <v>0</v>
      </c>
      <c r="AB425" s="26">
        <f>+ROUND(SUM($J425:N425),5)</f>
        <v>0</v>
      </c>
      <c r="AC425" s="26">
        <f>+ROUND(SUM($J425:O425),5)</f>
        <v>0</v>
      </c>
      <c r="AD425" s="26">
        <f>+ROUND(SUM($J425:P425),5)</f>
        <v>0</v>
      </c>
      <c r="AE425" s="26">
        <f>+ROUND(SUM($J425:Q425),5)</f>
        <v>0</v>
      </c>
      <c r="AF425" s="26">
        <f>+ROUND(SUM($J425:R425),5)</f>
        <v>0</v>
      </c>
      <c r="AG425" s="26">
        <f>+ROUND(SUM($J425:S425),5)</f>
        <v>0</v>
      </c>
      <c r="AH425" s="26">
        <f>+ROUND(SUM($J425:T425),5)</f>
        <v>0</v>
      </c>
      <c r="AI425" s="26">
        <f>+ROUND(SUM($J425:U425),5)</f>
        <v>0</v>
      </c>
      <c r="AJ425" s="28"/>
      <c r="AK425" s="23" t="str">
        <f t="shared" si="12"/>
        <v>No</v>
      </c>
      <c r="AL425" s="29" t="s">
        <v>355</v>
      </c>
      <c r="AM425" s="27" t="e">
        <f t="shared" si="11"/>
        <v>#VALUE!</v>
      </c>
      <c r="AN425" s="23"/>
      <c r="AO425" s="23"/>
      <c r="AP425" s="23"/>
      <c r="AQ425" s="23"/>
      <c r="AR425" s="23"/>
      <c r="AS425" s="23"/>
      <c r="AT425" s="23"/>
      <c r="AU425" s="23"/>
      <c r="AV425" s="23"/>
      <c r="AW425" s="23"/>
      <c r="AX425" s="23"/>
      <c r="AY425" s="23"/>
      <c r="AZ425" s="23" t="s">
        <v>373</v>
      </c>
    </row>
    <row r="426" spans="2:52">
      <c r="B426" s="8" t="s">
        <v>190</v>
      </c>
      <c r="C426" s="9"/>
      <c r="D426" s="8">
        <v>55</v>
      </c>
      <c r="E426" s="9" t="s">
        <v>368</v>
      </c>
      <c r="F426" s="8" t="s">
        <v>362</v>
      </c>
      <c r="H426" s="6" t="s">
        <v>10</v>
      </c>
      <c r="I426" s="6" t="s">
        <v>3</v>
      </c>
      <c r="J426" s="31">
        <v>0</v>
      </c>
      <c r="K426" s="31">
        <v>0</v>
      </c>
      <c r="L426" s="31">
        <v>0</v>
      </c>
      <c r="M426" s="31">
        <v>0</v>
      </c>
      <c r="N426" s="31">
        <v>0</v>
      </c>
      <c r="O426" s="31">
        <v>0</v>
      </c>
      <c r="P426" s="31">
        <v>0</v>
      </c>
      <c r="Q426" s="31">
        <v>0</v>
      </c>
      <c r="R426" s="31">
        <v>0</v>
      </c>
      <c r="S426" s="31">
        <v>0</v>
      </c>
      <c r="T426" s="31">
        <v>0</v>
      </c>
      <c r="U426" s="31">
        <v>0</v>
      </c>
      <c r="V426" s="31">
        <v>0</v>
      </c>
      <c r="W426" s="27"/>
      <c r="X426" s="31">
        <v>0</v>
      </c>
      <c r="Y426" s="31">
        <v>0</v>
      </c>
      <c r="Z426" s="31">
        <v>0</v>
      </c>
      <c r="AA426" s="31">
        <f>+SUM(AA420:AA425)</f>
        <v>0</v>
      </c>
      <c r="AB426" s="31">
        <f>+SUM(AB420:AB425)</f>
        <v>0</v>
      </c>
      <c r="AC426" s="31">
        <f>+SUM(AC420:AC425)</f>
        <v>0</v>
      </c>
      <c r="AD426" s="31">
        <f>+SUM(AD420:AD425)</f>
        <v>0</v>
      </c>
      <c r="AE426" s="31">
        <f>+SUM(AE420:AE425)</f>
        <v>0</v>
      </c>
      <c r="AF426" s="31">
        <f>+SUM(AF420:AF425)</f>
        <v>0</v>
      </c>
      <c r="AG426" s="31">
        <f>+SUM(AG420:AG425)</f>
        <v>0</v>
      </c>
      <c r="AH426" s="31">
        <f>+SUM(AH420:AH425)</f>
        <v>0</v>
      </c>
      <c r="AI426" s="31">
        <f>+SUM(AI420:AI425)</f>
        <v>0</v>
      </c>
      <c r="AJ426" s="28"/>
      <c r="AK426" s="23" t="str">
        <f t="shared" si="12"/>
        <v>Top</v>
      </c>
      <c r="AL426" s="29" t="s">
        <v>355</v>
      </c>
      <c r="AM426" s="27" t="e">
        <f t="shared" si="11"/>
        <v>#VALUE!</v>
      </c>
      <c r="AN426" s="23"/>
      <c r="AO426" s="23"/>
      <c r="AP426" s="23"/>
      <c r="AQ426" s="23"/>
      <c r="AR426" s="23"/>
      <c r="AS426" s="23"/>
      <c r="AT426" s="23"/>
      <c r="AU426" s="23"/>
      <c r="AV426" s="23"/>
      <c r="AW426" s="23"/>
      <c r="AX426" s="23"/>
      <c r="AY426" s="23"/>
      <c r="AZ426" s="23" t="s">
        <v>237</v>
      </c>
    </row>
    <row r="427" spans="2:52">
      <c r="B427" s="3" t="s">
        <v>191</v>
      </c>
      <c r="C427" s="7"/>
      <c r="D427" s="3">
        <v>55</v>
      </c>
      <c r="E427" s="7" t="s">
        <v>368</v>
      </c>
      <c r="F427" s="3" t="s">
        <v>239</v>
      </c>
      <c r="H427" s="6" t="s">
        <v>5</v>
      </c>
      <c r="I427" s="6" t="s">
        <v>3</v>
      </c>
      <c r="J427" s="30">
        <v>0</v>
      </c>
      <c r="K427" s="30">
        <v>0</v>
      </c>
      <c r="L427" s="30">
        <v>0</v>
      </c>
      <c r="M427" s="30">
        <v>0</v>
      </c>
      <c r="N427" s="30">
        <v>0</v>
      </c>
      <c r="O427" s="30">
        <v>0</v>
      </c>
      <c r="P427" s="30">
        <v>0</v>
      </c>
      <c r="Q427" s="30">
        <v>0</v>
      </c>
      <c r="R427" s="30">
        <v>0</v>
      </c>
      <c r="S427" s="30">
        <v>0</v>
      </c>
      <c r="T427" s="30">
        <v>0</v>
      </c>
      <c r="U427" s="30">
        <v>0</v>
      </c>
      <c r="V427" s="26">
        <v>0</v>
      </c>
      <c r="W427" s="27"/>
      <c r="X427" s="26">
        <v>0</v>
      </c>
      <c r="Y427" s="26">
        <v>0</v>
      </c>
      <c r="Z427" s="26">
        <v>0</v>
      </c>
      <c r="AA427" s="26">
        <f>+ROUND(SUM($J427:M427),5)</f>
        <v>0</v>
      </c>
      <c r="AB427" s="26">
        <f>+ROUND(SUM($J427:N427),5)</f>
        <v>0</v>
      </c>
      <c r="AC427" s="26">
        <f>+ROUND(SUM($J427:O427),5)</f>
        <v>0</v>
      </c>
      <c r="AD427" s="26">
        <f>+ROUND(SUM($J427:P427),5)</f>
        <v>0</v>
      </c>
      <c r="AE427" s="26">
        <f>+ROUND(SUM($J427:Q427),5)</f>
        <v>0</v>
      </c>
      <c r="AF427" s="26">
        <f>+ROUND(SUM($J427:R427),5)</f>
        <v>0</v>
      </c>
      <c r="AG427" s="26">
        <f>+ROUND(SUM($J427:S427),5)</f>
        <v>0</v>
      </c>
      <c r="AH427" s="26">
        <f>+ROUND(SUM($J427:T427),5)</f>
        <v>0</v>
      </c>
      <c r="AI427" s="26">
        <f>+ROUND(SUM($J427:U427),5)</f>
        <v>0</v>
      </c>
      <c r="AJ427" s="28"/>
      <c r="AK427" s="23" t="str">
        <f t="shared" si="12"/>
        <v>No</v>
      </c>
      <c r="AL427" s="29" t="s">
        <v>355</v>
      </c>
      <c r="AM427" s="27" t="e">
        <f t="shared" si="11"/>
        <v>#VALUE!</v>
      </c>
      <c r="AN427" s="23"/>
      <c r="AO427" s="23"/>
      <c r="AP427" s="23"/>
      <c r="AQ427" s="23"/>
      <c r="AR427" s="23"/>
      <c r="AS427" s="23"/>
      <c r="AT427" s="23"/>
      <c r="AU427" s="23"/>
      <c r="AV427" s="23"/>
      <c r="AW427" s="23"/>
      <c r="AX427" s="23"/>
      <c r="AY427" s="23"/>
      <c r="AZ427" s="23" t="s">
        <v>192</v>
      </c>
    </row>
    <row r="428" spans="2:52">
      <c r="B428" s="8" t="s">
        <v>192</v>
      </c>
      <c r="C428" s="9"/>
      <c r="D428" s="8">
        <v>55</v>
      </c>
      <c r="E428" s="9" t="s">
        <v>368</v>
      </c>
      <c r="F428" s="8" t="s">
        <v>362</v>
      </c>
      <c r="H428" s="6" t="s">
        <v>10</v>
      </c>
      <c r="I428" s="6" t="s">
        <v>3</v>
      </c>
      <c r="J428" s="31">
        <v>0</v>
      </c>
      <c r="K428" s="31">
        <v>0</v>
      </c>
      <c r="L428" s="31">
        <v>0</v>
      </c>
      <c r="M428" s="31">
        <v>0</v>
      </c>
      <c r="N428" s="31">
        <v>0</v>
      </c>
      <c r="O428" s="31">
        <v>0</v>
      </c>
      <c r="P428" s="31">
        <v>0</v>
      </c>
      <c r="Q428" s="31">
        <v>0</v>
      </c>
      <c r="R428" s="31">
        <v>0</v>
      </c>
      <c r="S428" s="31">
        <v>0</v>
      </c>
      <c r="T428" s="31">
        <v>0</v>
      </c>
      <c r="U428" s="31">
        <v>0</v>
      </c>
      <c r="V428" s="31">
        <v>0</v>
      </c>
      <c r="W428" s="27"/>
      <c r="X428" s="31">
        <v>0</v>
      </c>
      <c r="Y428" s="31">
        <v>0</v>
      </c>
      <c r="Z428" s="31">
        <v>0</v>
      </c>
      <c r="AA428" s="31">
        <f>+AA427</f>
        <v>0</v>
      </c>
      <c r="AB428" s="31">
        <f>+AB427</f>
        <v>0</v>
      </c>
      <c r="AC428" s="31">
        <f>+AC427</f>
        <v>0</v>
      </c>
      <c r="AD428" s="31">
        <f>+AD427</f>
        <v>0</v>
      </c>
      <c r="AE428" s="31">
        <f>+AE427</f>
        <v>0</v>
      </c>
      <c r="AF428" s="31">
        <f>+AF427</f>
        <v>0</v>
      </c>
      <c r="AG428" s="31">
        <f>+AG427</f>
        <v>0</v>
      </c>
      <c r="AH428" s="31">
        <f>+AH427</f>
        <v>0</v>
      </c>
      <c r="AI428" s="31">
        <f>+AI427</f>
        <v>0</v>
      </c>
      <c r="AJ428" s="28"/>
      <c r="AK428" s="23" t="str">
        <f t="shared" si="12"/>
        <v>Top</v>
      </c>
      <c r="AL428" s="29" t="s">
        <v>355</v>
      </c>
      <c r="AM428" s="27" t="e">
        <f t="shared" si="11"/>
        <v>#VALUE!</v>
      </c>
      <c r="AN428" s="23"/>
      <c r="AO428" s="23"/>
      <c r="AP428" s="23"/>
      <c r="AQ428" s="23"/>
      <c r="AR428" s="23"/>
      <c r="AS428" s="23"/>
      <c r="AT428" s="23"/>
      <c r="AU428" s="23"/>
      <c r="AV428" s="23"/>
      <c r="AW428" s="23"/>
      <c r="AX428" s="23"/>
      <c r="AY428" s="23"/>
      <c r="AZ428" s="23" t="s">
        <v>237</v>
      </c>
    </row>
    <row r="429" spans="2:52">
      <c r="B429" s="3" t="s">
        <v>193</v>
      </c>
      <c r="C429" s="7"/>
      <c r="D429" s="3">
        <v>55</v>
      </c>
      <c r="E429" s="7" t="s">
        <v>368</v>
      </c>
      <c r="F429" s="3" t="s">
        <v>239</v>
      </c>
      <c r="H429" s="6" t="s">
        <v>5</v>
      </c>
      <c r="I429" s="6" t="s">
        <v>3</v>
      </c>
      <c r="J429" s="30">
        <v>0</v>
      </c>
      <c r="K429" s="30">
        <v>0</v>
      </c>
      <c r="L429" s="30">
        <v>0</v>
      </c>
      <c r="M429" s="30">
        <v>0</v>
      </c>
      <c r="N429" s="30">
        <v>0</v>
      </c>
      <c r="O429" s="30">
        <v>0</v>
      </c>
      <c r="P429" s="30">
        <v>0</v>
      </c>
      <c r="Q429" s="30">
        <v>0</v>
      </c>
      <c r="R429" s="30">
        <v>0</v>
      </c>
      <c r="S429" s="30">
        <v>0</v>
      </c>
      <c r="T429" s="30">
        <v>0</v>
      </c>
      <c r="U429" s="30">
        <v>0</v>
      </c>
      <c r="V429" s="26">
        <v>0</v>
      </c>
      <c r="W429" s="27"/>
      <c r="X429" s="26">
        <v>0</v>
      </c>
      <c r="Y429" s="26">
        <v>0</v>
      </c>
      <c r="Z429" s="26">
        <v>0</v>
      </c>
      <c r="AA429" s="26">
        <f>+ROUND(SUM($J429:M429),5)</f>
        <v>0</v>
      </c>
      <c r="AB429" s="26">
        <f>+ROUND(SUM($J429:N429),5)</f>
        <v>0</v>
      </c>
      <c r="AC429" s="26">
        <f>+ROUND(SUM($J429:O429),5)</f>
        <v>0</v>
      </c>
      <c r="AD429" s="26">
        <f>+ROUND(SUM($J429:P429),5)</f>
        <v>0</v>
      </c>
      <c r="AE429" s="26">
        <f>+ROUND(SUM($J429:Q429),5)</f>
        <v>0</v>
      </c>
      <c r="AF429" s="26">
        <f>+ROUND(SUM($J429:R429),5)</f>
        <v>0</v>
      </c>
      <c r="AG429" s="26">
        <f>+ROUND(SUM($J429:S429),5)</f>
        <v>0</v>
      </c>
      <c r="AH429" s="26">
        <f>+ROUND(SUM($J429:T429),5)</f>
        <v>0</v>
      </c>
      <c r="AI429" s="26">
        <f>+ROUND(SUM($J429:U429),5)</f>
        <v>0</v>
      </c>
      <c r="AJ429" s="28"/>
      <c r="AK429" s="23" t="str">
        <f t="shared" si="12"/>
        <v>No</v>
      </c>
      <c r="AL429" s="29" t="s">
        <v>355</v>
      </c>
      <c r="AM429" s="27" t="e">
        <f t="shared" si="11"/>
        <v>#VALUE!</v>
      </c>
      <c r="AN429" s="23"/>
      <c r="AO429" s="23"/>
      <c r="AP429" s="23"/>
      <c r="AQ429" s="23"/>
      <c r="AR429" s="23"/>
      <c r="AS429" s="23"/>
      <c r="AT429" s="23"/>
      <c r="AU429" s="23"/>
      <c r="AV429" s="23"/>
      <c r="AW429" s="23"/>
      <c r="AX429" s="23"/>
      <c r="AY429" s="23"/>
      <c r="AZ429" s="23" t="s">
        <v>226</v>
      </c>
    </row>
    <row r="430" spans="2:52">
      <c r="B430" s="3" t="s">
        <v>194</v>
      </c>
      <c r="C430" s="7"/>
      <c r="D430" s="3">
        <v>55</v>
      </c>
      <c r="E430" s="7" t="s">
        <v>368</v>
      </c>
      <c r="F430" s="3" t="s">
        <v>239</v>
      </c>
      <c r="H430" s="6" t="s">
        <v>5</v>
      </c>
      <c r="I430" s="6" t="s">
        <v>3</v>
      </c>
      <c r="J430" s="30">
        <v>0</v>
      </c>
      <c r="K430" s="30">
        <v>0</v>
      </c>
      <c r="L430" s="30">
        <v>0</v>
      </c>
      <c r="M430" s="30">
        <v>0</v>
      </c>
      <c r="N430" s="30">
        <v>0</v>
      </c>
      <c r="O430" s="30">
        <v>0</v>
      </c>
      <c r="P430" s="30">
        <v>0</v>
      </c>
      <c r="Q430" s="30">
        <v>0</v>
      </c>
      <c r="R430" s="30">
        <v>0</v>
      </c>
      <c r="S430" s="30">
        <v>0</v>
      </c>
      <c r="T430" s="30">
        <v>0</v>
      </c>
      <c r="U430" s="30">
        <v>0</v>
      </c>
      <c r="V430" s="26">
        <v>0</v>
      </c>
      <c r="W430" s="27"/>
      <c r="X430" s="26">
        <v>0</v>
      </c>
      <c r="Y430" s="26">
        <v>0</v>
      </c>
      <c r="Z430" s="26">
        <v>0</v>
      </c>
      <c r="AA430" s="26">
        <f>+ROUND(SUM($J430:M430),5)</f>
        <v>0</v>
      </c>
      <c r="AB430" s="26">
        <f>+ROUND(SUM($J430:N430),5)</f>
        <v>0</v>
      </c>
      <c r="AC430" s="26">
        <f>+ROUND(SUM($J430:O430),5)</f>
        <v>0</v>
      </c>
      <c r="AD430" s="26">
        <f>+ROUND(SUM($J430:P430),5)</f>
        <v>0</v>
      </c>
      <c r="AE430" s="26">
        <f>+ROUND(SUM($J430:Q430),5)</f>
        <v>0</v>
      </c>
      <c r="AF430" s="26">
        <f>+ROUND(SUM($J430:R430),5)</f>
        <v>0</v>
      </c>
      <c r="AG430" s="26">
        <f>+ROUND(SUM($J430:S430),5)</f>
        <v>0</v>
      </c>
      <c r="AH430" s="26">
        <f>+ROUND(SUM($J430:T430),5)</f>
        <v>0</v>
      </c>
      <c r="AI430" s="26">
        <f>+ROUND(SUM($J430:U430),5)</f>
        <v>0</v>
      </c>
      <c r="AJ430" s="28"/>
      <c r="AK430" s="23" t="str">
        <f t="shared" si="12"/>
        <v>No</v>
      </c>
      <c r="AL430" s="29" t="s">
        <v>355</v>
      </c>
      <c r="AM430" s="27" t="e">
        <f t="shared" si="11"/>
        <v>#VALUE!</v>
      </c>
      <c r="AN430" s="23"/>
      <c r="AO430" s="23"/>
      <c r="AP430" s="23"/>
      <c r="AQ430" s="23"/>
      <c r="AR430" s="23"/>
      <c r="AS430" s="23"/>
      <c r="AT430" s="23"/>
      <c r="AU430" s="23"/>
      <c r="AV430" s="23"/>
      <c r="AW430" s="23"/>
      <c r="AX430" s="23"/>
      <c r="AY430" s="23"/>
      <c r="AZ430" s="23" t="s">
        <v>226</v>
      </c>
    </row>
    <row r="431" spans="2:52">
      <c r="B431" s="3" t="s">
        <v>195</v>
      </c>
      <c r="C431" s="7"/>
      <c r="D431" s="3">
        <v>55</v>
      </c>
      <c r="E431" s="7" t="s">
        <v>368</v>
      </c>
      <c r="F431" s="3" t="s">
        <v>239</v>
      </c>
      <c r="H431" s="6" t="s">
        <v>5</v>
      </c>
      <c r="I431" s="6" t="s">
        <v>3</v>
      </c>
      <c r="J431" s="30">
        <v>0</v>
      </c>
      <c r="K431" s="30">
        <v>0</v>
      </c>
      <c r="L431" s="30">
        <v>0</v>
      </c>
      <c r="M431" s="30">
        <v>0</v>
      </c>
      <c r="N431" s="30">
        <v>0</v>
      </c>
      <c r="O431" s="30">
        <v>0</v>
      </c>
      <c r="P431" s="30">
        <v>0</v>
      </c>
      <c r="Q431" s="30">
        <v>0</v>
      </c>
      <c r="R431" s="30">
        <v>0</v>
      </c>
      <c r="S431" s="30">
        <v>0</v>
      </c>
      <c r="T431" s="30">
        <v>0</v>
      </c>
      <c r="U431" s="30">
        <v>0</v>
      </c>
      <c r="V431" s="26">
        <v>0</v>
      </c>
      <c r="W431" s="27"/>
      <c r="X431" s="26">
        <v>0</v>
      </c>
      <c r="Y431" s="26">
        <v>0</v>
      </c>
      <c r="Z431" s="26">
        <v>0</v>
      </c>
      <c r="AA431" s="26">
        <f>+ROUND(SUM($J431:M431),5)</f>
        <v>0</v>
      </c>
      <c r="AB431" s="26">
        <f>+ROUND(SUM($J431:N431),5)</f>
        <v>0</v>
      </c>
      <c r="AC431" s="26">
        <f>+ROUND(SUM($J431:O431),5)</f>
        <v>0</v>
      </c>
      <c r="AD431" s="26">
        <f>+ROUND(SUM($J431:P431),5)</f>
        <v>0</v>
      </c>
      <c r="AE431" s="26">
        <f>+ROUND(SUM($J431:Q431),5)</f>
        <v>0</v>
      </c>
      <c r="AF431" s="26">
        <f>+ROUND(SUM($J431:R431),5)</f>
        <v>0</v>
      </c>
      <c r="AG431" s="26">
        <f>+ROUND(SUM($J431:S431),5)</f>
        <v>0</v>
      </c>
      <c r="AH431" s="26">
        <f>+ROUND(SUM($J431:T431),5)</f>
        <v>0</v>
      </c>
      <c r="AI431" s="26">
        <f>+ROUND(SUM($J431:U431),5)</f>
        <v>0</v>
      </c>
      <c r="AJ431" s="28"/>
      <c r="AK431" s="23" t="str">
        <f t="shared" si="12"/>
        <v>No</v>
      </c>
      <c r="AL431" s="29" t="s">
        <v>355</v>
      </c>
      <c r="AM431" s="27" t="e">
        <f t="shared" si="11"/>
        <v>#VALUE!</v>
      </c>
      <c r="AN431" s="23"/>
      <c r="AO431" s="23"/>
      <c r="AP431" s="23"/>
      <c r="AQ431" s="23"/>
      <c r="AR431" s="23"/>
      <c r="AS431" s="23"/>
      <c r="AT431" s="23"/>
      <c r="AU431" s="23"/>
      <c r="AV431" s="23"/>
      <c r="AW431" s="23"/>
      <c r="AX431" s="23"/>
      <c r="AY431" s="23"/>
      <c r="AZ431" s="23" t="s">
        <v>226</v>
      </c>
    </row>
    <row r="432" spans="2:52">
      <c r="B432" s="3" t="s">
        <v>196</v>
      </c>
      <c r="C432" s="7"/>
      <c r="D432" s="3">
        <v>55</v>
      </c>
      <c r="E432" s="7" t="s">
        <v>368</v>
      </c>
      <c r="F432" s="3" t="s">
        <v>239</v>
      </c>
      <c r="H432" s="6" t="s">
        <v>5</v>
      </c>
      <c r="I432" s="6" t="s">
        <v>3</v>
      </c>
      <c r="J432" s="30">
        <v>0</v>
      </c>
      <c r="K432" s="30">
        <v>0</v>
      </c>
      <c r="L432" s="30">
        <v>0</v>
      </c>
      <c r="M432" s="30">
        <v>0</v>
      </c>
      <c r="N432" s="30">
        <v>0</v>
      </c>
      <c r="O432" s="30">
        <v>0</v>
      </c>
      <c r="P432" s="30">
        <v>0</v>
      </c>
      <c r="Q432" s="30">
        <v>0</v>
      </c>
      <c r="R432" s="30">
        <v>0</v>
      </c>
      <c r="S432" s="30">
        <v>0</v>
      </c>
      <c r="T432" s="30">
        <v>0</v>
      </c>
      <c r="U432" s="30">
        <v>0</v>
      </c>
      <c r="V432" s="26">
        <v>0</v>
      </c>
      <c r="W432" s="27"/>
      <c r="X432" s="26">
        <v>0</v>
      </c>
      <c r="Y432" s="26">
        <v>0</v>
      </c>
      <c r="Z432" s="26">
        <v>0</v>
      </c>
      <c r="AA432" s="26">
        <f>+ROUND(SUM($J432:M432),5)</f>
        <v>0</v>
      </c>
      <c r="AB432" s="26">
        <f>+ROUND(SUM($J432:N432),5)</f>
        <v>0</v>
      </c>
      <c r="AC432" s="26">
        <f>+ROUND(SUM($J432:O432),5)</f>
        <v>0</v>
      </c>
      <c r="AD432" s="26">
        <f>+ROUND(SUM($J432:P432),5)</f>
        <v>0</v>
      </c>
      <c r="AE432" s="26">
        <f>+ROUND(SUM($J432:Q432),5)</f>
        <v>0</v>
      </c>
      <c r="AF432" s="26">
        <f>+ROUND(SUM($J432:R432),5)</f>
        <v>0</v>
      </c>
      <c r="AG432" s="26">
        <f>+ROUND(SUM($J432:S432),5)</f>
        <v>0</v>
      </c>
      <c r="AH432" s="26">
        <f>+ROUND(SUM($J432:T432),5)</f>
        <v>0</v>
      </c>
      <c r="AI432" s="26">
        <f>+ROUND(SUM($J432:U432),5)</f>
        <v>0</v>
      </c>
      <c r="AJ432" s="28"/>
      <c r="AK432" s="23" t="str">
        <f t="shared" si="12"/>
        <v>No</v>
      </c>
      <c r="AL432" s="29" t="s">
        <v>355</v>
      </c>
      <c r="AM432" s="27" t="e">
        <f t="shared" si="11"/>
        <v>#VALUE!</v>
      </c>
      <c r="AN432" s="23"/>
      <c r="AO432" s="23"/>
      <c r="AP432" s="23"/>
      <c r="AQ432" s="23"/>
      <c r="AR432" s="23"/>
      <c r="AS432" s="23"/>
      <c r="AT432" s="23"/>
      <c r="AU432" s="23"/>
      <c r="AV432" s="23"/>
      <c r="AW432" s="23"/>
      <c r="AX432" s="23"/>
      <c r="AY432" s="23"/>
      <c r="AZ432" s="23" t="s">
        <v>226</v>
      </c>
    </row>
    <row r="433" spans="2:52">
      <c r="B433" s="3" t="s">
        <v>197</v>
      </c>
      <c r="C433" s="7"/>
      <c r="D433" s="3">
        <v>55</v>
      </c>
      <c r="E433" s="7" t="s">
        <v>368</v>
      </c>
      <c r="F433" s="3" t="s">
        <v>239</v>
      </c>
      <c r="H433" s="6" t="s">
        <v>5</v>
      </c>
      <c r="I433" s="6" t="s">
        <v>3</v>
      </c>
      <c r="J433" s="30">
        <v>0</v>
      </c>
      <c r="K433" s="30">
        <v>0</v>
      </c>
      <c r="L433" s="30">
        <v>0</v>
      </c>
      <c r="M433" s="30">
        <v>0</v>
      </c>
      <c r="N433" s="30">
        <v>0</v>
      </c>
      <c r="O433" s="30">
        <v>0</v>
      </c>
      <c r="P433" s="30">
        <v>0</v>
      </c>
      <c r="Q433" s="30">
        <v>0</v>
      </c>
      <c r="R433" s="30">
        <v>0</v>
      </c>
      <c r="S433" s="30">
        <v>0</v>
      </c>
      <c r="T433" s="30">
        <v>0</v>
      </c>
      <c r="U433" s="30">
        <v>0</v>
      </c>
      <c r="V433" s="26">
        <v>0</v>
      </c>
      <c r="W433" s="27"/>
      <c r="X433" s="26">
        <v>0</v>
      </c>
      <c r="Y433" s="26">
        <v>0</v>
      </c>
      <c r="Z433" s="26">
        <v>0</v>
      </c>
      <c r="AA433" s="26">
        <f>+ROUND(SUM($J433:M433),5)</f>
        <v>0</v>
      </c>
      <c r="AB433" s="26">
        <f>+ROUND(SUM($J433:N433),5)</f>
        <v>0</v>
      </c>
      <c r="AC433" s="26">
        <f>+ROUND(SUM($J433:O433),5)</f>
        <v>0</v>
      </c>
      <c r="AD433" s="26">
        <f>+ROUND(SUM($J433:P433),5)</f>
        <v>0</v>
      </c>
      <c r="AE433" s="26">
        <f>+ROUND(SUM($J433:Q433),5)</f>
        <v>0</v>
      </c>
      <c r="AF433" s="26">
        <f>+ROUND(SUM($J433:R433),5)</f>
        <v>0</v>
      </c>
      <c r="AG433" s="26">
        <f>+ROUND(SUM($J433:S433),5)</f>
        <v>0</v>
      </c>
      <c r="AH433" s="26">
        <f>+ROUND(SUM($J433:T433),5)</f>
        <v>0</v>
      </c>
      <c r="AI433" s="26">
        <f>+ROUND(SUM($J433:U433),5)</f>
        <v>0</v>
      </c>
      <c r="AJ433" s="28"/>
      <c r="AK433" s="23" t="str">
        <f t="shared" si="12"/>
        <v>No</v>
      </c>
      <c r="AL433" s="29" t="s">
        <v>355</v>
      </c>
      <c r="AM433" s="27" t="e">
        <f t="shared" si="11"/>
        <v>#VALUE!</v>
      </c>
      <c r="AN433" s="23"/>
      <c r="AO433" s="23"/>
      <c r="AP433" s="23"/>
      <c r="AQ433" s="23"/>
      <c r="AR433" s="23"/>
      <c r="AS433" s="23"/>
      <c r="AT433" s="23"/>
      <c r="AU433" s="23"/>
      <c r="AV433" s="23"/>
      <c r="AW433" s="23"/>
      <c r="AX433" s="23"/>
      <c r="AY433" s="23"/>
      <c r="AZ433" s="23" t="s">
        <v>226</v>
      </c>
    </row>
    <row r="434" spans="2:52">
      <c r="B434" s="3" t="s">
        <v>198</v>
      </c>
      <c r="C434" s="7"/>
      <c r="D434" s="3">
        <v>55</v>
      </c>
      <c r="E434" s="7" t="s">
        <v>368</v>
      </c>
      <c r="F434" s="3" t="s">
        <v>239</v>
      </c>
      <c r="H434" s="6" t="s">
        <v>5</v>
      </c>
      <c r="I434" s="6" t="s">
        <v>3</v>
      </c>
      <c r="J434" s="30">
        <v>0</v>
      </c>
      <c r="K434" s="30">
        <v>0</v>
      </c>
      <c r="L434" s="30">
        <v>0</v>
      </c>
      <c r="M434" s="30">
        <v>0</v>
      </c>
      <c r="N434" s="30">
        <v>0</v>
      </c>
      <c r="O434" s="30">
        <v>0</v>
      </c>
      <c r="P434" s="30">
        <v>0</v>
      </c>
      <c r="Q434" s="30">
        <v>0</v>
      </c>
      <c r="R434" s="30">
        <v>0</v>
      </c>
      <c r="S434" s="30">
        <v>0</v>
      </c>
      <c r="T434" s="30">
        <v>0</v>
      </c>
      <c r="U434" s="30">
        <v>0</v>
      </c>
      <c r="V434" s="26">
        <v>0</v>
      </c>
      <c r="W434" s="27"/>
      <c r="X434" s="26">
        <v>0</v>
      </c>
      <c r="Y434" s="26">
        <v>0</v>
      </c>
      <c r="Z434" s="26">
        <v>0</v>
      </c>
      <c r="AA434" s="26">
        <f>+ROUND(SUM($J434:M434),5)</f>
        <v>0</v>
      </c>
      <c r="AB434" s="26">
        <f>+ROUND(SUM($J434:N434),5)</f>
        <v>0</v>
      </c>
      <c r="AC434" s="26">
        <f>+ROUND(SUM($J434:O434),5)</f>
        <v>0</v>
      </c>
      <c r="AD434" s="26">
        <f>+ROUND(SUM($J434:P434),5)</f>
        <v>0</v>
      </c>
      <c r="AE434" s="26">
        <f>+ROUND(SUM($J434:Q434),5)</f>
        <v>0</v>
      </c>
      <c r="AF434" s="26">
        <f>+ROUND(SUM($J434:R434),5)</f>
        <v>0</v>
      </c>
      <c r="AG434" s="26">
        <f>+ROUND(SUM($J434:S434),5)</f>
        <v>0</v>
      </c>
      <c r="AH434" s="26">
        <f>+ROUND(SUM($J434:T434),5)</f>
        <v>0</v>
      </c>
      <c r="AI434" s="26">
        <f>+ROUND(SUM($J434:U434),5)</f>
        <v>0</v>
      </c>
      <c r="AJ434" s="28"/>
      <c r="AK434" s="23" t="str">
        <f t="shared" si="12"/>
        <v>No</v>
      </c>
      <c r="AL434" s="29" t="s">
        <v>355</v>
      </c>
      <c r="AM434" s="27" t="e">
        <f t="shared" si="11"/>
        <v>#VALUE!</v>
      </c>
      <c r="AN434" s="23"/>
      <c r="AO434" s="23"/>
      <c r="AP434" s="23"/>
      <c r="AQ434" s="23"/>
      <c r="AR434" s="23"/>
      <c r="AS434" s="23"/>
      <c r="AT434" s="23"/>
      <c r="AU434" s="23"/>
      <c r="AV434" s="23"/>
      <c r="AW434" s="23"/>
      <c r="AX434" s="23"/>
      <c r="AY434" s="23"/>
      <c r="AZ434" s="23" t="s">
        <v>226</v>
      </c>
    </row>
    <row r="435" spans="2:52">
      <c r="B435" s="3" t="s">
        <v>199</v>
      </c>
      <c r="C435" s="7"/>
      <c r="D435" s="3">
        <v>55</v>
      </c>
      <c r="E435" s="7" t="s">
        <v>368</v>
      </c>
      <c r="F435" s="3" t="s">
        <v>239</v>
      </c>
      <c r="H435" s="6" t="s">
        <v>5</v>
      </c>
      <c r="I435" s="6" t="s">
        <v>3</v>
      </c>
      <c r="J435" s="30">
        <v>0</v>
      </c>
      <c r="K435" s="30">
        <v>0</v>
      </c>
      <c r="L435" s="30">
        <v>0</v>
      </c>
      <c r="M435" s="30">
        <v>0</v>
      </c>
      <c r="N435" s="30">
        <v>0</v>
      </c>
      <c r="O435" s="30">
        <v>0</v>
      </c>
      <c r="P435" s="30">
        <v>0</v>
      </c>
      <c r="Q435" s="30">
        <v>0</v>
      </c>
      <c r="R435" s="30">
        <v>0</v>
      </c>
      <c r="S435" s="30">
        <v>0</v>
      </c>
      <c r="T435" s="30">
        <v>0</v>
      </c>
      <c r="U435" s="30">
        <v>0</v>
      </c>
      <c r="V435" s="26">
        <v>0</v>
      </c>
      <c r="W435" s="27"/>
      <c r="X435" s="26">
        <v>0</v>
      </c>
      <c r="Y435" s="26">
        <v>0</v>
      </c>
      <c r="Z435" s="26">
        <v>0</v>
      </c>
      <c r="AA435" s="26">
        <f>+ROUND(SUM($J435:M435),5)</f>
        <v>0</v>
      </c>
      <c r="AB435" s="26">
        <f>+ROUND(SUM($J435:N435),5)</f>
        <v>0</v>
      </c>
      <c r="AC435" s="26">
        <f>+ROUND(SUM($J435:O435),5)</f>
        <v>0</v>
      </c>
      <c r="AD435" s="26">
        <f>+ROUND(SUM($J435:P435),5)</f>
        <v>0</v>
      </c>
      <c r="AE435" s="26">
        <f>+ROUND(SUM($J435:Q435),5)</f>
        <v>0</v>
      </c>
      <c r="AF435" s="26">
        <f>+ROUND(SUM($J435:R435),5)</f>
        <v>0</v>
      </c>
      <c r="AG435" s="26">
        <f>+ROUND(SUM($J435:S435),5)</f>
        <v>0</v>
      </c>
      <c r="AH435" s="26">
        <f>+ROUND(SUM($J435:T435),5)</f>
        <v>0</v>
      </c>
      <c r="AI435" s="26">
        <f>+ROUND(SUM($J435:U435),5)</f>
        <v>0</v>
      </c>
      <c r="AJ435" s="28"/>
      <c r="AK435" s="23" t="str">
        <f t="shared" si="12"/>
        <v>No</v>
      </c>
      <c r="AL435" s="29" t="s">
        <v>355</v>
      </c>
      <c r="AM435" s="27" t="e">
        <f t="shared" si="11"/>
        <v>#VALUE!</v>
      </c>
      <c r="AN435" s="23"/>
      <c r="AO435" s="23"/>
      <c r="AP435" s="23"/>
      <c r="AQ435" s="23"/>
      <c r="AR435" s="23"/>
      <c r="AS435" s="23"/>
      <c r="AT435" s="23"/>
      <c r="AU435" s="23"/>
      <c r="AV435" s="23"/>
      <c r="AW435" s="23"/>
      <c r="AX435" s="23"/>
      <c r="AY435" s="23"/>
      <c r="AZ435" s="23" t="s">
        <v>201</v>
      </c>
    </row>
    <row r="436" spans="2:52">
      <c r="B436" s="3" t="s">
        <v>200</v>
      </c>
      <c r="C436" s="7"/>
      <c r="D436" s="3">
        <v>55</v>
      </c>
      <c r="E436" s="7" t="s">
        <v>368</v>
      </c>
      <c r="F436" s="3" t="s">
        <v>239</v>
      </c>
      <c r="H436" s="6" t="s">
        <v>5</v>
      </c>
      <c r="I436" s="6" t="s">
        <v>3</v>
      </c>
      <c r="J436" s="30">
        <v>0</v>
      </c>
      <c r="K436" s="30">
        <v>0</v>
      </c>
      <c r="L436" s="30">
        <v>0</v>
      </c>
      <c r="M436" s="30">
        <v>0</v>
      </c>
      <c r="N436" s="30">
        <v>0</v>
      </c>
      <c r="O436" s="30">
        <v>0</v>
      </c>
      <c r="P436" s="30">
        <v>0</v>
      </c>
      <c r="Q436" s="30">
        <v>0</v>
      </c>
      <c r="R436" s="30">
        <v>0</v>
      </c>
      <c r="S436" s="30">
        <v>0</v>
      </c>
      <c r="T436" s="30">
        <v>0</v>
      </c>
      <c r="U436" s="30">
        <v>0</v>
      </c>
      <c r="V436" s="26">
        <v>0</v>
      </c>
      <c r="W436" s="27"/>
      <c r="X436" s="26">
        <v>0</v>
      </c>
      <c r="Y436" s="26">
        <v>0</v>
      </c>
      <c r="Z436" s="26">
        <v>0</v>
      </c>
      <c r="AA436" s="26">
        <f>+ROUND(SUM($J436:M436),5)</f>
        <v>0</v>
      </c>
      <c r="AB436" s="26">
        <f>+ROUND(SUM($J436:N436),5)</f>
        <v>0</v>
      </c>
      <c r="AC436" s="26">
        <f>+ROUND(SUM($J436:O436),5)</f>
        <v>0</v>
      </c>
      <c r="AD436" s="26">
        <f>+ROUND(SUM($J436:P436),5)</f>
        <v>0</v>
      </c>
      <c r="AE436" s="26">
        <f>+ROUND(SUM($J436:Q436),5)</f>
        <v>0</v>
      </c>
      <c r="AF436" s="26">
        <f>+ROUND(SUM($J436:R436),5)</f>
        <v>0</v>
      </c>
      <c r="AG436" s="26">
        <f>+ROUND(SUM($J436:S436),5)</f>
        <v>0</v>
      </c>
      <c r="AH436" s="26">
        <f>+ROUND(SUM($J436:T436),5)</f>
        <v>0</v>
      </c>
      <c r="AI436" s="26">
        <f>+ROUND(SUM($J436:U436),5)</f>
        <v>0</v>
      </c>
      <c r="AJ436" s="28"/>
      <c r="AK436" s="23" t="str">
        <f t="shared" si="12"/>
        <v>No</v>
      </c>
      <c r="AL436" s="29" t="s">
        <v>355</v>
      </c>
      <c r="AM436" s="27" t="e">
        <f t="shared" si="11"/>
        <v>#VALUE!</v>
      </c>
      <c r="AN436" s="23"/>
      <c r="AO436" s="23"/>
      <c r="AP436" s="23"/>
      <c r="AQ436" s="23"/>
      <c r="AR436" s="23"/>
      <c r="AS436" s="23"/>
      <c r="AT436" s="23"/>
      <c r="AU436" s="23"/>
      <c r="AV436" s="23"/>
      <c r="AW436" s="23"/>
      <c r="AX436" s="23"/>
      <c r="AY436" s="23"/>
      <c r="AZ436" s="23" t="s">
        <v>201</v>
      </c>
    </row>
    <row r="437" spans="2:52">
      <c r="B437" s="8" t="s">
        <v>201</v>
      </c>
      <c r="C437" s="9"/>
      <c r="D437" s="8">
        <v>55</v>
      </c>
      <c r="E437" s="9" t="s">
        <v>368</v>
      </c>
      <c r="F437" s="8" t="s">
        <v>362</v>
      </c>
      <c r="H437" s="6" t="s">
        <v>10</v>
      </c>
      <c r="I437" s="6" t="s">
        <v>3</v>
      </c>
      <c r="J437" s="31">
        <v>0</v>
      </c>
      <c r="K437" s="31">
        <v>0</v>
      </c>
      <c r="L437" s="31">
        <v>0</v>
      </c>
      <c r="M437" s="31">
        <v>0</v>
      </c>
      <c r="N437" s="31">
        <v>0</v>
      </c>
      <c r="O437" s="31">
        <v>0</v>
      </c>
      <c r="P437" s="31">
        <v>0</v>
      </c>
      <c r="Q437" s="31">
        <v>0</v>
      </c>
      <c r="R437" s="31">
        <v>0</v>
      </c>
      <c r="S437" s="31">
        <v>0</v>
      </c>
      <c r="T437" s="31">
        <v>0</v>
      </c>
      <c r="U437" s="31">
        <v>0</v>
      </c>
      <c r="V437" s="31">
        <v>0</v>
      </c>
      <c r="W437" s="27"/>
      <c r="X437" s="31">
        <v>0</v>
      </c>
      <c r="Y437" s="31">
        <v>0</v>
      </c>
      <c r="Z437" s="31">
        <v>0</v>
      </c>
      <c r="AA437" s="31">
        <f>+AA435+AA436</f>
        <v>0</v>
      </c>
      <c r="AB437" s="31">
        <f>+AB435+AB436</f>
        <v>0</v>
      </c>
      <c r="AC437" s="31">
        <f>+AC435+AC436</f>
        <v>0</v>
      </c>
      <c r="AD437" s="31">
        <f>+AD435+AD436</f>
        <v>0</v>
      </c>
      <c r="AE437" s="31">
        <f>+AE435+AE436</f>
        <v>0</v>
      </c>
      <c r="AF437" s="31">
        <f>+AF435+AF436</f>
        <v>0</v>
      </c>
      <c r="AG437" s="31">
        <f>+AG435+AG436</f>
        <v>0</v>
      </c>
      <c r="AH437" s="31">
        <f>+AH435+AH436</f>
        <v>0</v>
      </c>
      <c r="AI437" s="31">
        <f>+AI435+AI436</f>
        <v>0</v>
      </c>
      <c r="AJ437" s="28"/>
      <c r="AK437" s="23" t="str">
        <f t="shared" si="12"/>
        <v>Top</v>
      </c>
      <c r="AL437" s="29" t="s">
        <v>355</v>
      </c>
      <c r="AM437" s="27" t="e">
        <f t="shared" si="11"/>
        <v>#VALUE!</v>
      </c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  <c r="AY437" s="23"/>
      <c r="AZ437" s="23" t="s">
        <v>226</v>
      </c>
    </row>
    <row r="438" spans="2:52">
      <c r="B438" s="3" t="s">
        <v>202</v>
      </c>
      <c r="C438" s="7"/>
      <c r="D438" s="3">
        <v>55</v>
      </c>
      <c r="E438" s="7" t="s">
        <v>368</v>
      </c>
      <c r="F438" s="3" t="s">
        <v>239</v>
      </c>
      <c r="H438" s="6" t="s">
        <v>5</v>
      </c>
      <c r="I438" s="6" t="s">
        <v>3</v>
      </c>
      <c r="J438" s="30">
        <v>0</v>
      </c>
      <c r="K438" s="30">
        <v>0</v>
      </c>
      <c r="L438" s="30">
        <v>0</v>
      </c>
      <c r="M438" s="30">
        <v>0</v>
      </c>
      <c r="N438" s="30">
        <v>0</v>
      </c>
      <c r="O438" s="30">
        <v>0</v>
      </c>
      <c r="P438" s="30">
        <v>0</v>
      </c>
      <c r="Q438" s="30">
        <v>0</v>
      </c>
      <c r="R438" s="30">
        <v>0</v>
      </c>
      <c r="S438" s="30">
        <v>0</v>
      </c>
      <c r="T438" s="30">
        <v>0</v>
      </c>
      <c r="U438" s="30">
        <v>0</v>
      </c>
      <c r="V438" s="26">
        <v>0</v>
      </c>
      <c r="W438" s="27"/>
      <c r="X438" s="26">
        <v>0</v>
      </c>
      <c r="Y438" s="26">
        <v>0</v>
      </c>
      <c r="Z438" s="26">
        <v>0</v>
      </c>
      <c r="AA438" s="26">
        <f>+ROUND(SUM($J438:M438),5)</f>
        <v>0</v>
      </c>
      <c r="AB438" s="26">
        <f>+ROUND(SUM($J438:N438),5)</f>
        <v>0</v>
      </c>
      <c r="AC438" s="26">
        <f>+ROUND(SUM($J438:O438),5)</f>
        <v>0</v>
      </c>
      <c r="AD438" s="26">
        <f>+ROUND(SUM($J438:P438),5)</f>
        <v>0</v>
      </c>
      <c r="AE438" s="26">
        <f>+ROUND(SUM($J438:Q438),5)</f>
        <v>0</v>
      </c>
      <c r="AF438" s="26">
        <f>+ROUND(SUM($J438:R438),5)</f>
        <v>0</v>
      </c>
      <c r="AG438" s="26">
        <f>+ROUND(SUM($J438:S438),5)</f>
        <v>0</v>
      </c>
      <c r="AH438" s="26">
        <f>+ROUND(SUM($J438:T438),5)</f>
        <v>0</v>
      </c>
      <c r="AI438" s="26">
        <f>+ROUND(SUM($J438:U438),5)</f>
        <v>0</v>
      </c>
      <c r="AJ438" s="28"/>
      <c r="AK438" s="23" t="str">
        <f t="shared" si="12"/>
        <v>No</v>
      </c>
      <c r="AL438" s="29" t="s">
        <v>355</v>
      </c>
      <c r="AM438" s="27" t="e">
        <f t="shared" si="11"/>
        <v>#VALUE!</v>
      </c>
      <c r="AN438" s="23"/>
      <c r="AO438" s="23"/>
      <c r="AP438" s="23"/>
      <c r="AQ438" s="23"/>
      <c r="AR438" s="23"/>
      <c r="AS438" s="23"/>
      <c r="AT438" s="23"/>
      <c r="AU438" s="23"/>
      <c r="AV438" s="23"/>
      <c r="AW438" s="23"/>
      <c r="AX438" s="23"/>
      <c r="AY438" s="23"/>
      <c r="AZ438" s="23" t="s">
        <v>226</v>
      </c>
    </row>
    <row r="439" spans="2:52">
      <c r="B439" s="3" t="s">
        <v>203</v>
      </c>
      <c r="C439" s="7"/>
      <c r="D439" s="3">
        <v>55</v>
      </c>
      <c r="E439" s="7" t="s">
        <v>368</v>
      </c>
      <c r="F439" s="3" t="s">
        <v>239</v>
      </c>
      <c r="H439" s="6" t="s">
        <v>5</v>
      </c>
      <c r="I439" s="6" t="s">
        <v>3</v>
      </c>
      <c r="J439" s="30">
        <v>0</v>
      </c>
      <c r="K439" s="30">
        <v>0</v>
      </c>
      <c r="L439" s="30">
        <v>0</v>
      </c>
      <c r="M439" s="30">
        <v>0</v>
      </c>
      <c r="N439" s="30">
        <v>0</v>
      </c>
      <c r="O439" s="30">
        <v>0</v>
      </c>
      <c r="P439" s="30">
        <v>0</v>
      </c>
      <c r="Q439" s="30">
        <v>0</v>
      </c>
      <c r="R439" s="30">
        <v>0</v>
      </c>
      <c r="S439" s="30">
        <v>0</v>
      </c>
      <c r="T439" s="30">
        <v>0</v>
      </c>
      <c r="U439" s="30">
        <v>0</v>
      </c>
      <c r="V439" s="26">
        <v>0</v>
      </c>
      <c r="W439" s="27"/>
      <c r="X439" s="26">
        <v>0</v>
      </c>
      <c r="Y439" s="26">
        <v>0</v>
      </c>
      <c r="Z439" s="26">
        <v>0</v>
      </c>
      <c r="AA439" s="26">
        <f>+ROUND(SUM($J439:M439),5)</f>
        <v>0</v>
      </c>
      <c r="AB439" s="26">
        <f>+ROUND(SUM($J439:N439),5)</f>
        <v>0</v>
      </c>
      <c r="AC439" s="26">
        <f>+ROUND(SUM($J439:O439),5)</f>
        <v>0</v>
      </c>
      <c r="AD439" s="26">
        <f>+ROUND(SUM($J439:P439),5)</f>
        <v>0</v>
      </c>
      <c r="AE439" s="26">
        <f>+ROUND(SUM($J439:Q439),5)</f>
        <v>0</v>
      </c>
      <c r="AF439" s="26">
        <f>+ROUND(SUM($J439:R439),5)</f>
        <v>0</v>
      </c>
      <c r="AG439" s="26">
        <f>+ROUND(SUM($J439:S439),5)</f>
        <v>0</v>
      </c>
      <c r="AH439" s="26">
        <f>+ROUND(SUM($J439:T439),5)</f>
        <v>0</v>
      </c>
      <c r="AI439" s="26">
        <f>+ROUND(SUM($J439:U439),5)</f>
        <v>0</v>
      </c>
      <c r="AJ439" s="28"/>
      <c r="AK439" s="23" t="str">
        <f t="shared" si="12"/>
        <v>No</v>
      </c>
      <c r="AL439" s="29" t="s">
        <v>355</v>
      </c>
      <c r="AM439" s="27" t="e">
        <f t="shared" si="11"/>
        <v>#VALUE!</v>
      </c>
      <c r="AN439" s="23"/>
      <c r="AO439" s="23"/>
      <c r="AP439" s="23"/>
      <c r="AQ439" s="23"/>
      <c r="AR439" s="23"/>
      <c r="AS439" s="23"/>
      <c r="AT439" s="23"/>
      <c r="AU439" s="23"/>
      <c r="AV439" s="23"/>
      <c r="AW439" s="23"/>
      <c r="AX439" s="23"/>
      <c r="AY439" s="23"/>
      <c r="AZ439" s="23" t="s">
        <v>226</v>
      </c>
    </row>
    <row r="440" spans="2:52">
      <c r="B440" s="3" t="s">
        <v>204</v>
      </c>
      <c r="C440" s="7"/>
      <c r="D440" s="3">
        <v>55</v>
      </c>
      <c r="E440" s="7" t="s">
        <v>368</v>
      </c>
      <c r="F440" s="3" t="s">
        <v>239</v>
      </c>
      <c r="H440" s="6" t="s">
        <v>5</v>
      </c>
      <c r="I440" s="6" t="s">
        <v>3</v>
      </c>
      <c r="J440" s="30">
        <v>0</v>
      </c>
      <c r="K440" s="30">
        <v>0</v>
      </c>
      <c r="L440" s="30">
        <v>0</v>
      </c>
      <c r="M440" s="30">
        <v>0</v>
      </c>
      <c r="N440" s="30">
        <v>0</v>
      </c>
      <c r="O440" s="30">
        <v>0</v>
      </c>
      <c r="P440" s="30">
        <v>0</v>
      </c>
      <c r="Q440" s="30">
        <v>0</v>
      </c>
      <c r="R440" s="30">
        <v>0</v>
      </c>
      <c r="S440" s="30">
        <v>0</v>
      </c>
      <c r="T440" s="30">
        <v>0</v>
      </c>
      <c r="U440" s="30">
        <v>0</v>
      </c>
      <c r="V440" s="26">
        <v>0</v>
      </c>
      <c r="W440" s="27"/>
      <c r="X440" s="26">
        <v>0</v>
      </c>
      <c r="Y440" s="26">
        <v>0</v>
      </c>
      <c r="Z440" s="26">
        <v>0</v>
      </c>
      <c r="AA440" s="26">
        <f>+ROUND(SUM($J440:M440),5)</f>
        <v>0</v>
      </c>
      <c r="AB440" s="26">
        <f>+ROUND(SUM($J440:N440),5)</f>
        <v>0</v>
      </c>
      <c r="AC440" s="26">
        <f>+ROUND(SUM($J440:O440),5)</f>
        <v>0</v>
      </c>
      <c r="AD440" s="26">
        <f>+ROUND(SUM($J440:P440),5)</f>
        <v>0</v>
      </c>
      <c r="AE440" s="26">
        <f>+ROUND(SUM($J440:Q440),5)</f>
        <v>0</v>
      </c>
      <c r="AF440" s="26">
        <f>+ROUND(SUM($J440:R440),5)</f>
        <v>0</v>
      </c>
      <c r="AG440" s="26">
        <f>+ROUND(SUM($J440:S440),5)</f>
        <v>0</v>
      </c>
      <c r="AH440" s="26">
        <f>+ROUND(SUM($J440:T440),5)</f>
        <v>0</v>
      </c>
      <c r="AI440" s="26">
        <f>+ROUND(SUM($J440:U440),5)</f>
        <v>0</v>
      </c>
      <c r="AJ440" s="28"/>
      <c r="AK440" s="23" t="str">
        <f t="shared" si="12"/>
        <v>No</v>
      </c>
      <c r="AL440" s="29" t="s">
        <v>355</v>
      </c>
      <c r="AM440" s="27" t="e">
        <f t="shared" si="11"/>
        <v>#VALUE!</v>
      </c>
      <c r="AN440" s="23"/>
      <c r="AO440" s="23"/>
      <c r="AP440" s="23"/>
      <c r="AQ440" s="23"/>
      <c r="AR440" s="23"/>
      <c r="AS440" s="23"/>
      <c r="AT440" s="23"/>
      <c r="AU440" s="23"/>
      <c r="AV440" s="23"/>
      <c r="AW440" s="23"/>
      <c r="AX440" s="23"/>
      <c r="AY440" s="23"/>
      <c r="AZ440" s="23" t="s">
        <v>205</v>
      </c>
    </row>
    <row r="441" spans="2:52">
      <c r="B441" s="8" t="s">
        <v>205</v>
      </c>
      <c r="C441" s="9"/>
      <c r="D441" s="8">
        <v>55</v>
      </c>
      <c r="E441" s="9" t="s">
        <v>368</v>
      </c>
      <c r="F441" s="8" t="s">
        <v>362</v>
      </c>
      <c r="H441" s="6" t="s">
        <v>10</v>
      </c>
      <c r="I441" s="6" t="s">
        <v>3</v>
      </c>
      <c r="J441" s="31">
        <v>0</v>
      </c>
      <c r="K441" s="31">
        <v>0</v>
      </c>
      <c r="L441" s="31">
        <v>0</v>
      </c>
      <c r="M441" s="31">
        <v>0</v>
      </c>
      <c r="N441" s="31">
        <v>0</v>
      </c>
      <c r="O441" s="31">
        <v>0</v>
      </c>
      <c r="P441" s="31">
        <v>0</v>
      </c>
      <c r="Q441" s="31">
        <v>0</v>
      </c>
      <c r="R441" s="31">
        <v>0</v>
      </c>
      <c r="S441" s="31">
        <v>0</v>
      </c>
      <c r="T441" s="31">
        <v>0</v>
      </c>
      <c r="U441" s="31">
        <v>0</v>
      </c>
      <c r="V441" s="31">
        <v>0</v>
      </c>
      <c r="W441" s="27"/>
      <c r="X441" s="31">
        <v>0</v>
      </c>
      <c r="Y441" s="31">
        <v>0</v>
      </c>
      <c r="Z441" s="31">
        <v>0</v>
      </c>
      <c r="AA441" s="31">
        <f>+AA440</f>
        <v>0</v>
      </c>
      <c r="AB441" s="31">
        <f>+AB440</f>
        <v>0</v>
      </c>
      <c r="AC441" s="31">
        <f>+AC440</f>
        <v>0</v>
      </c>
      <c r="AD441" s="31">
        <f>+AD440</f>
        <v>0</v>
      </c>
      <c r="AE441" s="31">
        <f>+AE440</f>
        <v>0</v>
      </c>
      <c r="AF441" s="31">
        <f>+AF440</f>
        <v>0</v>
      </c>
      <c r="AG441" s="31">
        <f>+AG440</f>
        <v>0</v>
      </c>
      <c r="AH441" s="31">
        <f>+AH440</f>
        <v>0</v>
      </c>
      <c r="AI441" s="31">
        <f>+AI440</f>
        <v>0</v>
      </c>
      <c r="AJ441" s="28"/>
      <c r="AK441" s="23" t="str">
        <f t="shared" si="12"/>
        <v>Top</v>
      </c>
      <c r="AL441" s="29" t="s">
        <v>355</v>
      </c>
      <c r="AM441" s="27" t="e">
        <f t="shared" si="11"/>
        <v>#VALUE!</v>
      </c>
      <c r="AN441" s="23"/>
      <c r="AO441" s="23"/>
      <c r="AP441" s="23"/>
      <c r="AQ441" s="23"/>
      <c r="AR441" s="23"/>
      <c r="AS441" s="23"/>
      <c r="AT441" s="23"/>
      <c r="AU441" s="23"/>
      <c r="AV441" s="23"/>
      <c r="AW441" s="23"/>
      <c r="AX441" s="23"/>
      <c r="AY441" s="23"/>
      <c r="AZ441" s="23" t="s">
        <v>226</v>
      </c>
    </row>
    <row r="442" spans="2:52">
      <c r="B442" s="3" t="s">
        <v>206</v>
      </c>
      <c r="C442" s="7"/>
      <c r="D442" s="3">
        <v>55</v>
      </c>
      <c r="E442" s="7" t="s">
        <v>368</v>
      </c>
      <c r="F442" s="3" t="s">
        <v>239</v>
      </c>
      <c r="H442" s="6" t="s">
        <v>5</v>
      </c>
      <c r="I442" s="6" t="s">
        <v>3</v>
      </c>
      <c r="J442" s="30">
        <v>0</v>
      </c>
      <c r="K442" s="30">
        <v>0</v>
      </c>
      <c r="L442" s="30">
        <v>0</v>
      </c>
      <c r="M442" s="30">
        <v>0</v>
      </c>
      <c r="N442" s="30">
        <v>0</v>
      </c>
      <c r="O442" s="30">
        <v>0</v>
      </c>
      <c r="P442" s="30">
        <v>0</v>
      </c>
      <c r="Q442" s="30">
        <v>0</v>
      </c>
      <c r="R442" s="30">
        <v>0</v>
      </c>
      <c r="S442" s="30">
        <v>0</v>
      </c>
      <c r="T442" s="30">
        <v>0</v>
      </c>
      <c r="U442" s="30">
        <v>0</v>
      </c>
      <c r="V442" s="26">
        <v>0</v>
      </c>
      <c r="W442" s="27"/>
      <c r="X442" s="26">
        <v>0</v>
      </c>
      <c r="Y442" s="26">
        <v>0</v>
      </c>
      <c r="Z442" s="26">
        <v>0</v>
      </c>
      <c r="AA442" s="26">
        <f>+ROUND(SUM($J442:M442),5)</f>
        <v>0</v>
      </c>
      <c r="AB442" s="26">
        <f>+ROUND(SUM($J442:N442),5)</f>
        <v>0</v>
      </c>
      <c r="AC442" s="26">
        <f>+ROUND(SUM($J442:O442),5)</f>
        <v>0</v>
      </c>
      <c r="AD442" s="26">
        <f>+ROUND(SUM($J442:P442),5)</f>
        <v>0</v>
      </c>
      <c r="AE442" s="26">
        <f>+ROUND(SUM($J442:Q442),5)</f>
        <v>0</v>
      </c>
      <c r="AF442" s="26">
        <f>+ROUND(SUM($J442:R442),5)</f>
        <v>0</v>
      </c>
      <c r="AG442" s="26">
        <f>+ROUND(SUM($J442:S442),5)</f>
        <v>0</v>
      </c>
      <c r="AH442" s="26">
        <f>+ROUND(SUM($J442:T442),5)</f>
        <v>0</v>
      </c>
      <c r="AI442" s="26">
        <f>+ROUND(SUM($J442:U442),5)</f>
        <v>0</v>
      </c>
      <c r="AJ442" s="28"/>
      <c r="AK442" s="23" t="str">
        <f t="shared" si="12"/>
        <v>No</v>
      </c>
      <c r="AL442" s="29" t="s">
        <v>355</v>
      </c>
      <c r="AM442" s="27" t="e">
        <f t="shared" si="11"/>
        <v>#VALUE!</v>
      </c>
      <c r="AN442" s="23"/>
      <c r="AO442" s="23"/>
      <c r="AP442" s="23"/>
      <c r="AQ442" s="23"/>
      <c r="AR442" s="23"/>
      <c r="AS442" s="23"/>
      <c r="AT442" s="23"/>
      <c r="AU442" s="23"/>
      <c r="AV442" s="23"/>
      <c r="AW442" s="23"/>
      <c r="AX442" s="23"/>
      <c r="AY442" s="23"/>
      <c r="AZ442" s="23" t="s">
        <v>207</v>
      </c>
    </row>
    <row r="443" spans="2:52">
      <c r="B443" s="8" t="s">
        <v>207</v>
      </c>
      <c r="C443" s="9"/>
      <c r="D443" s="8">
        <v>55</v>
      </c>
      <c r="E443" s="9" t="s">
        <v>368</v>
      </c>
      <c r="F443" s="8" t="s">
        <v>362</v>
      </c>
      <c r="H443" s="6" t="s">
        <v>10</v>
      </c>
      <c r="I443" s="6" t="s">
        <v>3</v>
      </c>
      <c r="J443" s="31">
        <v>0</v>
      </c>
      <c r="K443" s="31">
        <v>0</v>
      </c>
      <c r="L443" s="31">
        <v>0</v>
      </c>
      <c r="M443" s="31">
        <v>0</v>
      </c>
      <c r="N443" s="31">
        <v>0</v>
      </c>
      <c r="O443" s="31">
        <v>0</v>
      </c>
      <c r="P443" s="31">
        <v>0</v>
      </c>
      <c r="Q443" s="31">
        <v>0</v>
      </c>
      <c r="R443" s="31">
        <v>0</v>
      </c>
      <c r="S443" s="31">
        <v>0</v>
      </c>
      <c r="T443" s="31">
        <v>0</v>
      </c>
      <c r="U443" s="31">
        <v>0</v>
      </c>
      <c r="V443" s="31">
        <v>0</v>
      </c>
      <c r="W443" s="27"/>
      <c r="X443" s="31">
        <v>0</v>
      </c>
      <c r="Y443" s="31">
        <v>0</v>
      </c>
      <c r="Z443" s="31">
        <v>0</v>
      </c>
      <c r="AA443" s="31">
        <f>+AA442</f>
        <v>0</v>
      </c>
      <c r="AB443" s="31">
        <f>+AB442</f>
        <v>0</v>
      </c>
      <c r="AC443" s="31">
        <f>+AC442</f>
        <v>0</v>
      </c>
      <c r="AD443" s="31">
        <f>+AD442</f>
        <v>0</v>
      </c>
      <c r="AE443" s="31">
        <f>+AE442</f>
        <v>0</v>
      </c>
      <c r="AF443" s="31">
        <f>+AF442</f>
        <v>0</v>
      </c>
      <c r="AG443" s="31">
        <f>+AG442</f>
        <v>0</v>
      </c>
      <c r="AH443" s="31">
        <f>+AH442</f>
        <v>0</v>
      </c>
      <c r="AI443" s="31">
        <f>+AI442</f>
        <v>0</v>
      </c>
      <c r="AJ443" s="28"/>
      <c r="AK443" s="23" t="str">
        <f t="shared" si="12"/>
        <v>Top</v>
      </c>
      <c r="AL443" s="29" t="s">
        <v>355</v>
      </c>
      <c r="AM443" s="27" t="e">
        <f t="shared" si="11"/>
        <v>#VALUE!</v>
      </c>
      <c r="AN443" s="23"/>
      <c r="AO443" s="23"/>
      <c r="AP443" s="23"/>
      <c r="AQ443" s="23"/>
      <c r="AR443" s="23"/>
      <c r="AS443" s="23"/>
      <c r="AT443" s="23"/>
      <c r="AU443" s="23"/>
      <c r="AV443" s="23"/>
      <c r="AW443" s="23"/>
      <c r="AX443" s="23"/>
      <c r="AY443" s="23"/>
      <c r="AZ443" s="23" t="s">
        <v>226</v>
      </c>
    </row>
    <row r="444" spans="2:52">
      <c r="B444" s="3" t="s">
        <v>208</v>
      </c>
      <c r="C444" s="7"/>
      <c r="D444" s="3">
        <v>55</v>
      </c>
      <c r="E444" s="7" t="s">
        <v>368</v>
      </c>
      <c r="F444" s="3" t="s">
        <v>239</v>
      </c>
      <c r="H444" s="6" t="s">
        <v>5</v>
      </c>
      <c r="I444" s="6" t="s">
        <v>3</v>
      </c>
      <c r="J444" s="30">
        <v>0</v>
      </c>
      <c r="K444" s="30">
        <v>0</v>
      </c>
      <c r="L444" s="30">
        <v>0</v>
      </c>
      <c r="M444" s="30">
        <v>0</v>
      </c>
      <c r="N444" s="30">
        <v>0</v>
      </c>
      <c r="O444" s="30">
        <v>0</v>
      </c>
      <c r="P444" s="30">
        <v>0</v>
      </c>
      <c r="Q444" s="30">
        <v>0</v>
      </c>
      <c r="R444" s="30">
        <v>0</v>
      </c>
      <c r="S444" s="30">
        <v>0</v>
      </c>
      <c r="T444" s="30">
        <v>0</v>
      </c>
      <c r="U444" s="30">
        <v>0</v>
      </c>
      <c r="V444" s="26">
        <v>0</v>
      </c>
      <c r="W444" s="27"/>
      <c r="X444" s="26">
        <v>0</v>
      </c>
      <c r="Y444" s="26">
        <v>0</v>
      </c>
      <c r="Z444" s="26">
        <v>0</v>
      </c>
      <c r="AA444" s="26">
        <f>+ROUND(SUM($J444:M444),5)</f>
        <v>0</v>
      </c>
      <c r="AB444" s="26">
        <f>+ROUND(SUM($J444:N444),5)</f>
        <v>0</v>
      </c>
      <c r="AC444" s="26">
        <f>+ROUND(SUM($J444:O444),5)</f>
        <v>0</v>
      </c>
      <c r="AD444" s="26">
        <f>+ROUND(SUM($J444:P444),5)</f>
        <v>0</v>
      </c>
      <c r="AE444" s="26">
        <f>+ROUND(SUM($J444:Q444),5)</f>
        <v>0</v>
      </c>
      <c r="AF444" s="26">
        <f>+ROUND(SUM($J444:R444),5)</f>
        <v>0</v>
      </c>
      <c r="AG444" s="26">
        <f>+ROUND(SUM($J444:S444),5)</f>
        <v>0</v>
      </c>
      <c r="AH444" s="26">
        <f>+ROUND(SUM($J444:T444),5)</f>
        <v>0</v>
      </c>
      <c r="AI444" s="26">
        <f>+ROUND(SUM($J444:U444),5)</f>
        <v>0</v>
      </c>
      <c r="AJ444" s="28"/>
      <c r="AK444" s="23" t="str">
        <f t="shared" si="12"/>
        <v>No</v>
      </c>
      <c r="AL444" s="29" t="s">
        <v>355</v>
      </c>
      <c r="AM444" s="27" t="e">
        <f t="shared" si="11"/>
        <v>#VALUE!</v>
      </c>
      <c r="AN444" s="23"/>
      <c r="AO444" s="23"/>
      <c r="AP444" s="23"/>
      <c r="AQ444" s="23"/>
      <c r="AR444" s="23"/>
      <c r="AS444" s="23"/>
      <c r="AT444" s="23"/>
      <c r="AU444" s="23"/>
      <c r="AV444" s="23"/>
      <c r="AW444" s="23"/>
      <c r="AX444" s="23"/>
      <c r="AY444" s="23"/>
      <c r="AZ444" s="23" t="s">
        <v>226</v>
      </c>
    </row>
    <row r="445" spans="2:52">
      <c r="B445" s="3" t="s">
        <v>209</v>
      </c>
      <c r="C445" s="7"/>
      <c r="D445" s="3">
        <v>55</v>
      </c>
      <c r="E445" s="7" t="s">
        <v>368</v>
      </c>
      <c r="F445" s="3" t="s">
        <v>239</v>
      </c>
      <c r="H445" s="6" t="s">
        <v>5</v>
      </c>
      <c r="I445" s="6" t="s">
        <v>3</v>
      </c>
      <c r="J445" s="30">
        <v>0</v>
      </c>
      <c r="K445" s="30">
        <v>0</v>
      </c>
      <c r="L445" s="30">
        <v>0</v>
      </c>
      <c r="M445" s="30">
        <v>0</v>
      </c>
      <c r="N445" s="30">
        <v>0</v>
      </c>
      <c r="O445" s="30">
        <v>0</v>
      </c>
      <c r="P445" s="30">
        <v>0</v>
      </c>
      <c r="Q445" s="30">
        <v>0</v>
      </c>
      <c r="R445" s="30">
        <v>0</v>
      </c>
      <c r="S445" s="30">
        <v>0</v>
      </c>
      <c r="T445" s="30">
        <v>0</v>
      </c>
      <c r="U445" s="30">
        <v>0</v>
      </c>
      <c r="V445" s="26">
        <v>0</v>
      </c>
      <c r="W445" s="27"/>
      <c r="X445" s="26">
        <v>0</v>
      </c>
      <c r="Y445" s="26">
        <v>0</v>
      </c>
      <c r="Z445" s="26">
        <v>0</v>
      </c>
      <c r="AA445" s="26">
        <f>+ROUND(SUM($J445:M445),5)</f>
        <v>0</v>
      </c>
      <c r="AB445" s="26">
        <f>+ROUND(SUM($J445:N445),5)</f>
        <v>0</v>
      </c>
      <c r="AC445" s="26">
        <f>+ROUND(SUM($J445:O445),5)</f>
        <v>0</v>
      </c>
      <c r="AD445" s="26">
        <f>+ROUND(SUM($J445:P445),5)</f>
        <v>0</v>
      </c>
      <c r="AE445" s="26">
        <f>+ROUND(SUM($J445:Q445),5)</f>
        <v>0</v>
      </c>
      <c r="AF445" s="26">
        <f>+ROUND(SUM($J445:R445),5)</f>
        <v>0</v>
      </c>
      <c r="AG445" s="26">
        <f>+ROUND(SUM($J445:S445),5)</f>
        <v>0</v>
      </c>
      <c r="AH445" s="26">
        <f>+ROUND(SUM($J445:T445),5)</f>
        <v>0</v>
      </c>
      <c r="AI445" s="26">
        <f>+ROUND(SUM($J445:U445),5)</f>
        <v>0</v>
      </c>
      <c r="AJ445" s="28"/>
      <c r="AK445" s="23" t="str">
        <f t="shared" si="12"/>
        <v>No</v>
      </c>
      <c r="AL445" s="29" t="s">
        <v>355</v>
      </c>
      <c r="AM445" s="27" t="e">
        <f t="shared" si="11"/>
        <v>#VALUE!</v>
      </c>
      <c r="AN445" s="23"/>
      <c r="AO445" s="23"/>
      <c r="AP445" s="23"/>
      <c r="AQ445" s="23"/>
      <c r="AR445" s="23"/>
      <c r="AS445" s="23"/>
      <c r="AT445" s="23"/>
      <c r="AU445" s="23"/>
      <c r="AV445" s="23"/>
      <c r="AW445" s="23"/>
      <c r="AX445" s="23"/>
      <c r="AY445" s="23"/>
      <c r="AZ445" s="23" t="s">
        <v>226</v>
      </c>
    </row>
    <row r="446" spans="2:52">
      <c r="B446" s="3" t="s">
        <v>210</v>
      </c>
      <c r="C446" s="7"/>
      <c r="D446" s="3">
        <v>55</v>
      </c>
      <c r="E446" s="7" t="s">
        <v>368</v>
      </c>
      <c r="F446" s="3" t="s">
        <v>239</v>
      </c>
      <c r="H446" s="6" t="s">
        <v>5</v>
      </c>
      <c r="I446" s="6" t="s">
        <v>3</v>
      </c>
      <c r="J446" s="30">
        <v>0</v>
      </c>
      <c r="K446" s="30">
        <v>0</v>
      </c>
      <c r="L446" s="30">
        <v>0</v>
      </c>
      <c r="M446" s="30">
        <v>0</v>
      </c>
      <c r="N446" s="30">
        <v>0</v>
      </c>
      <c r="O446" s="30">
        <v>0</v>
      </c>
      <c r="P446" s="30">
        <v>0</v>
      </c>
      <c r="Q446" s="30">
        <v>0</v>
      </c>
      <c r="R446" s="30">
        <v>0</v>
      </c>
      <c r="S446" s="30">
        <v>0</v>
      </c>
      <c r="T446" s="30">
        <v>0</v>
      </c>
      <c r="U446" s="30">
        <v>0</v>
      </c>
      <c r="V446" s="26">
        <v>0</v>
      </c>
      <c r="W446" s="27"/>
      <c r="X446" s="26">
        <v>0</v>
      </c>
      <c r="Y446" s="26">
        <v>0</v>
      </c>
      <c r="Z446" s="26">
        <v>0</v>
      </c>
      <c r="AA446" s="26">
        <f>+ROUND(SUM($J446:M446),5)</f>
        <v>0</v>
      </c>
      <c r="AB446" s="26">
        <f>+ROUND(SUM($J446:N446),5)</f>
        <v>0</v>
      </c>
      <c r="AC446" s="26">
        <f>+ROUND(SUM($J446:O446),5)</f>
        <v>0</v>
      </c>
      <c r="AD446" s="26">
        <f>+ROUND(SUM($J446:P446),5)</f>
        <v>0</v>
      </c>
      <c r="AE446" s="26">
        <f>+ROUND(SUM($J446:Q446),5)</f>
        <v>0</v>
      </c>
      <c r="AF446" s="26">
        <f>+ROUND(SUM($J446:R446),5)</f>
        <v>0</v>
      </c>
      <c r="AG446" s="26">
        <f>+ROUND(SUM($J446:S446),5)</f>
        <v>0</v>
      </c>
      <c r="AH446" s="26">
        <f>+ROUND(SUM($J446:T446),5)</f>
        <v>0</v>
      </c>
      <c r="AI446" s="26">
        <f>+ROUND(SUM($J446:U446),5)</f>
        <v>0</v>
      </c>
      <c r="AJ446" s="28"/>
      <c r="AK446" s="23" t="str">
        <f t="shared" si="12"/>
        <v>No</v>
      </c>
      <c r="AL446" s="29" t="s">
        <v>355</v>
      </c>
      <c r="AM446" s="27" t="e">
        <f t="shared" si="11"/>
        <v>#VALUE!</v>
      </c>
      <c r="AN446" s="23"/>
      <c r="AO446" s="23"/>
      <c r="AP446" s="23"/>
      <c r="AQ446" s="23"/>
      <c r="AR446" s="23"/>
      <c r="AS446" s="23"/>
      <c r="AT446" s="23"/>
      <c r="AU446" s="23"/>
      <c r="AV446" s="23"/>
      <c r="AW446" s="23"/>
      <c r="AX446" s="23"/>
      <c r="AY446" s="23"/>
      <c r="AZ446" s="23" t="s">
        <v>226</v>
      </c>
    </row>
    <row r="447" spans="2:52">
      <c r="B447" s="3" t="s">
        <v>211</v>
      </c>
      <c r="C447" s="7"/>
      <c r="D447" s="3">
        <v>55</v>
      </c>
      <c r="E447" s="7" t="s">
        <v>368</v>
      </c>
      <c r="F447" s="3" t="s">
        <v>239</v>
      </c>
      <c r="H447" s="6" t="s">
        <v>5</v>
      </c>
      <c r="I447" s="6" t="s">
        <v>3</v>
      </c>
      <c r="J447" s="30">
        <v>0</v>
      </c>
      <c r="K447" s="30">
        <v>0</v>
      </c>
      <c r="L447" s="30">
        <v>0</v>
      </c>
      <c r="M447" s="30">
        <v>0</v>
      </c>
      <c r="N447" s="30">
        <v>0</v>
      </c>
      <c r="O447" s="30">
        <v>0</v>
      </c>
      <c r="P447" s="30">
        <v>0</v>
      </c>
      <c r="Q447" s="30">
        <v>0</v>
      </c>
      <c r="R447" s="30">
        <v>0</v>
      </c>
      <c r="S447" s="30">
        <v>0</v>
      </c>
      <c r="T447" s="30">
        <v>0</v>
      </c>
      <c r="U447" s="30">
        <v>0</v>
      </c>
      <c r="V447" s="26">
        <v>0</v>
      </c>
      <c r="W447" s="27"/>
      <c r="X447" s="26">
        <v>0</v>
      </c>
      <c r="Y447" s="26">
        <v>0</v>
      </c>
      <c r="Z447" s="26">
        <v>0</v>
      </c>
      <c r="AA447" s="26">
        <f>+ROUND(SUM($J447:M447),5)</f>
        <v>0</v>
      </c>
      <c r="AB447" s="26">
        <f>+ROUND(SUM($J447:N447),5)</f>
        <v>0</v>
      </c>
      <c r="AC447" s="26">
        <f>+ROUND(SUM($J447:O447),5)</f>
        <v>0</v>
      </c>
      <c r="AD447" s="26">
        <f>+ROUND(SUM($J447:P447),5)</f>
        <v>0</v>
      </c>
      <c r="AE447" s="26">
        <f>+ROUND(SUM($J447:Q447),5)</f>
        <v>0</v>
      </c>
      <c r="AF447" s="26">
        <f>+ROUND(SUM($J447:R447),5)</f>
        <v>0</v>
      </c>
      <c r="AG447" s="26">
        <f>+ROUND(SUM($J447:S447),5)</f>
        <v>0</v>
      </c>
      <c r="AH447" s="26">
        <f>+ROUND(SUM($J447:T447),5)</f>
        <v>0</v>
      </c>
      <c r="AI447" s="26">
        <f>+ROUND(SUM($J447:U447),5)</f>
        <v>0</v>
      </c>
      <c r="AJ447" s="28"/>
      <c r="AK447" s="23" t="str">
        <f t="shared" si="12"/>
        <v>No</v>
      </c>
      <c r="AL447" s="29" t="s">
        <v>355</v>
      </c>
      <c r="AM447" s="27" t="e">
        <f t="shared" si="11"/>
        <v>#VALUE!</v>
      </c>
      <c r="AN447" s="23"/>
      <c r="AO447" s="23"/>
      <c r="AP447" s="23"/>
      <c r="AQ447" s="23"/>
      <c r="AR447" s="23"/>
      <c r="AS447" s="23"/>
      <c r="AT447" s="23"/>
      <c r="AU447" s="23"/>
      <c r="AV447" s="23"/>
      <c r="AW447" s="23"/>
      <c r="AX447" s="23"/>
      <c r="AY447" s="23"/>
      <c r="AZ447" s="23" t="s">
        <v>214</v>
      </c>
    </row>
    <row r="448" spans="2:52">
      <c r="B448" s="3" t="s">
        <v>212</v>
      </c>
      <c r="C448" s="7"/>
      <c r="D448" s="3">
        <v>55</v>
      </c>
      <c r="E448" s="7" t="s">
        <v>368</v>
      </c>
      <c r="F448" s="3" t="s">
        <v>239</v>
      </c>
      <c r="H448" s="6" t="s">
        <v>5</v>
      </c>
      <c r="I448" s="6" t="s">
        <v>3</v>
      </c>
      <c r="J448" s="30">
        <v>0</v>
      </c>
      <c r="K448" s="30">
        <v>0</v>
      </c>
      <c r="L448" s="30">
        <v>0</v>
      </c>
      <c r="M448" s="30">
        <v>0</v>
      </c>
      <c r="N448" s="30">
        <v>0</v>
      </c>
      <c r="O448" s="30">
        <v>0</v>
      </c>
      <c r="P448" s="30">
        <v>0</v>
      </c>
      <c r="Q448" s="30">
        <v>0</v>
      </c>
      <c r="R448" s="30">
        <v>0</v>
      </c>
      <c r="S448" s="30">
        <v>0</v>
      </c>
      <c r="T448" s="30">
        <v>0</v>
      </c>
      <c r="U448" s="30">
        <v>0</v>
      </c>
      <c r="V448" s="26">
        <v>0</v>
      </c>
      <c r="W448" s="27"/>
      <c r="X448" s="26">
        <v>0</v>
      </c>
      <c r="Y448" s="26">
        <v>0</v>
      </c>
      <c r="Z448" s="26">
        <v>0</v>
      </c>
      <c r="AA448" s="26">
        <f>+ROUND(SUM($J448:M448),5)</f>
        <v>0</v>
      </c>
      <c r="AB448" s="26">
        <f>+ROUND(SUM($J448:N448),5)</f>
        <v>0</v>
      </c>
      <c r="AC448" s="26">
        <f>+ROUND(SUM($J448:O448),5)</f>
        <v>0</v>
      </c>
      <c r="AD448" s="26">
        <f>+ROUND(SUM($J448:P448),5)</f>
        <v>0</v>
      </c>
      <c r="AE448" s="26">
        <f>+ROUND(SUM($J448:Q448),5)</f>
        <v>0</v>
      </c>
      <c r="AF448" s="26">
        <f>+ROUND(SUM($J448:R448),5)</f>
        <v>0</v>
      </c>
      <c r="AG448" s="26">
        <f>+ROUND(SUM($J448:S448),5)</f>
        <v>0</v>
      </c>
      <c r="AH448" s="26">
        <f>+ROUND(SUM($J448:T448),5)</f>
        <v>0</v>
      </c>
      <c r="AI448" s="26">
        <f>+ROUND(SUM($J448:U448),5)</f>
        <v>0</v>
      </c>
      <c r="AJ448" s="28"/>
      <c r="AK448" s="23" t="str">
        <f t="shared" si="12"/>
        <v>No</v>
      </c>
      <c r="AL448" s="29" t="s">
        <v>355</v>
      </c>
      <c r="AM448" s="27" t="e">
        <f t="shared" si="11"/>
        <v>#VALUE!</v>
      </c>
      <c r="AN448" s="23"/>
      <c r="AO448" s="23"/>
      <c r="AP448" s="23"/>
      <c r="AQ448" s="23"/>
      <c r="AR448" s="23"/>
      <c r="AS448" s="23"/>
      <c r="AT448" s="23"/>
      <c r="AU448" s="23"/>
      <c r="AV448" s="23"/>
      <c r="AW448" s="23"/>
      <c r="AX448" s="23"/>
      <c r="AY448" s="23"/>
      <c r="AZ448" s="23" t="s">
        <v>214</v>
      </c>
    </row>
    <row r="449" spans="2:52">
      <c r="B449" s="3" t="s">
        <v>213</v>
      </c>
      <c r="C449" s="7"/>
      <c r="D449" s="3">
        <v>55</v>
      </c>
      <c r="E449" s="7" t="s">
        <v>368</v>
      </c>
      <c r="F449" s="3" t="s">
        <v>239</v>
      </c>
      <c r="H449" s="6" t="s">
        <v>5</v>
      </c>
      <c r="I449" s="6" t="s">
        <v>3</v>
      </c>
      <c r="J449" s="30">
        <v>0</v>
      </c>
      <c r="K449" s="30">
        <v>0</v>
      </c>
      <c r="L449" s="30">
        <v>0</v>
      </c>
      <c r="M449" s="30">
        <v>0</v>
      </c>
      <c r="N449" s="30">
        <v>0</v>
      </c>
      <c r="O449" s="30">
        <v>0</v>
      </c>
      <c r="P449" s="30">
        <v>0</v>
      </c>
      <c r="Q449" s="30">
        <v>0</v>
      </c>
      <c r="R449" s="30">
        <v>0</v>
      </c>
      <c r="S449" s="30">
        <v>0</v>
      </c>
      <c r="T449" s="30">
        <v>0</v>
      </c>
      <c r="U449" s="30">
        <v>0</v>
      </c>
      <c r="V449" s="26">
        <v>0</v>
      </c>
      <c r="W449" s="27"/>
      <c r="X449" s="26">
        <v>0</v>
      </c>
      <c r="Y449" s="26">
        <v>0</v>
      </c>
      <c r="Z449" s="26">
        <v>0</v>
      </c>
      <c r="AA449" s="26">
        <f>+ROUND(SUM($J449:M449),5)</f>
        <v>0</v>
      </c>
      <c r="AB449" s="26">
        <f>+ROUND(SUM($J449:N449),5)</f>
        <v>0</v>
      </c>
      <c r="AC449" s="26">
        <f>+ROUND(SUM($J449:O449),5)</f>
        <v>0</v>
      </c>
      <c r="AD449" s="26">
        <f>+ROUND(SUM($J449:P449),5)</f>
        <v>0</v>
      </c>
      <c r="AE449" s="26">
        <f>+ROUND(SUM($J449:Q449),5)</f>
        <v>0</v>
      </c>
      <c r="AF449" s="26">
        <f>+ROUND(SUM($J449:R449),5)</f>
        <v>0</v>
      </c>
      <c r="AG449" s="26">
        <f>+ROUND(SUM($J449:S449),5)</f>
        <v>0</v>
      </c>
      <c r="AH449" s="26">
        <f>+ROUND(SUM($J449:T449),5)</f>
        <v>0</v>
      </c>
      <c r="AI449" s="26">
        <f>+ROUND(SUM($J449:U449),5)</f>
        <v>0</v>
      </c>
      <c r="AJ449" s="28"/>
      <c r="AK449" s="23" t="str">
        <f t="shared" si="12"/>
        <v>No</v>
      </c>
      <c r="AL449" s="29" t="s">
        <v>355</v>
      </c>
      <c r="AM449" s="27" t="e">
        <f t="shared" si="11"/>
        <v>#VALUE!</v>
      </c>
      <c r="AN449" s="23"/>
      <c r="AO449" s="23"/>
      <c r="AP449" s="23"/>
      <c r="AQ449" s="23"/>
      <c r="AR449" s="23"/>
      <c r="AS449" s="23"/>
      <c r="AT449" s="23"/>
      <c r="AU449" s="23"/>
      <c r="AV449" s="23"/>
      <c r="AW449" s="23"/>
      <c r="AX449" s="23"/>
      <c r="AY449" s="23"/>
      <c r="AZ449" s="23" t="s">
        <v>214</v>
      </c>
    </row>
    <row r="450" spans="2:52">
      <c r="B450" s="8" t="s">
        <v>214</v>
      </c>
      <c r="C450" s="9"/>
      <c r="D450" s="8">
        <v>55</v>
      </c>
      <c r="E450" s="9" t="s">
        <v>368</v>
      </c>
      <c r="F450" s="8" t="s">
        <v>362</v>
      </c>
      <c r="H450" s="6" t="s">
        <v>10</v>
      </c>
      <c r="I450" s="6" t="s">
        <v>3</v>
      </c>
      <c r="J450" s="31">
        <v>0</v>
      </c>
      <c r="K450" s="31">
        <v>0</v>
      </c>
      <c r="L450" s="31">
        <v>0</v>
      </c>
      <c r="M450" s="31">
        <v>0</v>
      </c>
      <c r="N450" s="31">
        <v>0</v>
      </c>
      <c r="O450" s="31">
        <v>0</v>
      </c>
      <c r="P450" s="31">
        <v>0</v>
      </c>
      <c r="Q450" s="31">
        <v>0</v>
      </c>
      <c r="R450" s="31">
        <v>0</v>
      </c>
      <c r="S450" s="31">
        <v>0</v>
      </c>
      <c r="T450" s="31">
        <v>0</v>
      </c>
      <c r="U450" s="31">
        <v>0</v>
      </c>
      <c r="V450" s="31">
        <v>0</v>
      </c>
      <c r="W450" s="27"/>
      <c r="X450" s="31">
        <v>0</v>
      </c>
      <c r="Y450" s="31">
        <v>0</v>
      </c>
      <c r="Z450" s="31">
        <v>0</v>
      </c>
      <c r="AA450" s="31">
        <f>+AA447+AA448+AA449</f>
        <v>0</v>
      </c>
      <c r="AB450" s="31">
        <f>+AB447+AB448+AB449</f>
        <v>0</v>
      </c>
      <c r="AC450" s="31">
        <f>+AC447+AC448+AC449</f>
        <v>0</v>
      </c>
      <c r="AD450" s="31">
        <f>+AD447+AD448+AD449</f>
        <v>0</v>
      </c>
      <c r="AE450" s="31">
        <f>+AE447+AE448+AE449</f>
        <v>0</v>
      </c>
      <c r="AF450" s="31">
        <f>+AF447+AF448+AF449</f>
        <v>0</v>
      </c>
      <c r="AG450" s="31">
        <f>+AG447+AG448+AG449</f>
        <v>0</v>
      </c>
      <c r="AH450" s="31">
        <f>+AH447+AH448+AH449</f>
        <v>0</v>
      </c>
      <c r="AI450" s="31">
        <f>+AI447+AI448+AI449</f>
        <v>0</v>
      </c>
      <c r="AJ450" s="28"/>
      <c r="AK450" s="23" t="str">
        <f t="shared" si="12"/>
        <v>Top</v>
      </c>
      <c r="AL450" s="29" t="s">
        <v>355</v>
      </c>
      <c r="AM450" s="27" t="e">
        <f t="shared" si="11"/>
        <v>#VALUE!</v>
      </c>
      <c r="AN450" s="23"/>
      <c r="AO450" s="23"/>
      <c r="AP450" s="23"/>
      <c r="AQ450" s="23"/>
      <c r="AR450" s="23"/>
      <c r="AS450" s="23"/>
      <c r="AT450" s="23"/>
      <c r="AU450" s="23"/>
      <c r="AV450" s="23"/>
      <c r="AW450" s="23"/>
      <c r="AX450" s="23"/>
      <c r="AY450" s="23"/>
      <c r="AZ450" s="23" t="s">
        <v>226</v>
      </c>
    </row>
    <row r="451" spans="2:52">
      <c r="B451" s="3" t="s">
        <v>215</v>
      </c>
      <c r="C451" s="7"/>
      <c r="D451" s="3">
        <v>55</v>
      </c>
      <c r="E451" s="7" t="s">
        <v>368</v>
      </c>
      <c r="F451" s="3" t="s">
        <v>239</v>
      </c>
      <c r="H451" s="6" t="s">
        <v>5</v>
      </c>
      <c r="I451" s="6" t="s">
        <v>3</v>
      </c>
      <c r="J451" s="30">
        <v>0</v>
      </c>
      <c r="K451" s="30">
        <v>0</v>
      </c>
      <c r="L451" s="30">
        <v>0</v>
      </c>
      <c r="M451" s="30">
        <v>0</v>
      </c>
      <c r="N451" s="30">
        <v>0</v>
      </c>
      <c r="O451" s="30">
        <v>0</v>
      </c>
      <c r="P451" s="30">
        <v>0</v>
      </c>
      <c r="Q451" s="30">
        <v>0</v>
      </c>
      <c r="R451" s="30">
        <v>0</v>
      </c>
      <c r="S451" s="30">
        <v>0</v>
      </c>
      <c r="T451" s="30">
        <v>0</v>
      </c>
      <c r="U451" s="30">
        <v>0</v>
      </c>
      <c r="V451" s="26">
        <v>0</v>
      </c>
      <c r="W451" s="27"/>
      <c r="X451" s="26">
        <v>0</v>
      </c>
      <c r="Y451" s="26">
        <v>0</v>
      </c>
      <c r="Z451" s="26">
        <v>0</v>
      </c>
      <c r="AA451" s="26">
        <f>+ROUND(SUM($J451:M451),5)</f>
        <v>0</v>
      </c>
      <c r="AB451" s="26">
        <f>+ROUND(SUM($J451:N451),5)</f>
        <v>0</v>
      </c>
      <c r="AC451" s="26">
        <f>+ROUND(SUM($J451:O451),5)</f>
        <v>0</v>
      </c>
      <c r="AD451" s="26">
        <f>+ROUND(SUM($J451:P451),5)</f>
        <v>0</v>
      </c>
      <c r="AE451" s="26">
        <f>+ROUND(SUM($J451:Q451),5)</f>
        <v>0</v>
      </c>
      <c r="AF451" s="26">
        <f>+ROUND(SUM($J451:R451),5)</f>
        <v>0</v>
      </c>
      <c r="AG451" s="26">
        <f>+ROUND(SUM($J451:S451),5)</f>
        <v>0</v>
      </c>
      <c r="AH451" s="26">
        <f>+ROUND(SUM($J451:T451),5)</f>
        <v>0</v>
      </c>
      <c r="AI451" s="26">
        <f>+ROUND(SUM($J451:U451),5)</f>
        <v>0</v>
      </c>
      <c r="AJ451" s="28"/>
      <c r="AK451" s="23" t="str">
        <f t="shared" si="12"/>
        <v>No</v>
      </c>
      <c r="AL451" s="29" t="s">
        <v>355</v>
      </c>
      <c r="AM451" s="27" t="e">
        <f t="shared" si="11"/>
        <v>#VALUE!</v>
      </c>
      <c r="AN451" s="23"/>
      <c r="AO451" s="23"/>
      <c r="AP451" s="23"/>
      <c r="AQ451" s="23"/>
      <c r="AR451" s="23"/>
      <c r="AS451" s="23"/>
      <c r="AT451" s="23"/>
      <c r="AU451" s="23"/>
      <c r="AV451" s="23"/>
      <c r="AW451" s="23"/>
      <c r="AX451" s="23"/>
      <c r="AY451" s="23"/>
      <c r="AZ451" s="23" t="s">
        <v>226</v>
      </c>
    </row>
    <row r="452" spans="2:52">
      <c r="B452" s="3" t="s">
        <v>216</v>
      </c>
      <c r="C452" s="7"/>
      <c r="D452" s="3">
        <v>55</v>
      </c>
      <c r="E452" s="7" t="s">
        <v>368</v>
      </c>
      <c r="F452" s="3" t="s">
        <v>239</v>
      </c>
      <c r="H452" s="6" t="s">
        <v>5</v>
      </c>
      <c r="I452" s="6" t="s">
        <v>3</v>
      </c>
      <c r="J452" s="30">
        <v>0</v>
      </c>
      <c r="K452" s="30">
        <v>0</v>
      </c>
      <c r="L452" s="30">
        <v>0</v>
      </c>
      <c r="M452" s="30">
        <v>0</v>
      </c>
      <c r="N452" s="30">
        <v>0</v>
      </c>
      <c r="O452" s="30">
        <v>0</v>
      </c>
      <c r="P452" s="30">
        <v>0</v>
      </c>
      <c r="Q452" s="30">
        <v>0</v>
      </c>
      <c r="R452" s="30">
        <v>0</v>
      </c>
      <c r="S452" s="30">
        <v>0</v>
      </c>
      <c r="T452" s="30">
        <v>0</v>
      </c>
      <c r="U452" s="30">
        <v>0</v>
      </c>
      <c r="V452" s="26">
        <v>0</v>
      </c>
      <c r="W452" s="27"/>
      <c r="X452" s="26">
        <v>0</v>
      </c>
      <c r="Y452" s="26">
        <v>0</v>
      </c>
      <c r="Z452" s="26">
        <v>0</v>
      </c>
      <c r="AA452" s="26">
        <f>+ROUND(SUM($J452:M452),5)</f>
        <v>0</v>
      </c>
      <c r="AB452" s="26">
        <f>+ROUND(SUM($J452:N452),5)</f>
        <v>0</v>
      </c>
      <c r="AC452" s="26">
        <f>+ROUND(SUM($J452:O452),5)</f>
        <v>0</v>
      </c>
      <c r="AD452" s="26">
        <f>+ROUND(SUM($J452:P452),5)</f>
        <v>0</v>
      </c>
      <c r="AE452" s="26">
        <f>+ROUND(SUM($J452:Q452),5)</f>
        <v>0</v>
      </c>
      <c r="AF452" s="26">
        <f>+ROUND(SUM($J452:R452),5)</f>
        <v>0</v>
      </c>
      <c r="AG452" s="26">
        <f>+ROUND(SUM($J452:S452),5)</f>
        <v>0</v>
      </c>
      <c r="AH452" s="26">
        <f>+ROUND(SUM($J452:T452),5)</f>
        <v>0</v>
      </c>
      <c r="AI452" s="26">
        <f>+ROUND(SUM($J452:U452),5)</f>
        <v>0</v>
      </c>
      <c r="AJ452" s="28"/>
      <c r="AK452" s="23" t="str">
        <f t="shared" si="12"/>
        <v>No</v>
      </c>
      <c r="AL452" s="29" t="s">
        <v>355</v>
      </c>
      <c r="AM452" s="27" t="e">
        <f t="shared" si="11"/>
        <v>#VALUE!</v>
      </c>
      <c r="AN452" s="23"/>
      <c r="AO452" s="23"/>
      <c r="AP452" s="23"/>
      <c r="AQ452" s="23"/>
      <c r="AR452" s="23"/>
      <c r="AS452" s="23"/>
      <c r="AT452" s="23"/>
      <c r="AU452" s="23"/>
      <c r="AV452" s="23"/>
      <c r="AW452" s="23"/>
      <c r="AX452" s="23"/>
      <c r="AY452" s="23"/>
      <c r="AZ452" s="23" t="s">
        <v>226</v>
      </c>
    </row>
    <row r="453" spans="2:52">
      <c r="B453" s="3" t="s">
        <v>217</v>
      </c>
      <c r="C453" s="7"/>
      <c r="D453" s="3">
        <v>55</v>
      </c>
      <c r="E453" s="7" t="s">
        <v>368</v>
      </c>
      <c r="F453" s="3" t="s">
        <v>239</v>
      </c>
      <c r="H453" s="6" t="s">
        <v>5</v>
      </c>
      <c r="I453" s="6" t="s">
        <v>3</v>
      </c>
      <c r="J453" s="30">
        <v>0</v>
      </c>
      <c r="K453" s="30">
        <v>0</v>
      </c>
      <c r="L453" s="30">
        <v>0</v>
      </c>
      <c r="M453" s="30">
        <v>0</v>
      </c>
      <c r="N453" s="30">
        <v>0</v>
      </c>
      <c r="O453" s="30">
        <v>0</v>
      </c>
      <c r="P453" s="30">
        <v>0</v>
      </c>
      <c r="Q453" s="30">
        <v>0</v>
      </c>
      <c r="R453" s="30">
        <v>0</v>
      </c>
      <c r="S453" s="30">
        <v>0</v>
      </c>
      <c r="T453" s="30">
        <v>0</v>
      </c>
      <c r="U453" s="30">
        <v>0</v>
      </c>
      <c r="V453" s="26">
        <v>0</v>
      </c>
      <c r="W453" s="27"/>
      <c r="X453" s="26">
        <v>0</v>
      </c>
      <c r="Y453" s="26">
        <v>0</v>
      </c>
      <c r="Z453" s="26">
        <v>0</v>
      </c>
      <c r="AA453" s="26">
        <f>+ROUND(SUM($J453:M453),5)</f>
        <v>0</v>
      </c>
      <c r="AB453" s="26">
        <f>+ROUND(SUM($J453:N453),5)</f>
        <v>0</v>
      </c>
      <c r="AC453" s="26">
        <f>+ROUND(SUM($J453:O453),5)</f>
        <v>0</v>
      </c>
      <c r="AD453" s="26">
        <f>+ROUND(SUM($J453:P453),5)</f>
        <v>0</v>
      </c>
      <c r="AE453" s="26">
        <f>+ROUND(SUM($J453:Q453),5)</f>
        <v>0</v>
      </c>
      <c r="AF453" s="26">
        <f>+ROUND(SUM($J453:R453),5)</f>
        <v>0</v>
      </c>
      <c r="AG453" s="26">
        <f>+ROUND(SUM($J453:S453),5)</f>
        <v>0</v>
      </c>
      <c r="AH453" s="26">
        <f>+ROUND(SUM($J453:T453),5)</f>
        <v>0</v>
      </c>
      <c r="AI453" s="26">
        <f>+ROUND(SUM($J453:U453),5)</f>
        <v>0</v>
      </c>
      <c r="AJ453" s="28"/>
      <c r="AK453" s="23" t="str">
        <f t="shared" ref="AK453:AK467" si="13">+IF(B453="PY800000","Top",F453)</f>
        <v>No</v>
      </c>
      <c r="AL453" s="29" t="s">
        <v>355</v>
      </c>
      <c r="AM453" s="27" t="e">
        <f t="shared" si="11"/>
        <v>#VALUE!</v>
      </c>
      <c r="AN453" s="23"/>
      <c r="AO453" s="23"/>
      <c r="AP453" s="23"/>
      <c r="AQ453" s="23"/>
      <c r="AR453" s="23"/>
      <c r="AS453" s="23"/>
      <c r="AT453" s="23"/>
      <c r="AU453" s="23"/>
      <c r="AV453" s="23"/>
      <c r="AW453" s="23"/>
      <c r="AX453" s="23"/>
      <c r="AY453" s="23"/>
      <c r="AZ453" s="23" t="s">
        <v>226</v>
      </c>
    </row>
    <row r="454" spans="2:52">
      <c r="B454" s="3" t="s">
        <v>218</v>
      </c>
      <c r="C454" s="7"/>
      <c r="D454" s="3">
        <v>55</v>
      </c>
      <c r="E454" s="7" t="s">
        <v>368</v>
      </c>
      <c r="F454" s="3" t="s">
        <v>239</v>
      </c>
      <c r="H454" s="6" t="s">
        <v>5</v>
      </c>
      <c r="I454" s="6" t="s">
        <v>3</v>
      </c>
      <c r="J454" s="30">
        <v>0</v>
      </c>
      <c r="K454" s="30">
        <v>0</v>
      </c>
      <c r="L454" s="30">
        <v>0</v>
      </c>
      <c r="M454" s="30">
        <v>0</v>
      </c>
      <c r="N454" s="30">
        <v>0</v>
      </c>
      <c r="O454" s="30">
        <v>0</v>
      </c>
      <c r="P454" s="30">
        <v>0</v>
      </c>
      <c r="Q454" s="30">
        <v>0</v>
      </c>
      <c r="R454" s="30">
        <v>0</v>
      </c>
      <c r="S454" s="30">
        <v>0</v>
      </c>
      <c r="T454" s="30">
        <v>0</v>
      </c>
      <c r="U454" s="30">
        <v>0</v>
      </c>
      <c r="V454" s="26">
        <v>0</v>
      </c>
      <c r="W454" s="27"/>
      <c r="X454" s="26">
        <v>0</v>
      </c>
      <c r="Y454" s="26">
        <v>0</v>
      </c>
      <c r="Z454" s="26">
        <v>0</v>
      </c>
      <c r="AA454" s="26">
        <f>+ROUND(SUM($J454:M454),5)</f>
        <v>0</v>
      </c>
      <c r="AB454" s="26">
        <f>+ROUND(SUM($J454:N454),5)</f>
        <v>0</v>
      </c>
      <c r="AC454" s="26">
        <f>+ROUND(SUM($J454:O454),5)</f>
        <v>0</v>
      </c>
      <c r="AD454" s="26">
        <f>+ROUND(SUM($J454:P454),5)</f>
        <v>0</v>
      </c>
      <c r="AE454" s="26">
        <f>+ROUND(SUM($J454:Q454),5)</f>
        <v>0</v>
      </c>
      <c r="AF454" s="26">
        <f>+ROUND(SUM($J454:R454),5)</f>
        <v>0</v>
      </c>
      <c r="AG454" s="26">
        <f>+ROUND(SUM($J454:S454),5)</f>
        <v>0</v>
      </c>
      <c r="AH454" s="26">
        <f>+ROUND(SUM($J454:T454),5)</f>
        <v>0</v>
      </c>
      <c r="AI454" s="26">
        <f>+ROUND(SUM($J454:U454),5)</f>
        <v>0</v>
      </c>
      <c r="AJ454" s="28"/>
      <c r="AK454" s="23" t="str">
        <f t="shared" si="13"/>
        <v>No</v>
      </c>
      <c r="AL454" s="29" t="s">
        <v>355</v>
      </c>
      <c r="AM454" s="27" t="e">
        <f t="shared" si="11"/>
        <v>#VALUE!</v>
      </c>
      <c r="AN454" s="23"/>
      <c r="AO454" s="23"/>
      <c r="AP454" s="23"/>
      <c r="AQ454" s="23"/>
      <c r="AR454" s="23"/>
      <c r="AS454" s="23"/>
      <c r="AT454" s="23"/>
      <c r="AU454" s="23"/>
      <c r="AV454" s="23"/>
      <c r="AW454" s="23"/>
      <c r="AX454" s="23"/>
      <c r="AY454" s="23"/>
      <c r="AZ454" s="23" t="s">
        <v>226</v>
      </c>
    </row>
    <row r="455" spans="2:52">
      <c r="B455" s="3" t="s">
        <v>219</v>
      </c>
      <c r="C455" s="7"/>
      <c r="D455" s="3">
        <v>55</v>
      </c>
      <c r="E455" s="7" t="s">
        <v>368</v>
      </c>
      <c r="F455" s="3" t="s">
        <v>239</v>
      </c>
      <c r="H455" s="6" t="s">
        <v>5</v>
      </c>
      <c r="I455" s="6" t="s">
        <v>3</v>
      </c>
      <c r="J455" s="30">
        <v>0</v>
      </c>
      <c r="K455" s="30">
        <v>0</v>
      </c>
      <c r="L455" s="30">
        <v>0</v>
      </c>
      <c r="M455" s="30">
        <v>0</v>
      </c>
      <c r="N455" s="30">
        <v>0</v>
      </c>
      <c r="O455" s="30">
        <v>0</v>
      </c>
      <c r="P455" s="30">
        <v>0</v>
      </c>
      <c r="Q455" s="30">
        <v>0</v>
      </c>
      <c r="R455" s="30">
        <v>0</v>
      </c>
      <c r="S455" s="30">
        <v>0</v>
      </c>
      <c r="T455" s="30">
        <v>0</v>
      </c>
      <c r="U455" s="30">
        <v>0</v>
      </c>
      <c r="V455" s="26">
        <v>0</v>
      </c>
      <c r="W455" s="27"/>
      <c r="X455" s="26">
        <v>0</v>
      </c>
      <c r="Y455" s="26">
        <v>0</v>
      </c>
      <c r="Z455" s="26">
        <v>0</v>
      </c>
      <c r="AA455" s="26">
        <f>+ROUND(SUM($J455:M455),5)</f>
        <v>0</v>
      </c>
      <c r="AB455" s="26">
        <f>+ROUND(SUM($J455:N455),5)</f>
        <v>0</v>
      </c>
      <c r="AC455" s="26">
        <f>+ROUND(SUM($J455:O455),5)</f>
        <v>0</v>
      </c>
      <c r="AD455" s="26">
        <f>+ROUND(SUM($J455:P455),5)</f>
        <v>0</v>
      </c>
      <c r="AE455" s="26">
        <f>+ROUND(SUM($J455:Q455),5)</f>
        <v>0</v>
      </c>
      <c r="AF455" s="26">
        <f>+ROUND(SUM($J455:R455),5)</f>
        <v>0</v>
      </c>
      <c r="AG455" s="26">
        <f>+ROUND(SUM($J455:S455),5)</f>
        <v>0</v>
      </c>
      <c r="AH455" s="26">
        <f>+ROUND(SUM($J455:T455),5)</f>
        <v>0</v>
      </c>
      <c r="AI455" s="26">
        <f>+ROUND(SUM($J455:U455),5)</f>
        <v>0</v>
      </c>
      <c r="AJ455" s="28"/>
      <c r="AK455" s="23" t="str">
        <f t="shared" si="13"/>
        <v>No</v>
      </c>
      <c r="AL455" s="29" t="s">
        <v>355</v>
      </c>
      <c r="AM455" s="27" t="e">
        <f t="shared" si="11"/>
        <v>#VALUE!</v>
      </c>
      <c r="AN455" s="23"/>
      <c r="AO455" s="23"/>
      <c r="AP455" s="23"/>
      <c r="AQ455" s="23"/>
      <c r="AR455" s="23"/>
      <c r="AS455" s="23"/>
      <c r="AT455" s="23"/>
      <c r="AU455" s="23"/>
      <c r="AV455" s="23"/>
      <c r="AW455" s="23"/>
      <c r="AX455" s="23"/>
      <c r="AY455" s="23"/>
      <c r="AZ455" s="23" t="s">
        <v>226</v>
      </c>
    </row>
    <row r="456" spans="2:52">
      <c r="B456" s="3" t="s">
        <v>220</v>
      </c>
      <c r="C456" s="7"/>
      <c r="D456" s="3">
        <v>55</v>
      </c>
      <c r="E456" s="7" t="s">
        <v>368</v>
      </c>
      <c r="F456" s="3" t="s">
        <v>239</v>
      </c>
      <c r="H456" s="6" t="s">
        <v>5</v>
      </c>
      <c r="I456" s="6" t="s">
        <v>3</v>
      </c>
      <c r="J456" s="30">
        <v>0</v>
      </c>
      <c r="K456" s="30">
        <v>0</v>
      </c>
      <c r="L456" s="30">
        <v>0</v>
      </c>
      <c r="M456" s="30">
        <v>0</v>
      </c>
      <c r="N456" s="30">
        <v>0</v>
      </c>
      <c r="O456" s="30">
        <v>0</v>
      </c>
      <c r="P456" s="30">
        <v>0</v>
      </c>
      <c r="Q456" s="30">
        <v>0</v>
      </c>
      <c r="R456" s="30">
        <v>0</v>
      </c>
      <c r="S456" s="30">
        <v>0</v>
      </c>
      <c r="T456" s="30">
        <v>0</v>
      </c>
      <c r="U456" s="30">
        <v>0</v>
      </c>
      <c r="V456" s="26">
        <v>0</v>
      </c>
      <c r="W456" s="27"/>
      <c r="X456" s="26">
        <v>0</v>
      </c>
      <c r="Y456" s="26">
        <v>0</v>
      </c>
      <c r="Z456" s="26">
        <v>0</v>
      </c>
      <c r="AA456" s="26">
        <f>+ROUND(SUM($J456:M456),5)</f>
        <v>0</v>
      </c>
      <c r="AB456" s="26">
        <f>+ROUND(SUM($J456:N456),5)</f>
        <v>0</v>
      </c>
      <c r="AC456" s="26">
        <f>+ROUND(SUM($J456:O456),5)</f>
        <v>0</v>
      </c>
      <c r="AD456" s="26">
        <f>+ROUND(SUM($J456:P456),5)</f>
        <v>0</v>
      </c>
      <c r="AE456" s="26">
        <f>+ROUND(SUM($J456:Q456),5)</f>
        <v>0</v>
      </c>
      <c r="AF456" s="26">
        <f>+ROUND(SUM($J456:R456),5)</f>
        <v>0</v>
      </c>
      <c r="AG456" s="26">
        <f>+ROUND(SUM($J456:S456),5)</f>
        <v>0</v>
      </c>
      <c r="AH456" s="26">
        <f>+ROUND(SUM($J456:T456),5)</f>
        <v>0</v>
      </c>
      <c r="AI456" s="26">
        <f>+ROUND(SUM($J456:U456),5)</f>
        <v>0</v>
      </c>
      <c r="AJ456" s="28"/>
      <c r="AK456" s="23" t="str">
        <f t="shared" si="13"/>
        <v>No</v>
      </c>
      <c r="AL456" s="29" t="s">
        <v>355</v>
      </c>
      <c r="AM456" s="27" t="e">
        <f t="shared" si="11"/>
        <v>#VALUE!</v>
      </c>
      <c r="AN456" s="23"/>
      <c r="AO456" s="23"/>
      <c r="AP456" s="23"/>
      <c r="AQ456" s="23"/>
      <c r="AR456" s="23"/>
      <c r="AS456" s="23"/>
      <c r="AT456" s="23"/>
      <c r="AU456" s="23"/>
      <c r="AV456" s="23"/>
      <c r="AW456" s="23"/>
      <c r="AX456" s="23"/>
      <c r="AY456" s="23"/>
      <c r="AZ456" s="23" t="s">
        <v>226</v>
      </c>
    </row>
    <row r="457" spans="2:52">
      <c r="B457" s="3" t="s">
        <v>238</v>
      </c>
      <c r="C457" s="7"/>
      <c r="D457" s="3">
        <v>55</v>
      </c>
      <c r="E457" s="7" t="s">
        <v>368</v>
      </c>
      <c r="F457" s="3" t="s">
        <v>239</v>
      </c>
      <c r="H457" s="6" t="s">
        <v>5</v>
      </c>
      <c r="I457" s="6" t="s">
        <v>3</v>
      </c>
      <c r="J457" s="30">
        <v>0</v>
      </c>
      <c r="K457" s="30">
        <v>0</v>
      </c>
      <c r="L457" s="30">
        <v>0</v>
      </c>
      <c r="M457" s="30">
        <v>0</v>
      </c>
      <c r="N457" s="30">
        <v>0</v>
      </c>
      <c r="O457" s="30">
        <v>0</v>
      </c>
      <c r="P457" s="30">
        <v>0</v>
      </c>
      <c r="Q457" s="30">
        <v>0</v>
      </c>
      <c r="R457" s="30">
        <v>0</v>
      </c>
      <c r="S457" s="30">
        <v>0</v>
      </c>
      <c r="T457" s="30">
        <v>0</v>
      </c>
      <c r="U457" s="30">
        <v>0</v>
      </c>
      <c r="V457" s="26">
        <v>0</v>
      </c>
      <c r="W457" s="27"/>
      <c r="X457" s="26">
        <v>0</v>
      </c>
      <c r="Y457" s="26">
        <v>0</v>
      </c>
      <c r="Z457" s="26">
        <v>0</v>
      </c>
      <c r="AA457" s="26">
        <f>+ROUND(SUM($J457:M457),5)</f>
        <v>0</v>
      </c>
      <c r="AB457" s="26">
        <f>+ROUND(SUM($J457:N457),5)</f>
        <v>0</v>
      </c>
      <c r="AC457" s="26">
        <f>+ROUND(SUM($J457:O457),5)</f>
        <v>0</v>
      </c>
      <c r="AD457" s="26">
        <f>+ROUND(SUM($J457:P457),5)</f>
        <v>0</v>
      </c>
      <c r="AE457" s="26">
        <f>+ROUND(SUM($J457:Q457),5)</f>
        <v>0</v>
      </c>
      <c r="AF457" s="26">
        <f>+ROUND(SUM($J457:R457),5)</f>
        <v>0</v>
      </c>
      <c r="AG457" s="26">
        <f>+ROUND(SUM($J457:S457),5)</f>
        <v>0</v>
      </c>
      <c r="AH457" s="26">
        <f>+ROUND(SUM($J457:T457),5)</f>
        <v>0</v>
      </c>
      <c r="AI457" s="26">
        <f>+ROUND(SUM($J457:U457),5)</f>
        <v>0</v>
      </c>
      <c r="AJ457" s="28"/>
      <c r="AK457" s="23" t="str">
        <f t="shared" si="13"/>
        <v>No</v>
      </c>
      <c r="AL457" s="29" t="s">
        <v>355</v>
      </c>
      <c r="AM457" s="27" t="e">
        <f t="shared" si="11"/>
        <v>#VALUE!</v>
      </c>
      <c r="AN457" s="23"/>
      <c r="AO457" s="23"/>
      <c r="AP457" s="23"/>
      <c r="AQ457" s="23"/>
      <c r="AR457" s="23"/>
      <c r="AS457" s="23"/>
      <c r="AT457" s="23"/>
      <c r="AU457" s="23"/>
      <c r="AV457" s="23"/>
      <c r="AW457" s="23"/>
      <c r="AX457" s="23"/>
      <c r="AY457" s="23"/>
      <c r="AZ457" s="23" t="s">
        <v>226</v>
      </c>
    </row>
    <row r="458" spans="2:52">
      <c r="B458" s="3" t="s">
        <v>221</v>
      </c>
      <c r="C458" s="7"/>
      <c r="D458" s="3">
        <v>55</v>
      </c>
      <c r="E458" s="7" t="s">
        <v>368</v>
      </c>
      <c r="F458" s="3" t="s">
        <v>239</v>
      </c>
      <c r="H458" s="6" t="s">
        <v>5</v>
      </c>
      <c r="I458" s="6" t="s">
        <v>3</v>
      </c>
      <c r="J458" s="30">
        <v>0</v>
      </c>
      <c r="K458" s="30">
        <v>0</v>
      </c>
      <c r="L458" s="30">
        <v>0</v>
      </c>
      <c r="M458" s="30">
        <v>0</v>
      </c>
      <c r="N458" s="30">
        <v>0</v>
      </c>
      <c r="O458" s="30">
        <v>0</v>
      </c>
      <c r="P458" s="30">
        <v>0</v>
      </c>
      <c r="Q458" s="30">
        <v>0</v>
      </c>
      <c r="R458" s="30">
        <v>0</v>
      </c>
      <c r="S458" s="30">
        <v>0</v>
      </c>
      <c r="T458" s="30">
        <v>0</v>
      </c>
      <c r="U458" s="30">
        <v>0</v>
      </c>
      <c r="V458" s="26">
        <v>0</v>
      </c>
      <c r="W458" s="27"/>
      <c r="X458" s="26">
        <v>0</v>
      </c>
      <c r="Y458" s="26">
        <v>0</v>
      </c>
      <c r="Z458" s="26">
        <v>0</v>
      </c>
      <c r="AA458" s="26">
        <f>+ROUND(SUM($J458:M458),5)</f>
        <v>0</v>
      </c>
      <c r="AB458" s="26">
        <f>+ROUND(SUM($J458:N458),5)</f>
        <v>0</v>
      </c>
      <c r="AC458" s="26">
        <f>+ROUND(SUM($J458:O458),5)</f>
        <v>0</v>
      </c>
      <c r="AD458" s="26">
        <f>+ROUND(SUM($J458:P458),5)</f>
        <v>0</v>
      </c>
      <c r="AE458" s="26">
        <f>+ROUND(SUM($J458:Q458),5)</f>
        <v>0</v>
      </c>
      <c r="AF458" s="26">
        <f>+ROUND(SUM($J458:R458),5)</f>
        <v>0</v>
      </c>
      <c r="AG458" s="26">
        <f>+ROUND(SUM($J458:S458),5)</f>
        <v>0</v>
      </c>
      <c r="AH458" s="26">
        <f>+ROUND(SUM($J458:T458),5)</f>
        <v>0</v>
      </c>
      <c r="AI458" s="26">
        <f>+ROUND(SUM($J458:U458),5)</f>
        <v>0</v>
      </c>
      <c r="AJ458" s="28"/>
      <c r="AK458" s="23" t="str">
        <f t="shared" si="13"/>
        <v>No</v>
      </c>
      <c r="AL458" s="29" t="s">
        <v>355</v>
      </c>
      <c r="AM458" s="27" t="e">
        <f t="shared" si="11"/>
        <v>#VALUE!</v>
      </c>
      <c r="AN458" s="23"/>
      <c r="AO458" s="23"/>
      <c r="AP458" s="23"/>
      <c r="AQ458" s="23"/>
      <c r="AR458" s="23"/>
      <c r="AS458" s="23"/>
      <c r="AT458" s="23"/>
      <c r="AU458" s="23"/>
      <c r="AV458" s="23"/>
      <c r="AW458" s="23"/>
      <c r="AX458" s="23"/>
      <c r="AY458" s="23"/>
      <c r="AZ458" s="23" t="s">
        <v>226</v>
      </c>
    </row>
    <row r="459" spans="2:52">
      <c r="B459" s="3" t="s">
        <v>222</v>
      </c>
      <c r="C459" s="7"/>
      <c r="D459" s="3">
        <v>55</v>
      </c>
      <c r="E459" s="7" t="s">
        <v>368</v>
      </c>
      <c r="F459" s="3" t="s">
        <v>239</v>
      </c>
      <c r="H459" s="6" t="s">
        <v>5</v>
      </c>
      <c r="I459" s="6" t="s">
        <v>3</v>
      </c>
      <c r="J459" s="30">
        <v>0</v>
      </c>
      <c r="K459" s="30">
        <v>0</v>
      </c>
      <c r="L459" s="30">
        <v>0</v>
      </c>
      <c r="M459" s="30">
        <v>0</v>
      </c>
      <c r="N459" s="30">
        <v>0</v>
      </c>
      <c r="O459" s="30">
        <v>0</v>
      </c>
      <c r="P459" s="30">
        <v>0</v>
      </c>
      <c r="Q459" s="30">
        <v>0</v>
      </c>
      <c r="R459" s="30">
        <v>0</v>
      </c>
      <c r="S459" s="30">
        <v>0</v>
      </c>
      <c r="T459" s="30">
        <v>0</v>
      </c>
      <c r="U459" s="30">
        <v>0</v>
      </c>
      <c r="V459" s="26">
        <v>0</v>
      </c>
      <c r="W459" s="27"/>
      <c r="X459" s="26">
        <v>0</v>
      </c>
      <c r="Y459" s="26">
        <v>0</v>
      </c>
      <c r="Z459" s="26">
        <v>0</v>
      </c>
      <c r="AA459" s="26">
        <f>+ROUND(SUM($J459:M459),5)</f>
        <v>0</v>
      </c>
      <c r="AB459" s="26">
        <f>+ROUND(SUM($J459:N459),5)</f>
        <v>0</v>
      </c>
      <c r="AC459" s="26">
        <f>+ROUND(SUM($J459:O459),5)</f>
        <v>0</v>
      </c>
      <c r="AD459" s="26">
        <f>+ROUND(SUM($J459:P459),5)</f>
        <v>0</v>
      </c>
      <c r="AE459" s="26">
        <f>+ROUND(SUM($J459:Q459),5)</f>
        <v>0</v>
      </c>
      <c r="AF459" s="26">
        <f>+ROUND(SUM($J459:R459),5)</f>
        <v>0</v>
      </c>
      <c r="AG459" s="26">
        <f>+ROUND(SUM($J459:S459),5)</f>
        <v>0</v>
      </c>
      <c r="AH459" s="26">
        <f>+ROUND(SUM($J459:T459),5)</f>
        <v>0</v>
      </c>
      <c r="AI459" s="26">
        <f>+ROUND(SUM($J459:U459),5)</f>
        <v>0</v>
      </c>
      <c r="AJ459" s="28"/>
      <c r="AK459" s="23" t="str">
        <f t="shared" si="13"/>
        <v>No</v>
      </c>
      <c r="AL459" s="29" t="s">
        <v>355</v>
      </c>
      <c r="AM459" s="27" t="e">
        <f t="shared" si="11"/>
        <v>#VALUE!</v>
      </c>
      <c r="AN459" s="23"/>
      <c r="AO459" s="23"/>
      <c r="AP459" s="23"/>
      <c r="AQ459" s="23"/>
      <c r="AR459" s="23"/>
      <c r="AS459" s="23"/>
      <c r="AT459" s="23"/>
      <c r="AU459" s="23"/>
      <c r="AV459" s="23"/>
      <c r="AW459" s="23"/>
      <c r="AX459" s="23"/>
      <c r="AY459" s="23"/>
      <c r="AZ459" s="23" t="s">
        <v>226</v>
      </c>
    </row>
    <row r="460" spans="2:52">
      <c r="B460" s="3" t="s">
        <v>223</v>
      </c>
      <c r="C460" s="7"/>
      <c r="D460" s="3">
        <v>55</v>
      </c>
      <c r="E460" s="7" t="s">
        <v>368</v>
      </c>
      <c r="F460" s="3" t="s">
        <v>239</v>
      </c>
      <c r="H460" s="6" t="s">
        <v>5</v>
      </c>
      <c r="I460" s="6" t="s">
        <v>3</v>
      </c>
      <c r="J460" s="30">
        <v>0</v>
      </c>
      <c r="K460" s="30">
        <v>0</v>
      </c>
      <c r="L460" s="30">
        <v>0</v>
      </c>
      <c r="M460" s="30">
        <v>0</v>
      </c>
      <c r="N460" s="30">
        <v>0</v>
      </c>
      <c r="O460" s="30">
        <v>0</v>
      </c>
      <c r="P460" s="30">
        <v>0</v>
      </c>
      <c r="Q460" s="30">
        <v>0</v>
      </c>
      <c r="R460" s="30">
        <v>0</v>
      </c>
      <c r="S460" s="30">
        <v>0</v>
      </c>
      <c r="T460" s="30">
        <v>0</v>
      </c>
      <c r="U460" s="30">
        <v>0</v>
      </c>
      <c r="V460" s="26">
        <v>0</v>
      </c>
      <c r="W460" s="27"/>
      <c r="X460" s="26">
        <v>0</v>
      </c>
      <c r="Y460" s="26">
        <v>0</v>
      </c>
      <c r="Z460" s="26">
        <v>0</v>
      </c>
      <c r="AA460" s="26">
        <f>+ROUND(SUM($J460:M460),5)</f>
        <v>0</v>
      </c>
      <c r="AB460" s="26">
        <f>+ROUND(SUM($J460:N460),5)</f>
        <v>0</v>
      </c>
      <c r="AC460" s="26">
        <f>+ROUND(SUM($J460:O460),5)</f>
        <v>0</v>
      </c>
      <c r="AD460" s="26">
        <f>+ROUND(SUM($J460:P460),5)</f>
        <v>0</v>
      </c>
      <c r="AE460" s="26">
        <f>+ROUND(SUM($J460:Q460),5)</f>
        <v>0</v>
      </c>
      <c r="AF460" s="26">
        <f>+ROUND(SUM($J460:R460),5)</f>
        <v>0</v>
      </c>
      <c r="AG460" s="26">
        <f>+ROUND(SUM($J460:S460),5)</f>
        <v>0</v>
      </c>
      <c r="AH460" s="26">
        <f>+ROUND(SUM($J460:T460),5)</f>
        <v>0</v>
      </c>
      <c r="AI460" s="26">
        <f>+ROUND(SUM($J460:U460),5)</f>
        <v>0</v>
      </c>
      <c r="AJ460" s="28"/>
      <c r="AK460" s="23" t="str">
        <f t="shared" si="13"/>
        <v>No</v>
      </c>
      <c r="AL460" s="29" t="s">
        <v>355</v>
      </c>
      <c r="AM460" s="27" t="e">
        <f t="shared" si="11"/>
        <v>#VALUE!</v>
      </c>
      <c r="AN460" s="23"/>
      <c r="AO460" s="23"/>
      <c r="AP460" s="23"/>
      <c r="AQ460" s="23"/>
      <c r="AR460" s="23"/>
      <c r="AS460" s="23"/>
      <c r="AT460" s="23"/>
      <c r="AU460" s="23"/>
      <c r="AV460" s="23"/>
      <c r="AW460" s="23"/>
      <c r="AX460" s="23"/>
      <c r="AY460" s="23"/>
      <c r="AZ460" s="23" t="s">
        <v>226</v>
      </c>
    </row>
    <row r="461" spans="2:52">
      <c r="B461" s="3" t="s">
        <v>224</v>
      </c>
      <c r="C461" s="7"/>
      <c r="D461" s="3">
        <v>55</v>
      </c>
      <c r="E461" s="7" t="s">
        <v>368</v>
      </c>
      <c r="F461" s="3" t="s">
        <v>239</v>
      </c>
      <c r="H461" s="6" t="s">
        <v>5</v>
      </c>
      <c r="I461" s="6" t="s">
        <v>3</v>
      </c>
      <c r="J461" s="30">
        <v>0</v>
      </c>
      <c r="K461" s="30">
        <v>0</v>
      </c>
      <c r="L461" s="30">
        <v>0</v>
      </c>
      <c r="M461" s="30">
        <v>0</v>
      </c>
      <c r="N461" s="30">
        <v>0</v>
      </c>
      <c r="O461" s="30">
        <v>0</v>
      </c>
      <c r="P461" s="30">
        <v>0</v>
      </c>
      <c r="Q461" s="30">
        <v>0</v>
      </c>
      <c r="R461" s="30">
        <v>0</v>
      </c>
      <c r="S461" s="30">
        <v>0</v>
      </c>
      <c r="T461" s="30">
        <v>0</v>
      </c>
      <c r="U461" s="30">
        <v>0</v>
      </c>
      <c r="V461" s="26">
        <v>0</v>
      </c>
      <c r="W461" s="27"/>
      <c r="X461" s="26">
        <v>0</v>
      </c>
      <c r="Y461" s="26">
        <v>0</v>
      </c>
      <c r="Z461" s="26">
        <v>0</v>
      </c>
      <c r="AA461" s="26">
        <f>+ROUND(SUM($J461:M461),5)</f>
        <v>0</v>
      </c>
      <c r="AB461" s="26">
        <f>+ROUND(SUM($J461:N461),5)</f>
        <v>0</v>
      </c>
      <c r="AC461" s="26">
        <f>+ROUND(SUM($J461:O461),5)</f>
        <v>0</v>
      </c>
      <c r="AD461" s="26">
        <f>+ROUND(SUM($J461:P461),5)</f>
        <v>0</v>
      </c>
      <c r="AE461" s="26">
        <f>+ROUND(SUM($J461:Q461),5)</f>
        <v>0</v>
      </c>
      <c r="AF461" s="26">
        <f>+ROUND(SUM($J461:R461),5)</f>
        <v>0</v>
      </c>
      <c r="AG461" s="26">
        <f>+ROUND(SUM($J461:S461),5)</f>
        <v>0</v>
      </c>
      <c r="AH461" s="26">
        <f>+ROUND(SUM($J461:T461),5)</f>
        <v>0</v>
      </c>
      <c r="AI461" s="26">
        <f>+ROUND(SUM($J461:U461),5)</f>
        <v>0</v>
      </c>
      <c r="AJ461" s="28"/>
      <c r="AK461" s="23" t="str">
        <f t="shared" si="13"/>
        <v>No</v>
      </c>
      <c r="AL461" s="29" t="s">
        <v>355</v>
      </c>
      <c r="AM461" s="27" t="e">
        <f t="shared" si="11"/>
        <v>#VALUE!</v>
      </c>
      <c r="AN461" s="23"/>
      <c r="AO461" s="23"/>
      <c r="AP461" s="23"/>
      <c r="AQ461" s="23"/>
      <c r="AR461" s="23"/>
      <c r="AS461" s="23"/>
      <c r="AT461" s="23"/>
      <c r="AU461" s="23"/>
      <c r="AV461" s="23"/>
      <c r="AW461" s="23"/>
      <c r="AX461" s="23"/>
      <c r="AY461" s="23"/>
      <c r="AZ461" s="23" t="s">
        <v>226</v>
      </c>
    </row>
    <row r="462" spans="2:52">
      <c r="B462" s="3" t="s">
        <v>225</v>
      </c>
      <c r="C462" s="7"/>
      <c r="D462" s="3">
        <v>55</v>
      </c>
      <c r="E462" s="7" t="s">
        <v>368</v>
      </c>
      <c r="F462" s="3" t="s">
        <v>239</v>
      </c>
      <c r="H462" s="6" t="s">
        <v>5</v>
      </c>
      <c r="I462" s="6" t="s">
        <v>3</v>
      </c>
      <c r="J462" s="30">
        <v>0</v>
      </c>
      <c r="K462" s="30">
        <v>0</v>
      </c>
      <c r="L462" s="30">
        <v>0</v>
      </c>
      <c r="M462" s="30">
        <v>0</v>
      </c>
      <c r="N462" s="30">
        <v>0</v>
      </c>
      <c r="O462" s="30">
        <v>0</v>
      </c>
      <c r="P462" s="30">
        <v>0</v>
      </c>
      <c r="Q462" s="30">
        <v>0</v>
      </c>
      <c r="R462" s="30">
        <v>0</v>
      </c>
      <c r="S462" s="30">
        <v>0</v>
      </c>
      <c r="T462" s="30">
        <v>0</v>
      </c>
      <c r="U462" s="30">
        <v>0</v>
      </c>
      <c r="V462" s="26">
        <v>0</v>
      </c>
      <c r="W462" s="27"/>
      <c r="X462" s="26">
        <v>0</v>
      </c>
      <c r="Y462" s="26">
        <v>0</v>
      </c>
      <c r="Z462" s="26">
        <v>0</v>
      </c>
      <c r="AA462" s="26">
        <f>+ROUND(SUM($J462:M462),5)</f>
        <v>0</v>
      </c>
      <c r="AB462" s="26">
        <f>+ROUND(SUM($J462:N462),5)</f>
        <v>0</v>
      </c>
      <c r="AC462" s="26">
        <f>+ROUND(SUM($J462:O462),5)</f>
        <v>0</v>
      </c>
      <c r="AD462" s="26">
        <f>+ROUND(SUM($J462:P462),5)</f>
        <v>0</v>
      </c>
      <c r="AE462" s="26">
        <f>+ROUND(SUM($J462:Q462),5)</f>
        <v>0</v>
      </c>
      <c r="AF462" s="26">
        <f>+ROUND(SUM($J462:R462),5)</f>
        <v>0</v>
      </c>
      <c r="AG462" s="26">
        <f>+ROUND(SUM($J462:S462),5)</f>
        <v>0</v>
      </c>
      <c r="AH462" s="26">
        <f>+ROUND(SUM($J462:T462),5)</f>
        <v>0</v>
      </c>
      <c r="AI462" s="26">
        <f>+ROUND(SUM($J462:U462),5)</f>
        <v>0</v>
      </c>
      <c r="AJ462" s="28"/>
      <c r="AK462" s="23" t="str">
        <f t="shared" si="13"/>
        <v>No</v>
      </c>
      <c r="AL462" s="29" t="s">
        <v>355</v>
      </c>
      <c r="AM462" s="27" t="e">
        <f t="shared" si="11"/>
        <v>#VALUE!</v>
      </c>
      <c r="AN462" s="23"/>
      <c r="AO462" s="23"/>
      <c r="AP462" s="23"/>
      <c r="AQ462" s="23"/>
      <c r="AR462" s="23"/>
      <c r="AS462" s="23"/>
      <c r="AT462" s="23"/>
      <c r="AU462" s="23"/>
      <c r="AV462" s="23"/>
      <c r="AW462" s="23"/>
      <c r="AX462" s="23"/>
      <c r="AY462" s="23"/>
      <c r="AZ462" s="23" t="s">
        <v>226</v>
      </c>
    </row>
    <row r="463" spans="2:52">
      <c r="B463" s="8" t="s">
        <v>226</v>
      </c>
      <c r="C463" s="9"/>
      <c r="D463" s="8">
        <v>55</v>
      </c>
      <c r="E463" s="9" t="s">
        <v>368</v>
      </c>
      <c r="F463" s="8" t="s">
        <v>362</v>
      </c>
      <c r="H463" s="6" t="s">
        <v>10</v>
      </c>
      <c r="I463" s="6" t="s">
        <v>3</v>
      </c>
      <c r="J463" s="31">
        <v>0</v>
      </c>
      <c r="K463" s="31">
        <v>0</v>
      </c>
      <c r="L463" s="31">
        <v>0</v>
      </c>
      <c r="M463" s="31">
        <v>0</v>
      </c>
      <c r="N463" s="31">
        <v>0</v>
      </c>
      <c r="O463" s="31">
        <v>0</v>
      </c>
      <c r="P463" s="31">
        <v>0</v>
      </c>
      <c r="Q463" s="31">
        <v>0</v>
      </c>
      <c r="R463" s="31">
        <v>0</v>
      </c>
      <c r="S463" s="31">
        <v>0</v>
      </c>
      <c r="T463" s="31">
        <v>0</v>
      </c>
      <c r="U463" s="31">
        <v>0</v>
      </c>
      <c r="V463" s="31">
        <v>0</v>
      </c>
      <c r="W463" s="27"/>
      <c r="X463" s="31">
        <v>0</v>
      </c>
      <c r="Y463" s="31">
        <v>0</v>
      </c>
      <c r="Z463" s="31">
        <v>0</v>
      </c>
      <c r="AA463" s="31">
        <f>+AA429+AA430+AA431+AA432+AA433+AA434+AA437+AA438+AA439+AA441+AA443+AA444+AA445+AA446+AA450+AA451+AA452+AA453+AA457+AA458+AA459+AA460+AA461+AA462+AA454+AA455+AA456</f>
        <v>0</v>
      </c>
      <c r="AB463" s="31">
        <f>+AB429+AB430+AB431+AB432+AB433+AB434+AB437+AB438+AB439+AB441+AB443+AB444+AB445+AB446+AB450+AB451+AB452+AB453+AB457+AB458+AB459+AB460+AB461+AB462+AB454+AB455+AB456</f>
        <v>0</v>
      </c>
      <c r="AC463" s="31">
        <f>+AC429+AC430+AC431+AC432+AC433+AC434+AC437+AC438+AC439+AC441+AC443+AC444+AC445+AC446+AC450+AC451+AC452+AC453+AC457+AC458+AC459+AC460+AC461+AC462+AC454+AC455+AC456</f>
        <v>0</v>
      </c>
      <c r="AD463" s="31">
        <f>+AD429+AD430+AD431+AD432+AD433+AD434+AD437+AD438+AD439+AD441+AD443+AD444+AD445+AD446+AD450+AD451+AD452+AD453+AD457+AD458+AD459+AD460+AD461+AD462+AD454+AD455+AD456</f>
        <v>0</v>
      </c>
      <c r="AE463" s="31">
        <f>+AE429+AE430+AE431+AE432+AE433+AE434+AE437+AE438+AE439+AE441+AE443+AE444+AE445+AE446+AE450+AE451+AE452+AE453+AE457+AE458+AE459+AE460+AE461+AE462+AE454+AE455+AE456</f>
        <v>0</v>
      </c>
      <c r="AF463" s="31">
        <f>+AF429+AF430+AF431+AF432+AF433+AF434+AF437+AF438+AF439+AF441+AF443+AF444+AF445+AF446+AF450+AF451+AF452+AF453+AF457+AF458+AF459+AF460+AF461+AF462+AF454+AF455+AF456</f>
        <v>0</v>
      </c>
      <c r="AG463" s="31">
        <f>+AG429+AG430+AG431+AG432+AG433+AG434+AG437+AG438+AG439+AG441+AG443+AG444+AG445+AG446+AG450+AG451+AG452+AG453+AG457+AG458+AG459+AG460+AG461+AG462+AG454+AG455+AG456</f>
        <v>0</v>
      </c>
      <c r="AH463" s="31">
        <f>+AH429+AH430+AH431+AH432+AH433+AH434+AH437+AH438+AH439+AH441+AH443+AH444+AH445+AH446+AH450+AH451+AH452+AH453+AH457+AH458+AH459+AH460+AH461+AH462+AH454+AH455+AH456</f>
        <v>0</v>
      </c>
      <c r="AI463" s="31">
        <f>+AI429+AI430+AI431+AI432+AI433+AI434+AI437+AI438+AI439+AI441+AI443+AI444+AI445+AI446+AI450+AI451+AI452+AI453+AI457+AI458+AI459+AI460+AI461+AI462+AI454+AI455+AI456</f>
        <v>0</v>
      </c>
      <c r="AJ463" s="28"/>
      <c r="AK463" s="23" t="str">
        <f t="shared" si="13"/>
        <v>Top</v>
      </c>
      <c r="AL463" s="29" t="s">
        <v>355</v>
      </c>
      <c r="AM463" s="27" t="e">
        <f t="shared" si="11"/>
        <v>#VALUE!</v>
      </c>
      <c r="AN463" s="23"/>
      <c r="AO463" s="23"/>
      <c r="AP463" s="23"/>
      <c r="AQ463" s="23"/>
      <c r="AR463" s="23"/>
      <c r="AS463" s="23"/>
      <c r="AT463" s="23"/>
      <c r="AU463" s="23"/>
      <c r="AV463" s="23"/>
      <c r="AW463" s="23"/>
      <c r="AX463" s="23"/>
      <c r="AY463" s="23"/>
      <c r="AZ463" s="23" t="s">
        <v>237</v>
      </c>
    </row>
    <row r="464" spans="2:52">
      <c r="B464" s="3" t="s">
        <v>227</v>
      </c>
      <c r="C464" s="7"/>
      <c r="D464" s="3">
        <v>55</v>
      </c>
      <c r="E464" s="7" t="s">
        <v>368</v>
      </c>
      <c r="F464" s="3" t="s">
        <v>239</v>
      </c>
      <c r="H464" s="6" t="s">
        <v>5</v>
      </c>
      <c r="I464" s="6" t="s">
        <v>3</v>
      </c>
      <c r="J464" s="30">
        <v>0</v>
      </c>
      <c r="K464" s="30">
        <v>0</v>
      </c>
      <c r="L464" s="30">
        <v>0</v>
      </c>
      <c r="M464" s="30">
        <v>0</v>
      </c>
      <c r="N464" s="30">
        <v>0</v>
      </c>
      <c r="O464" s="30">
        <v>0</v>
      </c>
      <c r="P464" s="30">
        <v>0</v>
      </c>
      <c r="Q464" s="30">
        <v>0</v>
      </c>
      <c r="R464" s="30">
        <v>0</v>
      </c>
      <c r="S464" s="30">
        <v>0</v>
      </c>
      <c r="T464" s="30">
        <v>0</v>
      </c>
      <c r="U464" s="30">
        <v>0</v>
      </c>
      <c r="V464" s="26">
        <v>0</v>
      </c>
      <c r="W464" s="27"/>
      <c r="X464" s="26">
        <v>0</v>
      </c>
      <c r="Y464" s="26">
        <v>0</v>
      </c>
      <c r="Z464" s="26">
        <v>0</v>
      </c>
      <c r="AA464" s="26">
        <f>+ROUND(SUM($J464:M464),5)</f>
        <v>0</v>
      </c>
      <c r="AB464" s="26">
        <f>+ROUND(SUM($J464:N464),5)</f>
        <v>0</v>
      </c>
      <c r="AC464" s="26">
        <f>+ROUND(SUM($J464:O464),5)</f>
        <v>0</v>
      </c>
      <c r="AD464" s="26">
        <f>+ROUND(SUM($J464:P464),5)</f>
        <v>0</v>
      </c>
      <c r="AE464" s="26">
        <f>+ROUND(SUM($J464:Q464),5)</f>
        <v>0</v>
      </c>
      <c r="AF464" s="26">
        <f>+ROUND(SUM($J464:R464),5)</f>
        <v>0</v>
      </c>
      <c r="AG464" s="26">
        <f>+ROUND(SUM($J464:S464),5)</f>
        <v>0</v>
      </c>
      <c r="AH464" s="26">
        <f>+ROUND(SUM($J464:T464),5)</f>
        <v>0</v>
      </c>
      <c r="AI464" s="26">
        <f>+ROUND(SUM($J464:U464),5)</f>
        <v>0</v>
      </c>
      <c r="AJ464" s="28"/>
      <c r="AK464" s="23" t="str">
        <f t="shared" si="13"/>
        <v>No</v>
      </c>
      <c r="AL464" s="29" t="s">
        <v>355</v>
      </c>
      <c r="AM464" s="27" t="e">
        <f t="shared" si="11"/>
        <v>#VALUE!</v>
      </c>
      <c r="AN464" s="23"/>
      <c r="AO464" s="23"/>
      <c r="AP464" s="23"/>
      <c r="AQ464" s="23"/>
      <c r="AR464" s="23"/>
      <c r="AS464" s="23"/>
      <c r="AT464" s="23"/>
      <c r="AU464" s="23"/>
      <c r="AV464" s="23"/>
      <c r="AW464" s="23"/>
      <c r="AX464" s="23"/>
      <c r="AY464" s="23"/>
      <c r="AZ464" s="23" t="s">
        <v>229</v>
      </c>
    </row>
    <row r="465" spans="2:52">
      <c r="B465" s="3" t="s">
        <v>228</v>
      </c>
      <c r="C465" s="7"/>
      <c r="D465" s="3">
        <v>55</v>
      </c>
      <c r="E465" s="7" t="s">
        <v>368</v>
      </c>
      <c r="F465" s="3" t="s">
        <v>239</v>
      </c>
      <c r="H465" s="6" t="s">
        <v>5</v>
      </c>
      <c r="I465" s="6" t="s">
        <v>3</v>
      </c>
      <c r="J465" s="30">
        <v>0</v>
      </c>
      <c r="K465" s="30">
        <v>0</v>
      </c>
      <c r="L465" s="30">
        <v>0</v>
      </c>
      <c r="M465" s="30">
        <v>0</v>
      </c>
      <c r="N465" s="30">
        <v>0</v>
      </c>
      <c r="O465" s="30">
        <v>0</v>
      </c>
      <c r="P465" s="30">
        <v>0</v>
      </c>
      <c r="Q465" s="30">
        <v>0</v>
      </c>
      <c r="R465" s="30">
        <v>0</v>
      </c>
      <c r="S465" s="30">
        <v>0</v>
      </c>
      <c r="T465" s="30">
        <v>0</v>
      </c>
      <c r="U465" s="30">
        <v>0</v>
      </c>
      <c r="V465" s="26">
        <v>0</v>
      </c>
      <c r="W465" s="27"/>
      <c r="X465" s="26">
        <v>0</v>
      </c>
      <c r="Y465" s="26">
        <v>0</v>
      </c>
      <c r="Z465" s="26">
        <v>0</v>
      </c>
      <c r="AA465" s="26">
        <f>+ROUND(SUM($J465:M465),5)</f>
        <v>0</v>
      </c>
      <c r="AB465" s="26">
        <f>+ROUND(SUM($J465:N465),5)</f>
        <v>0</v>
      </c>
      <c r="AC465" s="26">
        <f>+ROUND(SUM($J465:O465),5)</f>
        <v>0</v>
      </c>
      <c r="AD465" s="26">
        <f>+ROUND(SUM($J465:P465),5)</f>
        <v>0</v>
      </c>
      <c r="AE465" s="26">
        <f>+ROUND(SUM($J465:Q465),5)</f>
        <v>0</v>
      </c>
      <c r="AF465" s="26">
        <f>+ROUND(SUM($J465:R465),5)</f>
        <v>0</v>
      </c>
      <c r="AG465" s="26">
        <f>+ROUND(SUM($J465:S465),5)</f>
        <v>0</v>
      </c>
      <c r="AH465" s="26">
        <f>+ROUND(SUM($J465:T465),5)</f>
        <v>0</v>
      </c>
      <c r="AI465" s="26">
        <f>+ROUND(SUM($J465:U465),5)</f>
        <v>0</v>
      </c>
      <c r="AJ465" s="28"/>
      <c r="AK465" s="23" t="str">
        <f t="shared" si="13"/>
        <v>No</v>
      </c>
      <c r="AL465" s="29" t="s">
        <v>355</v>
      </c>
      <c r="AM465" s="27" t="e">
        <f t="shared" si="11"/>
        <v>#VALUE!</v>
      </c>
      <c r="AN465" s="23"/>
      <c r="AO465" s="23"/>
      <c r="AP465" s="23"/>
      <c r="AQ465" s="23"/>
      <c r="AR465" s="23"/>
      <c r="AS465" s="23"/>
      <c r="AT465" s="23"/>
      <c r="AU465" s="23"/>
      <c r="AV465" s="23"/>
      <c r="AW465" s="23"/>
      <c r="AX465" s="23"/>
      <c r="AY465" s="23"/>
      <c r="AZ465" s="23" t="s">
        <v>229</v>
      </c>
    </row>
    <row r="466" spans="2:52">
      <c r="B466" s="8" t="s">
        <v>229</v>
      </c>
      <c r="C466" s="9"/>
      <c r="D466" s="8">
        <v>55</v>
      </c>
      <c r="E466" s="9" t="s">
        <v>368</v>
      </c>
      <c r="F466" s="8" t="s">
        <v>362</v>
      </c>
      <c r="H466" s="6" t="s">
        <v>10</v>
      </c>
      <c r="I466" s="6" t="s">
        <v>3</v>
      </c>
      <c r="J466" s="31">
        <v>0</v>
      </c>
      <c r="K466" s="31">
        <v>0</v>
      </c>
      <c r="L466" s="31">
        <v>0</v>
      </c>
      <c r="M466" s="31">
        <v>0</v>
      </c>
      <c r="N466" s="31">
        <v>0</v>
      </c>
      <c r="O466" s="31">
        <v>0</v>
      </c>
      <c r="P466" s="31">
        <v>0</v>
      </c>
      <c r="Q466" s="31">
        <v>0</v>
      </c>
      <c r="R466" s="31">
        <v>0</v>
      </c>
      <c r="S466" s="31">
        <v>0</v>
      </c>
      <c r="T466" s="31">
        <v>0</v>
      </c>
      <c r="U466" s="31">
        <v>0</v>
      </c>
      <c r="V466" s="31">
        <v>0</v>
      </c>
      <c r="W466" s="27"/>
      <c r="X466" s="31">
        <v>0</v>
      </c>
      <c r="Y466" s="31">
        <v>0</v>
      </c>
      <c r="Z466" s="31">
        <v>0</v>
      </c>
      <c r="AA466" s="31">
        <f>AA464+AA465</f>
        <v>0</v>
      </c>
      <c r="AB466" s="31">
        <f>AB464+AB465</f>
        <v>0</v>
      </c>
      <c r="AC466" s="31">
        <f>AC464+AC465</f>
        <v>0</v>
      </c>
      <c r="AD466" s="31">
        <f>AD464+AD465</f>
        <v>0</v>
      </c>
      <c r="AE466" s="31">
        <f>AE464+AE465</f>
        <v>0</v>
      </c>
      <c r="AF466" s="31">
        <f>AF464+AF465</f>
        <v>0</v>
      </c>
      <c r="AG466" s="31">
        <f>AG464+AG465</f>
        <v>0</v>
      </c>
      <c r="AH466" s="31">
        <f>AH464+AH465</f>
        <v>0</v>
      </c>
      <c r="AI466" s="31">
        <f>AI464+AI465</f>
        <v>0</v>
      </c>
      <c r="AJ466" s="28"/>
      <c r="AK466" s="23" t="str">
        <f t="shared" si="13"/>
        <v>Top</v>
      </c>
      <c r="AL466" s="29" t="s">
        <v>355</v>
      </c>
      <c r="AM466" s="27" t="e">
        <f t="shared" si="11"/>
        <v>#VALUE!</v>
      </c>
      <c r="AN466" s="23"/>
      <c r="AO466" s="23"/>
      <c r="AP466" s="23"/>
      <c r="AQ466" s="23"/>
      <c r="AR466" s="23"/>
      <c r="AS466" s="23"/>
      <c r="AT466" s="23"/>
      <c r="AU466" s="23"/>
      <c r="AV466" s="23"/>
      <c r="AW466" s="23"/>
      <c r="AX466" s="23"/>
      <c r="AY466" s="23"/>
      <c r="AZ466" s="23" t="s">
        <v>237</v>
      </c>
    </row>
    <row r="467" spans="2:52">
      <c r="B467" s="8" t="s">
        <v>237</v>
      </c>
      <c r="C467" s="9"/>
      <c r="D467" s="8">
        <v>55</v>
      </c>
      <c r="E467" s="9" t="s">
        <v>368</v>
      </c>
      <c r="F467" s="8" t="s">
        <v>362</v>
      </c>
      <c r="H467" s="6" t="s">
        <v>10</v>
      </c>
      <c r="I467" s="6" t="s">
        <v>44</v>
      </c>
      <c r="J467" s="31">
        <v>0</v>
      </c>
      <c r="K467" s="31">
        <v>0</v>
      </c>
      <c r="L467" s="31">
        <v>0</v>
      </c>
      <c r="M467" s="31">
        <v>0</v>
      </c>
      <c r="N467" s="31">
        <v>0</v>
      </c>
      <c r="O467" s="31">
        <v>0</v>
      </c>
      <c r="P467" s="31">
        <v>0</v>
      </c>
      <c r="Q467" s="31">
        <v>0</v>
      </c>
      <c r="R467" s="31">
        <v>0</v>
      </c>
      <c r="S467" s="31">
        <v>0</v>
      </c>
      <c r="T467" s="31">
        <v>0</v>
      </c>
      <c r="U467" s="31">
        <v>0</v>
      </c>
      <c r="V467" s="31">
        <v>0</v>
      </c>
      <c r="W467" s="27"/>
      <c r="X467" s="31">
        <v>0</v>
      </c>
      <c r="Y467" s="31">
        <v>0</v>
      </c>
      <c r="Z467" s="31">
        <v>0</v>
      </c>
      <c r="AA467" s="31">
        <f>+AA321+AA350+AA405+AA417+AA419+AA426+AA428+AA463+AA466</f>
        <v>0</v>
      </c>
      <c r="AB467" s="31">
        <f>+AB321+AB350+AB405+AB417+AB419+AB426+AB428+AB463+AB466</f>
        <v>0</v>
      </c>
      <c r="AC467" s="31">
        <f>+AC321+AC350+AC405+AC417+AC419+AC426+AC428+AC463+AC466</f>
        <v>0</v>
      </c>
      <c r="AD467" s="31">
        <f>+AD321+AD350+AD405+AD417+AD419+AD426+AD428+AD463+AD466</f>
        <v>0</v>
      </c>
      <c r="AE467" s="31">
        <f>+AE321+AE350+AE405+AE417+AE419+AE426+AE428+AE463+AE466</f>
        <v>0</v>
      </c>
      <c r="AF467" s="31">
        <f>+AF321+AF350+AF405+AF417+AF419+AF426+AF428+AF463+AF466</f>
        <v>0</v>
      </c>
      <c r="AG467" s="31">
        <f>+AG321+AG350+AG405+AG417+AG419+AG426+AG428+AG463+AG466</f>
        <v>0</v>
      </c>
      <c r="AH467" s="31">
        <f>+AH321+AH350+AH405+AH417+AH419+AH426+AH428+AH463+AH466</f>
        <v>0</v>
      </c>
      <c r="AI467" s="31">
        <f>+AI321+AI350+AI405+AI417+AI419+AI426+AI428+AI463+AI466</f>
        <v>0</v>
      </c>
      <c r="AJ467" s="28"/>
      <c r="AK467" s="23" t="str">
        <f t="shared" si="13"/>
        <v>Top</v>
      </c>
      <c r="AL467" s="29" t="s">
        <v>355</v>
      </c>
      <c r="AM467" s="27" t="e">
        <f t="shared" si="11"/>
        <v>#VALUE!</v>
      </c>
      <c r="AN467" s="23"/>
      <c r="AO467" s="23"/>
      <c r="AP467" s="23"/>
      <c r="AQ467" s="23"/>
      <c r="AR467" s="23"/>
      <c r="AS467" s="23"/>
      <c r="AT467" s="23"/>
      <c r="AU467" s="23"/>
      <c r="AV467" s="23"/>
      <c r="AW467" s="23"/>
      <c r="AX467" s="23"/>
      <c r="AY467" s="23"/>
      <c r="AZ467" s="23" t="s">
        <v>371</v>
      </c>
    </row>
    <row r="468" spans="2:52">
      <c r="B468" s="17" t="s">
        <v>1</v>
      </c>
      <c r="C468" s="12"/>
      <c r="D468" s="12" t="s">
        <v>1</v>
      </c>
      <c r="E468" s="12" t="s">
        <v>1</v>
      </c>
      <c r="F468" s="12" t="s">
        <v>1</v>
      </c>
      <c r="G468" s="14"/>
      <c r="H468" s="15" t="s">
        <v>10</v>
      </c>
      <c r="I468" s="15" t="s">
        <v>44</v>
      </c>
      <c r="J468" s="16">
        <v>0</v>
      </c>
    </row>
    <row r="469" spans="2:52">
      <c r="B469" s="17" t="s">
        <v>1</v>
      </c>
      <c r="C469" s="18"/>
      <c r="D469" s="12" t="s">
        <v>1</v>
      </c>
      <c r="E469" s="12" t="s">
        <v>1</v>
      </c>
      <c r="F469" s="12" t="s">
        <v>1</v>
      </c>
      <c r="G469" s="14"/>
      <c r="H469" s="15" t="s">
        <v>10</v>
      </c>
      <c r="I469" s="15" t="s">
        <v>44</v>
      </c>
      <c r="J469" s="19" t="s">
        <v>370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J8" sqref="J8"/>
    </sheetView>
  </sheetViews>
  <sheetFormatPr baseColWidth="10" defaultRowHeight="15"/>
  <cols>
    <col min="3" max="3" width="16" customWidth="1"/>
    <col min="7" max="7" width="15.7109375" bestFit="1" customWidth="1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76200</xdr:colOff>
                <xdr:row>5</xdr:row>
                <xdr:rowOff>19050</xdr:rowOff>
              </from>
              <to>
                <xdr:col>6</xdr:col>
                <xdr:colOff>247650</xdr:colOff>
                <xdr:row>11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B100"/>
  <sheetViews>
    <sheetView workbookViewId="0">
      <selection activeCell="M8" sqref="A6:M8"/>
    </sheetView>
  </sheetViews>
  <sheetFormatPr baseColWidth="10" defaultRowHeight="15"/>
  <sheetData>
    <row r="1" spans="1:54">
      <c r="A1" s="20" t="s">
        <v>240</v>
      </c>
      <c r="B1" s="20" t="s">
        <v>241</v>
      </c>
      <c r="C1" s="20" t="s">
        <v>242</v>
      </c>
      <c r="D1" s="20" t="s">
        <v>243</v>
      </c>
      <c r="E1" s="20">
        <v>50</v>
      </c>
      <c r="F1" s="20" t="s">
        <v>244</v>
      </c>
      <c r="G1" s="20">
        <v>100</v>
      </c>
      <c r="H1" s="20" t="s">
        <v>245</v>
      </c>
      <c r="I1" s="20" t="s">
        <v>246</v>
      </c>
      <c r="J1" s="20" t="s">
        <v>247</v>
      </c>
      <c r="K1" s="20" t="s">
        <v>248</v>
      </c>
      <c r="L1" s="20" t="s">
        <v>249</v>
      </c>
      <c r="M1" s="20" t="s">
        <v>250</v>
      </c>
      <c r="N1" s="20" t="s">
        <v>251</v>
      </c>
      <c r="O1" s="20" t="s">
        <v>252</v>
      </c>
      <c r="P1" s="20" t="s">
        <v>253</v>
      </c>
      <c r="Q1" s="20" t="s">
        <v>254</v>
      </c>
      <c r="R1" s="20" t="s">
        <v>255</v>
      </c>
      <c r="S1" s="20" t="s">
        <v>256</v>
      </c>
      <c r="T1" s="20" t="s">
        <v>257</v>
      </c>
      <c r="U1" s="20" t="s">
        <v>258</v>
      </c>
      <c r="V1" s="20" t="s">
        <v>259</v>
      </c>
      <c r="W1" s="20" t="s">
        <v>260</v>
      </c>
      <c r="X1" s="20" t="s">
        <v>261</v>
      </c>
      <c r="Y1" s="20" t="s">
        <v>262</v>
      </c>
      <c r="Z1" s="20" t="s">
        <v>263</v>
      </c>
      <c r="AA1" s="20" t="s">
        <v>264</v>
      </c>
      <c r="AB1" s="20" t="s">
        <v>265</v>
      </c>
      <c r="AC1" s="20" t="s">
        <v>266</v>
      </c>
      <c r="AD1" s="20" t="s">
        <v>267</v>
      </c>
      <c r="AE1" s="20" t="s">
        <v>268</v>
      </c>
      <c r="AF1" s="20" t="s">
        <v>269</v>
      </c>
      <c r="AG1" s="20" t="s">
        <v>270</v>
      </c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</row>
    <row r="2" spans="1:54">
      <c r="A2" t="s">
        <v>271</v>
      </c>
      <c r="B2" t="s">
        <v>272</v>
      </c>
      <c r="C2" t="s">
        <v>273</v>
      </c>
      <c r="D2" t="s">
        <v>274</v>
      </c>
      <c r="E2">
        <v>50</v>
      </c>
      <c r="F2" t="s">
        <v>275</v>
      </c>
      <c r="G2">
        <v>100</v>
      </c>
      <c r="H2" t="s">
        <v>276</v>
      </c>
      <c r="I2" t="s">
        <v>277</v>
      </c>
      <c r="J2" t="s">
        <v>272</v>
      </c>
      <c r="K2" t="s">
        <v>278</v>
      </c>
      <c r="L2" t="s">
        <v>274</v>
      </c>
      <c r="M2" t="s">
        <v>273</v>
      </c>
      <c r="N2" t="s">
        <v>279</v>
      </c>
      <c r="O2" t="s">
        <v>271</v>
      </c>
      <c r="P2" t="s">
        <v>280</v>
      </c>
      <c r="Q2" t="s">
        <v>280</v>
      </c>
      <c r="R2">
        <v>55</v>
      </c>
      <c r="S2">
        <v>55</v>
      </c>
      <c r="T2" t="s">
        <v>277</v>
      </c>
      <c r="U2" t="s">
        <v>276</v>
      </c>
      <c r="V2" t="s">
        <v>273</v>
      </c>
      <c r="X2">
        <v>100</v>
      </c>
      <c r="Y2">
        <v>55</v>
      </c>
      <c r="Z2">
        <v>50</v>
      </c>
      <c r="AA2" t="s">
        <v>271</v>
      </c>
      <c r="AB2" t="s">
        <v>276</v>
      </c>
      <c r="AC2" t="s">
        <v>281</v>
      </c>
      <c r="AD2" t="s">
        <v>282</v>
      </c>
      <c r="AE2" t="s">
        <v>283</v>
      </c>
      <c r="AF2" t="s">
        <v>284</v>
      </c>
      <c r="AG2">
        <v>50</v>
      </c>
      <c r="AI2" t="s">
        <v>271</v>
      </c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</row>
    <row r="3" spans="1:54">
      <c r="A3" t="s">
        <v>281</v>
      </c>
      <c r="B3" t="s">
        <v>285</v>
      </c>
      <c r="C3" t="s">
        <v>286</v>
      </c>
      <c r="D3" t="s">
        <v>287</v>
      </c>
      <c r="J3" t="s">
        <v>285</v>
      </c>
      <c r="L3" t="s">
        <v>287</v>
      </c>
      <c r="M3" t="s">
        <v>286</v>
      </c>
      <c r="N3" t="s">
        <v>273</v>
      </c>
      <c r="O3" t="s">
        <v>281</v>
      </c>
      <c r="P3" t="s">
        <v>288</v>
      </c>
      <c r="Q3" t="s">
        <v>288</v>
      </c>
      <c r="R3">
        <v>100</v>
      </c>
      <c r="S3">
        <v>100</v>
      </c>
      <c r="T3" t="s">
        <v>280</v>
      </c>
      <c r="U3" t="s">
        <v>271</v>
      </c>
      <c r="V3" t="s">
        <v>286</v>
      </c>
      <c r="X3" t="s">
        <v>289</v>
      </c>
      <c r="Y3">
        <v>100</v>
      </c>
      <c r="Z3" t="s">
        <v>271</v>
      </c>
      <c r="AA3" t="s">
        <v>281</v>
      </c>
      <c r="AB3" t="s">
        <v>273</v>
      </c>
      <c r="AC3" t="s">
        <v>290</v>
      </c>
      <c r="AD3" t="s">
        <v>291</v>
      </c>
      <c r="AE3" t="s">
        <v>292</v>
      </c>
      <c r="AF3" t="s">
        <v>293</v>
      </c>
      <c r="AG3" t="s">
        <v>275</v>
      </c>
      <c r="AI3" t="s">
        <v>281</v>
      </c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</row>
    <row r="4" spans="1:54">
      <c r="A4" t="s">
        <v>294</v>
      </c>
      <c r="C4" t="s">
        <v>295</v>
      </c>
      <c r="M4" t="s">
        <v>295</v>
      </c>
      <c r="N4" t="s">
        <v>286</v>
      </c>
      <c r="O4" t="s">
        <v>294</v>
      </c>
      <c r="Q4" t="s">
        <v>296</v>
      </c>
      <c r="R4" t="s">
        <v>289</v>
      </c>
      <c r="S4" t="s">
        <v>289</v>
      </c>
      <c r="T4" t="s">
        <v>297</v>
      </c>
      <c r="U4" t="s">
        <v>281</v>
      </c>
      <c r="V4" t="s">
        <v>295</v>
      </c>
      <c r="X4" t="s">
        <v>276</v>
      </c>
      <c r="Z4" t="s">
        <v>279</v>
      </c>
      <c r="AA4" t="s">
        <v>279</v>
      </c>
      <c r="AB4" t="s">
        <v>286</v>
      </c>
      <c r="AC4" t="s">
        <v>298</v>
      </c>
      <c r="AD4" t="s">
        <v>299</v>
      </c>
      <c r="AE4" t="s">
        <v>300</v>
      </c>
      <c r="AF4" t="s">
        <v>301</v>
      </c>
      <c r="AG4">
        <v>55</v>
      </c>
      <c r="AI4" t="s">
        <v>294</v>
      </c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</row>
    <row r="5" spans="1:54">
      <c r="A5" t="s">
        <v>279</v>
      </c>
      <c r="C5" t="s">
        <v>302</v>
      </c>
      <c r="M5" t="s">
        <v>302</v>
      </c>
      <c r="N5" t="s">
        <v>295</v>
      </c>
      <c r="O5" t="s">
        <v>279</v>
      </c>
      <c r="R5" t="s">
        <v>276</v>
      </c>
      <c r="S5" t="s">
        <v>277</v>
      </c>
      <c r="T5" t="s">
        <v>276</v>
      </c>
      <c r="U5" t="s">
        <v>294</v>
      </c>
      <c r="V5" t="s">
        <v>302</v>
      </c>
      <c r="X5" t="s">
        <v>297</v>
      </c>
      <c r="Z5" t="s">
        <v>283</v>
      </c>
      <c r="AA5" t="s">
        <v>303</v>
      </c>
      <c r="AB5" t="s">
        <v>295</v>
      </c>
      <c r="AC5" t="s">
        <v>304</v>
      </c>
      <c r="AE5" t="s">
        <v>305</v>
      </c>
      <c r="AF5" t="s">
        <v>306</v>
      </c>
      <c r="AG5">
        <v>100</v>
      </c>
      <c r="AI5" t="s">
        <v>279</v>
      </c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</row>
    <row r="6" spans="1:54">
      <c r="A6" t="s">
        <v>307</v>
      </c>
      <c r="C6" t="s">
        <v>308</v>
      </c>
      <c r="M6" t="s">
        <v>308</v>
      </c>
      <c r="N6" t="s">
        <v>302</v>
      </c>
      <c r="O6" t="s">
        <v>307</v>
      </c>
      <c r="R6" t="s">
        <v>297</v>
      </c>
      <c r="S6" t="s">
        <v>278</v>
      </c>
      <c r="T6" t="s">
        <v>271</v>
      </c>
      <c r="U6" t="s">
        <v>279</v>
      </c>
      <c r="V6" t="s">
        <v>308</v>
      </c>
      <c r="X6" t="s">
        <v>277</v>
      </c>
      <c r="Z6" t="s">
        <v>284</v>
      </c>
      <c r="AA6" t="s">
        <v>283</v>
      </c>
      <c r="AB6" t="s">
        <v>302</v>
      </c>
      <c r="AC6" t="s">
        <v>309</v>
      </c>
      <c r="AE6" t="s">
        <v>310</v>
      </c>
      <c r="AF6" t="s">
        <v>311</v>
      </c>
      <c r="AG6" t="s">
        <v>289</v>
      </c>
      <c r="AI6" t="s">
        <v>307</v>
      </c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</row>
    <row r="7" spans="1:54">
      <c r="A7" t="s">
        <v>312</v>
      </c>
      <c r="C7" t="s">
        <v>313</v>
      </c>
      <c r="M7" t="s">
        <v>313</v>
      </c>
      <c r="N7" t="s">
        <v>308</v>
      </c>
      <c r="O7" t="s">
        <v>312</v>
      </c>
      <c r="R7" t="s">
        <v>277</v>
      </c>
      <c r="S7" t="s">
        <v>271</v>
      </c>
      <c r="T7" t="s">
        <v>281</v>
      </c>
      <c r="U7" t="s">
        <v>307</v>
      </c>
      <c r="V7" t="s">
        <v>313</v>
      </c>
      <c r="X7" t="s">
        <v>280</v>
      </c>
      <c r="Z7" t="s">
        <v>273</v>
      </c>
      <c r="AA7" t="s">
        <v>284</v>
      </c>
      <c r="AB7" t="s">
        <v>308</v>
      </c>
      <c r="AC7" t="s">
        <v>314</v>
      </c>
      <c r="AE7" t="s">
        <v>315</v>
      </c>
      <c r="AF7" t="s">
        <v>316</v>
      </c>
      <c r="AG7" t="s">
        <v>276</v>
      </c>
      <c r="AI7" t="s">
        <v>312</v>
      </c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</row>
    <row r="8" spans="1:54">
      <c r="A8" t="s">
        <v>296</v>
      </c>
      <c r="N8" t="s">
        <v>313</v>
      </c>
      <c r="O8" t="s">
        <v>296</v>
      </c>
      <c r="R8" t="s">
        <v>280</v>
      </c>
      <c r="S8" t="s">
        <v>281</v>
      </c>
      <c r="T8" t="s">
        <v>294</v>
      </c>
      <c r="U8" t="s">
        <v>312</v>
      </c>
      <c r="V8" t="s">
        <v>274</v>
      </c>
      <c r="X8" t="s">
        <v>317</v>
      </c>
      <c r="AA8" t="s">
        <v>290</v>
      </c>
      <c r="AB8" t="s">
        <v>313</v>
      </c>
      <c r="AC8" t="s">
        <v>318</v>
      </c>
      <c r="AE8" t="s">
        <v>319</v>
      </c>
      <c r="AG8" t="s">
        <v>271</v>
      </c>
      <c r="AI8" t="s">
        <v>296</v>
      </c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1:54">
      <c r="A9" t="s">
        <v>320</v>
      </c>
      <c r="O9" t="s">
        <v>320</v>
      </c>
      <c r="R9" t="s">
        <v>317</v>
      </c>
      <c r="S9" t="s">
        <v>294</v>
      </c>
      <c r="T9" t="s">
        <v>279</v>
      </c>
      <c r="U9" t="s">
        <v>296</v>
      </c>
      <c r="V9" t="s">
        <v>287</v>
      </c>
      <c r="X9" t="s">
        <v>278</v>
      </c>
      <c r="AA9" t="s">
        <v>298</v>
      </c>
      <c r="AB9" t="s">
        <v>274</v>
      </c>
      <c r="AC9" t="s">
        <v>321</v>
      </c>
      <c r="AG9" t="s">
        <v>281</v>
      </c>
      <c r="AI9" t="s">
        <v>320</v>
      </c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1:54">
      <c r="A10" t="s">
        <v>303</v>
      </c>
      <c r="O10" t="s">
        <v>303</v>
      </c>
      <c r="R10" t="s">
        <v>278</v>
      </c>
      <c r="S10" t="s">
        <v>279</v>
      </c>
      <c r="T10" t="s">
        <v>307</v>
      </c>
      <c r="U10" t="s">
        <v>320</v>
      </c>
      <c r="X10" t="s">
        <v>273</v>
      </c>
      <c r="AA10" t="s">
        <v>304</v>
      </c>
      <c r="AB10" t="s">
        <v>287</v>
      </c>
      <c r="AC10" t="s">
        <v>322</v>
      </c>
      <c r="AG10" t="s">
        <v>294</v>
      </c>
      <c r="AI10" t="s">
        <v>303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1:54">
      <c r="A11" t="s">
        <v>323</v>
      </c>
      <c r="O11" t="s">
        <v>323</v>
      </c>
      <c r="R11" t="s">
        <v>271</v>
      </c>
      <c r="S11" t="s">
        <v>307</v>
      </c>
      <c r="T11" t="s">
        <v>312</v>
      </c>
      <c r="U11" t="s">
        <v>303</v>
      </c>
      <c r="X11" t="s">
        <v>286</v>
      </c>
      <c r="AA11" t="s">
        <v>309</v>
      </c>
      <c r="AC11" t="s">
        <v>324</v>
      </c>
      <c r="AG11" t="s">
        <v>279</v>
      </c>
      <c r="AI11" t="s">
        <v>323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1:54">
      <c r="A12" t="s">
        <v>282</v>
      </c>
      <c r="O12" t="s">
        <v>282</v>
      </c>
      <c r="R12" t="s">
        <v>281</v>
      </c>
      <c r="S12" t="s">
        <v>312</v>
      </c>
      <c r="T12" t="s">
        <v>296</v>
      </c>
      <c r="U12" t="s">
        <v>323</v>
      </c>
      <c r="X12" t="s">
        <v>295</v>
      </c>
      <c r="AA12" t="s">
        <v>314</v>
      </c>
      <c r="AC12" t="s">
        <v>325</v>
      </c>
      <c r="AG12" t="s">
        <v>307</v>
      </c>
      <c r="AI12" t="s">
        <v>282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1:54">
      <c r="A13" t="s">
        <v>283</v>
      </c>
      <c r="E13" s="21"/>
      <c r="O13" t="s">
        <v>283</v>
      </c>
      <c r="R13" t="s">
        <v>294</v>
      </c>
      <c r="S13" t="s">
        <v>296</v>
      </c>
      <c r="T13" t="s">
        <v>320</v>
      </c>
      <c r="U13" t="s">
        <v>282</v>
      </c>
      <c r="X13" t="s">
        <v>302</v>
      </c>
      <c r="AA13" t="s">
        <v>318</v>
      </c>
      <c r="AC13" t="s">
        <v>326</v>
      </c>
      <c r="AG13" t="s">
        <v>312</v>
      </c>
      <c r="AI13" t="s">
        <v>283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1:54">
      <c r="A14" t="s">
        <v>284</v>
      </c>
      <c r="O14" t="s">
        <v>284</v>
      </c>
      <c r="R14" t="s">
        <v>279</v>
      </c>
      <c r="S14" t="s">
        <v>320</v>
      </c>
      <c r="T14" t="s">
        <v>303</v>
      </c>
      <c r="U14" t="s">
        <v>283</v>
      </c>
      <c r="X14" t="s">
        <v>308</v>
      </c>
      <c r="AA14" t="s">
        <v>321</v>
      </c>
      <c r="AG14" t="s">
        <v>296</v>
      </c>
      <c r="AI14" t="s">
        <v>284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1:54">
      <c r="A15" t="s">
        <v>290</v>
      </c>
      <c r="O15" t="s">
        <v>290</v>
      </c>
      <c r="R15" t="s">
        <v>307</v>
      </c>
      <c r="S15" t="s">
        <v>303</v>
      </c>
      <c r="T15" t="s">
        <v>323</v>
      </c>
      <c r="U15" t="s">
        <v>284</v>
      </c>
      <c r="X15" t="s">
        <v>313</v>
      </c>
      <c r="AA15" t="s">
        <v>322</v>
      </c>
      <c r="AG15" t="s">
        <v>320</v>
      </c>
      <c r="AI15" t="s">
        <v>290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1:54">
      <c r="A16" t="s">
        <v>298</v>
      </c>
      <c r="O16" t="s">
        <v>298</v>
      </c>
      <c r="R16" t="s">
        <v>312</v>
      </c>
      <c r="S16" t="s">
        <v>323</v>
      </c>
      <c r="T16" t="s">
        <v>282</v>
      </c>
      <c r="U16" t="s">
        <v>290</v>
      </c>
      <c r="X16" t="s">
        <v>274</v>
      </c>
      <c r="AA16" t="s">
        <v>324</v>
      </c>
      <c r="AG16" t="s">
        <v>303</v>
      </c>
      <c r="AI16" t="s">
        <v>298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1:54">
      <c r="A17" t="s">
        <v>304</v>
      </c>
      <c r="O17" t="s">
        <v>304</v>
      </c>
      <c r="R17" t="s">
        <v>296</v>
      </c>
      <c r="S17" t="s">
        <v>282</v>
      </c>
      <c r="T17" t="s">
        <v>283</v>
      </c>
      <c r="U17" t="s">
        <v>298</v>
      </c>
      <c r="X17" t="s">
        <v>287</v>
      </c>
      <c r="AA17" t="s">
        <v>325</v>
      </c>
      <c r="AG17" t="s">
        <v>323</v>
      </c>
      <c r="AI17" t="s">
        <v>304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1:54">
      <c r="A18" t="s">
        <v>309</v>
      </c>
      <c r="O18" t="s">
        <v>309</v>
      </c>
      <c r="R18" t="s">
        <v>320</v>
      </c>
      <c r="S18" t="s">
        <v>283</v>
      </c>
      <c r="T18" t="s">
        <v>284</v>
      </c>
      <c r="U18" t="s">
        <v>304</v>
      </c>
      <c r="X18" t="s">
        <v>272</v>
      </c>
      <c r="AA18" t="s">
        <v>291</v>
      </c>
      <c r="AG18" t="s">
        <v>282</v>
      </c>
      <c r="AI18" t="s">
        <v>309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1:54">
      <c r="A19" t="s">
        <v>314</v>
      </c>
      <c r="O19" t="s">
        <v>314</v>
      </c>
      <c r="R19" t="s">
        <v>303</v>
      </c>
      <c r="S19" t="s">
        <v>284</v>
      </c>
      <c r="T19" t="s">
        <v>290</v>
      </c>
      <c r="U19" t="s">
        <v>309</v>
      </c>
      <c r="X19" t="s">
        <v>285</v>
      </c>
      <c r="AA19" t="s">
        <v>299</v>
      </c>
      <c r="AG19" t="s">
        <v>283</v>
      </c>
      <c r="AI19" t="s">
        <v>314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1:54">
      <c r="A20" t="s">
        <v>318</v>
      </c>
      <c r="O20" t="s">
        <v>318</v>
      </c>
      <c r="R20" t="s">
        <v>323</v>
      </c>
      <c r="S20" t="s">
        <v>290</v>
      </c>
      <c r="T20" t="s">
        <v>298</v>
      </c>
      <c r="U20" t="s">
        <v>314</v>
      </c>
      <c r="X20" t="s">
        <v>271</v>
      </c>
      <c r="AA20" t="s">
        <v>292</v>
      </c>
      <c r="AG20" t="s">
        <v>284</v>
      </c>
      <c r="AI20" t="s">
        <v>318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1:54">
      <c r="A21" t="s">
        <v>321</v>
      </c>
      <c r="O21" t="s">
        <v>321</v>
      </c>
      <c r="R21" t="s">
        <v>282</v>
      </c>
      <c r="S21" t="s">
        <v>298</v>
      </c>
      <c r="T21" t="s">
        <v>304</v>
      </c>
      <c r="U21" t="s">
        <v>318</v>
      </c>
      <c r="X21" t="s">
        <v>281</v>
      </c>
      <c r="AA21" t="s">
        <v>300</v>
      </c>
      <c r="AG21" t="s">
        <v>290</v>
      </c>
      <c r="AI21" t="s">
        <v>321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1:54">
      <c r="A22" t="s">
        <v>322</v>
      </c>
      <c r="O22" t="s">
        <v>322</v>
      </c>
      <c r="R22" t="s">
        <v>283</v>
      </c>
      <c r="S22" t="s">
        <v>304</v>
      </c>
      <c r="T22" t="s">
        <v>309</v>
      </c>
      <c r="U22" t="s">
        <v>321</v>
      </c>
      <c r="X22" t="s">
        <v>294</v>
      </c>
      <c r="AA22" t="s">
        <v>305</v>
      </c>
      <c r="AG22" t="s">
        <v>298</v>
      </c>
      <c r="AI22" t="s">
        <v>322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1:54">
      <c r="A23" t="s">
        <v>324</v>
      </c>
      <c r="O23" t="s">
        <v>324</v>
      </c>
      <c r="R23" t="s">
        <v>284</v>
      </c>
      <c r="S23" t="s">
        <v>309</v>
      </c>
      <c r="T23" t="s">
        <v>314</v>
      </c>
      <c r="U23" t="s">
        <v>322</v>
      </c>
      <c r="X23" t="s">
        <v>279</v>
      </c>
      <c r="AA23" t="s">
        <v>310</v>
      </c>
      <c r="AG23" t="s">
        <v>304</v>
      </c>
      <c r="AI23" t="s">
        <v>324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1:54">
      <c r="A24" t="s">
        <v>325</v>
      </c>
      <c r="O24" t="s">
        <v>325</v>
      </c>
      <c r="R24" t="s">
        <v>290</v>
      </c>
      <c r="S24" t="s">
        <v>314</v>
      </c>
      <c r="T24" t="s">
        <v>318</v>
      </c>
      <c r="U24" t="s">
        <v>324</v>
      </c>
      <c r="X24" t="s">
        <v>307</v>
      </c>
      <c r="AA24" t="s">
        <v>315</v>
      </c>
      <c r="AG24" t="s">
        <v>309</v>
      </c>
      <c r="AI24" t="s">
        <v>325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1:54">
      <c r="A25" t="s">
        <v>291</v>
      </c>
      <c r="O25" t="s">
        <v>291</v>
      </c>
      <c r="R25" t="s">
        <v>298</v>
      </c>
      <c r="S25" t="s">
        <v>318</v>
      </c>
      <c r="T25" t="s">
        <v>321</v>
      </c>
      <c r="U25" t="s">
        <v>325</v>
      </c>
      <c r="X25" t="s">
        <v>312</v>
      </c>
      <c r="AA25" t="s">
        <v>319</v>
      </c>
      <c r="AG25" t="s">
        <v>314</v>
      </c>
      <c r="AI25" t="s">
        <v>291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1:54">
      <c r="A26" t="s">
        <v>299</v>
      </c>
      <c r="O26" t="s">
        <v>299</v>
      </c>
      <c r="R26" t="s">
        <v>304</v>
      </c>
      <c r="S26" t="s">
        <v>321</v>
      </c>
      <c r="T26" t="s">
        <v>322</v>
      </c>
      <c r="U26" t="s">
        <v>291</v>
      </c>
      <c r="X26" t="s">
        <v>296</v>
      </c>
      <c r="AA26" t="s">
        <v>293</v>
      </c>
      <c r="AG26" t="s">
        <v>318</v>
      </c>
      <c r="AI26" t="s">
        <v>299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1:54">
      <c r="A27" t="s">
        <v>292</v>
      </c>
      <c r="O27" t="s">
        <v>292</v>
      </c>
      <c r="R27" t="s">
        <v>309</v>
      </c>
      <c r="S27" t="s">
        <v>322</v>
      </c>
      <c r="T27" t="s">
        <v>324</v>
      </c>
      <c r="U27" t="s">
        <v>299</v>
      </c>
      <c r="X27" t="s">
        <v>320</v>
      </c>
      <c r="AA27" t="s">
        <v>301</v>
      </c>
      <c r="AG27" t="s">
        <v>321</v>
      </c>
      <c r="AI27" t="s">
        <v>292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1:54">
      <c r="A28" t="s">
        <v>300</v>
      </c>
      <c r="O28" t="s">
        <v>300</v>
      </c>
      <c r="R28" t="s">
        <v>314</v>
      </c>
      <c r="S28" t="s">
        <v>324</v>
      </c>
      <c r="T28" t="s">
        <v>325</v>
      </c>
      <c r="U28" t="s">
        <v>292</v>
      </c>
      <c r="X28" t="s">
        <v>303</v>
      </c>
      <c r="AA28" t="s">
        <v>306</v>
      </c>
      <c r="AG28" t="s">
        <v>322</v>
      </c>
      <c r="AI28" t="s">
        <v>300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1:54">
      <c r="A29" t="s">
        <v>305</v>
      </c>
      <c r="O29" t="s">
        <v>305</v>
      </c>
      <c r="R29" t="s">
        <v>318</v>
      </c>
      <c r="S29" t="s">
        <v>325</v>
      </c>
      <c r="T29" t="s">
        <v>291</v>
      </c>
      <c r="U29" t="s">
        <v>300</v>
      </c>
      <c r="X29" t="s">
        <v>323</v>
      </c>
      <c r="AA29" t="s">
        <v>311</v>
      </c>
      <c r="AG29" t="s">
        <v>324</v>
      </c>
      <c r="AI29" t="s">
        <v>305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1:54">
      <c r="A30" t="s">
        <v>310</v>
      </c>
      <c r="O30" t="s">
        <v>310</v>
      </c>
      <c r="R30" t="s">
        <v>321</v>
      </c>
      <c r="S30" t="s">
        <v>291</v>
      </c>
      <c r="T30" t="s">
        <v>299</v>
      </c>
      <c r="U30" t="s">
        <v>305</v>
      </c>
      <c r="X30" t="s">
        <v>282</v>
      </c>
      <c r="AA30" t="s">
        <v>316</v>
      </c>
      <c r="AG30" t="s">
        <v>325</v>
      </c>
      <c r="AI30" t="s">
        <v>310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1:54">
      <c r="A31" t="s">
        <v>315</v>
      </c>
      <c r="O31" t="s">
        <v>315</v>
      </c>
      <c r="R31" t="s">
        <v>322</v>
      </c>
      <c r="S31" t="s">
        <v>299</v>
      </c>
      <c r="T31" t="s">
        <v>292</v>
      </c>
      <c r="U31" t="s">
        <v>310</v>
      </c>
      <c r="X31" t="s">
        <v>283</v>
      </c>
      <c r="AA31" t="s">
        <v>326</v>
      </c>
      <c r="AG31" t="s">
        <v>291</v>
      </c>
      <c r="AI31" t="s">
        <v>315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1:54">
      <c r="A32" t="s">
        <v>319</v>
      </c>
      <c r="O32" t="s">
        <v>319</v>
      </c>
      <c r="R32" t="s">
        <v>324</v>
      </c>
      <c r="S32" t="s">
        <v>292</v>
      </c>
      <c r="T32" t="s">
        <v>300</v>
      </c>
      <c r="U32" t="s">
        <v>315</v>
      </c>
      <c r="X32" t="s">
        <v>284</v>
      </c>
      <c r="AA32" t="s">
        <v>273</v>
      </c>
      <c r="AG32" t="s">
        <v>299</v>
      </c>
      <c r="AI32" t="s">
        <v>319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1:54">
      <c r="A33" t="s">
        <v>293</v>
      </c>
      <c r="O33" t="s">
        <v>293</v>
      </c>
      <c r="R33" t="s">
        <v>325</v>
      </c>
      <c r="S33" t="s">
        <v>300</v>
      </c>
      <c r="T33" t="s">
        <v>305</v>
      </c>
      <c r="U33" t="s">
        <v>319</v>
      </c>
      <c r="X33" t="s">
        <v>290</v>
      </c>
      <c r="AA33" t="s">
        <v>286</v>
      </c>
      <c r="AG33" t="s">
        <v>292</v>
      </c>
      <c r="AI33" t="s">
        <v>293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1:54">
      <c r="A34" t="s">
        <v>301</v>
      </c>
      <c r="O34" t="s">
        <v>301</v>
      </c>
      <c r="R34" t="s">
        <v>291</v>
      </c>
      <c r="S34" t="s">
        <v>305</v>
      </c>
      <c r="T34" t="s">
        <v>310</v>
      </c>
      <c r="U34" t="s">
        <v>293</v>
      </c>
      <c r="X34" t="s">
        <v>298</v>
      </c>
      <c r="AA34" t="s">
        <v>295</v>
      </c>
      <c r="AG34" t="s">
        <v>300</v>
      </c>
      <c r="AI34" t="s">
        <v>301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1:54">
      <c r="A35" t="s">
        <v>306</v>
      </c>
      <c r="O35" t="s">
        <v>306</v>
      </c>
      <c r="R35" t="s">
        <v>299</v>
      </c>
      <c r="S35" t="s">
        <v>310</v>
      </c>
      <c r="T35" t="s">
        <v>315</v>
      </c>
      <c r="U35" t="s">
        <v>301</v>
      </c>
      <c r="X35" t="s">
        <v>304</v>
      </c>
      <c r="AA35" t="s">
        <v>302</v>
      </c>
      <c r="AG35" t="s">
        <v>305</v>
      </c>
      <c r="AI35" t="s">
        <v>306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1:54">
      <c r="A36" t="s">
        <v>311</v>
      </c>
      <c r="O36" t="s">
        <v>311</v>
      </c>
      <c r="R36" t="s">
        <v>292</v>
      </c>
      <c r="S36" t="s">
        <v>315</v>
      </c>
      <c r="T36" t="s">
        <v>319</v>
      </c>
      <c r="U36" t="s">
        <v>306</v>
      </c>
      <c r="X36" t="s">
        <v>309</v>
      </c>
      <c r="AA36" t="s">
        <v>308</v>
      </c>
      <c r="AG36" t="s">
        <v>310</v>
      </c>
      <c r="AI36" t="s">
        <v>311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1:54">
      <c r="A37" t="s">
        <v>316</v>
      </c>
      <c r="O37" t="s">
        <v>316</v>
      </c>
      <c r="R37" t="s">
        <v>300</v>
      </c>
      <c r="S37" t="s">
        <v>319</v>
      </c>
      <c r="T37" t="s">
        <v>293</v>
      </c>
      <c r="U37" t="s">
        <v>311</v>
      </c>
      <c r="X37" t="s">
        <v>314</v>
      </c>
      <c r="AA37" t="s">
        <v>313</v>
      </c>
      <c r="AG37" t="s">
        <v>315</v>
      </c>
      <c r="AI37" t="s">
        <v>316</v>
      </c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1:54">
      <c r="A38" t="s">
        <v>326</v>
      </c>
      <c r="O38" t="s">
        <v>326</v>
      </c>
      <c r="R38" t="s">
        <v>305</v>
      </c>
      <c r="S38" t="s">
        <v>293</v>
      </c>
      <c r="T38" t="s">
        <v>301</v>
      </c>
      <c r="U38" t="s">
        <v>316</v>
      </c>
      <c r="X38" t="s">
        <v>318</v>
      </c>
      <c r="AG38" t="s">
        <v>319</v>
      </c>
      <c r="AI38" t="s">
        <v>326</v>
      </c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1:54">
      <c r="A39" t="s">
        <v>327</v>
      </c>
      <c r="R39" t="s">
        <v>310</v>
      </c>
      <c r="S39" t="s">
        <v>301</v>
      </c>
      <c r="T39" t="s">
        <v>306</v>
      </c>
      <c r="U39" t="s">
        <v>326</v>
      </c>
      <c r="X39" t="s">
        <v>321</v>
      </c>
      <c r="AG39" t="s">
        <v>293</v>
      </c>
      <c r="AI39" t="s">
        <v>327</v>
      </c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1:54">
      <c r="A40" t="s">
        <v>288</v>
      </c>
      <c r="R40" t="s">
        <v>315</v>
      </c>
      <c r="S40" t="s">
        <v>306</v>
      </c>
      <c r="T40" t="s">
        <v>311</v>
      </c>
      <c r="U40" t="s">
        <v>327</v>
      </c>
      <c r="X40" t="s">
        <v>322</v>
      </c>
      <c r="AG40" t="s">
        <v>301</v>
      </c>
      <c r="AI40" t="s">
        <v>288</v>
      </c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1:54">
      <c r="R41" t="s">
        <v>319</v>
      </c>
      <c r="S41" t="s">
        <v>311</v>
      </c>
      <c r="T41" t="s">
        <v>316</v>
      </c>
      <c r="U41" t="s">
        <v>288</v>
      </c>
      <c r="X41" t="s">
        <v>324</v>
      </c>
      <c r="AG41" t="s">
        <v>306</v>
      </c>
      <c r="AI41" t="s">
        <v>272</v>
      </c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1:54">
      <c r="R42" t="s">
        <v>293</v>
      </c>
      <c r="S42" t="s">
        <v>316</v>
      </c>
      <c r="T42" t="s">
        <v>326</v>
      </c>
      <c r="U42" t="s">
        <v>272</v>
      </c>
      <c r="X42" t="s">
        <v>325</v>
      </c>
      <c r="AG42" t="s">
        <v>311</v>
      </c>
      <c r="AI42" t="s">
        <v>285</v>
      </c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1:54">
      <c r="R43" t="s">
        <v>301</v>
      </c>
      <c r="S43" t="s">
        <v>326</v>
      </c>
      <c r="T43" t="s">
        <v>327</v>
      </c>
      <c r="U43" t="s">
        <v>285</v>
      </c>
      <c r="X43" t="s">
        <v>291</v>
      </c>
      <c r="AG43" t="s">
        <v>316</v>
      </c>
      <c r="AI43" t="s">
        <v>273</v>
      </c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1:54">
      <c r="R44" t="s">
        <v>306</v>
      </c>
      <c r="S44" t="s">
        <v>327</v>
      </c>
      <c r="T44" t="s">
        <v>288</v>
      </c>
      <c r="U44" t="s">
        <v>273</v>
      </c>
      <c r="X44" t="s">
        <v>299</v>
      </c>
      <c r="AG44" t="s">
        <v>326</v>
      </c>
      <c r="AI44" t="s">
        <v>286</v>
      </c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1:54">
      <c r="R45" t="s">
        <v>311</v>
      </c>
      <c r="S45" t="s">
        <v>288</v>
      </c>
      <c r="T45" t="s">
        <v>272</v>
      </c>
      <c r="U45" t="s">
        <v>286</v>
      </c>
      <c r="X45" t="s">
        <v>292</v>
      </c>
      <c r="AG45" t="s">
        <v>327</v>
      </c>
      <c r="AI45" t="s">
        <v>295</v>
      </c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1:54">
      <c r="R46" t="s">
        <v>316</v>
      </c>
      <c r="S46" t="s">
        <v>272</v>
      </c>
      <c r="T46" t="s">
        <v>285</v>
      </c>
      <c r="U46" t="s">
        <v>295</v>
      </c>
      <c r="X46" t="s">
        <v>300</v>
      </c>
      <c r="AG46" t="s">
        <v>288</v>
      </c>
      <c r="AI46" t="s">
        <v>302</v>
      </c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1:54">
      <c r="R47" t="s">
        <v>326</v>
      </c>
      <c r="S47" t="s">
        <v>285</v>
      </c>
      <c r="T47" t="s">
        <v>273</v>
      </c>
      <c r="U47" t="s">
        <v>302</v>
      </c>
      <c r="X47" t="s">
        <v>305</v>
      </c>
      <c r="AG47" t="s">
        <v>297</v>
      </c>
      <c r="AI47" t="s">
        <v>308</v>
      </c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1:54">
      <c r="R48" t="s">
        <v>327</v>
      </c>
      <c r="S48" t="s">
        <v>273</v>
      </c>
      <c r="T48" t="s">
        <v>286</v>
      </c>
      <c r="U48" t="s">
        <v>308</v>
      </c>
      <c r="X48" t="s">
        <v>310</v>
      </c>
      <c r="AG48" t="s">
        <v>277</v>
      </c>
      <c r="AI48" t="s">
        <v>313</v>
      </c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t="s">
        <v>288</v>
      </c>
      <c r="S49" t="s">
        <v>286</v>
      </c>
      <c r="T49" t="s">
        <v>295</v>
      </c>
      <c r="U49" t="s">
        <v>313</v>
      </c>
      <c r="X49" t="s">
        <v>315</v>
      </c>
      <c r="AG49" t="s">
        <v>280</v>
      </c>
      <c r="AI49" t="s">
        <v>274</v>
      </c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t="s">
        <v>272</v>
      </c>
      <c r="S50" t="s">
        <v>295</v>
      </c>
      <c r="T50" t="s">
        <v>302</v>
      </c>
      <c r="X50" t="s">
        <v>319</v>
      </c>
      <c r="AG50" t="s">
        <v>317</v>
      </c>
      <c r="AI50" t="s">
        <v>287</v>
      </c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t="s">
        <v>285</v>
      </c>
      <c r="S51" t="s">
        <v>302</v>
      </c>
      <c r="T51" t="s">
        <v>308</v>
      </c>
      <c r="X51" t="s">
        <v>293</v>
      </c>
      <c r="AG51" t="s">
        <v>272</v>
      </c>
      <c r="AI51">
        <v>50</v>
      </c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t="s">
        <v>273</v>
      </c>
      <c r="S52" t="s">
        <v>308</v>
      </c>
      <c r="T52" t="s">
        <v>313</v>
      </c>
      <c r="X52" t="s">
        <v>301</v>
      </c>
      <c r="AG52" t="s">
        <v>285</v>
      </c>
      <c r="AI52" t="s">
        <v>275</v>
      </c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t="s">
        <v>286</v>
      </c>
      <c r="S53" t="s">
        <v>313</v>
      </c>
      <c r="T53" t="s">
        <v>274</v>
      </c>
      <c r="X53" t="s">
        <v>306</v>
      </c>
      <c r="AG53" t="s">
        <v>278</v>
      </c>
      <c r="AI53">
        <v>100</v>
      </c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t="s">
        <v>295</v>
      </c>
      <c r="T54" t="s">
        <v>287</v>
      </c>
      <c r="X54" t="s">
        <v>311</v>
      </c>
      <c r="AG54" t="s">
        <v>273</v>
      </c>
      <c r="AI54" t="s">
        <v>276</v>
      </c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t="s">
        <v>302</v>
      </c>
      <c r="X55" t="s">
        <v>316</v>
      </c>
      <c r="AG55" t="s">
        <v>286</v>
      </c>
      <c r="AI55" t="s">
        <v>277</v>
      </c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t="s">
        <v>308</v>
      </c>
      <c r="X56" t="s">
        <v>326</v>
      </c>
      <c r="AG56" t="s">
        <v>295</v>
      </c>
      <c r="AI56" t="s">
        <v>278</v>
      </c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t="s">
        <v>313</v>
      </c>
      <c r="X57" t="s">
        <v>327</v>
      </c>
      <c r="AG57" t="s">
        <v>302</v>
      </c>
      <c r="AI57" t="s">
        <v>280</v>
      </c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t="s">
        <v>274</v>
      </c>
      <c r="X58" t="s">
        <v>288</v>
      </c>
      <c r="AG58" t="s">
        <v>308</v>
      </c>
      <c r="AI58">
        <v>55</v>
      </c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t="s">
        <v>287</v>
      </c>
      <c r="AG59" t="s">
        <v>313</v>
      </c>
      <c r="AI59" t="s">
        <v>289</v>
      </c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AG60" t="s">
        <v>274</v>
      </c>
      <c r="AI60" t="s">
        <v>297</v>
      </c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AG61" t="s">
        <v>287</v>
      </c>
      <c r="AI61" t="s">
        <v>317</v>
      </c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34" sqref="C30:H34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</vt:lpstr>
      <vt:lpstr>Admin</vt:lpstr>
      <vt:lpstr>CC_Hierarchy</vt:lpstr>
      <vt:lpstr>Account</vt:lpstr>
    </vt:vector>
  </TitlesOfParts>
  <Company>FMI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Pournin</dc:creator>
  <cp:lastModifiedBy>Micot, Nicolas            UTC CCS</cp:lastModifiedBy>
  <dcterms:created xsi:type="dcterms:W3CDTF">2019-01-16T18:15:16Z</dcterms:created>
  <dcterms:modified xsi:type="dcterms:W3CDTF">2019-02-06T13:47:00Z</dcterms:modified>
</cp:coreProperties>
</file>