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840" windowHeight="13740"/>
  </bookViews>
  <sheets>
    <sheet name="Feuil1" sheetId="1" r:id="rId1"/>
  </sheets>
  <calcPr calcId="145621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4" i="1" l="1"/>
  <c r="B7" i="1" s="1"/>
  <c r="B8" i="1" s="1"/>
  <c r="C4" i="1" l="1"/>
  <c r="B5" i="1"/>
  <c r="C5" i="1" l="1"/>
  <c r="C7" i="1"/>
  <c r="C6" i="1" l="1"/>
  <c r="C8" i="1" s="1"/>
  <c r="D4" i="1" l="1"/>
  <c r="D7" i="1" l="1"/>
  <c r="D5" i="1"/>
  <c r="D6" i="1" l="1"/>
  <c r="D8" i="1" s="1"/>
  <c r="E4" i="1" l="1"/>
  <c r="E7" i="1"/>
  <c r="E5" i="1"/>
  <c r="I5" i="1" s="1"/>
  <c r="E6" i="1" l="1"/>
  <c r="E8" i="1" s="1"/>
  <c r="F6" i="1" s="1"/>
  <c r="F8" i="1" s="1"/>
  <c r="G8" i="1" l="1"/>
</calcChain>
</file>

<file path=xl/comments1.xml><?xml version="1.0" encoding="utf-8"?>
<comments xmlns="http://schemas.openxmlformats.org/spreadsheetml/2006/main">
  <authors>
    <author>joel</author>
  </authors>
  <commentList>
    <comment ref="I5" authorId="0">
      <text>
        <r>
          <rPr>
            <b/>
            <u/>
            <sz val="9"/>
            <color indexed="81"/>
            <rFont val="Tahoma"/>
            <family val="2"/>
          </rPr>
          <t>Pour une commande 850€ :</t>
        </r>
        <r>
          <rPr>
            <b/>
            <sz val="9"/>
            <color indexed="81"/>
            <rFont val="Tahoma"/>
            <family val="2"/>
          </rPr>
          <t xml:space="preserve">
- 1 carnets de 30 coupons de 10€
- 1 carnet de 15 coupons de 10€ + 15 coupons de 20€
- 1 carnet de 4 coupons de 25€</t>
        </r>
      </text>
    </comment>
  </commentList>
</comments>
</file>

<file path=xl/sharedStrings.xml><?xml version="1.0" encoding="utf-8"?>
<sst xmlns="http://schemas.openxmlformats.org/spreadsheetml/2006/main" count="27" uniqueCount="26">
  <si>
    <t>Commande:</t>
  </si>
  <si>
    <t>Valeur du coupon</t>
  </si>
  <si>
    <t>Nombre de coupon</t>
  </si>
  <si>
    <t>Total</t>
  </si>
  <si>
    <t>Nombre de coupon maxi par carnet</t>
  </si>
  <si>
    <t>Nombre de carnet</t>
  </si>
  <si>
    <t>Conditionnement maxi de coupon par carnet</t>
  </si>
  <si>
    <t>Nombre Total de Carnets</t>
  </si>
  <si>
    <t>Total:</t>
  </si>
  <si>
    <t>Repartition des coupons</t>
  </si>
  <si>
    <t>Priorité:</t>
  </si>
  <si>
    <t>1°) Remplir le premier carnet avec des coupons de 10€</t>
  </si>
  <si>
    <t>2°) Remplir le second avec le maximum de coupon de 20€ et completé avec des de 10€</t>
  </si>
  <si>
    <t>5°) Si necessité de plus de 4 carnets, privilégier les coupons de 10€</t>
  </si>
  <si>
    <t>3°) Remplir le troisième avec le maximum de coupon de 25€ et completé avec des coupons de 10€</t>
  </si>
  <si>
    <t>4°) Enfin, remplir le Quatrième avec le maximum de coupon de 50€ et completé avec des coupons de 10€</t>
  </si>
  <si>
    <t>Pour une commande 630€ :</t>
  </si>
  <si>
    <t xml:space="preserve"> - 1 carnet de 3 coupons de 10€ + 15 coupons de 20€</t>
  </si>
  <si>
    <t xml:space="preserve"> - 1 carnets de 30 coupons de 10€</t>
  </si>
  <si>
    <t>Autres exemples :</t>
  </si>
  <si>
    <t>Pour une commande 580€ :</t>
  </si>
  <si>
    <t xml:space="preserve"> - 1 carnet de 14 coupons de 20€</t>
  </si>
  <si>
    <t>Nb max coupons bonus / carnet</t>
  </si>
  <si>
    <t>valeur coupons bonus</t>
  </si>
  <si>
    <t>Nb coupons bonus</t>
  </si>
  <si>
    <t>Valeur sans coupons bonus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</si>
</sst>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€&quot;"/>
    <numFmt numFmtId="167" formatCode="_-* #,##0\ [$€-40C]_-;\-* #,##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u/>
      <sz val="9"/>
      <color indexed="81"/>
      <name val="Tahoma"/>
      <family val="2"/>
    </font>
    <font>
      <b/>
      <u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1" xfId="0" applyFill="1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/>
    </xf>
    <xf numFmtId="0" fontId="2" fillId="0" borderId="0" xfId="0" applyFont="1"/>
    <xf numFmtId="0" fontId="3" fillId="0" borderId="0" xfId="0" applyFont="1"/>
    <xf numFmtId="0" fontId="5" fillId="0" borderId="0" xfId="0" applyFont="1"/>
    <xf numFmtId="0" fontId="0" fillId="0" borderId="2" xfId="0" applyBorder="1" applyAlignment="1">
      <alignment horizontal="center" vertical="center"/>
    </xf>
    <xf numFmtId="164" fontId="0" fillId="0" borderId="2" xfId="0" applyNumberFormat="1" applyBorder="1" applyAlignment="1">
      <alignment horizontal="center"/>
    </xf>
    <xf numFmtId="3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7" fontId="0" fillId="0" borderId="0" xfId="0" applyNumberFormat="1"/>
    <xf numFmtId="164" fontId="0" fillId="2" borderId="1" xfId="0" applyNumberForma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G13" sqref="G13"/>
    </sheetView>
  </sheetViews>
  <sheetFormatPr baseColWidth="10" defaultRowHeight="15" x14ac:dyDescent="0.25"/>
  <cols>
    <col min="1" max="1" width="28.7109375" customWidth="1"/>
    <col min="9" max="9" width="22.7109375" customWidth="1"/>
  </cols>
  <sheetData>
    <row r="1" spans="1:9" ht="30" x14ac:dyDescent="0.25">
      <c r="B1" s="17" t="s">
        <v>9</v>
      </c>
      <c r="C1" s="18"/>
      <c r="D1" s="18"/>
      <c r="E1" s="18"/>
      <c r="F1" s="18"/>
      <c r="I1" s="3" t="s">
        <v>6</v>
      </c>
    </row>
    <row r="2" spans="1:9" x14ac:dyDescent="0.25">
      <c r="A2" s="4" t="s">
        <v>1</v>
      </c>
      <c r="B2" s="6">
        <v>10</v>
      </c>
      <c r="C2" s="6">
        <v>20</v>
      </c>
      <c r="D2" s="6">
        <v>25</v>
      </c>
      <c r="E2" s="6">
        <v>50</v>
      </c>
      <c r="F2" s="6">
        <v>10</v>
      </c>
      <c r="I2" s="2">
        <v>30</v>
      </c>
    </row>
    <row r="3" spans="1:9" ht="30" x14ac:dyDescent="0.25">
      <c r="A3" s="3" t="s">
        <v>4</v>
      </c>
      <c r="B3" s="16">
        <v>30</v>
      </c>
      <c r="C3" s="16">
        <v>15</v>
      </c>
      <c r="D3" s="16">
        <v>4</v>
      </c>
      <c r="E3" s="16">
        <v>1</v>
      </c>
      <c r="F3" s="16"/>
      <c r="I3" s="7"/>
    </row>
    <row r="4" spans="1:9" x14ac:dyDescent="0.25">
      <c r="A4" s="8" t="s">
        <v>2</v>
      </c>
      <c r="B4" s="8">
        <f>B3-MAX(0,(B2*B3-B10))/B2</f>
        <v>30</v>
      </c>
      <c r="C4" s="8">
        <f>IF(SUM($B8:B8)&lt;$B$10,C3-MAX(0,C3*C2-($B$10-SUM($B8:B8)))/C2,0)</f>
        <v>15</v>
      </c>
      <c r="D4" s="8">
        <f>IF(SUM($B8:C8)&lt;$B$10,D3-MAX(0,D3*D2-($B$10-SUM($B8:C8)))/D2,0)</f>
        <v>4</v>
      </c>
      <c r="E4" s="8">
        <f>IF(SUM($B8:D8)&lt;$B$10,E3-MAX(0,E3*E2-($B$10-SUM($B8:D8)))/E2,0)</f>
        <v>0</v>
      </c>
      <c r="F4" s="20"/>
      <c r="I4" s="4" t="s">
        <v>7</v>
      </c>
    </row>
    <row r="5" spans="1:9" x14ac:dyDescent="0.25">
      <c r="A5" s="2" t="s">
        <v>5</v>
      </c>
      <c r="B5" s="5">
        <f>IF(B4&gt;0,1,0)</f>
        <v>1</v>
      </c>
      <c r="C5" s="5">
        <f>IF(C4&gt;0,1,0)</f>
        <v>1</v>
      </c>
      <c r="D5" s="5">
        <f t="shared" ref="D5:E5" si="0">IF(D4&gt;0,1,0)</f>
        <v>1</v>
      </c>
      <c r="E5" s="5">
        <f t="shared" si="0"/>
        <v>0</v>
      </c>
      <c r="F5" s="5"/>
      <c r="I5" s="9">
        <f>SUM(B5:E5)</f>
        <v>3</v>
      </c>
    </row>
    <row r="6" spans="1:9" x14ac:dyDescent="0.25">
      <c r="A6" s="2" t="s">
        <v>24</v>
      </c>
      <c r="B6" s="20"/>
      <c r="C6" s="5">
        <f>IF(SUM($B8:B8,C$7)&lt;$B$10,$B$11-MAX(0,$B$11*$B$12-($B$10-SUM($B8:B8,C$7)))/$B$12,0)</f>
        <v>15</v>
      </c>
      <c r="D6" s="5">
        <f>IF(SUM($B8:C8,D$7)&lt;$B$10,$B$11-MAX(0,$B$11*$B$12-($B$10-SUM($B8:C8,D$7)))/$B$12,0)</f>
        <v>0</v>
      </c>
      <c r="E6" s="5">
        <f>IF(SUM($B8:D8,E$7)&lt;$B$10,$B$11-MAX(0,$B$11*$B$12-($B$10-SUM($B8:D8,E$7)))/$B$12,0)</f>
        <v>0</v>
      </c>
      <c r="F6" s="5">
        <f>IF(SUM($B8:E8)&lt;$B$10,F3-MAX(0,F3*F2-($B$10-SUM($B8:E8)))/F2,0)</f>
        <v>0</v>
      </c>
      <c r="I6" s="19"/>
    </row>
    <row r="7" spans="1:9" x14ac:dyDescent="0.25">
      <c r="A7" s="2" t="s">
        <v>25</v>
      </c>
      <c r="B7" s="23">
        <f>B4*B2</f>
        <v>300</v>
      </c>
      <c r="C7" s="23">
        <f t="shared" ref="C7:E7" si="1">C4*C2</f>
        <v>300</v>
      </c>
      <c r="D7" s="23">
        <f t="shared" si="1"/>
        <v>100</v>
      </c>
      <c r="E7" s="23">
        <f t="shared" si="1"/>
        <v>0</v>
      </c>
      <c r="F7" s="24"/>
      <c r="G7" s="14" t="s">
        <v>8</v>
      </c>
      <c r="I7" s="19"/>
    </row>
    <row r="8" spans="1:9" x14ac:dyDescent="0.25">
      <c r="A8" s="2" t="s">
        <v>3</v>
      </c>
      <c r="B8" s="6">
        <f>B7+$B$12*B6</f>
        <v>300</v>
      </c>
      <c r="C8" s="6">
        <f t="shared" ref="C8:F8" si="2">C7+$B$12*C6</f>
        <v>450</v>
      </c>
      <c r="D8" s="6">
        <f t="shared" si="2"/>
        <v>100</v>
      </c>
      <c r="E8" s="6">
        <f t="shared" si="2"/>
        <v>0</v>
      </c>
      <c r="F8" s="6">
        <f t="shared" si="2"/>
        <v>0</v>
      </c>
      <c r="G8" s="15">
        <f>SUM(B8:F8)</f>
        <v>850</v>
      </c>
    </row>
    <row r="10" spans="1:9" x14ac:dyDescent="0.25">
      <c r="A10" s="1" t="s">
        <v>0</v>
      </c>
      <c r="B10" s="10">
        <v>850</v>
      </c>
    </row>
    <row r="11" spans="1:9" x14ac:dyDescent="0.25">
      <c r="A11" s="21" t="s">
        <v>22</v>
      </c>
      <c r="B11">
        <v>15</v>
      </c>
    </row>
    <row r="12" spans="1:9" x14ac:dyDescent="0.25">
      <c r="A12" s="21" t="s">
        <v>23</v>
      </c>
      <c r="B12" s="22">
        <v>10</v>
      </c>
    </row>
    <row r="15" spans="1:9" x14ac:dyDescent="0.25">
      <c r="A15" s="12" t="s">
        <v>10</v>
      </c>
    </row>
    <row r="16" spans="1:9" x14ac:dyDescent="0.25">
      <c r="A16" s="11" t="s">
        <v>11</v>
      </c>
    </row>
    <row r="17" spans="1:1" x14ac:dyDescent="0.25">
      <c r="A17" s="11" t="s">
        <v>12</v>
      </c>
    </row>
    <row r="18" spans="1:1" x14ac:dyDescent="0.25">
      <c r="A18" s="11" t="s">
        <v>14</v>
      </c>
    </row>
    <row r="19" spans="1:1" x14ac:dyDescent="0.25">
      <c r="A19" s="11" t="s">
        <v>15</v>
      </c>
    </row>
    <row r="20" spans="1:1" x14ac:dyDescent="0.25">
      <c r="A20" s="11" t="s">
        <v>13</v>
      </c>
    </row>
    <row r="23" spans="1:1" x14ac:dyDescent="0.25">
      <c r="A23" s="13" t="s">
        <v>19</v>
      </c>
    </row>
    <row r="24" spans="1:1" x14ac:dyDescent="0.25">
      <c r="A24" t="s">
        <v>16</v>
      </c>
    </row>
    <row r="25" spans="1:1" x14ac:dyDescent="0.25">
      <c r="A25" t="s">
        <v>18</v>
      </c>
    </row>
    <row r="26" spans="1:1" x14ac:dyDescent="0.25">
      <c r="A26" t="s">
        <v>17</v>
      </c>
    </row>
    <row r="29" spans="1:1" x14ac:dyDescent="0.25">
      <c r="A29" t="s">
        <v>20</v>
      </c>
    </row>
    <row r="30" spans="1:1" x14ac:dyDescent="0.25">
      <c r="A30" t="s">
        <v>18</v>
      </c>
    </row>
    <row r="31" spans="1:1" x14ac:dyDescent="0.25">
      <c r="A31" t="s">
        <v>21</v>
      </c>
    </row>
  </sheetData>
  <mergeCells count="1">
    <mergeCell ref="B1:F1"/>
  </mergeCells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</dc:creator>
  <cp:lastModifiedBy>Micot, Nicolas            UTC CCS</cp:lastModifiedBy>
  <dcterms:created xsi:type="dcterms:W3CDTF">2019-05-16T21:09:18Z</dcterms:created>
  <dcterms:modified xsi:type="dcterms:W3CDTF">2019-05-20T09:19:43Z</dcterms:modified>
</cp:coreProperties>
</file>