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 a="1"/>
  <c r="K3" i="1" s="1"/>
  <c r="J3" i="1" a="1"/>
  <c r="J3" i="1" s="1"/>
  <c r="I3" i="1" a="1"/>
  <c r="I3" i="1" s="1"/>
  <c r="H3" i="1"/>
  <c r="H2" i="1" a="1"/>
  <c r="H2" i="1" s="1"/>
  <c r="K2" i="1" l="1" a="1"/>
  <c r="K2" i="1" s="1"/>
  <c r="J2" i="1" a="1"/>
  <c r="J2" i="1" s="1"/>
  <c r="I2" i="1" a="1"/>
  <c r="I2" i="1" s="1"/>
  <c r="B14" i="2" a="1"/>
  <c r="B14" i="2"/>
  <c r="B15" i="2" a="1"/>
  <c r="B15" i="2"/>
  <c r="B16" i="2" a="1"/>
  <c r="B16" i="2"/>
  <c r="B13" i="2" a="1"/>
  <c r="B13" i="2" s="1"/>
</calcChain>
</file>

<file path=xl/sharedStrings.xml><?xml version="1.0" encoding="utf-8"?>
<sst xmlns="http://schemas.openxmlformats.org/spreadsheetml/2006/main" count="21" uniqueCount="21">
  <si>
    <t>a</t>
  </si>
  <si>
    <t>rdv 1</t>
  </si>
  <si>
    <t>rdv 2</t>
  </si>
  <si>
    <t>rdv 3</t>
  </si>
  <si>
    <t>rdv 4</t>
  </si>
  <si>
    <t>rdv 5</t>
  </si>
  <si>
    <t>rdv 6</t>
  </si>
  <si>
    <t>nb mois accompagnés/trimestre 1</t>
  </si>
  <si>
    <t>nb mois accompagnés/trimestre 2</t>
  </si>
  <si>
    <t>nb mois accompagnés/trimestre 3</t>
  </si>
  <si>
    <t>nb mois accompagnés/trimestre 4</t>
  </si>
  <si>
    <t>A</t>
  </si>
  <si>
    <t>B</t>
  </si>
  <si>
    <t>Résultats</t>
  </si>
  <si>
    <t>Intervalles</t>
  </si>
  <si>
    <t>Formule</t>
  </si>
  <si>
    <t>Description (résultat)</t>
  </si>
  <si>
    <t>Nombre de résultats inférieurs ou égaux à 70 (1)</t>
  </si>
  <si>
    <t>Nombre de résultats dans l’intervalle 71 à 79 (2)</t>
  </si>
  <si>
    <t>Nombre de résultats dans l’intervalle 80 à 79 (4)</t>
  </si>
  <si>
    <t>Nombre de résultats supérieurs ou égaux à 90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</si>
</sst>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2"/>
      <color rgb="FF2F2F2F"/>
      <name val="Segoe UI"/>
      <family val="2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" fontId="0" fillId="0" borderId="0" xfId="0" applyNumberFormat="1"/>
    <xf numFmtId="0" fontId="0" fillId="0" borderId="0" xfId="0" applyNumberFormat="1"/>
    <xf numFmtId="0" fontId="1" fillId="0" borderId="0" xfId="0" applyFont="1"/>
    <xf numFmtId="0" fontId="1" fillId="0" borderId="0" xfId="0" applyNumberFormat="1" applyFont="1"/>
    <xf numFmtId="0" fontId="0" fillId="2" borderId="0" xfId="0" applyNumberFormat="1" applyFill="1"/>
    <xf numFmtId="0" fontId="2" fillId="0" borderId="0" xfId="0" applyFont="1"/>
    <xf numFmtId="0" fontId="0" fillId="0" borderId="0" xfId="0" applyAlignment="1">
      <alignment wrapText="1"/>
    </xf>
    <xf numFmtId="0" fontId="0" fillId="3" borderId="0" xfId="0" applyFill="1" applyAlignment="1">
      <alignment horizontal="left" vertical="top" wrapText="1"/>
    </xf>
    <xf numFmtId="0" fontId="4" fillId="4" borderId="0" xfId="0" applyFont="1" applyFill="1" applyAlignment="1">
      <alignment horizontal="left" wrapText="1"/>
    </xf>
    <xf numFmtId="0" fontId="3" fillId="3" borderId="0" xfId="0" applyFont="1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workbookViewId="0">
      <selection activeCell="H3" sqref="H3"/>
    </sheetView>
  </sheetViews>
  <sheetFormatPr baseColWidth="10" defaultRowHeight="15" x14ac:dyDescent="0.25"/>
  <cols>
    <col min="8" max="11" width="24.28515625" customWidth="1"/>
  </cols>
  <sheetData>
    <row r="1" spans="1:13" ht="30" x14ac:dyDescent="0.25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/>
      <c r="M1" s="7"/>
    </row>
    <row r="2" spans="1:13" x14ac:dyDescent="0.25">
      <c r="A2" t="s">
        <v>0</v>
      </c>
      <c r="B2" s="1">
        <v>43477</v>
      </c>
      <c r="C2" s="1">
        <v>43480</v>
      </c>
      <c r="D2" s="1">
        <v>43497</v>
      </c>
      <c r="E2" s="1">
        <v>43558</v>
      </c>
      <c r="F2" s="1">
        <v>43654</v>
      </c>
      <c r="G2" s="1">
        <v>43656</v>
      </c>
      <c r="H2" s="5">
        <f t="array" ref="H2">SUMPRODUCT((FREQUENCY(MONTH($B$2:$G$2),{0,1,2,3})&gt;0)*{0;1;1;1;0})</f>
        <v>2</v>
      </c>
      <c r="I2" s="5">
        <f t="array" ref="I2">SUMPRODUCT((FREQUENCY(MONTH($B$2:$G$2),{3,4,5,6})&gt;0)*{0;1;1;1;0})</f>
        <v>1</v>
      </c>
      <c r="J2" s="5">
        <f t="array" ref="J2">SUMPRODUCT((FREQUENCY(MONTH($B$2:$G$2),{6,7,8,9})&gt;0)*{0;1;1;1;0})</f>
        <v>1</v>
      </c>
      <c r="K2" s="5">
        <f t="array" ref="K2">SUMPRODUCT((FREQUENCY(MONTH($B$2:$G$2),{9,10,11,12})&gt;0)*{0;1;1;1;0})</f>
        <v>0</v>
      </c>
    </row>
    <row r="3" spans="1:13" x14ac:dyDescent="0.25">
      <c r="H3">
        <f>SUMPRODUCT((FREQUENCY(VALUE(YEAR($B$2:$G$2)&amp;MONTH($B$2:$G$2)),{201812,20191,20192,20193})&gt;0)*{0;1;1;1;0})</f>
        <v>2</v>
      </c>
      <c r="I3">
        <f t="array" ref="I3">SUMPRODUCT((FREQUENCY(VALUE(YEAR($B$2:$G$2)&amp;MONTH($B$2:$G$2)),{20193,20194,20195,20196})&gt;0)*{0;1;1;1;0})</f>
        <v>1</v>
      </c>
      <c r="J3">
        <f t="array" ref="J3">SUMPRODUCT((FREQUENCY(VALUE(YEAR($B$2:$G$2)&amp;MONTH($B$2:$G$2)),{20196,20197,20198,20199})&gt;0)*{0;1;1;1;0})</f>
        <v>1</v>
      </c>
      <c r="K3">
        <f t="array" ref="K3">SUMPRODUCT((FREQUENCY(VALUE(YEAR($B$2:$G$2)&amp;MONTH($B$2:$G$2)),{20199,201910,201911,201912})&gt;0)*{0;1;1;1;0})</f>
        <v>0</v>
      </c>
    </row>
    <row r="4" spans="1:13" x14ac:dyDescent="0.25">
      <c r="E4" s="2"/>
    </row>
    <row r="8" spans="1:13" x14ac:dyDescent="0.25">
      <c r="K8" s="3"/>
    </row>
    <row r="9" spans="1:13" ht="17.25" x14ac:dyDescent="0.3">
      <c r="B9" s="6"/>
      <c r="E9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G15" sqref="G15"/>
    </sheetView>
  </sheetViews>
  <sheetFormatPr baseColWidth="10" defaultRowHeight="15" x14ac:dyDescent="0.25"/>
  <cols>
    <col min="3" max="3" width="29.42578125" bestFit="1" customWidth="1"/>
  </cols>
  <sheetData>
    <row r="1" spans="1:3" x14ac:dyDescent="0.25">
      <c r="A1" s="8"/>
      <c r="B1" s="9" t="s">
        <v>11</v>
      </c>
      <c r="C1" s="9" t="s">
        <v>12</v>
      </c>
    </row>
    <row r="2" spans="1:3" x14ac:dyDescent="0.25">
      <c r="A2" s="9">
        <v>1</v>
      </c>
      <c r="B2" s="10" t="s">
        <v>13</v>
      </c>
      <c r="C2" s="10" t="s">
        <v>14</v>
      </c>
    </row>
    <row r="3" spans="1:3" x14ac:dyDescent="0.25">
      <c r="A3" s="9">
        <v>2</v>
      </c>
      <c r="B3" s="8">
        <v>79</v>
      </c>
      <c r="C3" s="8">
        <v>70</v>
      </c>
    </row>
    <row r="4" spans="1:3" x14ac:dyDescent="0.25">
      <c r="A4" s="9">
        <v>3</v>
      </c>
      <c r="B4" s="8">
        <v>85</v>
      </c>
      <c r="C4" s="8">
        <v>79</v>
      </c>
    </row>
    <row r="5" spans="1:3" x14ac:dyDescent="0.25">
      <c r="A5" s="9">
        <v>4</v>
      </c>
      <c r="B5" s="8">
        <v>78</v>
      </c>
      <c r="C5" s="8">
        <v>89</v>
      </c>
    </row>
    <row r="6" spans="1:3" x14ac:dyDescent="0.25">
      <c r="A6" s="9">
        <v>5</v>
      </c>
      <c r="B6" s="8">
        <v>85</v>
      </c>
      <c r="C6" s="8"/>
    </row>
    <row r="7" spans="1:3" x14ac:dyDescent="0.25">
      <c r="A7" s="9">
        <v>6</v>
      </c>
      <c r="B7" s="8">
        <v>50</v>
      </c>
      <c r="C7" s="8"/>
    </row>
    <row r="8" spans="1:3" x14ac:dyDescent="0.25">
      <c r="A8" s="9">
        <v>7</v>
      </c>
      <c r="B8" s="8">
        <v>81</v>
      </c>
      <c r="C8" s="8"/>
    </row>
    <row r="9" spans="1:3" x14ac:dyDescent="0.25">
      <c r="A9" s="9">
        <v>8</v>
      </c>
      <c r="B9" s="8">
        <v>95</v>
      </c>
      <c r="C9" s="8"/>
    </row>
    <row r="10" spans="1:3" x14ac:dyDescent="0.25">
      <c r="A10" s="9">
        <v>9</v>
      </c>
      <c r="B10" s="8">
        <v>88</v>
      </c>
      <c r="C10" s="8"/>
    </row>
    <row r="11" spans="1:3" x14ac:dyDescent="0.25">
      <c r="A11" s="9">
        <v>10</v>
      </c>
      <c r="B11" s="8">
        <v>97</v>
      </c>
      <c r="C11" s="8"/>
    </row>
    <row r="12" spans="1:3" x14ac:dyDescent="0.25">
      <c r="A12" s="9">
        <v>11</v>
      </c>
      <c r="B12" s="10" t="s">
        <v>15</v>
      </c>
      <c r="C12" s="10" t="s">
        <v>16</v>
      </c>
    </row>
    <row r="13" spans="1:3" ht="30" x14ac:dyDescent="0.25">
      <c r="A13" s="9">
        <v>12</v>
      </c>
      <c r="B13" s="8">
        <f t="array" ref="B13">FREQUENCY($A$2:$A$10, $B$2:$B$4)</f>
        <v>9</v>
      </c>
      <c r="C13" s="8" t="s">
        <v>17</v>
      </c>
    </row>
    <row r="14" spans="1:3" ht="30" x14ac:dyDescent="0.25">
      <c r="A14" s="9">
        <v>13</v>
      </c>
      <c r="B14" s="8">
        <f t="array" ref="B14">FREQUENCY($A$2:$A$10, $B$2:$B$4)</f>
        <v>9</v>
      </c>
      <c r="C14" s="8" t="s">
        <v>18</v>
      </c>
    </row>
    <row r="15" spans="1:3" ht="30" x14ac:dyDescent="0.25">
      <c r="A15" s="9">
        <v>14</v>
      </c>
      <c r="B15" s="8">
        <f t="array" ref="B15">FREQUENCY($A$2:$A$10, $B$2:$B$4)</f>
        <v>9</v>
      </c>
      <c r="C15" s="8" t="s">
        <v>19</v>
      </c>
    </row>
    <row r="16" spans="1:3" ht="30" x14ac:dyDescent="0.25">
      <c r="A16" s="9">
        <v>15</v>
      </c>
      <c r="B16" s="8">
        <f t="array" ref="B16">FREQUENCY($A$2:$A$10, $B$2:$B$4)</f>
        <v>9</v>
      </c>
      <c r="C16" s="8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Micot, Nicolas            UTC CCS</cp:lastModifiedBy>
  <dcterms:created xsi:type="dcterms:W3CDTF">2019-02-01T13:56:54Z</dcterms:created>
  <dcterms:modified xsi:type="dcterms:W3CDTF">2019-02-05T12:32:23Z</dcterms:modified>
</cp:coreProperties>
</file>