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RELEVE BANCAIRE" sheetId="1" r:id="rId1"/>
    <sheet name="EXTRACTION COMPT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comments1.xml><?xml version="1.0" encoding="utf-8"?>
<comments xmlns="http://schemas.openxmlformats.org/spreadsheetml/2006/main">
  <authors>
    <author>Auteur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 xml:space="preserve">The Accountant : QUESTION N°2
Je voudrais une formule
Avec SI et ET mais à cause de la date dans mes valeurs logiques j'ai #VALEUR comme résultat. 
Pourriez-vous m'aider avec cette formule s'il vous plaît ?
Je voudrais rechercher la valeur qu'il y a en credit dans l'extraction compta mais prendre en compte la book date qui est = à la posting date dans l'extraction et date valeur = document date dans l'extraction. Si les 3 propositions ET sont bonnes alors me sortir le montant ici.
C'est pour faire un rapprochement bancaire.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The Accountant : QUESTION N°1
Est-il possible de mettre dans les cases vides la même date qu'en haut et en bas ?
Sans selectionner et Copier / Coller ?
Sachant que j'ai pris que la partie du 01/06/2018 et que dans le relevé il y a le mois entier.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<sst xmlns="http://schemas.openxmlformats.org/spreadsheetml/2006/main" count="171" uniqueCount="50">
  <si>
    <t>Book date</t>
  </si>
  <si>
    <t>Date valeur</t>
  </si>
  <si>
    <t>Transaction Type</t>
  </si>
  <si>
    <t>Description</t>
  </si>
  <si>
    <t>Dev</t>
  </si>
  <si>
    <t>Debit</t>
  </si>
  <si>
    <t>Credit</t>
  </si>
  <si>
    <t>-</t>
  </si>
  <si>
    <t>EUR</t>
  </si>
  <si>
    <t>Solde de fermeture</t>
  </si>
  <si>
    <t>VRMT COM</t>
  </si>
  <si>
    <t>VRMT SEPA</t>
  </si>
  <si>
    <t>VRMT X</t>
  </si>
  <si>
    <t>Solde d'ouverture</t>
  </si>
  <si>
    <t>Company Code</t>
  </si>
  <si>
    <t>G/L Account</t>
  </si>
  <si>
    <t>Document Type</t>
  </si>
  <si>
    <t>Document Date</t>
  </si>
  <si>
    <t>Posting Date</t>
  </si>
  <si>
    <t>Document Number</t>
  </si>
  <si>
    <t>Reversed with</t>
  </si>
  <si>
    <t>Debit/Credit Ind.</t>
  </si>
  <si>
    <t>Amount in doc. curr.</t>
  </si>
  <si>
    <t>Document currency</t>
  </si>
  <si>
    <t>Amount in local currency</t>
  </si>
  <si>
    <t>Local Currency</t>
  </si>
  <si>
    <t>Assignment</t>
  </si>
  <si>
    <t>Document Header Text</t>
  </si>
  <si>
    <t>Text</t>
  </si>
  <si>
    <t>Vendor</t>
  </si>
  <si>
    <t>Offsetting acct no.</t>
  </si>
  <si>
    <t>Trading Partner</t>
  </si>
  <si>
    <t/>
  </si>
  <si>
    <t>FR</t>
  </si>
  <si>
    <t>FACTURE</t>
  </si>
  <si>
    <t>C</t>
  </si>
  <si>
    <t>6XXXXXXXX</t>
  </si>
  <si>
    <t>XXX</t>
  </si>
  <si>
    <t>XXXX</t>
  </si>
  <si>
    <t>X</t>
  </si>
  <si>
    <t>D</t>
  </si>
  <si>
    <t>7XXXXXXXX</t>
  </si>
  <si>
    <t>par exemple si</t>
  </si>
  <si>
    <t>dans le releve j'ai au crédit</t>
  </si>
  <si>
    <t xml:space="preserve">Je dois avoir la même chose en débit dans </t>
  </si>
  <si>
    <t>la comptabilité</t>
  </si>
  <si>
    <t xml:space="preserve">j'en ai 2 dans l'extraction une avec une date valeur 31/05/2018 </t>
  </si>
  <si>
    <t>et un autre 01/06/2018</t>
  </si>
  <si>
    <t xml:space="preserve">J'ai vraiment besoin qu'il me sorte que ce où les informations </t>
  </si>
  <si>
    <t>correspondent niveau date compta date facture et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</si>
</sst>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3" fontId="2" fillId="2" borderId="0" xfId="1" applyFont="1" applyFill="1"/>
    <xf numFmtId="43" fontId="2" fillId="3" borderId="0" xfId="1" applyFont="1" applyFill="1"/>
    <xf numFmtId="14" fontId="2" fillId="0" borderId="0" xfId="0" applyNumberFormat="1" applyFont="1"/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43" fontId="0" fillId="5" borderId="1" xfId="1" applyFont="1" applyFill="1" applyBorder="1" applyAlignment="1">
      <alignment vertical="top"/>
    </xf>
    <xf numFmtId="43" fontId="0" fillId="5" borderId="1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3" borderId="0" xfId="1" applyFont="1" applyFill="1" applyAlignment="1">
      <alignment horizontal="center" vertical="center"/>
    </xf>
    <xf numFmtId="14" fontId="3" fillId="0" borderId="2" xfId="0" applyNumberFormat="1" applyFont="1" applyBorder="1"/>
    <xf numFmtId="14" fontId="3" fillId="0" borderId="4" xfId="0" applyNumberFormat="1" applyFont="1" applyBorder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14" fontId="2" fillId="4" borderId="3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4"/>
  <sheetViews>
    <sheetView tabSelected="1" topLeftCell="G1" workbookViewId="0">
      <selection activeCell="N7" sqref="N7"/>
    </sheetView>
  </sheetViews>
  <sheetFormatPr baseColWidth="10" defaultColWidth="9.140625" defaultRowHeight="15" x14ac:dyDescent="0.25"/>
  <cols>
    <col min="1" max="1" width="10.7109375" bestFit="1" customWidth="1"/>
    <col min="2" max="2" width="11.140625" bestFit="1" customWidth="1"/>
    <col min="3" max="3" width="15.85546875" bestFit="1" customWidth="1"/>
    <col min="4" max="4" width="12.7109375" customWidth="1"/>
    <col min="5" max="5" width="4.5703125" bestFit="1" customWidth="1"/>
    <col min="6" max="6" width="15.85546875" customWidth="1"/>
    <col min="7" max="7" width="14.28515625" bestFit="1" customWidth="1"/>
    <col min="10" max="10" width="14.42578125" customWidth="1"/>
    <col min="14" max="14" width="12.140625" customWidth="1"/>
    <col min="15" max="15" width="12" customWidth="1"/>
  </cols>
  <sheetData>
    <row r="1" spans="1:15" s="10" customFormat="1" ht="15.75" thickBo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5" t="s">
        <v>6</v>
      </c>
      <c r="N1" s="18" t="s">
        <v>5</v>
      </c>
      <c r="O1" s="20" t="s">
        <v>6</v>
      </c>
    </row>
    <row r="2" spans="1:15" x14ac:dyDescent="0.25">
      <c r="A2" s="16">
        <v>43252</v>
      </c>
      <c r="B2" s="1"/>
      <c r="C2" s="1" t="s">
        <v>7</v>
      </c>
      <c r="D2" s="1" t="s">
        <v>13</v>
      </c>
      <c r="E2" s="1" t="s">
        <v>8</v>
      </c>
      <c r="F2" s="2">
        <v>0</v>
      </c>
      <c r="G2" s="3">
        <v>0</v>
      </c>
      <c r="N2" s="19">
        <f>SUMIFS('EXTRACTION COMPTA'!$I$2:$I$7,'EXTRACTION COMPTA'!$D$2:$D$7,$A$2,'EXTRACTION COMPTA'!$E$2:$E$7,$A$2,'EXTRACTION COMPTA'!$H$2:$H$7,LEFT(N1))</f>
        <v>100000</v>
      </c>
      <c r="O2" s="21">
        <f>SUMIFS('EXTRACTION COMPTA'!$I$2:$I$7,'EXTRACTION COMPTA'!$D$2:$D$7,$A$2,'EXTRACTION COMPTA'!$E$2:$E$7,$A$2,'EXTRACTION COMPTA'!$H$2:$H$7,LEFT(O1))</f>
        <v>0</v>
      </c>
    </row>
    <row r="3" spans="1:15" x14ac:dyDescent="0.25">
      <c r="A3" s="22">
        <f>$A$2</f>
        <v>43252</v>
      </c>
      <c r="B3" s="4">
        <v>43251</v>
      </c>
      <c r="C3" s="1" t="s">
        <v>10</v>
      </c>
      <c r="D3" s="1"/>
      <c r="E3" s="1" t="s">
        <v>8</v>
      </c>
      <c r="F3" s="2">
        <v>0</v>
      </c>
      <c r="G3" s="3">
        <v>100000</v>
      </c>
      <c r="N3" s="19"/>
      <c r="O3" s="21"/>
    </row>
    <row r="4" spans="1:15" x14ac:dyDescent="0.25">
      <c r="A4" s="22">
        <f t="shared" ref="A4:A30" si="0">$A$2</f>
        <v>43252</v>
      </c>
      <c r="B4" s="4">
        <v>43252</v>
      </c>
      <c r="C4" s="1" t="s">
        <v>11</v>
      </c>
      <c r="D4" s="1"/>
      <c r="E4" s="1" t="s">
        <v>8</v>
      </c>
      <c r="F4" s="2">
        <v>-20</v>
      </c>
      <c r="G4" s="3">
        <v>0</v>
      </c>
      <c r="N4" s="19"/>
      <c r="O4" s="21"/>
    </row>
    <row r="5" spans="1:15" x14ac:dyDescent="0.25">
      <c r="A5" s="22">
        <f t="shared" si="0"/>
        <v>43252</v>
      </c>
      <c r="B5" s="4">
        <v>43252</v>
      </c>
      <c r="C5" s="1" t="s">
        <v>12</v>
      </c>
      <c r="D5" s="1"/>
      <c r="E5" s="1" t="s">
        <v>8</v>
      </c>
      <c r="F5" s="2">
        <v>-20</v>
      </c>
      <c r="G5" s="3">
        <v>0</v>
      </c>
      <c r="N5" s="19"/>
      <c r="O5" s="21"/>
    </row>
    <row r="6" spans="1:15" x14ac:dyDescent="0.25">
      <c r="A6" s="22">
        <f t="shared" si="0"/>
        <v>43252</v>
      </c>
      <c r="B6" s="4">
        <v>43252</v>
      </c>
      <c r="C6" s="1" t="s">
        <v>10</v>
      </c>
      <c r="D6" s="1"/>
      <c r="E6" s="1" t="s">
        <v>8</v>
      </c>
      <c r="F6" s="2">
        <v>-20</v>
      </c>
      <c r="G6" s="3">
        <v>0</v>
      </c>
      <c r="N6" s="19"/>
      <c r="O6" s="21"/>
    </row>
    <row r="7" spans="1:15" x14ac:dyDescent="0.25">
      <c r="A7" s="22">
        <f t="shared" si="0"/>
        <v>43252</v>
      </c>
      <c r="B7" s="4">
        <v>43252</v>
      </c>
      <c r="C7" s="1" t="s">
        <v>11</v>
      </c>
      <c r="D7" s="1"/>
      <c r="E7" s="1" t="s">
        <v>8</v>
      </c>
      <c r="F7" s="2">
        <v>-25</v>
      </c>
      <c r="G7" s="3">
        <v>0</v>
      </c>
      <c r="N7" s="19"/>
      <c r="O7" s="21"/>
    </row>
    <row r="8" spans="1:15" x14ac:dyDescent="0.25">
      <c r="A8" s="22">
        <f t="shared" si="0"/>
        <v>43252</v>
      </c>
      <c r="B8" s="4">
        <v>43252</v>
      </c>
      <c r="C8" s="1" t="s">
        <v>12</v>
      </c>
      <c r="D8" s="1"/>
      <c r="E8" s="1" t="s">
        <v>8</v>
      </c>
      <c r="F8" s="2">
        <v>-30</v>
      </c>
      <c r="G8" s="3">
        <v>0</v>
      </c>
      <c r="N8" s="19"/>
      <c r="O8" s="21"/>
    </row>
    <row r="9" spans="1:15" x14ac:dyDescent="0.25">
      <c r="A9" s="22">
        <f t="shared" si="0"/>
        <v>43252</v>
      </c>
      <c r="B9" s="4">
        <v>43252</v>
      </c>
      <c r="C9" s="1" t="s">
        <v>10</v>
      </c>
      <c r="D9" s="1"/>
      <c r="E9" s="1" t="s">
        <v>8</v>
      </c>
      <c r="F9" s="2">
        <v>-45</v>
      </c>
      <c r="G9" s="3">
        <v>0</v>
      </c>
      <c r="N9" s="19"/>
      <c r="O9" s="21"/>
    </row>
    <row r="10" spans="1:15" x14ac:dyDescent="0.25">
      <c r="A10" s="22">
        <f t="shared" si="0"/>
        <v>43252</v>
      </c>
      <c r="B10" s="4">
        <v>43252</v>
      </c>
      <c r="C10" s="1" t="s">
        <v>11</v>
      </c>
      <c r="D10" s="1"/>
      <c r="E10" s="1" t="s">
        <v>8</v>
      </c>
      <c r="F10" s="2">
        <v>-50</v>
      </c>
      <c r="G10" s="3">
        <v>0</v>
      </c>
      <c r="N10" s="19"/>
      <c r="O10" s="21"/>
    </row>
    <row r="11" spans="1:15" x14ac:dyDescent="0.25">
      <c r="A11" s="22">
        <f t="shared" si="0"/>
        <v>43252</v>
      </c>
      <c r="B11" s="4">
        <v>43252</v>
      </c>
      <c r="C11" s="1" t="s">
        <v>12</v>
      </c>
      <c r="D11" s="1"/>
      <c r="E11" s="1" t="s">
        <v>8</v>
      </c>
      <c r="F11" s="2">
        <v>-60</v>
      </c>
      <c r="G11" s="3">
        <v>0</v>
      </c>
      <c r="N11" s="19"/>
      <c r="O11" s="21"/>
    </row>
    <row r="12" spans="1:15" x14ac:dyDescent="0.25">
      <c r="A12" s="22">
        <f t="shared" si="0"/>
        <v>43252</v>
      </c>
      <c r="B12" s="4">
        <v>43252</v>
      </c>
      <c r="C12" s="1" t="s">
        <v>10</v>
      </c>
      <c r="D12" s="1"/>
      <c r="E12" s="1" t="s">
        <v>8</v>
      </c>
      <c r="F12" s="2">
        <v>-75</v>
      </c>
      <c r="G12" s="3">
        <v>0</v>
      </c>
      <c r="N12" s="19"/>
      <c r="O12" s="21"/>
    </row>
    <row r="13" spans="1:15" x14ac:dyDescent="0.25">
      <c r="A13" s="22">
        <f t="shared" si="0"/>
        <v>43252</v>
      </c>
      <c r="B13" s="4">
        <v>43252</v>
      </c>
      <c r="C13" s="1" t="s">
        <v>11</v>
      </c>
      <c r="D13" s="1"/>
      <c r="E13" s="1" t="s">
        <v>8</v>
      </c>
      <c r="F13" s="2">
        <v>-20</v>
      </c>
      <c r="G13" s="3">
        <v>0</v>
      </c>
      <c r="N13" s="19"/>
      <c r="O13" s="21"/>
    </row>
    <row r="14" spans="1:15" x14ac:dyDescent="0.25">
      <c r="A14" s="22">
        <f t="shared" si="0"/>
        <v>43252</v>
      </c>
      <c r="B14" s="4">
        <v>43252</v>
      </c>
      <c r="C14" s="1" t="s">
        <v>12</v>
      </c>
      <c r="D14" s="1"/>
      <c r="E14" s="1" t="s">
        <v>8</v>
      </c>
      <c r="F14" s="2">
        <v>-20</v>
      </c>
      <c r="G14" s="3">
        <v>0</v>
      </c>
      <c r="N14" s="19"/>
      <c r="O14" s="21"/>
    </row>
    <row r="15" spans="1:15" x14ac:dyDescent="0.25">
      <c r="A15" s="22">
        <f t="shared" si="0"/>
        <v>43252</v>
      </c>
      <c r="B15" s="4">
        <v>43252</v>
      </c>
      <c r="C15" s="1" t="s">
        <v>10</v>
      </c>
      <c r="D15" s="1"/>
      <c r="E15" s="1" t="s">
        <v>8</v>
      </c>
      <c r="F15" s="2">
        <v>-20</v>
      </c>
      <c r="G15" s="3">
        <v>0</v>
      </c>
      <c r="N15" s="19"/>
      <c r="O15" s="21"/>
    </row>
    <row r="16" spans="1:15" x14ac:dyDescent="0.25">
      <c r="A16" s="22">
        <f t="shared" si="0"/>
        <v>43252</v>
      </c>
      <c r="B16" s="4">
        <v>43252</v>
      </c>
      <c r="C16" s="1" t="s">
        <v>11</v>
      </c>
      <c r="D16" s="1"/>
      <c r="E16" s="1" t="s">
        <v>8</v>
      </c>
      <c r="F16" s="2">
        <v>-150000</v>
      </c>
      <c r="G16" s="3">
        <v>0</v>
      </c>
      <c r="N16" s="19"/>
      <c r="O16" s="21"/>
    </row>
    <row r="17" spans="1:15" x14ac:dyDescent="0.25">
      <c r="A17" s="22">
        <f t="shared" si="0"/>
        <v>43252</v>
      </c>
      <c r="B17" s="4">
        <v>43252</v>
      </c>
      <c r="C17" s="1" t="s">
        <v>12</v>
      </c>
      <c r="D17" s="1"/>
      <c r="E17" s="1" t="s">
        <v>8</v>
      </c>
      <c r="F17" s="2">
        <v>-100000</v>
      </c>
      <c r="G17" s="3">
        <v>0</v>
      </c>
      <c r="N17" s="19"/>
      <c r="O17" s="21"/>
    </row>
    <row r="18" spans="1:15" x14ac:dyDescent="0.25">
      <c r="A18" s="22">
        <f t="shared" si="0"/>
        <v>43252</v>
      </c>
      <c r="B18" s="4">
        <v>43252</v>
      </c>
      <c r="C18" s="1" t="s">
        <v>10</v>
      </c>
      <c r="D18" s="1"/>
      <c r="E18" s="1" t="s">
        <v>8</v>
      </c>
      <c r="F18" s="2">
        <v>-200000</v>
      </c>
      <c r="G18" s="3">
        <v>0</v>
      </c>
      <c r="N18" s="19"/>
      <c r="O18" s="21"/>
    </row>
    <row r="19" spans="1:15" x14ac:dyDescent="0.25">
      <c r="A19" s="22">
        <f t="shared" si="0"/>
        <v>43252</v>
      </c>
      <c r="B19" s="4">
        <v>43252</v>
      </c>
      <c r="C19" s="1" t="s">
        <v>11</v>
      </c>
      <c r="D19" s="1"/>
      <c r="E19" s="1" t="s">
        <v>8</v>
      </c>
      <c r="F19" s="2">
        <v>-500000</v>
      </c>
      <c r="G19" s="3">
        <v>0</v>
      </c>
      <c r="N19" s="19"/>
      <c r="O19" s="21"/>
    </row>
    <row r="20" spans="1:15" x14ac:dyDescent="0.25">
      <c r="A20" s="22">
        <f t="shared" si="0"/>
        <v>43252</v>
      </c>
      <c r="B20" s="4">
        <v>43252</v>
      </c>
      <c r="C20" s="1" t="s">
        <v>12</v>
      </c>
      <c r="D20" s="1"/>
      <c r="E20" s="1" t="s">
        <v>8</v>
      </c>
      <c r="F20" s="2">
        <v>-20000</v>
      </c>
      <c r="G20" s="3">
        <v>0</v>
      </c>
      <c r="N20" s="19"/>
      <c r="O20" s="21"/>
    </row>
    <row r="21" spans="1:15" x14ac:dyDescent="0.25">
      <c r="A21" s="22">
        <f t="shared" si="0"/>
        <v>43252</v>
      </c>
      <c r="B21" s="4">
        <v>43252</v>
      </c>
      <c r="C21" s="1" t="s">
        <v>10</v>
      </c>
      <c r="D21" s="1"/>
      <c r="E21" s="1" t="s">
        <v>8</v>
      </c>
      <c r="F21" s="2">
        <v>-400000</v>
      </c>
      <c r="G21" s="3">
        <v>0</v>
      </c>
      <c r="N21" s="19"/>
      <c r="O21" s="21"/>
    </row>
    <row r="22" spans="1:15" x14ac:dyDescent="0.25">
      <c r="A22" s="22">
        <f t="shared" si="0"/>
        <v>43252</v>
      </c>
      <c r="B22" s="4">
        <v>43252</v>
      </c>
      <c r="C22" s="1" t="s">
        <v>11</v>
      </c>
      <c r="D22" s="1"/>
      <c r="E22" s="1" t="s">
        <v>8</v>
      </c>
      <c r="F22" s="2">
        <v>-40000</v>
      </c>
      <c r="G22" s="3">
        <v>0</v>
      </c>
      <c r="N22" s="19"/>
      <c r="O22" s="21"/>
    </row>
    <row r="23" spans="1:15" x14ac:dyDescent="0.25">
      <c r="A23" s="22">
        <f t="shared" si="0"/>
        <v>43252</v>
      </c>
      <c r="B23" s="4">
        <v>43252</v>
      </c>
      <c r="C23" s="1" t="s">
        <v>12</v>
      </c>
      <c r="D23" s="1"/>
      <c r="E23" s="1" t="s">
        <v>8</v>
      </c>
      <c r="F23" s="2">
        <v>-10000</v>
      </c>
      <c r="G23" s="3">
        <v>0</v>
      </c>
      <c r="N23" s="19"/>
      <c r="O23" s="21"/>
    </row>
    <row r="24" spans="1:15" x14ac:dyDescent="0.25">
      <c r="A24" s="22">
        <f t="shared" si="0"/>
        <v>43252</v>
      </c>
      <c r="B24" s="4">
        <v>43252</v>
      </c>
      <c r="C24" s="1" t="s">
        <v>12</v>
      </c>
      <c r="D24" s="1"/>
      <c r="E24" s="1" t="s">
        <v>8</v>
      </c>
      <c r="F24" s="2">
        <v>-8000</v>
      </c>
      <c r="G24" s="3">
        <v>0</v>
      </c>
      <c r="N24" s="19"/>
      <c r="O24" s="21"/>
    </row>
    <row r="25" spans="1:15" x14ac:dyDescent="0.25">
      <c r="A25" s="22">
        <f t="shared" si="0"/>
        <v>43252</v>
      </c>
      <c r="B25" s="4">
        <v>43252</v>
      </c>
      <c r="C25" s="1" t="s">
        <v>10</v>
      </c>
      <c r="D25" s="1"/>
      <c r="E25" s="1" t="s">
        <v>8</v>
      </c>
      <c r="F25" s="2">
        <v>-2000</v>
      </c>
      <c r="G25" s="3">
        <v>0</v>
      </c>
      <c r="N25" s="19"/>
      <c r="O25" s="21"/>
    </row>
    <row r="26" spans="1:15" x14ac:dyDescent="0.25">
      <c r="A26" s="22">
        <f t="shared" si="0"/>
        <v>43252</v>
      </c>
      <c r="B26" s="4">
        <v>43252</v>
      </c>
      <c r="C26" s="1" t="s">
        <v>11</v>
      </c>
      <c r="D26" s="1"/>
      <c r="E26" s="1" t="s">
        <v>8</v>
      </c>
      <c r="F26" s="2">
        <v>-1500</v>
      </c>
      <c r="G26" s="3">
        <v>0</v>
      </c>
      <c r="N26" s="19"/>
      <c r="O26" s="21"/>
    </row>
    <row r="27" spans="1:15" x14ac:dyDescent="0.25">
      <c r="A27" s="22">
        <f t="shared" si="0"/>
        <v>43252</v>
      </c>
      <c r="B27" s="4">
        <v>43252</v>
      </c>
      <c r="C27" s="1" t="s">
        <v>12</v>
      </c>
      <c r="D27" s="1"/>
      <c r="E27" s="1" t="s">
        <v>8</v>
      </c>
      <c r="F27" s="2">
        <v>-400</v>
      </c>
      <c r="G27" s="3">
        <v>0</v>
      </c>
      <c r="N27" s="19"/>
      <c r="O27" s="21"/>
    </row>
    <row r="28" spans="1:15" x14ac:dyDescent="0.25">
      <c r="A28" s="22">
        <f t="shared" si="0"/>
        <v>43252</v>
      </c>
      <c r="B28" s="4">
        <v>43252</v>
      </c>
      <c r="C28" s="1" t="s">
        <v>10</v>
      </c>
      <c r="D28" s="1"/>
      <c r="E28" s="1" t="s">
        <v>8</v>
      </c>
      <c r="F28" s="2">
        <v>-120</v>
      </c>
      <c r="G28" s="3">
        <v>0</v>
      </c>
      <c r="N28" s="19"/>
      <c r="O28" s="21"/>
    </row>
    <row r="29" spans="1:15" x14ac:dyDescent="0.25">
      <c r="A29" s="22">
        <f t="shared" si="0"/>
        <v>43252</v>
      </c>
      <c r="B29" s="4">
        <v>43252</v>
      </c>
      <c r="C29" s="1" t="s">
        <v>11</v>
      </c>
      <c r="D29" s="1"/>
      <c r="E29" s="1" t="s">
        <v>8</v>
      </c>
      <c r="F29" s="2">
        <v>0</v>
      </c>
      <c r="G29" s="3">
        <v>18000</v>
      </c>
      <c r="N29" s="19"/>
      <c r="O29" s="21"/>
    </row>
    <row r="30" spans="1:15" x14ac:dyDescent="0.25">
      <c r="A30" s="22">
        <f t="shared" si="0"/>
        <v>43252</v>
      </c>
      <c r="B30" s="4">
        <v>43252</v>
      </c>
      <c r="C30" s="1" t="s">
        <v>12</v>
      </c>
      <c r="D30" s="1"/>
      <c r="E30" s="1" t="s">
        <v>8</v>
      </c>
      <c r="F30" s="2">
        <v>0</v>
      </c>
      <c r="G30" s="3">
        <v>1000000</v>
      </c>
      <c r="N30" s="19"/>
      <c r="O30" s="21"/>
    </row>
    <row r="31" spans="1:15" ht="15.75" thickBot="1" x14ac:dyDescent="0.3">
      <c r="A31" s="17">
        <v>43252</v>
      </c>
      <c r="B31" s="1"/>
      <c r="C31" s="1" t="s">
        <v>7</v>
      </c>
      <c r="D31" s="1" t="s">
        <v>9</v>
      </c>
      <c r="E31" s="1" t="s">
        <v>8</v>
      </c>
      <c r="F31" s="2">
        <v>0</v>
      </c>
      <c r="G31" s="3">
        <v>0</v>
      </c>
      <c r="N31" s="19"/>
      <c r="O31" s="21"/>
    </row>
    <row r="36" spans="7:11" x14ac:dyDescent="0.25">
      <c r="G36" t="s">
        <v>42</v>
      </c>
      <c r="J36" t="s">
        <v>44</v>
      </c>
    </row>
    <row r="37" spans="7:11" x14ac:dyDescent="0.25">
      <c r="G37" t="s">
        <v>43</v>
      </c>
      <c r="J37" t="s">
        <v>45</v>
      </c>
    </row>
    <row r="39" spans="7:11" x14ac:dyDescent="0.25">
      <c r="G39" s="15" t="s">
        <v>6</v>
      </c>
      <c r="J39" s="18" t="s">
        <v>5</v>
      </c>
    </row>
    <row r="40" spans="7:11" x14ac:dyDescent="0.25">
      <c r="G40" s="3">
        <v>0</v>
      </c>
      <c r="J40" s="3">
        <v>0</v>
      </c>
    </row>
    <row r="41" spans="7:11" x14ac:dyDescent="0.25">
      <c r="G41" s="3">
        <v>100000</v>
      </c>
      <c r="J41" s="3">
        <v>100000</v>
      </c>
      <c r="K41" t="s">
        <v>46</v>
      </c>
    </row>
    <row r="42" spans="7:11" x14ac:dyDescent="0.25">
      <c r="K42" t="s">
        <v>47</v>
      </c>
    </row>
    <row r="43" spans="7:11" x14ac:dyDescent="0.25">
      <c r="K43" t="s">
        <v>48</v>
      </c>
    </row>
    <row r="44" spans="7:11" x14ac:dyDescent="0.25">
      <c r="K44" t="s">
        <v>49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opLeftCell="C1" workbookViewId="0">
      <selection activeCell="A15" sqref="A15"/>
    </sheetView>
  </sheetViews>
  <sheetFormatPr baseColWidth="10" defaultRowHeight="15" x14ac:dyDescent="0.25"/>
  <cols>
    <col min="1" max="1" width="14.28515625" bestFit="1" customWidth="1"/>
    <col min="2" max="2" width="11.5703125" bestFit="1" customWidth="1"/>
    <col min="3" max="3" width="10.140625" bestFit="1" customWidth="1"/>
    <col min="4" max="4" width="14.7109375" bestFit="1" customWidth="1"/>
    <col min="5" max="5" width="12.140625" bestFit="1" customWidth="1"/>
    <col min="6" max="6" width="18" bestFit="1" customWidth="1"/>
    <col min="7" max="7" width="13.7109375" bestFit="1" customWidth="1"/>
    <col min="9" max="9" width="20.42578125" bestFit="1" customWidth="1"/>
    <col min="10" max="10" width="10.140625" bestFit="1" customWidth="1"/>
    <col min="11" max="11" width="11.85546875" bestFit="1" customWidth="1"/>
    <col min="12" max="12" width="8.85546875" bestFit="1" customWidth="1"/>
    <col min="13" max="13" width="13.7109375" bestFit="1" customWidth="1"/>
    <col min="14" max="14" width="21.5703125" bestFit="1" customWidth="1"/>
    <col min="15" max="15" width="47" bestFit="1" customWidth="1"/>
    <col min="16" max="16" width="7.5703125" bestFit="1" customWidth="1"/>
    <col min="17" max="17" width="17.28515625" bestFit="1" customWidth="1"/>
    <col min="18" max="18" width="7.5703125" bestFit="1" customWidth="1"/>
  </cols>
  <sheetData>
    <row r="1" spans="1:18" s="9" customFormat="1" ht="45" x14ac:dyDescent="0.25">
      <c r="A1" s="5" t="s">
        <v>14</v>
      </c>
      <c r="B1" s="5" t="s">
        <v>15</v>
      </c>
      <c r="C1" s="6" t="s">
        <v>16</v>
      </c>
      <c r="D1" s="5" t="s">
        <v>17</v>
      </c>
      <c r="E1" s="5" t="s">
        <v>18</v>
      </c>
      <c r="F1" s="5" t="s">
        <v>19</v>
      </c>
      <c r="G1" s="5" t="s">
        <v>20</v>
      </c>
      <c r="H1" s="6" t="s">
        <v>21</v>
      </c>
      <c r="I1" s="7" t="s">
        <v>22</v>
      </c>
      <c r="J1" s="6" t="s">
        <v>23</v>
      </c>
      <c r="K1" s="8" t="s">
        <v>24</v>
      </c>
      <c r="L1" s="6" t="s">
        <v>25</v>
      </c>
      <c r="M1" s="5" t="s">
        <v>26</v>
      </c>
      <c r="N1" s="5" t="s">
        <v>27</v>
      </c>
      <c r="O1" s="5" t="s">
        <v>28</v>
      </c>
      <c r="P1" s="5" t="s">
        <v>29</v>
      </c>
      <c r="Q1" s="5" t="s">
        <v>30</v>
      </c>
      <c r="R1" s="6" t="s">
        <v>31</v>
      </c>
    </row>
    <row r="2" spans="1:18" s="10" customFormat="1" x14ac:dyDescent="0.25">
      <c r="A2" s="10" t="s">
        <v>33</v>
      </c>
      <c r="B2" s="10" t="s">
        <v>41</v>
      </c>
      <c r="C2" s="10" t="s">
        <v>34</v>
      </c>
      <c r="D2" s="11">
        <v>43246</v>
      </c>
      <c r="E2" s="11">
        <v>43252</v>
      </c>
      <c r="F2" s="10">
        <v>1</v>
      </c>
      <c r="G2" s="10" t="s">
        <v>32</v>
      </c>
      <c r="H2" s="10" t="s">
        <v>35</v>
      </c>
      <c r="I2" s="12">
        <v>-20</v>
      </c>
      <c r="J2" s="10" t="s">
        <v>8</v>
      </c>
      <c r="K2" s="12"/>
      <c r="L2" s="10" t="s">
        <v>8</v>
      </c>
      <c r="M2" s="10">
        <v>1</v>
      </c>
      <c r="N2" s="10" t="s">
        <v>37</v>
      </c>
      <c r="O2" s="10" t="s">
        <v>38</v>
      </c>
      <c r="P2" s="10" t="s">
        <v>39</v>
      </c>
      <c r="Q2" s="10" t="s">
        <v>37</v>
      </c>
      <c r="R2" s="10" t="s">
        <v>39</v>
      </c>
    </row>
    <row r="3" spans="1:18" s="10" customFormat="1" x14ac:dyDescent="0.25">
      <c r="A3" s="10" t="s">
        <v>33</v>
      </c>
      <c r="B3" s="10" t="s">
        <v>41</v>
      </c>
      <c r="C3" s="10" t="s">
        <v>34</v>
      </c>
      <c r="D3" s="11">
        <v>43246</v>
      </c>
      <c r="E3" s="11">
        <v>43252</v>
      </c>
      <c r="F3" s="10">
        <v>2</v>
      </c>
      <c r="G3" s="10" t="s">
        <v>32</v>
      </c>
      <c r="H3" s="10" t="s">
        <v>35</v>
      </c>
      <c r="I3" s="12">
        <v>-20</v>
      </c>
      <c r="J3" s="10" t="s">
        <v>8</v>
      </c>
      <c r="K3" s="12"/>
      <c r="L3" s="10" t="s">
        <v>8</v>
      </c>
      <c r="M3" s="10">
        <v>2</v>
      </c>
      <c r="N3" s="10" t="s">
        <v>37</v>
      </c>
      <c r="O3" s="10" t="s">
        <v>38</v>
      </c>
      <c r="P3" s="10" t="s">
        <v>39</v>
      </c>
      <c r="Q3" s="10" t="s">
        <v>37</v>
      </c>
      <c r="R3" s="10" t="s">
        <v>39</v>
      </c>
    </row>
    <row r="4" spans="1:18" s="10" customFormat="1" x14ac:dyDescent="0.25">
      <c r="A4" s="10" t="s">
        <v>33</v>
      </c>
      <c r="B4" s="10" t="s">
        <v>41</v>
      </c>
      <c r="C4" s="10" t="s">
        <v>34</v>
      </c>
      <c r="D4" s="11">
        <v>43246</v>
      </c>
      <c r="E4" s="11">
        <v>43252</v>
      </c>
      <c r="F4" s="10">
        <v>3</v>
      </c>
      <c r="G4" s="10" t="s">
        <v>32</v>
      </c>
      <c r="H4" s="10" t="s">
        <v>35</v>
      </c>
      <c r="I4" s="12">
        <v>-20</v>
      </c>
      <c r="J4" s="10" t="s">
        <v>8</v>
      </c>
      <c r="K4" s="12"/>
      <c r="L4" s="10" t="s">
        <v>8</v>
      </c>
      <c r="M4" s="10">
        <v>3</v>
      </c>
      <c r="N4" s="10" t="s">
        <v>37</v>
      </c>
      <c r="O4" s="10" t="s">
        <v>38</v>
      </c>
      <c r="P4" s="10" t="s">
        <v>39</v>
      </c>
      <c r="Q4" s="10" t="s">
        <v>37</v>
      </c>
      <c r="R4" s="10" t="s">
        <v>39</v>
      </c>
    </row>
    <row r="5" spans="1:18" s="10" customFormat="1" x14ac:dyDescent="0.25">
      <c r="A5" s="10" t="s">
        <v>33</v>
      </c>
      <c r="B5" s="10" t="s">
        <v>41</v>
      </c>
      <c r="C5" s="10" t="s">
        <v>34</v>
      </c>
      <c r="D5" s="11">
        <v>43246</v>
      </c>
      <c r="E5" s="11">
        <v>43252</v>
      </c>
      <c r="F5" s="10">
        <v>4</v>
      </c>
      <c r="G5" s="10" t="s">
        <v>32</v>
      </c>
      <c r="H5" s="10" t="s">
        <v>35</v>
      </c>
      <c r="I5" s="12">
        <v>-20</v>
      </c>
      <c r="J5" s="10" t="s">
        <v>8</v>
      </c>
      <c r="K5" s="12"/>
      <c r="L5" s="10" t="s">
        <v>8</v>
      </c>
      <c r="M5" s="10">
        <v>4</v>
      </c>
      <c r="N5" s="10" t="s">
        <v>37</v>
      </c>
      <c r="O5" s="10" t="s">
        <v>38</v>
      </c>
      <c r="P5" s="10" t="s">
        <v>39</v>
      </c>
      <c r="Q5" s="10" t="s">
        <v>37</v>
      </c>
      <c r="R5" s="10" t="s">
        <v>39</v>
      </c>
    </row>
    <row r="6" spans="1:18" s="10" customFormat="1" x14ac:dyDescent="0.25">
      <c r="A6" s="10" t="s">
        <v>33</v>
      </c>
      <c r="B6" s="10" t="s">
        <v>36</v>
      </c>
      <c r="C6" s="10" t="s">
        <v>34</v>
      </c>
      <c r="D6" s="11">
        <v>43252</v>
      </c>
      <c r="E6" s="11">
        <v>43252</v>
      </c>
      <c r="F6" s="10">
        <v>5</v>
      </c>
      <c r="G6" s="10" t="s">
        <v>32</v>
      </c>
      <c r="H6" s="10" t="s">
        <v>40</v>
      </c>
      <c r="I6" s="12">
        <v>100000</v>
      </c>
      <c r="J6" s="10" t="s">
        <v>8</v>
      </c>
      <c r="K6" s="12"/>
      <c r="L6" s="10" t="s">
        <v>8</v>
      </c>
      <c r="M6" s="10">
        <v>5</v>
      </c>
      <c r="N6" s="10" t="s">
        <v>37</v>
      </c>
      <c r="O6" s="10" t="s">
        <v>38</v>
      </c>
      <c r="P6" s="10" t="s">
        <v>39</v>
      </c>
      <c r="Q6" s="10" t="s">
        <v>37</v>
      </c>
      <c r="R6" s="10" t="s">
        <v>39</v>
      </c>
    </row>
    <row r="7" spans="1:18" s="10" customFormat="1" x14ac:dyDescent="0.25">
      <c r="A7" s="10" t="s">
        <v>33</v>
      </c>
      <c r="B7" s="10" t="s">
        <v>36</v>
      </c>
      <c r="C7" s="10" t="s">
        <v>34</v>
      </c>
      <c r="D7" s="11">
        <v>43251</v>
      </c>
      <c r="E7" s="11">
        <v>43252</v>
      </c>
      <c r="F7" s="10">
        <v>6</v>
      </c>
      <c r="G7" s="10" t="s">
        <v>32</v>
      </c>
      <c r="H7" s="10" t="s">
        <v>40</v>
      </c>
      <c r="I7" s="12">
        <v>100000</v>
      </c>
      <c r="J7" s="10" t="s">
        <v>8</v>
      </c>
      <c r="K7" s="12"/>
      <c r="L7" s="10" t="s">
        <v>8</v>
      </c>
      <c r="M7" s="10">
        <v>6</v>
      </c>
      <c r="N7" s="10" t="s">
        <v>37</v>
      </c>
      <c r="O7" s="10" t="s">
        <v>38</v>
      </c>
      <c r="P7" s="10" t="s">
        <v>39</v>
      </c>
      <c r="Q7" s="10" t="s">
        <v>37</v>
      </c>
      <c r="R7" s="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RELEVE BANCAIRE</vt:lpstr>
      <vt:lpstr>EXTRACTION COMPTA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2018-07-17T10:24:38Z</dcterms:modified>
</cp:coreProperties>
</file>