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1840" windowHeight="11835" activeTab="1"/>
  </bookViews>
  <sheets>
    <sheet name="Feuil1" sheetId="1" r:id="rId1"/>
    <sheet name="Résultat souhaité" sheetId="2" r:id="rId2"/>
  </sheets>
  <functionGroups builtInGroupCount="17"/>
  <calcPr calcId="145621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5" i="2" l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U3" i="2"/>
  <c r="U4" i="2" s="1"/>
  <c r="U5" i="2" s="1"/>
  <c r="U6" i="2" s="1"/>
  <c r="U7" i="2" s="1"/>
  <c r="U8" i="2" s="1"/>
  <c r="U9" i="2" s="1"/>
  <c r="U10" i="2" s="1"/>
  <c r="U11" i="2" s="1"/>
  <c r="U12" i="2" s="1"/>
  <c r="U13" i="2" s="1"/>
  <c r="U14" i="2" s="1"/>
  <c r="U15" i="2" s="1"/>
  <c r="U16" i="2" s="1"/>
  <c r="U17" i="2" s="1"/>
  <c r="U18" i="2" s="1"/>
  <c r="U19" i="2" s="1"/>
  <c r="U20" i="2" s="1"/>
  <c r="U21" i="2" s="1"/>
  <c r="I3" i="2"/>
  <c r="I4" i="2" s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E3" i="2"/>
  <c r="E4" i="2" s="1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B2" i="2"/>
  <c r="B3" i="2" s="1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U2" i="2"/>
  <c r="T2" i="2"/>
  <c r="T3" i="2" s="1"/>
  <c r="T4" i="2" s="1"/>
  <c r="T5" i="2" s="1"/>
  <c r="T6" i="2" s="1"/>
  <c r="T7" i="2" s="1"/>
  <c r="T8" i="2" s="1"/>
  <c r="T9" i="2" s="1"/>
  <c r="T10" i="2" s="1"/>
  <c r="T11" i="2" s="1"/>
  <c r="T12" i="2" s="1"/>
  <c r="T13" i="2" s="1"/>
  <c r="T14" i="2" s="1"/>
  <c r="T15" i="2" s="1"/>
  <c r="T16" i="2" s="1"/>
  <c r="T17" i="2" s="1"/>
  <c r="T18" i="2" s="1"/>
  <c r="T19" i="2" s="1"/>
  <c r="T20" i="2" s="1"/>
  <c r="T21" i="2" s="1"/>
  <c r="S2" i="2"/>
  <c r="S3" i="2" s="1"/>
  <c r="S4" i="2" s="1"/>
  <c r="S5" i="2" s="1"/>
  <c r="S6" i="2" s="1"/>
  <c r="S7" i="2" s="1"/>
  <c r="S8" i="2" s="1"/>
  <c r="S9" i="2" s="1"/>
  <c r="S10" i="2" s="1"/>
  <c r="S11" i="2" s="1"/>
  <c r="S12" i="2" s="1"/>
  <c r="S13" i="2" s="1"/>
  <c r="S14" i="2" s="1"/>
  <c r="S15" i="2" s="1"/>
  <c r="S16" i="2" s="1"/>
  <c r="S17" i="2" s="1"/>
  <c r="S18" i="2" s="1"/>
  <c r="S19" i="2" s="1"/>
  <c r="S20" i="2" s="1"/>
  <c r="S21" i="2" s="1"/>
  <c r="R2" i="2"/>
  <c r="R3" i="2" s="1"/>
  <c r="R4" i="2" s="1"/>
  <c r="R5" i="2" s="1"/>
  <c r="R6" i="2" s="1"/>
  <c r="R7" i="2" s="1"/>
  <c r="R8" i="2" s="1"/>
  <c r="R9" i="2" s="1"/>
  <c r="R10" i="2" s="1"/>
  <c r="R11" i="2" s="1"/>
  <c r="R12" i="2" s="1"/>
  <c r="R13" i="2" s="1"/>
  <c r="R14" i="2" s="1"/>
  <c r="R15" i="2" s="1"/>
  <c r="R16" i="2" s="1"/>
  <c r="R17" i="2" s="1"/>
  <c r="R18" i="2" s="1"/>
  <c r="R19" i="2" s="1"/>
  <c r="R20" i="2" s="1"/>
  <c r="R21" i="2" s="1"/>
  <c r="Q2" i="2"/>
  <c r="Q3" i="2" s="1"/>
  <c r="Q4" i="2" s="1"/>
  <c r="Q5" i="2" s="1"/>
  <c r="Q6" i="2" s="1"/>
  <c r="Q7" i="2" s="1"/>
  <c r="Q8" i="2" s="1"/>
  <c r="Q9" i="2" s="1"/>
  <c r="Q10" i="2" s="1"/>
  <c r="Q11" i="2" s="1"/>
  <c r="Q12" i="2" s="1"/>
  <c r="Q13" i="2" s="1"/>
  <c r="Q14" i="2" s="1"/>
  <c r="Q15" i="2" s="1"/>
  <c r="Q16" i="2" s="1"/>
  <c r="Q17" i="2" s="1"/>
  <c r="Q18" i="2" s="1"/>
  <c r="Q19" i="2" s="1"/>
  <c r="Q20" i="2" s="1"/>
  <c r="Q21" i="2" s="1"/>
  <c r="P2" i="2"/>
  <c r="P3" i="2" s="1"/>
  <c r="P4" i="2" s="1"/>
  <c r="P5" i="2" s="1"/>
  <c r="P6" i="2" s="1"/>
  <c r="P7" i="2" s="1"/>
  <c r="P8" i="2" s="1"/>
  <c r="P9" i="2" s="1"/>
  <c r="P10" i="2" s="1"/>
  <c r="P11" i="2" s="1"/>
  <c r="P12" i="2" s="1"/>
  <c r="P13" i="2" s="1"/>
  <c r="P14" i="2" s="1"/>
  <c r="P15" i="2" s="1"/>
  <c r="P16" i="2" s="1"/>
  <c r="P17" i="2" s="1"/>
  <c r="P18" i="2" s="1"/>
  <c r="P19" i="2" s="1"/>
  <c r="P20" i="2" s="1"/>
  <c r="P21" i="2" s="1"/>
  <c r="O2" i="2"/>
  <c r="O3" i="2" s="1"/>
  <c r="O4" i="2" s="1"/>
  <c r="O5" i="2" s="1"/>
  <c r="O6" i="2" s="1"/>
  <c r="O7" i="2" s="1"/>
  <c r="O8" i="2" s="1"/>
  <c r="O9" i="2" s="1"/>
  <c r="O10" i="2" s="1"/>
  <c r="O11" i="2" s="1"/>
  <c r="O12" i="2" s="1"/>
  <c r="O13" i="2" s="1"/>
  <c r="O14" i="2" s="1"/>
  <c r="O15" i="2" s="1"/>
  <c r="O16" i="2" s="1"/>
  <c r="O17" i="2" s="1"/>
  <c r="O18" i="2" s="1"/>
  <c r="O19" i="2" s="1"/>
  <c r="O20" i="2" s="1"/>
  <c r="O21" i="2" s="1"/>
  <c r="N2" i="2"/>
  <c r="N3" i="2" s="1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M2" i="2"/>
  <c r="M3" i="2" s="1"/>
  <c r="M4" i="2" s="1"/>
  <c r="M5" i="2" s="1"/>
  <c r="M6" i="2" s="1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20" i="2" s="1"/>
  <c r="M21" i="2" s="1"/>
  <c r="L2" i="2"/>
  <c r="L3" i="2" s="1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K2" i="2"/>
  <c r="K3" i="2" s="1"/>
  <c r="K4" i="2" s="1"/>
  <c r="K5" i="2" s="1"/>
  <c r="K6" i="2" s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J2" i="2"/>
  <c r="J3" i="2" s="1"/>
  <c r="J4" i="2" s="1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I2" i="2"/>
  <c r="H2" i="2"/>
  <c r="H3" i="2" s="1"/>
  <c r="H4" i="2" s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G2" i="2"/>
  <c r="G3" i="2" s="1"/>
  <c r="G4" i="2" s="1"/>
  <c r="G5" i="2" s="1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F2" i="2"/>
  <c r="F3" i="2" s="1"/>
  <c r="F4" i="2" s="1"/>
  <c r="E2" i="2"/>
  <c r="D2" i="2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C2" i="2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B1" i="1"/>
  <c r="C2" i="1"/>
  <c r="C1" i="1" s="1"/>
  <c r="D2" i="1" l="1"/>
  <c r="E2" i="1" l="1"/>
  <c r="D1" i="1"/>
  <c r="E1" i="1" l="1"/>
  <c r="F2" i="1"/>
  <c r="F1" i="1" l="1"/>
  <c r="G2" i="1"/>
  <c r="G1" i="1" l="1"/>
  <c r="H2" i="1"/>
  <c r="I2" i="1" l="1"/>
  <c r="H1" i="1"/>
  <c r="J2" i="1" l="1"/>
  <c r="I1" i="1"/>
  <c r="J1" i="1" l="1"/>
  <c r="K2" i="1"/>
  <c r="K1" i="1" l="1"/>
  <c r="L2" i="1"/>
  <c r="M2" i="1" l="1"/>
  <c r="L1" i="1"/>
  <c r="M1" i="1" l="1"/>
  <c r="N2" i="1"/>
  <c r="N1" i="1" l="1"/>
  <c r="O2" i="1"/>
  <c r="O1" i="1" l="1"/>
  <c r="P2" i="1"/>
  <c r="Q2" i="1" l="1"/>
  <c r="P1" i="1"/>
  <c r="R2" i="1" l="1"/>
  <c r="Q1" i="1"/>
  <c r="R1" i="1" l="1"/>
  <c r="S2" i="1"/>
  <c r="S1" i="1" l="1"/>
  <c r="T2" i="1"/>
  <c r="U2" i="1" l="1"/>
  <c r="T1" i="1"/>
  <c r="U1" i="1" l="1"/>
  <c r="V2" i="1"/>
  <c r="V1" i="1" l="1"/>
  <c r="W2" i="1"/>
  <c r="W1" i="1" l="1"/>
  <c r="X2" i="1"/>
  <c r="Y2" i="1" l="1"/>
  <c r="X1" i="1"/>
  <c r="Z2" i="1" l="1"/>
  <c r="Y1" i="1"/>
  <c r="Z1" i="1" l="1"/>
  <c r="AA2" i="1"/>
  <c r="AA1" i="1" l="1"/>
  <c r="AB2" i="1"/>
  <c r="AC2" i="1" l="1"/>
  <c r="AB1" i="1"/>
  <c r="AC1" i="1" l="1"/>
  <c r="AD2" i="1"/>
  <c r="AD1" i="1" l="1"/>
  <c r="AE2" i="1"/>
  <c r="AE1" i="1" l="1"/>
  <c r="AF2" i="1"/>
  <c r="AG2" i="1" l="1"/>
  <c r="AF1" i="1"/>
  <c r="AH2" i="1" l="1"/>
  <c r="AG1" i="1"/>
  <c r="AH1" i="1" l="1"/>
  <c r="AI2" i="1"/>
  <c r="AI1" i="1" l="1"/>
  <c r="AJ2" i="1"/>
  <c r="AK2" i="1" l="1"/>
  <c r="AJ1" i="1"/>
  <c r="AL2" i="1" l="1"/>
  <c r="AK1" i="1"/>
  <c r="AL1" i="1" l="1"/>
  <c r="AM2" i="1"/>
  <c r="AM1" i="1" l="1"/>
  <c r="AN2" i="1"/>
  <c r="AO2" i="1" l="1"/>
  <c r="AN1" i="1"/>
  <c r="AP2" i="1" l="1"/>
  <c r="AO1" i="1"/>
  <c r="AP1" i="1" l="1"/>
  <c r="AQ2" i="1"/>
  <c r="AQ1" i="1" l="1"/>
  <c r="AR2" i="1"/>
  <c r="AS2" i="1" l="1"/>
  <c r="AR1" i="1"/>
  <c r="AT2" i="1" l="1"/>
  <c r="AS1" i="1"/>
  <c r="AT1" i="1" l="1"/>
  <c r="AU2" i="1"/>
  <c r="AU1" i="1" l="1"/>
  <c r="AV2" i="1"/>
  <c r="AW2" i="1" l="1"/>
  <c r="AV1" i="1"/>
  <c r="AW1" i="1" l="1"/>
  <c r="AX2" i="1"/>
  <c r="AX1" i="1" l="1"/>
  <c r="AY2" i="1"/>
  <c r="AY1" i="1" l="1"/>
  <c r="AZ2" i="1"/>
  <c r="BA2" i="1" l="1"/>
  <c r="AZ1" i="1"/>
  <c r="BB2" i="1" l="1"/>
  <c r="BA1" i="1"/>
  <c r="BB1" i="1" l="1"/>
  <c r="BC2" i="1"/>
  <c r="BC1" i="1" l="1"/>
  <c r="BD2" i="1"/>
  <c r="BE2" i="1" l="1"/>
  <c r="BD1" i="1"/>
  <c r="BE1" i="1" l="1"/>
  <c r="BF2" i="1"/>
  <c r="BF1" i="1" l="1"/>
  <c r="BG2" i="1"/>
  <c r="BG1" i="1" l="1"/>
  <c r="BH2" i="1"/>
  <c r="BI2" i="1" l="1"/>
  <c r="BH1" i="1"/>
  <c r="BJ2" i="1" l="1"/>
  <c r="BI1" i="1"/>
  <c r="BJ1" i="1" l="1"/>
  <c r="BK2" i="1"/>
  <c r="BK1" i="1" l="1"/>
  <c r="BL2" i="1"/>
  <c r="BM2" i="1" l="1"/>
  <c r="BL1" i="1"/>
  <c r="BM1" i="1" l="1"/>
  <c r="BN2" i="1"/>
  <c r="BN1" i="1" l="1"/>
  <c r="BO2" i="1"/>
  <c r="BO1" i="1" l="1"/>
  <c r="BP2" i="1"/>
  <c r="BQ2" i="1" l="1"/>
  <c r="BP1" i="1"/>
  <c r="BR2" i="1" l="1"/>
  <c r="BQ1" i="1"/>
  <c r="BR1" i="1" l="1"/>
  <c r="BS2" i="1"/>
  <c r="BS1" i="1" l="1"/>
  <c r="BT2" i="1"/>
  <c r="BU2" i="1" l="1"/>
  <c r="BT1" i="1"/>
  <c r="BV2" i="1" l="1"/>
  <c r="BU1" i="1"/>
  <c r="BV1" i="1" l="1"/>
  <c r="BW2" i="1"/>
  <c r="BW1" i="1" l="1"/>
  <c r="BX2" i="1"/>
  <c r="BX1" i="1" s="1"/>
</calcChain>
</file>

<file path=xl/sharedStrings.xml><?xml version="1.0" encoding="utf-8"?>
<sst xmlns="http://schemas.openxmlformats.org/spreadsheetml/2006/main" count="135" uniqueCount="95">
  <si>
    <t>S34/17</t>
  </si>
  <si>
    <t>S35/17</t>
  </si>
  <si>
    <t>S36/17</t>
  </si>
  <si>
    <t>S37/17</t>
  </si>
  <si>
    <t>S38/17</t>
  </si>
  <si>
    <t>S39/17</t>
  </si>
  <si>
    <t>S40/17</t>
  </si>
  <si>
    <t>S41/17</t>
  </si>
  <si>
    <t>S42/17</t>
  </si>
  <si>
    <t>S43/17</t>
  </si>
  <si>
    <t>S44/17</t>
  </si>
  <si>
    <t>S45/17</t>
  </si>
  <si>
    <t>S46/17</t>
  </si>
  <si>
    <t>S47/17</t>
  </si>
  <si>
    <t>S48/17</t>
  </si>
  <si>
    <t>S49/17</t>
  </si>
  <si>
    <t>S50/17</t>
  </si>
  <si>
    <t>S51/17</t>
  </si>
  <si>
    <t>S52/17</t>
  </si>
  <si>
    <t>S01/18</t>
  </si>
  <si>
    <t>S02/18</t>
  </si>
  <si>
    <t>S03/18</t>
  </si>
  <si>
    <t>S04/18</t>
  </si>
  <si>
    <t>S05/18</t>
  </si>
  <si>
    <t>S06/18</t>
  </si>
  <si>
    <t>S07/18</t>
  </si>
  <si>
    <t>S08/18</t>
  </si>
  <si>
    <t>S09/18</t>
  </si>
  <si>
    <t>S10/18</t>
  </si>
  <si>
    <t>S11/18</t>
  </si>
  <si>
    <t>S12/18</t>
  </si>
  <si>
    <t>S13/18</t>
  </si>
  <si>
    <t>S14/18</t>
  </si>
  <si>
    <t>S15/18</t>
  </si>
  <si>
    <t>S16/18</t>
  </si>
  <si>
    <t>S17/18</t>
  </si>
  <si>
    <t>S18/18</t>
  </si>
  <si>
    <t>S19/18</t>
  </si>
  <si>
    <t>S20/18</t>
  </si>
  <si>
    <t>S21/18</t>
  </si>
  <si>
    <t>S22/18</t>
  </si>
  <si>
    <t>S23/18</t>
  </si>
  <si>
    <t>S24/18</t>
  </si>
  <si>
    <t>S25/18</t>
  </si>
  <si>
    <t>S26/18</t>
  </si>
  <si>
    <t>S27/18</t>
  </si>
  <si>
    <t>S28/18</t>
  </si>
  <si>
    <t>S29/18</t>
  </si>
  <si>
    <t>S30/18</t>
  </si>
  <si>
    <t>S31/18</t>
  </si>
  <si>
    <t>S32/18</t>
  </si>
  <si>
    <t>S33/18</t>
  </si>
  <si>
    <t>S34/18</t>
  </si>
  <si>
    <t>S35/18</t>
  </si>
  <si>
    <t>S36/18</t>
  </si>
  <si>
    <t>S37/18</t>
  </si>
  <si>
    <t>S38/18</t>
  </si>
  <si>
    <t>S39/18</t>
  </si>
  <si>
    <t>S40/18</t>
  </si>
  <si>
    <t>S41/18</t>
  </si>
  <si>
    <t>S42/18</t>
  </si>
  <si>
    <t>S43/18</t>
  </si>
  <si>
    <t>S44/18</t>
  </si>
  <si>
    <t>S45/18</t>
  </si>
  <si>
    <t>S46/18</t>
  </si>
  <si>
    <t>S47/18</t>
  </si>
  <si>
    <t>S48/18</t>
  </si>
  <si>
    <t>S49/18</t>
  </si>
  <si>
    <t>S50/18</t>
  </si>
  <si>
    <t>S51/18</t>
  </si>
  <si>
    <t>S52/18</t>
  </si>
  <si>
    <t>S01/19</t>
  </si>
  <si>
    <t>S02/19</t>
  </si>
  <si>
    <t>S03/19</t>
  </si>
  <si>
    <t>S04/19</t>
  </si>
  <si>
    <t>AOÛT 2017</t>
  </si>
  <si>
    <t>SEPTEMBRE 2017</t>
  </si>
  <si>
    <t>OCTOBRE 2017</t>
  </si>
  <si>
    <t>NOVEMBRE 2017</t>
  </si>
  <si>
    <t>DÉCEMBRE 2017</t>
  </si>
  <si>
    <t>JANVIER 2018</t>
  </si>
  <si>
    <t>FÉVRIER 2018</t>
  </si>
  <si>
    <t>MARS 2018</t>
  </si>
  <si>
    <t>AVRIL 2018</t>
  </si>
  <si>
    <t>MAI 2018</t>
  </si>
  <si>
    <t>JUIN 2018</t>
  </si>
  <si>
    <t>JUILLET 2018</t>
  </si>
  <si>
    <t>AOÛT 2018</t>
  </si>
  <si>
    <t>SEPTEMBRE 2018</t>
  </si>
  <si>
    <t>OCTOBRE 2018</t>
  </si>
  <si>
    <t>NOVEMBRE 2018</t>
  </si>
  <si>
    <t>DÉCEMBRE 2018</t>
  </si>
  <si>
    <t>JANVIER 2019</t>
  </si>
  <si>
    <t>FÉVRIER 2019</t>
  </si>
  <si>
    <t>MARS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</si>
</sst>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/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2" xfId="0" applyFill="1" applyBorder="1"/>
    <xf numFmtId="0" fontId="0" fillId="0" borderId="2" xfId="0" applyBorder="1"/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4" fontId="0" fillId="0" borderId="0" xfId="0" applyNumberFormat="1"/>
    <xf numFmtId="49" fontId="0" fillId="3" borderId="1" xfId="0" applyNumberFormat="1" applyFill="1" applyBorder="1" applyAlignment="1">
      <alignment horizontal="center"/>
    </xf>
    <xf numFmtId="49" fontId="0" fillId="4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X24"/>
  <sheetViews>
    <sheetView workbookViewId="0">
      <selection activeCell="H8" sqref="H8:L24"/>
    </sheetView>
  </sheetViews>
  <sheetFormatPr baseColWidth="10" defaultRowHeight="15" x14ac:dyDescent="0.25"/>
  <cols>
    <col min="1" max="1" width="15.5703125" bestFit="1" customWidth="1"/>
    <col min="2" max="3" width="10.7109375" bestFit="1" customWidth="1"/>
    <col min="4" max="7" width="15.5703125" bestFit="1" customWidth="1"/>
    <col min="8" max="12" width="13.7109375" bestFit="1" customWidth="1"/>
    <col min="13" max="16" width="15.5703125" bestFit="1" customWidth="1"/>
    <col min="17" max="20" width="14.85546875" bestFit="1" customWidth="1"/>
    <col min="21" max="25" width="12.85546875" bestFit="1" customWidth="1"/>
    <col min="26" max="29" width="12.5703125" bestFit="1" customWidth="1"/>
    <col min="30" max="46" width="10.7109375" bestFit="1" customWidth="1"/>
    <col min="47" max="51" width="11.7109375" bestFit="1" customWidth="1"/>
    <col min="52" max="55" width="10.7109375" bestFit="1" customWidth="1"/>
    <col min="56" max="59" width="15.5703125" bestFit="1" customWidth="1"/>
    <col min="60" max="64" width="13.7109375" bestFit="1" customWidth="1"/>
    <col min="65" max="68" width="15.5703125" bestFit="1" customWidth="1"/>
    <col min="69" max="73" width="14.85546875" bestFit="1" customWidth="1"/>
    <col min="74" max="76" width="12.85546875" bestFit="1" customWidth="1"/>
  </cols>
  <sheetData>
    <row r="1" spans="1:76" x14ac:dyDescent="0.25">
      <c r="B1" t="str">
        <f>CHOOSE(MONTH(B2),"JANVIER","FÉVRIER","MARS","AVRIL","MAI","JUIN","JUILLET","AOÛT","SEPTEMBRE","OCTOBRE","NOVEMBRE","DÉCEMBRE") &amp; " " &amp; YEAR(B2)</f>
        <v>AOÛT 2017</v>
      </c>
      <c r="C1" t="str">
        <f t="shared" ref="C1:BN1" si="0">CHOOSE(MONTH(C2),"JANVIER","FÉVRIER","MARS","AVRIL","MAI","JUIN","JUILLET","AOÛT","SEPTEMBRE","OCTOBRE","NOVEMBRE","DÉCEMBRE") &amp; " " &amp; YEAR(C2)</f>
        <v>AOÛT 2017</v>
      </c>
      <c r="D1" t="str">
        <f t="shared" si="0"/>
        <v>SEPTEMBRE 2017</v>
      </c>
      <c r="E1" t="str">
        <f t="shared" si="0"/>
        <v>SEPTEMBRE 2017</v>
      </c>
      <c r="F1" t="str">
        <f t="shared" si="0"/>
        <v>SEPTEMBRE 2017</v>
      </c>
      <c r="G1" t="str">
        <f t="shared" si="0"/>
        <v>SEPTEMBRE 2017</v>
      </c>
      <c r="H1" t="str">
        <f t="shared" si="0"/>
        <v>OCTOBRE 2017</v>
      </c>
      <c r="I1" t="str">
        <f t="shared" si="0"/>
        <v>OCTOBRE 2017</v>
      </c>
      <c r="J1" t="str">
        <f t="shared" si="0"/>
        <v>OCTOBRE 2017</v>
      </c>
      <c r="K1" t="str">
        <f t="shared" si="0"/>
        <v>OCTOBRE 2017</v>
      </c>
      <c r="L1" t="str">
        <f t="shared" si="0"/>
        <v>OCTOBRE 2017</v>
      </c>
      <c r="M1" t="str">
        <f t="shared" si="0"/>
        <v>NOVEMBRE 2017</v>
      </c>
      <c r="N1" t="str">
        <f t="shared" si="0"/>
        <v>NOVEMBRE 2017</v>
      </c>
      <c r="O1" t="str">
        <f t="shared" si="0"/>
        <v>NOVEMBRE 2017</v>
      </c>
      <c r="P1" t="str">
        <f t="shared" si="0"/>
        <v>NOVEMBRE 2017</v>
      </c>
      <c r="Q1" t="str">
        <f t="shared" si="0"/>
        <v>DÉCEMBRE 2017</v>
      </c>
      <c r="R1" t="str">
        <f t="shared" si="0"/>
        <v>DÉCEMBRE 2017</v>
      </c>
      <c r="S1" t="str">
        <f t="shared" si="0"/>
        <v>DÉCEMBRE 2017</v>
      </c>
      <c r="T1" t="str">
        <f t="shared" si="0"/>
        <v>DÉCEMBRE 2017</v>
      </c>
      <c r="U1" t="str">
        <f t="shared" si="0"/>
        <v>JANVIER 2018</v>
      </c>
      <c r="V1" t="str">
        <f t="shared" si="0"/>
        <v>JANVIER 2018</v>
      </c>
      <c r="W1" t="str">
        <f t="shared" si="0"/>
        <v>JANVIER 2018</v>
      </c>
      <c r="X1" t="str">
        <f t="shared" si="0"/>
        <v>JANVIER 2018</v>
      </c>
      <c r="Y1" t="str">
        <f t="shared" si="0"/>
        <v>JANVIER 2018</v>
      </c>
      <c r="Z1" t="str">
        <f t="shared" si="0"/>
        <v>FÉVRIER 2018</v>
      </c>
      <c r="AA1" t="str">
        <f t="shared" si="0"/>
        <v>FÉVRIER 2018</v>
      </c>
      <c r="AB1" t="str">
        <f t="shared" si="0"/>
        <v>FÉVRIER 2018</v>
      </c>
      <c r="AC1" t="str">
        <f t="shared" si="0"/>
        <v>FÉVRIER 2018</v>
      </c>
      <c r="AD1" t="str">
        <f t="shared" si="0"/>
        <v>MARS 2018</v>
      </c>
      <c r="AE1" t="str">
        <f t="shared" si="0"/>
        <v>MARS 2018</v>
      </c>
      <c r="AF1" t="str">
        <f t="shared" si="0"/>
        <v>MARS 2018</v>
      </c>
      <c r="AG1" t="str">
        <f t="shared" si="0"/>
        <v>MARS 2018</v>
      </c>
      <c r="AH1" t="str">
        <f t="shared" si="0"/>
        <v>AVRIL 2018</v>
      </c>
      <c r="AI1" t="str">
        <f t="shared" si="0"/>
        <v>AVRIL 2018</v>
      </c>
      <c r="AJ1" t="str">
        <f t="shared" si="0"/>
        <v>AVRIL 2018</v>
      </c>
      <c r="AK1" t="str">
        <f t="shared" si="0"/>
        <v>AVRIL 2018</v>
      </c>
      <c r="AL1" t="str">
        <f t="shared" si="0"/>
        <v>AVRIL 2018</v>
      </c>
      <c r="AM1" t="str">
        <f t="shared" si="0"/>
        <v>MAI 2018</v>
      </c>
      <c r="AN1" t="str">
        <f t="shared" si="0"/>
        <v>MAI 2018</v>
      </c>
      <c r="AO1" t="str">
        <f t="shared" si="0"/>
        <v>MAI 2018</v>
      </c>
      <c r="AP1" t="str">
        <f t="shared" si="0"/>
        <v>MAI 2018</v>
      </c>
      <c r="AQ1" t="str">
        <f t="shared" si="0"/>
        <v>JUIN 2018</v>
      </c>
      <c r="AR1" t="str">
        <f t="shared" si="0"/>
        <v>JUIN 2018</v>
      </c>
      <c r="AS1" t="str">
        <f t="shared" si="0"/>
        <v>JUIN 2018</v>
      </c>
      <c r="AT1" t="str">
        <f t="shared" si="0"/>
        <v>JUIN 2018</v>
      </c>
      <c r="AU1" t="str">
        <f t="shared" si="0"/>
        <v>JUILLET 2018</v>
      </c>
      <c r="AV1" t="str">
        <f t="shared" si="0"/>
        <v>JUILLET 2018</v>
      </c>
      <c r="AW1" t="str">
        <f t="shared" si="0"/>
        <v>JUILLET 2018</v>
      </c>
      <c r="AX1" t="str">
        <f t="shared" si="0"/>
        <v>JUILLET 2018</v>
      </c>
      <c r="AY1" t="str">
        <f t="shared" si="0"/>
        <v>JUILLET 2018</v>
      </c>
      <c r="AZ1" t="str">
        <f t="shared" si="0"/>
        <v>AOÛT 2018</v>
      </c>
      <c r="BA1" t="str">
        <f t="shared" si="0"/>
        <v>AOÛT 2018</v>
      </c>
      <c r="BB1" t="str">
        <f t="shared" si="0"/>
        <v>AOÛT 2018</v>
      </c>
      <c r="BC1" t="str">
        <f t="shared" si="0"/>
        <v>AOÛT 2018</v>
      </c>
      <c r="BD1" t="str">
        <f t="shared" si="0"/>
        <v>SEPTEMBRE 2018</v>
      </c>
      <c r="BE1" t="str">
        <f t="shared" si="0"/>
        <v>SEPTEMBRE 2018</v>
      </c>
      <c r="BF1" t="str">
        <f t="shared" si="0"/>
        <v>SEPTEMBRE 2018</v>
      </c>
      <c r="BG1" t="str">
        <f t="shared" si="0"/>
        <v>SEPTEMBRE 2018</v>
      </c>
      <c r="BH1" t="str">
        <f t="shared" si="0"/>
        <v>OCTOBRE 2018</v>
      </c>
      <c r="BI1" t="str">
        <f t="shared" si="0"/>
        <v>OCTOBRE 2018</v>
      </c>
      <c r="BJ1" t="str">
        <f t="shared" si="0"/>
        <v>OCTOBRE 2018</v>
      </c>
      <c r="BK1" t="str">
        <f t="shared" si="0"/>
        <v>OCTOBRE 2018</v>
      </c>
      <c r="BL1" t="str">
        <f t="shared" si="0"/>
        <v>OCTOBRE 2018</v>
      </c>
      <c r="BM1" t="str">
        <f t="shared" si="0"/>
        <v>NOVEMBRE 2018</v>
      </c>
      <c r="BN1" t="str">
        <f t="shared" si="0"/>
        <v>NOVEMBRE 2018</v>
      </c>
      <c r="BO1" t="str">
        <f t="shared" ref="BO1:BX1" si="1">CHOOSE(MONTH(BO2),"JANVIER","FÉVRIER","MARS","AVRIL","MAI","JUIN","JUILLET","AOÛT","SEPTEMBRE","OCTOBRE","NOVEMBRE","DÉCEMBRE") &amp; " " &amp; YEAR(BO2)</f>
        <v>NOVEMBRE 2018</v>
      </c>
      <c r="BP1" t="str">
        <f t="shared" si="1"/>
        <v>NOVEMBRE 2018</v>
      </c>
      <c r="BQ1" t="str">
        <f t="shared" si="1"/>
        <v>DÉCEMBRE 2018</v>
      </c>
      <c r="BR1" t="str">
        <f t="shared" si="1"/>
        <v>DÉCEMBRE 2018</v>
      </c>
      <c r="BS1" t="str">
        <f t="shared" si="1"/>
        <v>DÉCEMBRE 2018</v>
      </c>
      <c r="BT1" t="str">
        <f t="shared" si="1"/>
        <v>DÉCEMBRE 2018</v>
      </c>
      <c r="BU1" t="str">
        <f t="shared" si="1"/>
        <v>DÉCEMBRE 2018</v>
      </c>
      <c r="BV1" t="str">
        <f t="shared" si="1"/>
        <v>JANVIER 2019</v>
      </c>
      <c r="BW1" t="str">
        <f t="shared" si="1"/>
        <v>JANVIER 2019</v>
      </c>
      <c r="BX1" t="str">
        <f t="shared" si="1"/>
        <v>JANVIER 2019</v>
      </c>
    </row>
    <row r="2" spans="1:76" x14ac:dyDescent="0.25">
      <c r="B2" s="7">
        <v>42968</v>
      </c>
      <c r="C2" s="7">
        <f>B2+7</f>
        <v>42975</v>
      </c>
      <c r="D2" s="7">
        <f t="shared" ref="D2:BO2" si="2">C2+7</f>
        <v>42982</v>
      </c>
      <c r="E2" s="7">
        <f t="shared" si="2"/>
        <v>42989</v>
      </c>
      <c r="F2" s="7">
        <f t="shared" si="2"/>
        <v>42996</v>
      </c>
      <c r="G2" s="7">
        <f t="shared" si="2"/>
        <v>43003</v>
      </c>
      <c r="H2" s="7">
        <f t="shared" si="2"/>
        <v>43010</v>
      </c>
      <c r="I2" s="7">
        <f t="shared" si="2"/>
        <v>43017</v>
      </c>
      <c r="J2" s="7">
        <f t="shared" si="2"/>
        <v>43024</v>
      </c>
      <c r="K2" s="7">
        <f t="shared" si="2"/>
        <v>43031</v>
      </c>
      <c r="L2" s="7">
        <f t="shared" si="2"/>
        <v>43038</v>
      </c>
      <c r="M2" s="7">
        <f t="shared" si="2"/>
        <v>43045</v>
      </c>
      <c r="N2" s="7">
        <f t="shared" si="2"/>
        <v>43052</v>
      </c>
      <c r="O2" s="7">
        <f t="shared" si="2"/>
        <v>43059</v>
      </c>
      <c r="P2" s="7">
        <f t="shared" si="2"/>
        <v>43066</v>
      </c>
      <c r="Q2" s="7">
        <f t="shared" si="2"/>
        <v>43073</v>
      </c>
      <c r="R2" s="7">
        <f t="shared" si="2"/>
        <v>43080</v>
      </c>
      <c r="S2" s="7">
        <f t="shared" si="2"/>
        <v>43087</v>
      </c>
      <c r="T2" s="7">
        <f t="shared" si="2"/>
        <v>43094</v>
      </c>
      <c r="U2" s="7">
        <f t="shared" si="2"/>
        <v>43101</v>
      </c>
      <c r="V2" s="7">
        <f t="shared" si="2"/>
        <v>43108</v>
      </c>
      <c r="W2" s="7">
        <f t="shared" si="2"/>
        <v>43115</v>
      </c>
      <c r="X2" s="7">
        <f t="shared" si="2"/>
        <v>43122</v>
      </c>
      <c r="Y2" s="7">
        <f t="shared" si="2"/>
        <v>43129</v>
      </c>
      <c r="Z2" s="7">
        <f t="shared" si="2"/>
        <v>43136</v>
      </c>
      <c r="AA2" s="7">
        <f t="shared" si="2"/>
        <v>43143</v>
      </c>
      <c r="AB2" s="7">
        <f t="shared" si="2"/>
        <v>43150</v>
      </c>
      <c r="AC2" s="7">
        <f t="shared" si="2"/>
        <v>43157</v>
      </c>
      <c r="AD2" s="7">
        <f t="shared" si="2"/>
        <v>43164</v>
      </c>
      <c r="AE2" s="7">
        <f t="shared" si="2"/>
        <v>43171</v>
      </c>
      <c r="AF2" s="7">
        <f t="shared" si="2"/>
        <v>43178</v>
      </c>
      <c r="AG2" s="7">
        <f t="shared" si="2"/>
        <v>43185</v>
      </c>
      <c r="AH2" s="7">
        <f t="shared" si="2"/>
        <v>43192</v>
      </c>
      <c r="AI2" s="7">
        <f t="shared" si="2"/>
        <v>43199</v>
      </c>
      <c r="AJ2" s="7">
        <f t="shared" si="2"/>
        <v>43206</v>
      </c>
      <c r="AK2" s="7">
        <f t="shared" si="2"/>
        <v>43213</v>
      </c>
      <c r="AL2" s="7">
        <f t="shared" si="2"/>
        <v>43220</v>
      </c>
      <c r="AM2" s="7">
        <f t="shared" si="2"/>
        <v>43227</v>
      </c>
      <c r="AN2" s="7">
        <f t="shared" si="2"/>
        <v>43234</v>
      </c>
      <c r="AO2" s="7">
        <f t="shared" si="2"/>
        <v>43241</v>
      </c>
      <c r="AP2" s="7">
        <f t="shared" si="2"/>
        <v>43248</v>
      </c>
      <c r="AQ2" s="7">
        <f t="shared" si="2"/>
        <v>43255</v>
      </c>
      <c r="AR2" s="7">
        <f t="shared" si="2"/>
        <v>43262</v>
      </c>
      <c r="AS2" s="7">
        <f t="shared" si="2"/>
        <v>43269</v>
      </c>
      <c r="AT2" s="7">
        <f t="shared" si="2"/>
        <v>43276</v>
      </c>
      <c r="AU2" s="7">
        <f t="shared" si="2"/>
        <v>43283</v>
      </c>
      <c r="AV2" s="7">
        <f t="shared" si="2"/>
        <v>43290</v>
      </c>
      <c r="AW2" s="7">
        <f t="shared" si="2"/>
        <v>43297</v>
      </c>
      <c r="AX2" s="7">
        <f t="shared" si="2"/>
        <v>43304</v>
      </c>
      <c r="AY2" s="7">
        <f t="shared" si="2"/>
        <v>43311</v>
      </c>
      <c r="AZ2" s="7">
        <f t="shared" si="2"/>
        <v>43318</v>
      </c>
      <c r="BA2" s="7">
        <f t="shared" si="2"/>
        <v>43325</v>
      </c>
      <c r="BB2" s="7">
        <f t="shared" si="2"/>
        <v>43332</v>
      </c>
      <c r="BC2" s="7">
        <f t="shared" si="2"/>
        <v>43339</v>
      </c>
      <c r="BD2" s="7">
        <f t="shared" si="2"/>
        <v>43346</v>
      </c>
      <c r="BE2" s="7">
        <f t="shared" si="2"/>
        <v>43353</v>
      </c>
      <c r="BF2" s="7">
        <f t="shared" si="2"/>
        <v>43360</v>
      </c>
      <c r="BG2" s="7">
        <f t="shared" si="2"/>
        <v>43367</v>
      </c>
      <c r="BH2" s="7">
        <f t="shared" si="2"/>
        <v>43374</v>
      </c>
      <c r="BI2" s="7">
        <f t="shared" si="2"/>
        <v>43381</v>
      </c>
      <c r="BJ2" s="7">
        <f t="shared" si="2"/>
        <v>43388</v>
      </c>
      <c r="BK2" s="7">
        <f t="shared" si="2"/>
        <v>43395</v>
      </c>
      <c r="BL2" s="7">
        <f t="shared" si="2"/>
        <v>43402</v>
      </c>
      <c r="BM2" s="7">
        <f t="shared" si="2"/>
        <v>43409</v>
      </c>
      <c r="BN2" s="7">
        <f t="shared" si="2"/>
        <v>43416</v>
      </c>
      <c r="BO2" s="7">
        <f t="shared" si="2"/>
        <v>43423</v>
      </c>
      <c r="BP2" s="7">
        <f t="shared" ref="BP2:BX2" si="3">BO2+7</f>
        <v>43430</v>
      </c>
      <c r="BQ2" s="7">
        <f t="shared" si="3"/>
        <v>43437</v>
      </c>
      <c r="BR2" s="7">
        <f t="shared" si="3"/>
        <v>43444</v>
      </c>
      <c r="BS2" s="7">
        <f t="shared" si="3"/>
        <v>43451</v>
      </c>
      <c r="BT2" s="7">
        <f t="shared" si="3"/>
        <v>43458</v>
      </c>
      <c r="BU2" s="7">
        <f t="shared" si="3"/>
        <v>43465</v>
      </c>
      <c r="BV2" s="7">
        <f t="shared" si="3"/>
        <v>43472</v>
      </c>
      <c r="BW2" s="7">
        <f t="shared" si="3"/>
        <v>43479</v>
      </c>
      <c r="BX2" s="7">
        <f t="shared" si="3"/>
        <v>43486</v>
      </c>
    </row>
    <row r="3" spans="1:76" x14ac:dyDescent="0.25"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  <c r="N3" s="3" t="s">
        <v>12</v>
      </c>
      <c r="O3" s="3" t="s">
        <v>13</v>
      </c>
      <c r="P3" s="3" t="s">
        <v>14</v>
      </c>
      <c r="Q3" s="3" t="s">
        <v>15</v>
      </c>
      <c r="R3" s="3" t="s">
        <v>16</v>
      </c>
      <c r="S3" s="3" t="s">
        <v>17</v>
      </c>
      <c r="T3" s="3" t="s">
        <v>18</v>
      </c>
      <c r="U3" s="3" t="s">
        <v>19</v>
      </c>
      <c r="V3" s="3" t="s">
        <v>20</v>
      </c>
      <c r="W3" s="3" t="s">
        <v>21</v>
      </c>
      <c r="X3" s="3" t="s">
        <v>22</v>
      </c>
      <c r="Y3" s="3" t="s">
        <v>23</v>
      </c>
      <c r="Z3" s="3" t="s">
        <v>24</v>
      </c>
      <c r="AA3" s="3" t="s">
        <v>25</v>
      </c>
      <c r="AB3" s="3" t="s">
        <v>26</v>
      </c>
      <c r="AC3" s="3" t="s">
        <v>27</v>
      </c>
      <c r="AD3" s="3" t="s">
        <v>28</v>
      </c>
      <c r="AE3" s="3" t="s">
        <v>29</v>
      </c>
      <c r="AF3" s="3" t="s">
        <v>30</v>
      </c>
      <c r="AG3" s="3" t="s">
        <v>31</v>
      </c>
      <c r="AH3" s="3" t="s">
        <v>32</v>
      </c>
      <c r="AI3" s="3" t="s">
        <v>33</v>
      </c>
      <c r="AJ3" s="3" t="s">
        <v>34</v>
      </c>
      <c r="AK3" s="3" t="s">
        <v>35</v>
      </c>
      <c r="AL3" s="3" t="s">
        <v>36</v>
      </c>
      <c r="AM3" s="3" t="s">
        <v>37</v>
      </c>
      <c r="AN3" s="3" t="s">
        <v>38</v>
      </c>
      <c r="AO3" s="3" t="s">
        <v>39</v>
      </c>
      <c r="AP3" s="3" t="s">
        <v>40</v>
      </c>
      <c r="AQ3" s="3" t="s">
        <v>41</v>
      </c>
      <c r="AR3" s="3" t="s">
        <v>42</v>
      </c>
      <c r="AS3" s="3" t="s">
        <v>43</v>
      </c>
      <c r="AT3" s="3" t="s">
        <v>44</v>
      </c>
      <c r="AU3" s="3" t="s">
        <v>45</v>
      </c>
      <c r="AV3" s="3" t="s">
        <v>46</v>
      </c>
      <c r="AW3" s="3" t="s">
        <v>47</v>
      </c>
      <c r="AX3" s="3" t="s">
        <v>48</v>
      </c>
      <c r="AY3" s="3" t="s">
        <v>49</v>
      </c>
      <c r="AZ3" s="3" t="s">
        <v>50</v>
      </c>
      <c r="BA3" s="3" t="s">
        <v>51</v>
      </c>
      <c r="BB3" s="3" t="s">
        <v>52</v>
      </c>
      <c r="BC3" s="3" t="s">
        <v>53</v>
      </c>
      <c r="BD3" s="3" t="s">
        <v>54</v>
      </c>
      <c r="BE3" s="3" t="s">
        <v>55</v>
      </c>
      <c r="BF3" s="3" t="s">
        <v>56</v>
      </c>
      <c r="BG3" s="3" t="s">
        <v>57</v>
      </c>
      <c r="BH3" s="3" t="s">
        <v>58</v>
      </c>
      <c r="BI3" s="3" t="s">
        <v>59</v>
      </c>
      <c r="BJ3" s="3" t="s">
        <v>60</v>
      </c>
      <c r="BK3" s="3" t="s">
        <v>61</v>
      </c>
      <c r="BL3" s="3" t="s">
        <v>62</v>
      </c>
      <c r="BM3" s="3" t="s">
        <v>63</v>
      </c>
      <c r="BN3" s="3" t="s">
        <v>64</v>
      </c>
      <c r="BO3" s="3" t="s">
        <v>65</v>
      </c>
      <c r="BP3" s="3" t="s">
        <v>66</v>
      </c>
      <c r="BQ3" s="3" t="s">
        <v>67</v>
      </c>
      <c r="BR3" s="3" t="s">
        <v>68</v>
      </c>
      <c r="BS3" s="3" t="s">
        <v>69</v>
      </c>
      <c r="BT3" s="3" t="s">
        <v>70</v>
      </c>
      <c r="BU3" s="3" t="s">
        <v>71</v>
      </c>
      <c r="BV3" s="3" t="s">
        <v>72</v>
      </c>
      <c r="BW3" s="3" t="s">
        <v>73</v>
      </c>
      <c r="BX3" s="3" t="s">
        <v>74</v>
      </c>
    </row>
    <row r="4" spans="1:76" x14ac:dyDescent="0.25"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</row>
    <row r="5" spans="1:76" x14ac:dyDescent="0.25">
      <c r="A5" s="8" t="s">
        <v>75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</row>
    <row r="6" spans="1:76" x14ac:dyDescent="0.25">
      <c r="A6" s="9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</row>
    <row r="7" spans="1:76" x14ac:dyDescent="0.25">
      <c r="A7" s="8" t="s">
        <v>77</v>
      </c>
      <c r="B7" s="5"/>
      <c r="C7" s="5"/>
      <c r="D7" s="5">
        <v>1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</row>
    <row r="8" spans="1:76" x14ac:dyDescent="0.25">
      <c r="A8" s="9" t="s">
        <v>78</v>
      </c>
      <c r="B8" s="6"/>
      <c r="C8" s="6">
        <v>1</v>
      </c>
      <c r="D8" s="6">
        <v>1</v>
      </c>
      <c r="E8" s="6">
        <v>1</v>
      </c>
      <c r="F8" s="6">
        <v>1</v>
      </c>
      <c r="G8" s="6"/>
      <c r="H8" s="6">
        <v>1</v>
      </c>
      <c r="I8" s="6"/>
      <c r="J8" s="6">
        <v>1</v>
      </c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</row>
    <row r="9" spans="1:76" x14ac:dyDescent="0.25">
      <c r="A9" s="8" t="s">
        <v>91</v>
      </c>
      <c r="B9" s="5">
        <v>1</v>
      </c>
      <c r="C9" s="5">
        <v>2</v>
      </c>
      <c r="D9" s="5"/>
      <c r="E9" s="5">
        <v>6</v>
      </c>
      <c r="F9" s="5">
        <v>3</v>
      </c>
      <c r="G9" s="5">
        <v>1</v>
      </c>
      <c r="H9" s="5">
        <v>6</v>
      </c>
      <c r="I9" s="5">
        <v>1</v>
      </c>
      <c r="J9" s="5">
        <v>3</v>
      </c>
      <c r="K9" s="5">
        <v>3</v>
      </c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</row>
    <row r="10" spans="1:76" x14ac:dyDescent="0.25">
      <c r="A10" s="9" t="s">
        <v>80</v>
      </c>
      <c r="B10" s="6">
        <v>1</v>
      </c>
      <c r="C10" s="6">
        <v>1</v>
      </c>
      <c r="D10" s="6">
        <v>2</v>
      </c>
      <c r="E10" s="6">
        <v>2</v>
      </c>
      <c r="F10" s="6">
        <v>2</v>
      </c>
      <c r="G10" s="6">
        <v>6</v>
      </c>
      <c r="H10" s="6">
        <v>10</v>
      </c>
      <c r="I10" s="6">
        <v>6</v>
      </c>
      <c r="J10" s="6">
        <v>8</v>
      </c>
      <c r="K10" s="6">
        <v>2</v>
      </c>
      <c r="L10" s="6">
        <v>8</v>
      </c>
      <c r="M10" s="6">
        <v>2</v>
      </c>
      <c r="N10" s="6">
        <v>1</v>
      </c>
      <c r="O10" s="6">
        <v>4</v>
      </c>
      <c r="P10" s="6">
        <v>4</v>
      </c>
      <c r="Q10" s="6">
        <v>2</v>
      </c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</row>
    <row r="11" spans="1:76" x14ac:dyDescent="0.25">
      <c r="A11" s="8" t="s">
        <v>81</v>
      </c>
      <c r="B11" s="5">
        <v>1</v>
      </c>
      <c r="C11" s="5">
        <v>3</v>
      </c>
      <c r="D11" s="5">
        <v>4</v>
      </c>
      <c r="E11" s="5">
        <v>2</v>
      </c>
      <c r="F11" s="5">
        <v>1</v>
      </c>
      <c r="G11" s="5">
        <v>8</v>
      </c>
      <c r="H11" s="5">
        <v>5</v>
      </c>
      <c r="I11" s="5">
        <v>9</v>
      </c>
      <c r="J11" s="5">
        <v>6</v>
      </c>
      <c r="K11" s="5">
        <v>2</v>
      </c>
      <c r="L11" s="5">
        <v>5</v>
      </c>
      <c r="M11" s="5">
        <v>4</v>
      </c>
      <c r="N11" s="5"/>
      <c r="O11" s="5">
        <v>3</v>
      </c>
      <c r="P11" s="5">
        <v>6</v>
      </c>
      <c r="Q11" s="5">
        <v>6</v>
      </c>
      <c r="R11" s="5">
        <v>1</v>
      </c>
      <c r="S11" s="5">
        <v>1</v>
      </c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</row>
    <row r="12" spans="1:76" x14ac:dyDescent="0.25">
      <c r="A12" s="9" t="s">
        <v>82</v>
      </c>
      <c r="B12" s="6"/>
      <c r="C12" s="6">
        <v>3</v>
      </c>
      <c r="D12" s="6">
        <v>5</v>
      </c>
      <c r="E12" s="6">
        <v>3</v>
      </c>
      <c r="F12" s="6">
        <v>9</v>
      </c>
      <c r="G12" s="6">
        <v>9</v>
      </c>
      <c r="H12" s="6">
        <v>7</v>
      </c>
      <c r="I12" s="6">
        <v>5</v>
      </c>
      <c r="J12" s="6">
        <v>11</v>
      </c>
      <c r="K12" s="6">
        <v>6</v>
      </c>
      <c r="L12" s="6">
        <v>11</v>
      </c>
      <c r="M12" s="6">
        <v>5</v>
      </c>
      <c r="N12" s="6">
        <v>1</v>
      </c>
      <c r="O12" s="6">
        <v>4</v>
      </c>
      <c r="P12" s="6">
        <v>9</v>
      </c>
      <c r="Q12" s="6">
        <v>5</v>
      </c>
      <c r="R12" s="6">
        <v>2</v>
      </c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</row>
    <row r="13" spans="1:76" x14ac:dyDescent="0.25">
      <c r="A13" s="8" t="s">
        <v>83</v>
      </c>
      <c r="B13" s="5">
        <v>1</v>
      </c>
      <c r="C13" s="5">
        <v>2</v>
      </c>
      <c r="D13" s="5">
        <v>5</v>
      </c>
      <c r="E13" s="5">
        <v>3</v>
      </c>
      <c r="F13" s="5">
        <v>8</v>
      </c>
      <c r="G13" s="5">
        <v>5</v>
      </c>
      <c r="H13" s="5">
        <v>9</v>
      </c>
      <c r="I13" s="5">
        <v>7</v>
      </c>
      <c r="J13" s="5">
        <v>9</v>
      </c>
      <c r="K13" s="5">
        <v>5</v>
      </c>
      <c r="L13" s="5">
        <v>6</v>
      </c>
      <c r="M13" s="5">
        <v>4</v>
      </c>
      <c r="N13" s="5">
        <v>2</v>
      </c>
      <c r="O13" s="5">
        <v>7</v>
      </c>
      <c r="P13" s="5">
        <v>10</v>
      </c>
      <c r="Q13" s="5">
        <v>6</v>
      </c>
      <c r="R13" s="5">
        <v>1</v>
      </c>
      <c r="S13" s="5"/>
      <c r="T13" s="5"/>
      <c r="U13" s="5"/>
      <c r="V13" s="5">
        <v>3</v>
      </c>
      <c r="W13" s="5">
        <v>1</v>
      </c>
      <c r="X13" s="5">
        <v>1</v>
      </c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</row>
    <row r="14" spans="1:76" x14ac:dyDescent="0.25">
      <c r="A14" s="9" t="s">
        <v>84</v>
      </c>
      <c r="B14" s="6"/>
      <c r="C14" s="6">
        <v>1</v>
      </c>
      <c r="D14" s="6">
        <v>4</v>
      </c>
      <c r="E14" s="6">
        <v>3</v>
      </c>
      <c r="F14" s="6">
        <v>7</v>
      </c>
      <c r="G14" s="6">
        <v>6</v>
      </c>
      <c r="H14" s="6">
        <v>7</v>
      </c>
      <c r="I14" s="6">
        <v>2</v>
      </c>
      <c r="J14" s="6">
        <v>11</v>
      </c>
      <c r="K14" s="6">
        <v>7</v>
      </c>
      <c r="L14" s="6">
        <v>12</v>
      </c>
      <c r="M14" s="6">
        <v>10</v>
      </c>
      <c r="N14" s="6">
        <v>6</v>
      </c>
      <c r="O14" s="6">
        <v>2</v>
      </c>
      <c r="P14" s="6">
        <v>9</v>
      </c>
      <c r="Q14" s="6">
        <v>3</v>
      </c>
      <c r="R14" s="6">
        <v>3</v>
      </c>
      <c r="S14" s="6"/>
      <c r="T14" s="6"/>
      <c r="U14" s="6"/>
      <c r="V14" s="6">
        <v>4</v>
      </c>
      <c r="W14" s="6">
        <v>5</v>
      </c>
      <c r="X14" s="6">
        <v>2</v>
      </c>
      <c r="Y14" s="6">
        <v>2</v>
      </c>
      <c r="Z14" s="6"/>
      <c r="AA14" s="6"/>
      <c r="AB14" s="6"/>
      <c r="AC14" s="6"/>
      <c r="AD14" s="6"/>
      <c r="AE14" s="6"/>
      <c r="AF14" s="6">
        <v>1</v>
      </c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</row>
    <row r="15" spans="1:76" x14ac:dyDescent="0.25">
      <c r="A15" s="8" t="s">
        <v>85</v>
      </c>
      <c r="B15" s="5"/>
      <c r="C15" s="5">
        <v>2</v>
      </c>
      <c r="D15" s="5">
        <v>2</v>
      </c>
      <c r="E15" s="5">
        <v>4</v>
      </c>
      <c r="F15" s="5">
        <v>4</v>
      </c>
      <c r="G15" s="5">
        <v>10</v>
      </c>
      <c r="H15" s="5">
        <v>9</v>
      </c>
      <c r="I15" s="5">
        <v>3</v>
      </c>
      <c r="J15" s="5">
        <v>9</v>
      </c>
      <c r="K15" s="5">
        <v>9</v>
      </c>
      <c r="L15" s="5">
        <v>11</v>
      </c>
      <c r="M15" s="5">
        <v>5</v>
      </c>
      <c r="N15" s="5">
        <v>2</v>
      </c>
      <c r="O15" s="5">
        <v>8</v>
      </c>
      <c r="P15" s="5">
        <v>13</v>
      </c>
      <c r="Q15" s="5">
        <v>9</v>
      </c>
      <c r="R15" s="5">
        <v>3</v>
      </c>
      <c r="S15" s="5"/>
      <c r="T15" s="5"/>
      <c r="U15" s="5">
        <v>2</v>
      </c>
      <c r="V15" s="5">
        <v>3</v>
      </c>
      <c r="W15" s="5">
        <v>1</v>
      </c>
      <c r="X15" s="5">
        <v>8</v>
      </c>
      <c r="Y15" s="5">
        <v>5</v>
      </c>
      <c r="Z15" s="5"/>
      <c r="AA15" s="5"/>
      <c r="AB15" s="5"/>
      <c r="AC15" s="5"/>
      <c r="AD15" s="5">
        <v>5</v>
      </c>
      <c r="AE15" s="5"/>
      <c r="AF15" s="5">
        <v>2</v>
      </c>
      <c r="AG15" s="5"/>
      <c r="AH15" s="5"/>
      <c r="AI15" s="5"/>
      <c r="AJ15" s="5">
        <v>1</v>
      </c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</row>
    <row r="16" spans="1:76" x14ac:dyDescent="0.25">
      <c r="A16" s="9" t="s">
        <v>86</v>
      </c>
      <c r="B16" s="6">
        <v>1</v>
      </c>
      <c r="C16" s="6">
        <v>2</v>
      </c>
      <c r="D16" s="6">
        <v>6</v>
      </c>
      <c r="E16" s="6">
        <v>3</v>
      </c>
      <c r="F16" s="6">
        <v>4</v>
      </c>
      <c r="G16" s="6">
        <v>12</v>
      </c>
      <c r="H16" s="6">
        <v>10</v>
      </c>
      <c r="I16" s="6">
        <v>8</v>
      </c>
      <c r="J16" s="6">
        <v>8</v>
      </c>
      <c r="K16" s="6">
        <v>11</v>
      </c>
      <c r="L16" s="6">
        <v>14</v>
      </c>
      <c r="M16" s="6">
        <v>11</v>
      </c>
      <c r="N16" s="6">
        <v>9</v>
      </c>
      <c r="O16" s="6">
        <v>8</v>
      </c>
      <c r="P16" s="6">
        <v>4</v>
      </c>
      <c r="Q16" s="6">
        <v>5</v>
      </c>
      <c r="R16" s="6">
        <v>8</v>
      </c>
      <c r="S16" s="6"/>
      <c r="T16" s="6"/>
      <c r="U16" s="6"/>
      <c r="V16" s="6">
        <v>2</v>
      </c>
      <c r="W16" s="6">
        <v>4</v>
      </c>
      <c r="X16" s="6">
        <v>9</v>
      </c>
      <c r="Y16" s="6">
        <v>6</v>
      </c>
      <c r="Z16" s="6"/>
      <c r="AA16" s="6"/>
      <c r="AB16" s="6"/>
      <c r="AC16" s="6"/>
      <c r="AD16" s="6">
        <v>7</v>
      </c>
      <c r="AE16" s="6"/>
      <c r="AF16" s="6">
        <v>1</v>
      </c>
      <c r="AG16" s="6"/>
      <c r="AH16" s="6"/>
      <c r="AI16" s="6"/>
      <c r="AJ16" s="6">
        <v>4</v>
      </c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</row>
    <row r="17" spans="1:76" x14ac:dyDescent="0.25">
      <c r="A17" s="8" t="s">
        <v>87</v>
      </c>
      <c r="B17" s="5">
        <v>3</v>
      </c>
      <c r="C17" s="5">
        <v>2</v>
      </c>
      <c r="D17" s="5">
        <v>4</v>
      </c>
      <c r="E17" s="5">
        <v>3</v>
      </c>
      <c r="F17" s="5">
        <v>10</v>
      </c>
      <c r="G17" s="5">
        <v>6</v>
      </c>
      <c r="H17" s="5">
        <v>10</v>
      </c>
      <c r="I17" s="5">
        <v>8</v>
      </c>
      <c r="J17" s="5">
        <v>17</v>
      </c>
      <c r="K17" s="5">
        <v>18</v>
      </c>
      <c r="L17" s="5">
        <v>10</v>
      </c>
      <c r="M17" s="5">
        <v>10</v>
      </c>
      <c r="N17" s="5">
        <v>13</v>
      </c>
      <c r="O17" s="5">
        <v>6</v>
      </c>
      <c r="P17" s="5">
        <v>10</v>
      </c>
      <c r="Q17" s="5">
        <v>16</v>
      </c>
      <c r="R17" s="5">
        <v>8</v>
      </c>
      <c r="S17" s="5"/>
      <c r="T17" s="5"/>
      <c r="U17" s="5"/>
      <c r="V17" s="5"/>
      <c r="W17" s="5">
        <v>7</v>
      </c>
      <c r="X17" s="5">
        <v>15</v>
      </c>
      <c r="Y17" s="5">
        <v>4</v>
      </c>
      <c r="Z17" s="5"/>
      <c r="AA17" s="5"/>
      <c r="AB17" s="5"/>
      <c r="AC17" s="5"/>
      <c r="AD17" s="5">
        <v>9</v>
      </c>
      <c r="AE17" s="5">
        <v>3</v>
      </c>
      <c r="AF17" s="5"/>
      <c r="AG17" s="5"/>
      <c r="AH17" s="5"/>
      <c r="AI17" s="5">
        <v>1</v>
      </c>
      <c r="AJ17" s="5">
        <v>3</v>
      </c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>
        <v>2</v>
      </c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</row>
    <row r="18" spans="1:76" x14ac:dyDescent="0.25">
      <c r="A18" s="9" t="s">
        <v>88</v>
      </c>
      <c r="B18" s="6">
        <v>5</v>
      </c>
      <c r="C18" s="6">
        <v>3</v>
      </c>
      <c r="D18" s="6">
        <v>12</v>
      </c>
      <c r="E18" s="6">
        <v>2</v>
      </c>
      <c r="F18" s="6">
        <v>11</v>
      </c>
      <c r="G18" s="6">
        <v>12</v>
      </c>
      <c r="H18" s="6">
        <v>18</v>
      </c>
      <c r="I18" s="6">
        <v>17</v>
      </c>
      <c r="J18" s="6">
        <v>17</v>
      </c>
      <c r="K18" s="6">
        <v>10</v>
      </c>
      <c r="L18" s="6">
        <v>20</v>
      </c>
      <c r="M18" s="6">
        <v>11</v>
      </c>
      <c r="N18" s="6">
        <v>12</v>
      </c>
      <c r="O18" s="6">
        <v>9</v>
      </c>
      <c r="P18" s="6">
        <v>22</v>
      </c>
      <c r="Q18" s="6">
        <v>19</v>
      </c>
      <c r="R18" s="6">
        <v>12</v>
      </c>
      <c r="S18" s="6">
        <v>1</v>
      </c>
      <c r="T18" s="6"/>
      <c r="U18" s="6"/>
      <c r="V18" s="6">
        <v>3</v>
      </c>
      <c r="W18" s="6">
        <v>16</v>
      </c>
      <c r="X18" s="6">
        <v>12</v>
      </c>
      <c r="Y18" s="6">
        <v>1</v>
      </c>
      <c r="Z18" s="6"/>
      <c r="AA18" s="6"/>
      <c r="AB18" s="6"/>
      <c r="AC18" s="6">
        <v>2</v>
      </c>
      <c r="AD18" s="6">
        <v>6</v>
      </c>
      <c r="AE18" s="6"/>
      <c r="AF18" s="6">
        <v>1</v>
      </c>
      <c r="AG18" s="6">
        <v>1</v>
      </c>
      <c r="AH18" s="6"/>
      <c r="AI18" s="6"/>
      <c r="AJ18" s="6">
        <v>2</v>
      </c>
      <c r="AK18" s="6">
        <v>1</v>
      </c>
      <c r="AL18" s="6"/>
      <c r="AM18" s="6"/>
      <c r="AN18" s="6"/>
      <c r="AO18" s="6"/>
      <c r="AP18" s="6"/>
      <c r="AQ18" s="6"/>
      <c r="AR18" s="6">
        <v>2</v>
      </c>
      <c r="AS18" s="6">
        <v>1</v>
      </c>
      <c r="AT18" s="6"/>
      <c r="AU18" s="6"/>
      <c r="AV18" s="6">
        <v>8</v>
      </c>
      <c r="AW18" s="6">
        <v>2</v>
      </c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</row>
    <row r="19" spans="1:76" x14ac:dyDescent="0.25">
      <c r="A19" s="8" t="s">
        <v>89</v>
      </c>
      <c r="B19" s="5">
        <v>4</v>
      </c>
      <c r="C19" s="5">
        <v>3</v>
      </c>
      <c r="D19" s="5">
        <v>5</v>
      </c>
      <c r="E19" s="5">
        <v>3</v>
      </c>
      <c r="F19" s="5">
        <v>11</v>
      </c>
      <c r="G19" s="5">
        <v>13</v>
      </c>
      <c r="H19" s="5">
        <v>19</v>
      </c>
      <c r="I19" s="5">
        <v>11</v>
      </c>
      <c r="J19" s="5">
        <v>20</v>
      </c>
      <c r="K19" s="5">
        <v>16</v>
      </c>
      <c r="L19" s="5">
        <v>18</v>
      </c>
      <c r="M19" s="5">
        <v>16</v>
      </c>
      <c r="N19" s="5">
        <v>14</v>
      </c>
      <c r="O19" s="5">
        <v>12</v>
      </c>
      <c r="P19" s="5">
        <v>49</v>
      </c>
      <c r="Q19" s="5">
        <v>11</v>
      </c>
      <c r="R19" s="5">
        <v>12</v>
      </c>
      <c r="S19" s="5">
        <v>6</v>
      </c>
      <c r="T19" s="5"/>
      <c r="U19" s="5"/>
      <c r="V19" s="5">
        <v>3</v>
      </c>
      <c r="W19" s="5">
        <v>17</v>
      </c>
      <c r="X19" s="5">
        <v>12</v>
      </c>
      <c r="Y19" s="5">
        <v>4</v>
      </c>
      <c r="Z19" s="5"/>
      <c r="AA19" s="5"/>
      <c r="AB19" s="5"/>
      <c r="AC19" s="5"/>
      <c r="AD19" s="5">
        <v>5</v>
      </c>
      <c r="AE19" s="5">
        <v>2</v>
      </c>
      <c r="AF19" s="5">
        <v>1</v>
      </c>
      <c r="AG19" s="5">
        <v>4</v>
      </c>
      <c r="AH19" s="5"/>
      <c r="AI19" s="5">
        <v>4</v>
      </c>
      <c r="AJ19" s="5">
        <v>4</v>
      </c>
      <c r="AK19" s="5">
        <v>2</v>
      </c>
      <c r="AL19" s="5"/>
      <c r="AM19" s="5"/>
      <c r="AN19" s="5">
        <v>1</v>
      </c>
      <c r="AO19" s="5"/>
      <c r="AP19" s="5"/>
      <c r="AQ19" s="5"/>
      <c r="AR19" s="5">
        <v>3</v>
      </c>
      <c r="AS19" s="5">
        <v>2</v>
      </c>
      <c r="AT19" s="5"/>
      <c r="AU19" s="5"/>
      <c r="AV19" s="5">
        <v>5</v>
      </c>
      <c r="AW19" s="5">
        <v>4</v>
      </c>
      <c r="AX19" s="5"/>
      <c r="AY19" s="5"/>
      <c r="AZ19" s="5"/>
      <c r="BA19" s="5"/>
      <c r="BB19" s="5">
        <v>6</v>
      </c>
      <c r="BC19" s="5"/>
      <c r="BD19" s="5">
        <v>2</v>
      </c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</row>
    <row r="20" spans="1:76" x14ac:dyDescent="0.25">
      <c r="A20" s="9" t="s">
        <v>90</v>
      </c>
      <c r="B20" s="6">
        <v>1</v>
      </c>
      <c r="C20" s="6">
        <v>2</v>
      </c>
      <c r="D20" s="6">
        <v>4</v>
      </c>
      <c r="E20" s="6">
        <v>2</v>
      </c>
      <c r="F20" s="6">
        <v>13</v>
      </c>
      <c r="G20" s="6">
        <v>9</v>
      </c>
      <c r="H20" s="6">
        <v>15</v>
      </c>
      <c r="I20" s="6">
        <v>20</v>
      </c>
      <c r="J20" s="6">
        <v>23</v>
      </c>
      <c r="K20" s="6">
        <v>14</v>
      </c>
      <c r="L20" s="6">
        <v>24</v>
      </c>
      <c r="M20" s="6">
        <v>20</v>
      </c>
      <c r="N20" s="6">
        <v>16</v>
      </c>
      <c r="O20" s="6">
        <v>11</v>
      </c>
      <c r="P20" s="6">
        <v>22</v>
      </c>
      <c r="Q20" s="6">
        <v>17</v>
      </c>
      <c r="R20" s="6">
        <v>8</v>
      </c>
      <c r="S20" s="6">
        <v>5</v>
      </c>
      <c r="T20" s="6"/>
      <c r="U20" s="6">
        <v>1</v>
      </c>
      <c r="V20" s="6">
        <v>6</v>
      </c>
      <c r="W20" s="6">
        <v>13</v>
      </c>
      <c r="X20" s="6">
        <v>14</v>
      </c>
      <c r="Y20" s="6">
        <v>5</v>
      </c>
      <c r="Z20" s="6"/>
      <c r="AA20" s="6">
        <v>1</v>
      </c>
      <c r="AB20" s="6">
        <v>1</v>
      </c>
      <c r="AC20" s="6">
        <v>1</v>
      </c>
      <c r="AD20" s="6">
        <v>10</v>
      </c>
      <c r="AE20" s="6">
        <v>3</v>
      </c>
      <c r="AF20" s="6">
        <v>1</v>
      </c>
      <c r="AG20" s="6">
        <v>3</v>
      </c>
      <c r="AH20" s="6"/>
      <c r="AI20" s="6">
        <v>2</v>
      </c>
      <c r="AJ20" s="6">
        <v>13</v>
      </c>
      <c r="AK20" s="6">
        <v>1</v>
      </c>
      <c r="AL20" s="6"/>
      <c r="AM20" s="6"/>
      <c r="AN20" s="6"/>
      <c r="AO20" s="6"/>
      <c r="AP20" s="6"/>
      <c r="AQ20" s="6">
        <v>1</v>
      </c>
      <c r="AR20" s="6">
        <v>7</v>
      </c>
      <c r="AS20" s="6"/>
      <c r="AT20" s="6"/>
      <c r="AU20" s="6"/>
      <c r="AV20" s="6">
        <v>6</v>
      </c>
      <c r="AW20" s="6">
        <v>8</v>
      </c>
      <c r="AX20" s="6"/>
      <c r="AY20" s="6"/>
      <c r="AZ20" s="6"/>
      <c r="BA20" s="6"/>
      <c r="BB20" s="6">
        <v>13</v>
      </c>
      <c r="BC20" s="6">
        <v>5</v>
      </c>
      <c r="BD20" s="6">
        <v>7</v>
      </c>
      <c r="BE20" s="6">
        <v>6</v>
      </c>
      <c r="BF20" s="6"/>
      <c r="BG20" s="6"/>
      <c r="BH20" s="6">
        <v>5</v>
      </c>
      <c r="BI20" s="6">
        <v>3</v>
      </c>
      <c r="BJ20" s="6"/>
      <c r="BK20" s="6"/>
      <c r="BL20" s="6">
        <v>2</v>
      </c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</row>
    <row r="21" spans="1:76" x14ac:dyDescent="0.25">
      <c r="A21" s="8" t="s">
        <v>91</v>
      </c>
      <c r="B21" s="5">
        <v>1</v>
      </c>
      <c r="C21" s="5">
        <v>4</v>
      </c>
      <c r="D21" s="5">
        <v>7</v>
      </c>
      <c r="E21" s="5">
        <v>1</v>
      </c>
      <c r="F21" s="5">
        <v>7</v>
      </c>
      <c r="G21" s="5">
        <v>9</v>
      </c>
      <c r="H21" s="5">
        <v>15</v>
      </c>
      <c r="I21" s="5">
        <v>7</v>
      </c>
      <c r="J21" s="5">
        <v>20</v>
      </c>
      <c r="K21" s="5">
        <v>14</v>
      </c>
      <c r="L21" s="5">
        <v>18</v>
      </c>
      <c r="M21" s="5">
        <v>10</v>
      </c>
      <c r="N21" s="5">
        <v>10</v>
      </c>
      <c r="O21" s="5">
        <v>17</v>
      </c>
      <c r="P21" s="5">
        <v>17</v>
      </c>
      <c r="Q21" s="5">
        <v>17</v>
      </c>
      <c r="R21" s="5">
        <v>7</v>
      </c>
      <c r="S21" s="5">
        <v>2</v>
      </c>
      <c r="T21" s="5"/>
      <c r="U21" s="5">
        <v>2</v>
      </c>
      <c r="V21" s="5">
        <v>7</v>
      </c>
      <c r="W21" s="5">
        <v>11</v>
      </c>
      <c r="X21" s="5">
        <v>13</v>
      </c>
      <c r="Y21" s="5">
        <v>6</v>
      </c>
      <c r="Z21" s="5"/>
      <c r="AA21" s="5"/>
      <c r="AB21" s="5"/>
      <c r="AC21" s="5"/>
      <c r="AD21" s="5">
        <v>6</v>
      </c>
      <c r="AE21" s="5">
        <v>1</v>
      </c>
      <c r="AF21" s="5">
        <v>3</v>
      </c>
      <c r="AG21" s="5">
        <v>1</v>
      </c>
      <c r="AH21" s="5">
        <v>1</v>
      </c>
      <c r="AI21" s="5">
        <v>2</v>
      </c>
      <c r="AJ21" s="5">
        <v>5</v>
      </c>
      <c r="AK21" s="5"/>
      <c r="AL21" s="5"/>
      <c r="AM21" s="5"/>
      <c r="AN21" s="5">
        <v>1</v>
      </c>
      <c r="AO21" s="5"/>
      <c r="AP21" s="5"/>
      <c r="AQ21" s="5"/>
      <c r="AR21" s="5">
        <v>9</v>
      </c>
      <c r="AS21" s="5">
        <v>1</v>
      </c>
      <c r="AT21" s="5"/>
      <c r="AU21" s="5">
        <v>1</v>
      </c>
      <c r="AV21" s="5">
        <v>2</v>
      </c>
      <c r="AW21" s="5">
        <v>19</v>
      </c>
      <c r="AX21" s="5">
        <v>3</v>
      </c>
      <c r="AY21" s="5"/>
      <c r="AZ21" s="5"/>
      <c r="BA21" s="5"/>
      <c r="BB21" s="5">
        <v>12</v>
      </c>
      <c r="BC21" s="5">
        <v>6</v>
      </c>
      <c r="BD21" s="5">
        <v>13</v>
      </c>
      <c r="BE21" s="5">
        <v>9</v>
      </c>
      <c r="BF21" s="5">
        <v>2</v>
      </c>
      <c r="BG21" s="5">
        <v>9</v>
      </c>
      <c r="BH21" s="5">
        <v>11</v>
      </c>
      <c r="BI21" s="5">
        <v>2</v>
      </c>
      <c r="BJ21" s="5">
        <v>1</v>
      </c>
      <c r="BK21" s="5">
        <v>3</v>
      </c>
      <c r="BL21" s="5"/>
      <c r="BM21" s="5">
        <v>2</v>
      </c>
      <c r="BN21" s="5">
        <v>2</v>
      </c>
      <c r="BO21" s="5"/>
      <c r="BP21" s="5"/>
      <c r="BQ21" s="5"/>
      <c r="BR21" s="5"/>
      <c r="BS21" s="5"/>
      <c r="BT21" s="5"/>
      <c r="BU21" s="5"/>
      <c r="BV21" s="5"/>
      <c r="BW21" s="5"/>
      <c r="BX21" s="5"/>
    </row>
    <row r="22" spans="1:76" x14ac:dyDescent="0.25">
      <c r="A22" s="9" t="s">
        <v>92</v>
      </c>
      <c r="B22" s="6">
        <v>1</v>
      </c>
      <c r="C22" s="6">
        <v>10</v>
      </c>
      <c r="D22" s="6">
        <v>6</v>
      </c>
      <c r="E22" s="6">
        <v>6</v>
      </c>
      <c r="F22" s="6">
        <v>13</v>
      </c>
      <c r="G22" s="6">
        <v>13</v>
      </c>
      <c r="H22" s="6">
        <v>21</v>
      </c>
      <c r="I22" s="6">
        <v>21</v>
      </c>
      <c r="J22" s="6">
        <v>15</v>
      </c>
      <c r="K22" s="6">
        <v>14</v>
      </c>
      <c r="L22" s="6">
        <v>23</v>
      </c>
      <c r="M22" s="6">
        <v>14</v>
      </c>
      <c r="N22" s="6">
        <v>17</v>
      </c>
      <c r="O22" s="6">
        <v>12</v>
      </c>
      <c r="P22" s="6">
        <v>15</v>
      </c>
      <c r="Q22" s="6">
        <v>11</v>
      </c>
      <c r="R22" s="6">
        <v>12</v>
      </c>
      <c r="S22" s="6">
        <v>8</v>
      </c>
      <c r="T22" s="6"/>
      <c r="U22" s="6">
        <v>3</v>
      </c>
      <c r="V22" s="6">
        <v>9</v>
      </c>
      <c r="W22" s="6">
        <v>17</v>
      </c>
      <c r="X22" s="6">
        <v>26</v>
      </c>
      <c r="Y22" s="6">
        <v>9</v>
      </c>
      <c r="Z22" s="6"/>
      <c r="AA22" s="6"/>
      <c r="AB22" s="6"/>
      <c r="AC22" s="6">
        <v>2</v>
      </c>
      <c r="AD22" s="6">
        <v>13</v>
      </c>
      <c r="AE22" s="6">
        <v>3</v>
      </c>
      <c r="AF22" s="6"/>
      <c r="AG22" s="6">
        <v>7</v>
      </c>
      <c r="AH22" s="6">
        <v>1</v>
      </c>
      <c r="AI22" s="6">
        <v>7</v>
      </c>
      <c r="AJ22" s="6">
        <v>7</v>
      </c>
      <c r="AK22" s="6"/>
      <c r="AL22" s="6"/>
      <c r="AM22" s="6"/>
      <c r="AN22" s="6">
        <v>1</v>
      </c>
      <c r="AO22" s="6"/>
      <c r="AP22" s="6">
        <v>1</v>
      </c>
      <c r="AQ22" s="6"/>
      <c r="AR22" s="6">
        <v>9</v>
      </c>
      <c r="AS22" s="6">
        <v>1</v>
      </c>
      <c r="AT22" s="6"/>
      <c r="AU22" s="6"/>
      <c r="AV22" s="6">
        <v>2</v>
      </c>
      <c r="AW22" s="6">
        <v>12</v>
      </c>
      <c r="AX22" s="6">
        <v>5</v>
      </c>
      <c r="AY22" s="6"/>
      <c r="AZ22" s="6"/>
      <c r="BA22" s="6"/>
      <c r="BB22" s="6">
        <v>13</v>
      </c>
      <c r="BC22" s="6">
        <v>13</v>
      </c>
      <c r="BD22" s="6">
        <v>14</v>
      </c>
      <c r="BE22" s="6">
        <v>13</v>
      </c>
      <c r="BF22" s="6">
        <v>3</v>
      </c>
      <c r="BG22" s="6">
        <v>14</v>
      </c>
      <c r="BH22" s="6">
        <v>17</v>
      </c>
      <c r="BI22" s="6">
        <v>16</v>
      </c>
      <c r="BJ22" s="6">
        <v>8</v>
      </c>
      <c r="BK22" s="6">
        <v>5</v>
      </c>
      <c r="BL22" s="6">
        <v>9</v>
      </c>
      <c r="BM22" s="6">
        <v>11</v>
      </c>
      <c r="BN22" s="6">
        <v>7</v>
      </c>
      <c r="BO22" s="6">
        <v>3</v>
      </c>
      <c r="BP22" s="6">
        <v>7</v>
      </c>
      <c r="BQ22" s="6">
        <v>5</v>
      </c>
      <c r="BR22" s="6"/>
      <c r="BS22" s="6">
        <v>1</v>
      </c>
      <c r="BT22" s="6"/>
      <c r="BU22" s="6"/>
      <c r="BV22" s="6"/>
      <c r="BW22" s="6"/>
      <c r="BX22" s="6"/>
    </row>
    <row r="23" spans="1:76" x14ac:dyDescent="0.25">
      <c r="A23" s="8" t="s">
        <v>93</v>
      </c>
      <c r="B23" s="5">
        <v>3</v>
      </c>
      <c r="C23" s="5">
        <v>5</v>
      </c>
      <c r="D23" s="5">
        <v>8</v>
      </c>
      <c r="E23" s="5">
        <v>5</v>
      </c>
      <c r="F23" s="5">
        <v>9</v>
      </c>
      <c r="G23" s="5">
        <v>7</v>
      </c>
      <c r="H23" s="5">
        <v>15</v>
      </c>
      <c r="I23" s="5">
        <v>11</v>
      </c>
      <c r="J23" s="5">
        <v>15</v>
      </c>
      <c r="K23" s="5">
        <v>14</v>
      </c>
      <c r="L23" s="5">
        <v>12</v>
      </c>
      <c r="M23" s="5">
        <v>6</v>
      </c>
      <c r="N23" s="5">
        <v>10</v>
      </c>
      <c r="O23" s="5">
        <v>16</v>
      </c>
      <c r="P23" s="5">
        <v>10</v>
      </c>
      <c r="Q23" s="5">
        <v>12</v>
      </c>
      <c r="R23" s="5">
        <v>15</v>
      </c>
      <c r="S23" s="5">
        <v>2</v>
      </c>
      <c r="T23" s="5"/>
      <c r="U23" s="5">
        <v>3</v>
      </c>
      <c r="V23" s="5">
        <v>12</v>
      </c>
      <c r="W23" s="5">
        <v>19</v>
      </c>
      <c r="X23" s="5">
        <v>9</v>
      </c>
      <c r="Y23" s="5">
        <v>13</v>
      </c>
      <c r="Z23" s="5">
        <v>2</v>
      </c>
      <c r="AA23" s="5"/>
      <c r="AB23" s="5"/>
      <c r="AC23" s="5"/>
      <c r="AD23" s="5">
        <v>6</v>
      </c>
      <c r="AE23" s="5"/>
      <c r="AF23" s="5">
        <v>2</v>
      </c>
      <c r="AG23" s="5">
        <v>6</v>
      </c>
      <c r="AH23" s="5">
        <v>1</v>
      </c>
      <c r="AI23" s="5">
        <v>1</v>
      </c>
      <c r="AJ23" s="5">
        <v>4</v>
      </c>
      <c r="AK23" s="5">
        <v>1</v>
      </c>
      <c r="AL23" s="5"/>
      <c r="AM23" s="5"/>
      <c r="AN23" s="5"/>
      <c r="AO23" s="5"/>
      <c r="AP23" s="5"/>
      <c r="AQ23" s="5">
        <v>1</v>
      </c>
      <c r="AR23" s="5">
        <v>15</v>
      </c>
      <c r="AS23" s="5">
        <v>1</v>
      </c>
      <c r="AT23" s="5"/>
      <c r="AU23" s="5"/>
      <c r="AV23" s="5">
        <v>9</v>
      </c>
      <c r="AW23" s="5">
        <v>13</v>
      </c>
      <c r="AX23" s="5">
        <v>7</v>
      </c>
      <c r="AY23" s="5"/>
      <c r="AZ23" s="5"/>
      <c r="BA23" s="5"/>
      <c r="BB23" s="5">
        <v>11</v>
      </c>
      <c r="BC23" s="5">
        <v>7</v>
      </c>
      <c r="BD23" s="5">
        <v>19</v>
      </c>
      <c r="BE23" s="5">
        <v>7</v>
      </c>
      <c r="BF23" s="5">
        <v>2</v>
      </c>
      <c r="BG23" s="5">
        <v>14</v>
      </c>
      <c r="BH23" s="5">
        <v>5</v>
      </c>
      <c r="BI23" s="5">
        <v>13</v>
      </c>
      <c r="BJ23" s="5">
        <v>5</v>
      </c>
      <c r="BK23" s="5">
        <v>4</v>
      </c>
      <c r="BL23" s="5">
        <v>9</v>
      </c>
      <c r="BM23" s="5">
        <v>9</v>
      </c>
      <c r="BN23" s="5">
        <v>11</v>
      </c>
      <c r="BO23" s="5">
        <v>6</v>
      </c>
      <c r="BP23" s="5">
        <v>5</v>
      </c>
      <c r="BQ23" s="5">
        <v>12</v>
      </c>
      <c r="BR23" s="5">
        <v>5</v>
      </c>
      <c r="BS23" s="5">
        <v>1</v>
      </c>
      <c r="BT23" s="5"/>
      <c r="BU23" s="5">
        <v>1</v>
      </c>
      <c r="BV23" s="5">
        <v>2</v>
      </c>
      <c r="BW23" s="5"/>
      <c r="BX23" s="5"/>
    </row>
    <row r="24" spans="1:76" x14ac:dyDescent="0.25">
      <c r="A24" s="9" t="s">
        <v>94</v>
      </c>
      <c r="B24" s="6">
        <v>1</v>
      </c>
      <c r="C24" s="6">
        <v>4</v>
      </c>
      <c r="D24" s="6">
        <v>3</v>
      </c>
      <c r="E24" s="6">
        <v>2</v>
      </c>
      <c r="F24" s="6">
        <v>11</v>
      </c>
      <c r="G24" s="6">
        <v>15</v>
      </c>
      <c r="H24" s="6">
        <v>15</v>
      </c>
      <c r="I24" s="6">
        <v>19</v>
      </c>
      <c r="J24" s="6">
        <v>14</v>
      </c>
      <c r="K24" s="6">
        <v>17</v>
      </c>
      <c r="L24" s="6">
        <v>9</v>
      </c>
      <c r="M24" s="6">
        <v>15</v>
      </c>
      <c r="N24" s="6">
        <v>14</v>
      </c>
      <c r="O24" s="6">
        <v>11</v>
      </c>
      <c r="P24" s="6">
        <v>13</v>
      </c>
      <c r="Q24" s="6">
        <v>16</v>
      </c>
      <c r="R24" s="6">
        <v>17</v>
      </c>
      <c r="S24" s="6">
        <v>11</v>
      </c>
      <c r="T24" s="6">
        <v>1</v>
      </c>
      <c r="U24" s="6">
        <v>4</v>
      </c>
      <c r="V24" s="6">
        <v>11</v>
      </c>
      <c r="W24" s="6">
        <v>10</v>
      </c>
      <c r="X24" s="6">
        <v>11</v>
      </c>
      <c r="Y24" s="6">
        <v>9</v>
      </c>
      <c r="Z24" s="6"/>
      <c r="AA24" s="6"/>
      <c r="AB24" s="6"/>
      <c r="AC24" s="6"/>
      <c r="AD24" s="6">
        <v>13</v>
      </c>
      <c r="AE24" s="6">
        <v>1</v>
      </c>
      <c r="AF24" s="6">
        <v>1</v>
      </c>
      <c r="AG24" s="6">
        <v>2</v>
      </c>
      <c r="AH24" s="6"/>
      <c r="AI24" s="6">
        <v>3</v>
      </c>
      <c r="AJ24" s="6">
        <v>9</v>
      </c>
      <c r="AK24" s="6">
        <v>2</v>
      </c>
      <c r="AL24" s="6"/>
      <c r="AM24" s="6"/>
      <c r="AN24" s="6">
        <v>1</v>
      </c>
      <c r="AO24" s="6"/>
      <c r="AP24" s="6"/>
      <c r="AQ24" s="6"/>
      <c r="AR24" s="6">
        <v>11</v>
      </c>
      <c r="AS24" s="6">
        <v>2</v>
      </c>
      <c r="AT24" s="6"/>
      <c r="AU24" s="6"/>
      <c r="AV24" s="6">
        <v>14</v>
      </c>
      <c r="AW24" s="6">
        <v>21</v>
      </c>
      <c r="AX24" s="6">
        <v>9</v>
      </c>
      <c r="AY24" s="6"/>
      <c r="AZ24" s="6"/>
      <c r="BA24" s="6"/>
      <c r="BB24" s="6">
        <v>9</v>
      </c>
      <c r="BC24" s="6">
        <v>14</v>
      </c>
      <c r="BD24" s="6">
        <v>11</v>
      </c>
      <c r="BE24" s="6">
        <v>3</v>
      </c>
      <c r="BF24" s="6">
        <v>6</v>
      </c>
      <c r="BG24" s="6">
        <v>7</v>
      </c>
      <c r="BH24" s="6">
        <v>12</v>
      </c>
      <c r="BI24" s="6">
        <v>9</v>
      </c>
      <c r="BJ24" s="6">
        <v>5</v>
      </c>
      <c r="BK24" s="6">
        <v>3</v>
      </c>
      <c r="BL24" s="6">
        <v>5</v>
      </c>
      <c r="BM24" s="6">
        <v>11</v>
      </c>
      <c r="BN24" s="6">
        <v>8</v>
      </c>
      <c r="BO24" s="6">
        <v>10</v>
      </c>
      <c r="BP24" s="6">
        <v>5</v>
      </c>
      <c r="BQ24" s="6">
        <v>6</v>
      </c>
      <c r="BR24" s="6">
        <v>8</v>
      </c>
      <c r="BS24" s="6">
        <v>9</v>
      </c>
      <c r="BT24" s="6"/>
      <c r="BU24" s="6">
        <v>2</v>
      </c>
      <c r="BV24" s="6">
        <v>7</v>
      </c>
      <c r="BW24" s="6">
        <v>4</v>
      </c>
      <c r="BX24" s="6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1"/>
  <sheetViews>
    <sheetView tabSelected="1" workbookViewId="0">
      <selection activeCell="G26" sqref="G26"/>
    </sheetView>
  </sheetViews>
  <sheetFormatPr baseColWidth="10" defaultRowHeight="15" x14ac:dyDescent="0.25"/>
  <cols>
    <col min="1" max="1" width="15.5703125" bestFit="1" customWidth="1"/>
    <col min="2" max="2" width="10.42578125" bestFit="1" customWidth="1"/>
    <col min="3" max="3" width="15.5703125" bestFit="1" customWidth="1"/>
    <col min="4" max="4" width="13.7109375" bestFit="1" customWidth="1"/>
    <col min="5" max="5" width="15.5703125" bestFit="1" customWidth="1"/>
    <col min="6" max="6" width="14.85546875" bestFit="1" customWidth="1"/>
    <col min="7" max="7" width="12.85546875" bestFit="1" customWidth="1"/>
    <col min="8" max="8" width="12.5703125" bestFit="1" customWidth="1"/>
    <col min="9" max="10" width="10.5703125" bestFit="1" customWidth="1"/>
    <col min="11" max="11" width="9" bestFit="1" customWidth="1"/>
    <col min="12" max="12" width="9.42578125" bestFit="1" customWidth="1"/>
    <col min="13" max="13" width="11.7109375" bestFit="1" customWidth="1"/>
    <col min="14" max="14" width="10.42578125" bestFit="1" customWidth="1"/>
    <col min="15" max="15" width="15.5703125" bestFit="1" customWidth="1"/>
    <col min="16" max="16" width="13.7109375" bestFit="1" customWidth="1"/>
    <col min="17" max="17" width="15.5703125" bestFit="1" customWidth="1"/>
    <col min="18" max="18" width="14.85546875" bestFit="1" customWidth="1"/>
    <col min="19" max="19" width="12.85546875" bestFit="1" customWidth="1"/>
    <col min="20" max="20" width="12.5703125" bestFit="1" customWidth="1"/>
    <col min="21" max="21" width="10.5703125" bestFit="1" customWidth="1"/>
  </cols>
  <sheetData>
    <row r="1" spans="1:21" x14ac:dyDescent="0.25">
      <c r="B1" s="1" t="s">
        <v>75</v>
      </c>
      <c r="C1" s="2" t="s">
        <v>76</v>
      </c>
      <c r="D1" s="1" t="s">
        <v>77</v>
      </c>
      <c r="E1" s="2" t="s">
        <v>78</v>
      </c>
      <c r="F1" s="1" t="s">
        <v>79</v>
      </c>
      <c r="G1" s="2" t="s">
        <v>80</v>
      </c>
      <c r="H1" s="1" t="s">
        <v>81</v>
      </c>
      <c r="I1" s="2" t="s">
        <v>82</v>
      </c>
      <c r="J1" s="1" t="s">
        <v>83</v>
      </c>
      <c r="K1" s="2" t="s">
        <v>84</v>
      </c>
      <c r="L1" s="1" t="s">
        <v>85</v>
      </c>
      <c r="M1" s="2" t="s">
        <v>86</v>
      </c>
      <c r="N1" s="1" t="s">
        <v>87</v>
      </c>
      <c r="O1" s="2" t="s">
        <v>88</v>
      </c>
      <c r="P1" s="1" t="s">
        <v>89</v>
      </c>
      <c r="Q1" s="2" t="s">
        <v>90</v>
      </c>
      <c r="R1" s="1" t="s">
        <v>91</v>
      </c>
      <c r="S1" s="2" t="s">
        <v>92</v>
      </c>
      <c r="T1" s="1" t="s">
        <v>93</v>
      </c>
      <c r="U1" s="2" t="s">
        <v>94</v>
      </c>
    </row>
    <row r="2" spans="1:21" x14ac:dyDescent="0.25">
      <c r="A2" s="1" t="s">
        <v>75</v>
      </c>
      <c r="B2">
        <f>SUMPRODUCT((Feuil1!$A$5:$A$24='Résultat souhaité'!$A2)*(Feuil1!$B$1:$BX$1='Résultat souhaité'!B$1)*Feuil1!$B$5:$BX$24)</f>
        <v>0</v>
      </c>
      <c r="C2">
        <f>SUMPRODUCT((Feuil1!$A$5:$A$24='Résultat souhaité'!$A2)*(Feuil1!$B$1:$BX$1='Résultat souhaité'!C$1)*Feuil1!$B$5:$BX$24)</f>
        <v>0</v>
      </c>
      <c r="D2">
        <f>SUMPRODUCT((Feuil1!$A$5:$A$24='Résultat souhaité'!$A2)*(Feuil1!$B$1:$BX$1='Résultat souhaité'!D$1)*Feuil1!$B$5:$BX$24)</f>
        <v>0</v>
      </c>
      <c r="E2">
        <f>SUMPRODUCT((Feuil1!$A$5:$A$24='Résultat souhaité'!$A2)*(Feuil1!$B$1:$BX$1='Résultat souhaité'!E$1)*Feuil1!$B$5:$BX$24)</f>
        <v>0</v>
      </c>
      <c r="F2">
        <f>SUMPRODUCT((Feuil1!$A$5:$A$24='Résultat souhaité'!$A2)*(Feuil1!$B$1:$BX$1='Résultat souhaité'!F$1)*Feuil1!$B$5:$BX$24)</f>
        <v>0</v>
      </c>
      <c r="G2">
        <f>SUMPRODUCT((Feuil1!$A$5:$A$24='Résultat souhaité'!$A2)*(Feuil1!$B$1:$BX$1='Résultat souhaité'!G$1)*Feuil1!$B$5:$BX$24)</f>
        <v>0</v>
      </c>
      <c r="H2">
        <f>SUMPRODUCT((Feuil1!$A$5:$A$24='Résultat souhaité'!$A2)*(Feuil1!$B$1:$BX$1='Résultat souhaité'!H$1)*Feuil1!$B$5:$BX$24)</f>
        <v>0</v>
      </c>
      <c r="I2">
        <f>SUMPRODUCT((Feuil1!$A$5:$A$24='Résultat souhaité'!$A2)*(Feuil1!$B$1:$BX$1='Résultat souhaité'!I$1)*Feuil1!$B$5:$BX$24)</f>
        <v>0</v>
      </c>
      <c r="J2">
        <f>SUMPRODUCT((Feuil1!$A$5:$A$24='Résultat souhaité'!$A2)*(Feuil1!$B$1:$BX$1='Résultat souhaité'!J$1)*Feuil1!$B$5:$BX$24)</f>
        <v>0</v>
      </c>
      <c r="K2">
        <f>SUMPRODUCT((Feuil1!$A$5:$A$24='Résultat souhaité'!$A2)*(Feuil1!$B$1:$BX$1='Résultat souhaité'!K$1)*Feuil1!$B$5:$BX$24)</f>
        <v>0</v>
      </c>
      <c r="L2">
        <f>SUMPRODUCT((Feuil1!$A$5:$A$24='Résultat souhaité'!$A2)*(Feuil1!$B$1:$BX$1='Résultat souhaité'!L$1)*Feuil1!$B$5:$BX$24)</f>
        <v>0</v>
      </c>
      <c r="M2">
        <f>SUMPRODUCT((Feuil1!$A$5:$A$24='Résultat souhaité'!$A2)*(Feuil1!$B$1:$BX$1='Résultat souhaité'!M$1)*Feuil1!$B$5:$BX$24)</f>
        <v>0</v>
      </c>
      <c r="N2">
        <f>SUMPRODUCT((Feuil1!$A$5:$A$24='Résultat souhaité'!$A2)*(Feuil1!$B$1:$BX$1='Résultat souhaité'!N$1)*Feuil1!$B$5:$BX$24)</f>
        <v>0</v>
      </c>
      <c r="O2">
        <f>SUMPRODUCT((Feuil1!$A$5:$A$24='Résultat souhaité'!$A2)*(Feuil1!$B$1:$BX$1='Résultat souhaité'!O$1)*Feuil1!$B$5:$BX$24)</f>
        <v>0</v>
      </c>
      <c r="P2">
        <f>SUMPRODUCT((Feuil1!$A$5:$A$24='Résultat souhaité'!$A2)*(Feuil1!$B$1:$BX$1='Résultat souhaité'!P$1)*Feuil1!$B$5:$BX$24)</f>
        <v>0</v>
      </c>
      <c r="Q2">
        <f>SUMPRODUCT((Feuil1!$A$5:$A$24='Résultat souhaité'!$A2)*(Feuil1!$B$1:$BX$1='Résultat souhaité'!Q$1)*Feuil1!$B$5:$BX$24)</f>
        <v>0</v>
      </c>
      <c r="R2">
        <f>SUMPRODUCT((Feuil1!$A$5:$A$24='Résultat souhaité'!$A2)*(Feuil1!$B$1:$BX$1='Résultat souhaité'!R$1)*Feuil1!$B$5:$BX$24)</f>
        <v>0</v>
      </c>
      <c r="S2">
        <f>SUMPRODUCT((Feuil1!$A$5:$A$24='Résultat souhaité'!$A2)*(Feuil1!$B$1:$BX$1='Résultat souhaité'!S$1)*Feuil1!$B$5:$BX$24)</f>
        <v>0</v>
      </c>
      <c r="T2">
        <f>SUMPRODUCT((Feuil1!$A$5:$A$24='Résultat souhaité'!$A2)*(Feuil1!$B$1:$BX$1='Résultat souhaité'!T$1)*Feuil1!$B$5:$BX$24)</f>
        <v>0</v>
      </c>
      <c r="U2">
        <f>SUMPRODUCT((Feuil1!$A$5:$A$24='Résultat souhaité'!$A2)*(Feuil1!$B$1:$BX$1='Résultat souhaité'!U$1)*Feuil1!$B$5:$BX$24)</f>
        <v>0</v>
      </c>
    </row>
    <row r="3" spans="1:21" x14ac:dyDescent="0.25">
      <c r="A3" s="2" t="s">
        <v>76</v>
      </c>
      <c r="B3">
        <f>SUMPRODUCT((Feuil1!$A$5:$A$24='Résultat souhaité'!$A3)*(Feuil1!$B$1:$BX$1='Résultat souhaité'!B$1)*Feuil1!$B$5:$BX$24)+B2</f>
        <v>0</v>
      </c>
      <c r="C3">
        <f>SUMPRODUCT((Feuil1!$A$5:$A$24='Résultat souhaité'!$A3)*(Feuil1!$B$1:$BX$1='Résultat souhaité'!C$1)*Feuil1!$B$5:$BX$24)+C2</f>
        <v>0</v>
      </c>
      <c r="D3">
        <f>SUMPRODUCT((Feuil1!$A$5:$A$24='Résultat souhaité'!$A3)*(Feuil1!$B$1:$BX$1='Résultat souhaité'!D$1)*Feuil1!$B$5:$BX$24)+D2</f>
        <v>0</v>
      </c>
      <c r="E3">
        <f>SUMPRODUCT((Feuil1!$A$5:$A$24='Résultat souhaité'!$A3)*(Feuil1!$B$1:$BX$1='Résultat souhaité'!E$1)*Feuil1!$B$5:$BX$24)+E2</f>
        <v>0</v>
      </c>
      <c r="F3">
        <f>SUMPRODUCT((Feuil1!$A$5:$A$24='Résultat souhaité'!$A3)*(Feuil1!$B$1:$BX$1='Résultat souhaité'!F$1)*Feuil1!$B$5:$BX$24)+F2</f>
        <v>0</v>
      </c>
      <c r="G3">
        <f>SUMPRODUCT((Feuil1!$A$5:$A$24='Résultat souhaité'!$A3)*(Feuil1!$B$1:$BX$1='Résultat souhaité'!G$1)*Feuil1!$B$5:$BX$24)+G2</f>
        <v>0</v>
      </c>
      <c r="H3">
        <f>SUMPRODUCT((Feuil1!$A$5:$A$24='Résultat souhaité'!$A3)*(Feuil1!$B$1:$BX$1='Résultat souhaité'!H$1)*Feuil1!$B$5:$BX$24)+H2</f>
        <v>0</v>
      </c>
      <c r="I3">
        <f>SUMPRODUCT((Feuil1!$A$5:$A$24='Résultat souhaité'!$A3)*(Feuil1!$B$1:$BX$1='Résultat souhaité'!I$1)*Feuil1!$B$5:$BX$24)+I2</f>
        <v>0</v>
      </c>
      <c r="J3">
        <f>SUMPRODUCT((Feuil1!$A$5:$A$24='Résultat souhaité'!$A3)*(Feuil1!$B$1:$BX$1='Résultat souhaité'!J$1)*Feuil1!$B$5:$BX$24)+J2</f>
        <v>0</v>
      </c>
      <c r="K3">
        <f>SUMPRODUCT((Feuil1!$A$5:$A$24='Résultat souhaité'!$A3)*(Feuil1!$B$1:$BX$1='Résultat souhaité'!K$1)*Feuil1!$B$5:$BX$24)+K2</f>
        <v>0</v>
      </c>
      <c r="L3">
        <f>SUMPRODUCT((Feuil1!$A$5:$A$24='Résultat souhaité'!$A3)*(Feuil1!$B$1:$BX$1='Résultat souhaité'!L$1)*Feuil1!$B$5:$BX$24)+L2</f>
        <v>0</v>
      </c>
      <c r="M3">
        <f>SUMPRODUCT((Feuil1!$A$5:$A$24='Résultat souhaité'!$A3)*(Feuil1!$B$1:$BX$1='Résultat souhaité'!M$1)*Feuil1!$B$5:$BX$24)+M2</f>
        <v>0</v>
      </c>
      <c r="N3">
        <f>SUMPRODUCT((Feuil1!$A$5:$A$24='Résultat souhaité'!$A3)*(Feuil1!$B$1:$BX$1='Résultat souhaité'!N$1)*Feuil1!$B$5:$BX$24)+N2</f>
        <v>0</v>
      </c>
      <c r="O3">
        <f>SUMPRODUCT((Feuil1!$A$5:$A$24='Résultat souhaité'!$A3)*(Feuil1!$B$1:$BX$1='Résultat souhaité'!O$1)*Feuil1!$B$5:$BX$24)+O2</f>
        <v>0</v>
      </c>
      <c r="P3">
        <f>SUMPRODUCT((Feuil1!$A$5:$A$24='Résultat souhaité'!$A3)*(Feuil1!$B$1:$BX$1='Résultat souhaité'!P$1)*Feuil1!$B$5:$BX$24)+P2</f>
        <v>0</v>
      </c>
      <c r="Q3">
        <f>SUMPRODUCT((Feuil1!$A$5:$A$24='Résultat souhaité'!$A3)*(Feuil1!$B$1:$BX$1='Résultat souhaité'!Q$1)*Feuil1!$B$5:$BX$24)+Q2</f>
        <v>0</v>
      </c>
      <c r="R3">
        <f>SUMPRODUCT((Feuil1!$A$5:$A$24='Résultat souhaité'!$A3)*(Feuil1!$B$1:$BX$1='Résultat souhaité'!R$1)*Feuil1!$B$5:$BX$24)+R2</f>
        <v>0</v>
      </c>
      <c r="S3">
        <f>SUMPRODUCT((Feuil1!$A$5:$A$24='Résultat souhaité'!$A3)*(Feuil1!$B$1:$BX$1='Résultat souhaité'!S$1)*Feuil1!$B$5:$BX$24)+S2</f>
        <v>0</v>
      </c>
      <c r="T3">
        <f>SUMPRODUCT((Feuil1!$A$5:$A$24='Résultat souhaité'!$A3)*(Feuil1!$B$1:$BX$1='Résultat souhaité'!T$1)*Feuil1!$B$5:$BX$24)+T2</f>
        <v>0</v>
      </c>
      <c r="U3">
        <f>SUMPRODUCT((Feuil1!$A$5:$A$24='Résultat souhaité'!$A3)*(Feuil1!$B$1:$BX$1='Résultat souhaité'!U$1)*Feuil1!$B$5:$BX$24)+U2</f>
        <v>0</v>
      </c>
    </row>
    <row r="4" spans="1:21" x14ac:dyDescent="0.25">
      <c r="A4" s="1" t="s">
        <v>77</v>
      </c>
      <c r="B4">
        <f>SUMPRODUCT((Feuil1!$A$5:$A$24='Résultat souhaité'!$A4)*(Feuil1!$B$1:$BX$1='Résultat souhaité'!B$1)*Feuil1!$B$5:$BX$24)+B3</f>
        <v>0</v>
      </c>
      <c r="C4">
        <f>SUMPRODUCT((Feuil1!$A$5:$A$24='Résultat souhaité'!$A4)*(Feuil1!$B$1:$BX$1='Résultat souhaité'!C$1)*Feuil1!$B$5:$BX$24)+C3</f>
        <v>1</v>
      </c>
      <c r="D4">
        <f>SUMPRODUCT((Feuil1!$A$5:$A$24='Résultat souhaité'!$A4)*(Feuil1!$B$1:$BX$1='Résultat souhaité'!D$1)*Feuil1!$B$5:$BX$24)+D3</f>
        <v>0</v>
      </c>
      <c r="E4">
        <f>SUMPRODUCT((Feuil1!$A$5:$A$24='Résultat souhaité'!$A4)*(Feuil1!$B$1:$BX$1='Résultat souhaité'!E$1)*Feuil1!$B$5:$BX$24)+E3</f>
        <v>0</v>
      </c>
      <c r="F4">
        <f>SUMPRODUCT((Feuil1!$A$5:$A$24='Résultat souhaité'!$A4)*(Feuil1!$B$1:$BX$1='Résultat souhaité'!F$1)*Feuil1!$B$5:$BX$24)+F3</f>
        <v>0</v>
      </c>
      <c r="G4">
        <f>SUMPRODUCT((Feuil1!$A$5:$A$24='Résultat souhaité'!$A4)*(Feuil1!$B$1:$BX$1='Résultat souhaité'!G$1)*Feuil1!$B$5:$BX$24)+G3</f>
        <v>0</v>
      </c>
      <c r="H4">
        <f>SUMPRODUCT((Feuil1!$A$5:$A$24='Résultat souhaité'!$A4)*(Feuil1!$B$1:$BX$1='Résultat souhaité'!H$1)*Feuil1!$B$5:$BX$24)+H3</f>
        <v>0</v>
      </c>
      <c r="I4">
        <f>SUMPRODUCT((Feuil1!$A$5:$A$24='Résultat souhaité'!$A4)*(Feuil1!$B$1:$BX$1='Résultat souhaité'!I$1)*Feuil1!$B$5:$BX$24)+I3</f>
        <v>0</v>
      </c>
      <c r="J4">
        <f>SUMPRODUCT((Feuil1!$A$5:$A$24='Résultat souhaité'!$A4)*(Feuil1!$B$1:$BX$1='Résultat souhaité'!J$1)*Feuil1!$B$5:$BX$24)+J3</f>
        <v>0</v>
      </c>
      <c r="K4">
        <f>SUMPRODUCT((Feuil1!$A$5:$A$24='Résultat souhaité'!$A4)*(Feuil1!$B$1:$BX$1='Résultat souhaité'!K$1)*Feuil1!$B$5:$BX$24)+K3</f>
        <v>0</v>
      </c>
      <c r="L4">
        <f>SUMPRODUCT((Feuil1!$A$5:$A$24='Résultat souhaité'!$A4)*(Feuil1!$B$1:$BX$1='Résultat souhaité'!L$1)*Feuil1!$B$5:$BX$24)+L3</f>
        <v>0</v>
      </c>
      <c r="M4">
        <f>SUMPRODUCT((Feuil1!$A$5:$A$24='Résultat souhaité'!$A4)*(Feuil1!$B$1:$BX$1='Résultat souhaité'!M$1)*Feuil1!$B$5:$BX$24)+M3</f>
        <v>0</v>
      </c>
      <c r="N4">
        <f>SUMPRODUCT((Feuil1!$A$5:$A$24='Résultat souhaité'!$A4)*(Feuil1!$B$1:$BX$1='Résultat souhaité'!N$1)*Feuil1!$B$5:$BX$24)+N3</f>
        <v>0</v>
      </c>
      <c r="O4">
        <f>SUMPRODUCT((Feuil1!$A$5:$A$24='Résultat souhaité'!$A4)*(Feuil1!$B$1:$BX$1='Résultat souhaité'!O$1)*Feuil1!$B$5:$BX$24)+O3</f>
        <v>0</v>
      </c>
      <c r="P4">
        <f>SUMPRODUCT((Feuil1!$A$5:$A$24='Résultat souhaité'!$A4)*(Feuil1!$B$1:$BX$1='Résultat souhaité'!P$1)*Feuil1!$B$5:$BX$24)+P3</f>
        <v>0</v>
      </c>
      <c r="Q4">
        <f>SUMPRODUCT((Feuil1!$A$5:$A$24='Résultat souhaité'!$A4)*(Feuil1!$B$1:$BX$1='Résultat souhaité'!Q$1)*Feuil1!$B$5:$BX$24)+Q3</f>
        <v>0</v>
      </c>
      <c r="R4">
        <f>SUMPRODUCT((Feuil1!$A$5:$A$24='Résultat souhaité'!$A4)*(Feuil1!$B$1:$BX$1='Résultat souhaité'!R$1)*Feuil1!$B$5:$BX$24)+R3</f>
        <v>0</v>
      </c>
      <c r="S4">
        <f>SUMPRODUCT((Feuil1!$A$5:$A$24='Résultat souhaité'!$A4)*(Feuil1!$B$1:$BX$1='Résultat souhaité'!S$1)*Feuil1!$B$5:$BX$24)+S3</f>
        <v>0</v>
      </c>
      <c r="T4">
        <f>SUMPRODUCT((Feuil1!$A$5:$A$24='Résultat souhaité'!$A4)*(Feuil1!$B$1:$BX$1='Résultat souhaité'!T$1)*Feuil1!$B$5:$BX$24)+T3</f>
        <v>0</v>
      </c>
      <c r="U4">
        <f>SUMPRODUCT((Feuil1!$A$5:$A$24='Résultat souhaité'!$A4)*(Feuil1!$B$1:$BX$1='Résultat souhaité'!U$1)*Feuil1!$B$5:$BX$24)+U3</f>
        <v>0</v>
      </c>
    </row>
    <row r="5" spans="1:21" x14ac:dyDescent="0.25">
      <c r="A5" s="2" t="s">
        <v>78</v>
      </c>
      <c r="B5">
        <f>SUMPRODUCT((Feuil1!$A$5:$A$24='Résultat souhaité'!$A5)*(Feuil1!$B$1:$BX$1='Résultat souhaité'!B$1)*Feuil1!$B$5:$BX$24)+B4</f>
        <v>1</v>
      </c>
      <c r="C5">
        <f>SUMPRODUCT((Feuil1!$A$5:$A$24='Résultat souhaité'!$A5)*(Feuil1!$B$1:$BX$1='Résultat souhaité'!C$1)*Feuil1!$B$5:$BX$24)+C4</f>
        <v>4</v>
      </c>
      <c r="D5">
        <f>SUMPRODUCT((Feuil1!$A$5:$A$24='Résultat souhaité'!$A5)*(Feuil1!$B$1:$BX$1='Résultat souhaité'!D$1)*Feuil1!$B$5:$BX$24)+D4</f>
        <v>2</v>
      </c>
      <c r="E5">
        <f>SUMPRODUCT((Feuil1!$A$5:$A$24='Résultat souhaité'!$A5)*(Feuil1!$B$1:$BX$1='Résultat souhaité'!E$1)*Feuil1!$B$5:$BX$24)+E4</f>
        <v>0</v>
      </c>
      <c r="F5">
        <f>SUMPRODUCT((Feuil1!$A$5:$A$24='Résultat souhaité'!$A5)*(Feuil1!$B$1:$BX$1='Résultat souhaité'!F$1)*Feuil1!$B$5:$BX$24)+F4</f>
        <v>0</v>
      </c>
      <c r="G5">
        <f>SUMPRODUCT((Feuil1!$A$5:$A$24='Résultat souhaité'!$A5)*(Feuil1!$B$1:$BX$1='Résultat souhaité'!G$1)*Feuil1!$B$5:$BX$24)+G4</f>
        <v>0</v>
      </c>
      <c r="H5">
        <f>SUMPRODUCT((Feuil1!$A$5:$A$24='Résultat souhaité'!$A5)*(Feuil1!$B$1:$BX$1='Résultat souhaité'!H$1)*Feuil1!$B$5:$BX$24)+H4</f>
        <v>0</v>
      </c>
      <c r="I5">
        <f>SUMPRODUCT((Feuil1!$A$5:$A$24='Résultat souhaité'!$A5)*(Feuil1!$B$1:$BX$1='Résultat souhaité'!I$1)*Feuil1!$B$5:$BX$24)+I4</f>
        <v>0</v>
      </c>
      <c r="J5">
        <f>SUMPRODUCT((Feuil1!$A$5:$A$24='Résultat souhaité'!$A5)*(Feuil1!$B$1:$BX$1='Résultat souhaité'!J$1)*Feuil1!$B$5:$BX$24)+J4</f>
        <v>0</v>
      </c>
      <c r="K5">
        <f>SUMPRODUCT((Feuil1!$A$5:$A$24='Résultat souhaité'!$A5)*(Feuil1!$B$1:$BX$1='Résultat souhaité'!K$1)*Feuil1!$B$5:$BX$24)+K4</f>
        <v>0</v>
      </c>
      <c r="L5">
        <f>SUMPRODUCT((Feuil1!$A$5:$A$24='Résultat souhaité'!$A5)*(Feuil1!$B$1:$BX$1='Résultat souhaité'!L$1)*Feuil1!$B$5:$BX$24)+L4</f>
        <v>0</v>
      </c>
      <c r="M5">
        <f>SUMPRODUCT((Feuil1!$A$5:$A$24='Résultat souhaité'!$A5)*(Feuil1!$B$1:$BX$1='Résultat souhaité'!M$1)*Feuil1!$B$5:$BX$24)+M4</f>
        <v>0</v>
      </c>
      <c r="N5">
        <f>SUMPRODUCT((Feuil1!$A$5:$A$24='Résultat souhaité'!$A5)*(Feuil1!$B$1:$BX$1='Résultat souhaité'!N$1)*Feuil1!$B$5:$BX$24)+N4</f>
        <v>0</v>
      </c>
      <c r="O5">
        <f>SUMPRODUCT((Feuil1!$A$5:$A$24='Résultat souhaité'!$A5)*(Feuil1!$B$1:$BX$1='Résultat souhaité'!O$1)*Feuil1!$B$5:$BX$24)+O4</f>
        <v>0</v>
      </c>
      <c r="P5">
        <f>SUMPRODUCT((Feuil1!$A$5:$A$24='Résultat souhaité'!$A5)*(Feuil1!$B$1:$BX$1='Résultat souhaité'!P$1)*Feuil1!$B$5:$BX$24)+P4</f>
        <v>0</v>
      </c>
      <c r="Q5">
        <f>SUMPRODUCT((Feuil1!$A$5:$A$24='Résultat souhaité'!$A5)*(Feuil1!$B$1:$BX$1='Résultat souhaité'!Q$1)*Feuil1!$B$5:$BX$24)+Q4</f>
        <v>0</v>
      </c>
      <c r="R5">
        <f>SUMPRODUCT((Feuil1!$A$5:$A$24='Résultat souhaité'!$A5)*(Feuil1!$B$1:$BX$1='Résultat souhaité'!R$1)*Feuil1!$B$5:$BX$24)+R4</f>
        <v>0</v>
      </c>
      <c r="S5">
        <f>SUMPRODUCT((Feuil1!$A$5:$A$24='Résultat souhaité'!$A5)*(Feuil1!$B$1:$BX$1='Résultat souhaité'!S$1)*Feuil1!$B$5:$BX$24)+S4</f>
        <v>0</v>
      </c>
      <c r="T5">
        <f>SUMPRODUCT((Feuil1!$A$5:$A$24='Résultat souhaité'!$A5)*(Feuil1!$B$1:$BX$1='Résultat souhaité'!T$1)*Feuil1!$B$5:$BX$24)+T4</f>
        <v>0</v>
      </c>
      <c r="U5">
        <f>SUMPRODUCT((Feuil1!$A$5:$A$24='Résultat souhaité'!$A5)*(Feuil1!$B$1:$BX$1='Résultat souhaité'!U$1)*Feuil1!$B$5:$BX$24)+U4</f>
        <v>0</v>
      </c>
    </row>
    <row r="6" spans="1:21" x14ac:dyDescent="0.25">
      <c r="A6" s="1" t="s">
        <v>79</v>
      </c>
      <c r="B6">
        <f>SUMPRODUCT((Feuil1!$A$5:$A$24='Résultat souhaité'!$A6)*(Feuil1!$B$1:$BX$1='Résultat souhaité'!B$1)*Feuil1!$B$5:$BX$24)+B5</f>
        <v>1</v>
      </c>
      <c r="C6">
        <f>SUMPRODUCT((Feuil1!$A$5:$A$24='Résultat souhaité'!$A6)*(Feuil1!$B$1:$BX$1='Résultat souhaité'!C$1)*Feuil1!$B$5:$BX$24)+C5</f>
        <v>4</v>
      </c>
      <c r="D6">
        <f>SUMPRODUCT((Feuil1!$A$5:$A$24='Résultat souhaité'!$A6)*(Feuil1!$B$1:$BX$1='Résultat souhaité'!D$1)*Feuil1!$B$5:$BX$24)+D5</f>
        <v>2</v>
      </c>
      <c r="E6">
        <f>SUMPRODUCT((Feuil1!$A$5:$A$24='Résultat souhaité'!$A6)*(Feuil1!$B$1:$BX$1='Résultat souhaité'!E$1)*Feuil1!$B$5:$BX$24)+E5</f>
        <v>0</v>
      </c>
      <c r="F6">
        <f>SUMPRODUCT((Feuil1!$A$5:$A$24='Résultat souhaité'!$A6)*(Feuil1!$B$1:$BX$1='Résultat souhaité'!F$1)*Feuil1!$B$5:$BX$24)+F5</f>
        <v>0</v>
      </c>
      <c r="G6">
        <f>SUMPRODUCT((Feuil1!$A$5:$A$24='Résultat souhaité'!$A6)*(Feuil1!$B$1:$BX$1='Résultat souhaité'!G$1)*Feuil1!$B$5:$BX$24)+G5</f>
        <v>0</v>
      </c>
      <c r="H6">
        <f>SUMPRODUCT((Feuil1!$A$5:$A$24='Résultat souhaité'!$A6)*(Feuil1!$B$1:$BX$1='Résultat souhaité'!H$1)*Feuil1!$B$5:$BX$24)+H5</f>
        <v>0</v>
      </c>
      <c r="I6">
        <f>SUMPRODUCT((Feuil1!$A$5:$A$24='Résultat souhaité'!$A6)*(Feuil1!$B$1:$BX$1='Résultat souhaité'!I$1)*Feuil1!$B$5:$BX$24)+I5</f>
        <v>0</v>
      </c>
      <c r="J6">
        <f>SUMPRODUCT((Feuil1!$A$5:$A$24='Résultat souhaité'!$A6)*(Feuil1!$B$1:$BX$1='Résultat souhaité'!J$1)*Feuil1!$B$5:$BX$24)+J5</f>
        <v>0</v>
      </c>
      <c r="K6">
        <f>SUMPRODUCT((Feuil1!$A$5:$A$24='Résultat souhaité'!$A6)*(Feuil1!$B$1:$BX$1='Résultat souhaité'!K$1)*Feuil1!$B$5:$BX$24)+K5</f>
        <v>0</v>
      </c>
      <c r="L6">
        <f>SUMPRODUCT((Feuil1!$A$5:$A$24='Résultat souhaité'!$A6)*(Feuil1!$B$1:$BX$1='Résultat souhaité'!L$1)*Feuil1!$B$5:$BX$24)+L5</f>
        <v>0</v>
      </c>
      <c r="M6">
        <f>SUMPRODUCT((Feuil1!$A$5:$A$24='Résultat souhaité'!$A6)*(Feuil1!$B$1:$BX$1='Résultat souhaité'!M$1)*Feuil1!$B$5:$BX$24)+M5</f>
        <v>0</v>
      </c>
      <c r="N6">
        <f>SUMPRODUCT((Feuil1!$A$5:$A$24='Résultat souhaité'!$A6)*(Feuil1!$B$1:$BX$1='Résultat souhaité'!N$1)*Feuil1!$B$5:$BX$24)+N5</f>
        <v>0</v>
      </c>
      <c r="O6">
        <f>SUMPRODUCT((Feuil1!$A$5:$A$24='Résultat souhaité'!$A6)*(Feuil1!$B$1:$BX$1='Résultat souhaité'!O$1)*Feuil1!$B$5:$BX$24)+O5</f>
        <v>0</v>
      </c>
      <c r="P6">
        <f>SUMPRODUCT((Feuil1!$A$5:$A$24='Résultat souhaité'!$A6)*(Feuil1!$B$1:$BX$1='Résultat souhaité'!P$1)*Feuil1!$B$5:$BX$24)+P5</f>
        <v>0</v>
      </c>
      <c r="Q6">
        <f>SUMPRODUCT((Feuil1!$A$5:$A$24='Résultat souhaité'!$A6)*(Feuil1!$B$1:$BX$1='Résultat souhaité'!Q$1)*Feuil1!$B$5:$BX$24)+Q5</f>
        <v>0</v>
      </c>
      <c r="R6">
        <f>SUMPRODUCT((Feuil1!$A$5:$A$24='Résultat souhaité'!$A6)*(Feuil1!$B$1:$BX$1='Résultat souhaité'!R$1)*Feuil1!$B$5:$BX$24)+R5</f>
        <v>0</v>
      </c>
      <c r="S6">
        <f>SUMPRODUCT((Feuil1!$A$5:$A$24='Résultat souhaité'!$A6)*(Feuil1!$B$1:$BX$1='Résultat souhaité'!S$1)*Feuil1!$B$5:$BX$24)+S5</f>
        <v>0</v>
      </c>
      <c r="T6">
        <f>SUMPRODUCT((Feuil1!$A$5:$A$24='Résultat souhaité'!$A6)*(Feuil1!$B$1:$BX$1='Résultat souhaité'!T$1)*Feuil1!$B$5:$BX$24)+T5</f>
        <v>0</v>
      </c>
      <c r="U6">
        <f>SUMPRODUCT((Feuil1!$A$5:$A$24='Résultat souhaité'!$A6)*(Feuil1!$B$1:$BX$1='Résultat souhaité'!U$1)*Feuil1!$B$5:$BX$24)+U5</f>
        <v>0</v>
      </c>
    </row>
    <row r="7" spans="1:21" x14ac:dyDescent="0.25">
      <c r="A7" s="2" t="s">
        <v>80</v>
      </c>
      <c r="B7">
        <f>SUMPRODUCT((Feuil1!$A$5:$A$24='Résultat souhaité'!$A7)*(Feuil1!$B$1:$BX$1='Résultat souhaité'!B$1)*Feuil1!$B$5:$BX$24)+B6</f>
        <v>3</v>
      </c>
      <c r="C7">
        <f>SUMPRODUCT((Feuil1!$A$5:$A$24='Résultat souhaité'!$A7)*(Feuil1!$B$1:$BX$1='Résultat souhaité'!C$1)*Feuil1!$B$5:$BX$24)+C6</f>
        <v>16</v>
      </c>
      <c r="D7">
        <f>SUMPRODUCT((Feuil1!$A$5:$A$24='Résultat souhaité'!$A7)*(Feuil1!$B$1:$BX$1='Résultat souhaité'!D$1)*Feuil1!$B$5:$BX$24)+D6</f>
        <v>36</v>
      </c>
      <c r="E7">
        <f>SUMPRODUCT((Feuil1!$A$5:$A$24='Résultat souhaité'!$A7)*(Feuil1!$B$1:$BX$1='Résultat souhaité'!E$1)*Feuil1!$B$5:$BX$24)+E6</f>
        <v>11</v>
      </c>
      <c r="F7">
        <f>SUMPRODUCT((Feuil1!$A$5:$A$24='Résultat souhaité'!$A7)*(Feuil1!$B$1:$BX$1='Résultat souhaité'!F$1)*Feuil1!$B$5:$BX$24)+F6</f>
        <v>2</v>
      </c>
      <c r="G7">
        <f>SUMPRODUCT((Feuil1!$A$5:$A$24='Résultat souhaité'!$A7)*(Feuil1!$B$1:$BX$1='Résultat souhaité'!G$1)*Feuil1!$B$5:$BX$24)+G6</f>
        <v>0</v>
      </c>
      <c r="H7">
        <f>SUMPRODUCT((Feuil1!$A$5:$A$24='Résultat souhaité'!$A7)*(Feuil1!$B$1:$BX$1='Résultat souhaité'!H$1)*Feuil1!$B$5:$BX$24)+H6</f>
        <v>0</v>
      </c>
      <c r="I7">
        <f>SUMPRODUCT((Feuil1!$A$5:$A$24='Résultat souhaité'!$A7)*(Feuil1!$B$1:$BX$1='Résultat souhaité'!I$1)*Feuil1!$B$5:$BX$24)+I6</f>
        <v>0</v>
      </c>
      <c r="J7">
        <f>SUMPRODUCT((Feuil1!$A$5:$A$24='Résultat souhaité'!$A7)*(Feuil1!$B$1:$BX$1='Résultat souhaité'!J$1)*Feuil1!$B$5:$BX$24)+J6</f>
        <v>0</v>
      </c>
      <c r="K7">
        <f>SUMPRODUCT((Feuil1!$A$5:$A$24='Résultat souhaité'!$A7)*(Feuil1!$B$1:$BX$1='Résultat souhaité'!K$1)*Feuil1!$B$5:$BX$24)+K6</f>
        <v>0</v>
      </c>
      <c r="L7">
        <f>SUMPRODUCT((Feuil1!$A$5:$A$24='Résultat souhaité'!$A7)*(Feuil1!$B$1:$BX$1='Résultat souhaité'!L$1)*Feuil1!$B$5:$BX$24)+L6</f>
        <v>0</v>
      </c>
      <c r="M7">
        <f>SUMPRODUCT((Feuil1!$A$5:$A$24='Résultat souhaité'!$A7)*(Feuil1!$B$1:$BX$1='Résultat souhaité'!M$1)*Feuil1!$B$5:$BX$24)+M6</f>
        <v>0</v>
      </c>
      <c r="N7">
        <f>SUMPRODUCT((Feuil1!$A$5:$A$24='Résultat souhaité'!$A7)*(Feuil1!$B$1:$BX$1='Résultat souhaité'!N$1)*Feuil1!$B$5:$BX$24)+N6</f>
        <v>0</v>
      </c>
      <c r="O7">
        <f>SUMPRODUCT((Feuil1!$A$5:$A$24='Résultat souhaité'!$A7)*(Feuil1!$B$1:$BX$1='Résultat souhaité'!O$1)*Feuil1!$B$5:$BX$24)+O6</f>
        <v>0</v>
      </c>
      <c r="P7">
        <f>SUMPRODUCT((Feuil1!$A$5:$A$24='Résultat souhaité'!$A7)*(Feuil1!$B$1:$BX$1='Résultat souhaité'!P$1)*Feuil1!$B$5:$BX$24)+P6</f>
        <v>0</v>
      </c>
      <c r="Q7">
        <f>SUMPRODUCT((Feuil1!$A$5:$A$24='Résultat souhaité'!$A7)*(Feuil1!$B$1:$BX$1='Résultat souhaité'!Q$1)*Feuil1!$B$5:$BX$24)+Q6</f>
        <v>0</v>
      </c>
      <c r="R7">
        <f>SUMPRODUCT((Feuil1!$A$5:$A$24='Résultat souhaité'!$A7)*(Feuil1!$B$1:$BX$1='Résultat souhaité'!R$1)*Feuil1!$B$5:$BX$24)+R6</f>
        <v>0</v>
      </c>
      <c r="S7">
        <f>SUMPRODUCT((Feuil1!$A$5:$A$24='Résultat souhaité'!$A7)*(Feuil1!$B$1:$BX$1='Résultat souhaité'!S$1)*Feuil1!$B$5:$BX$24)+S6</f>
        <v>0</v>
      </c>
      <c r="T7">
        <f>SUMPRODUCT((Feuil1!$A$5:$A$24='Résultat souhaité'!$A7)*(Feuil1!$B$1:$BX$1='Résultat souhaité'!T$1)*Feuil1!$B$5:$BX$24)+T6</f>
        <v>0</v>
      </c>
      <c r="U7">
        <f>SUMPRODUCT((Feuil1!$A$5:$A$24='Résultat souhaité'!$A7)*(Feuil1!$B$1:$BX$1='Résultat souhaité'!U$1)*Feuil1!$B$5:$BX$24)+U6</f>
        <v>0</v>
      </c>
    </row>
    <row r="8" spans="1:21" x14ac:dyDescent="0.25">
      <c r="A8" s="1" t="s">
        <v>81</v>
      </c>
      <c r="B8">
        <f>SUMPRODUCT((Feuil1!$A$5:$A$24='Résultat souhaité'!$A8)*(Feuil1!$B$1:$BX$1='Résultat souhaité'!B$1)*Feuil1!$B$5:$BX$24)+B7</f>
        <v>7</v>
      </c>
      <c r="C8">
        <f>SUMPRODUCT((Feuil1!$A$5:$A$24='Résultat souhaité'!$A8)*(Feuil1!$B$1:$BX$1='Résultat souhaité'!C$1)*Feuil1!$B$5:$BX$24)+C7</f>
        <v>31</v>
      </c>
      <c r="D8">
        <f>SUMPRODUCT((Feuil1!$A$5:$A$24='Résultat souhaité'!$A8)*(Feuil1!$B$1:$BX$1='Résultat souhaité'!D$1)*Feuil1!$B$5:$BX$24)+D7</f>
        <v>63</v>
      </c>
      <c r="E8">
        <f>SUMPRODUCT((Feuil1!$A$5:$A$24='Résultat souhaité'!$A8)*(Feuil1!$B$1:$BX$1='Résultat souhaité'!E$1)*Feuil1!$B$5:$BX$24)+E7</f>
        <v>24</v>
      </c>
      <c r="F8">
        <f>SUMPRODUCT((Feuil1!$A$5:$A$24='Résultat souhaité'!$A8)*(Feuil1!$B$1:$BX$1='Résultat souhaité'!F$1)*Feuil1!$B$5:$BX$24)+F7</f>
        <v>10</v>
      </c>
      <c r="G8">
        <f>SUMPRODUCT((Feuil1!$A$5:$A$24='Résultat souhaité'!$A8)*(Feuil1!$B$1:$BX$1='Résultat souhaité'!G$1)*Feuil1!$B$5:$BX$24)+G7</f>
        <v>0</v>
      </c>
      <c r="H8">
        <f>SUMPRODUCT((Feuil1!$A$5:$A$24='Résultat souhaité'!$A8)*(Feuil1!$B$1:$BX$1='Résultat souhaité'!H$1)*Feuil1!$B$5:$BX$24)+H7</f>
        <v>0</v>
      </c>
      <c r="I8">
        <f>SUMPRODUCT((Feuil1!$A$5:$A$24='Résultat souhaité'!$A8)*(Feuil1!$B$1:$BX$1='Résultat souhaité'!I$1)*Feuil1!$B$5:$BX$24)+I7</f>
        <v>0</v>
      </c>
      <c r="J8">
        <f>SUMPRODUCT((Feuil1!$A$5:$A$24='Résultat souhaité'!$A8)*(Feuil1!$B$1:$BX$1='Résultat souhaité'!J$1)*Feuil1!$B$5:$BX$24)+J7</f>
        <v>0</v>
      </c>
      <c r="K8">
        <f>SUMPRODUCT((Feuil1!$A$5:$A$24='Résultat souhaité'!$A8)*(Feuil1!$B$1:$BX$1='Résultat souhaité'!K$1)*Feuil1!$B$5:$BX$24)+K7</f>
        <v>0</v>
      </c>
      <c r="L8">
        <f>SUMPRODUCT((Feuil1!$A$5:$A$24='Résultat souhaité'!$A8)*(Feuil1!$B$1:$BX$1='Résultat souhaité'!L$1)*Feuil1!$B$5:$BX$24)+L7</f>
        <v>0</v>
      </c>
      <c r="M8">
        <f>SUMPRODUCT((Feuil1!$A$5:$A$24='Résultat souhaité'!$A8)*(Feuil1!$B$1:$BX$1='Résultat souhaité'!M$1)*Feuil1!$B$5:$BX$24)+M7</f>
        <v>0</v>
      </c>
      <c r="N8">
        <f>SUMPRODUCT((Feuil1!$A$5:$A$24='Résultat souhaité'!$A8)*(Feuil1!$B$1:$BX$1='Résultat souhaité'!N$1)*Feuil1!$B$5:$BX$24)+N7</f>
        <v>0</v>
      </c>
      <c r="O8">
        <f>SUMPRODUCT((Feuil1!$A$5:$A$24='Résultat souhaité'!$A8)*(Feuil1!$B$1:$BX$1='Résultat souhaité'!O$1)*Feuil1!$B$5:$BX$24)+O7</f>
        <v>0</v>
      </c>
      <c r="P8">
        <f>SUMPRODUCT((Feuil1!$A$5:$A$24='Résultat souhaité'!$A8)*(Feuil1!$B$1:$BX$1='Résultat souhaité'!P$1)*Feuil1!$B$5:$BX$24)+P7</f>
        <v>0</v>
      </c>
      <c r="Q8">
        <f>SUMPRODUCT((Feuil1!$A$5:$A$24='Résultat souhaité'!$A8)*(Feuil1!$B$1:$BX$1='Résultat souhaité'!Q$1)*Feuil1!$B$5:$BX$24)+Q7</f>
        <v>0</v>
      </c>
      <c r="R8">
        <f>SUMPRODUCT((Feuil1!$A$5:$A$24='Résultat souhaité'!$A8)*(Feuil1!$B$1:$BX$1='Résultat souhaité'!R$1)*Feuil1!$B$5:$BX$24)+R7</f>
        <v>0</v>
      </c>
      <c r="S8">
        <f>SUMPRODUCT((Feuil1!$A$5:$A$24='Résultat souhaité'!$A8)*(Feuil1!$B$1:$BX$1='Résultat souhaité'!S$1)*Feuil1!$B$5:$BX$24)+S7</f>
        <v>0</v>
      </c>
      <c r="T8">
        <f>SUMPRODUCT((Feuil1!$A$5:$A$24='Résultat souhaité'!$A8)*(Feuil1!$B$1:$BX$1='Résultat souhaité'!T$1)*Feuil1!$B$5:$BX$24)+T7</f>
        <v>0</v>
      </c>
      <c r="U8">
        <f>SUMPRODUCT((Feuil1!$A$5:$A$24='Résultat souhaité'!$A8)*(Feuil1!$B$1:$BX$1='Résultat souhaité'!U$1)*Feuil1!$B$5:$BX$24)+U7</f>
        <v>0</v>
      </c>
    </row>
    <row r="9" spans="1:21" x14ac:dyDescent="0.25">
      <c r="A9" s="2" t="s">
        <v>82</v>
      </c>
      <c r="B9">
        <f>SUMPRODUCT((Feuil1!$A$5:$A$24='Résultat souhaité'!$A9)*(Feuil1!$B$1:$BX$1='Résultat souhaité'!B$1)*Feuil1!$B$5:$BX$24)+B8</f>
        <v>10</v>
      </c>
      <c r="C9">
        <f>SUMPRODUCT((Feuil1!$A$5:$A$24='Résultat souhaité'!$A9)*(Feuil1!$B$1:$BX$1='Résultat souhaité'!C$1)*Feuil1!$B$5:$BX$24)+C8</f>
        <v>57</v>
      </c>
      <c r="D9">
        <f>SUMPRODUCT((Feuil1!$A$5:$A$24='Résultat souhaité'!$A9)*(Feuil1!$B$1:$BX$1='Résultat souhaité'!D$1)*Feuil1!$B$5:$BX$24)+D8</f>
        <v>103</v>
      </c>
      <c r="E9">
        <f>SUMPRODUCT((Feuil1!$A$5:$A$24='Résultat souhaité'!$A9)*(Feuil1!$B$1:$BX$1='Résultat souhaité'!E$1)*Feuil1!$B$5:$BX$24)+E8</f>
        <v>43</v>
      </c>
      <c r="F9">
        <f>SUMPRODUCT((Feuil1!$A$5:$A$24='Résultat souhaité'!$A9)*(Feuil1!$B$1:$BX$1='Résultat souhaité'!F$1)*Feuil1!$B$5:$BX$24)+F8</f>
        <v>17</v>
      </c>
      <c r="G9">
        <f>SUMPRODUCT((Feuil1!$A$5:$A$24='Résultat souhaité'!$A9)*(Feuil1!$B$1:$BX$1='Résultat souhaité'!G$1)*Feuil1!$B$5:$BX$24)+G8</f>
        <v>0</v>
      </c>
      <c r="H9">
        <f>SUMPRODUCT((Feuil1!$A$5:$A$24='Résultat souhaité'!$A9)*(Feuil1!$B$1:$BX$1='Résultat souhaité'!H$1)*Feuil1!$B$5:$BX$24)+H8</f>
        <v>0</v>
      </c>
      <c r="I9">
        <f>SUMPRODUCT((Feuil1!$A$5:$A$24='Résultat souhaité'!$A9)*(Feuil1!$B$1:$BX$1='Résultat souhaité'!I$1)*Feuil1!$B$5:$BX$24)+I8</f>
        <v>0</v>
      </c>
      <c r="J9">
        <f>SUMPRODUCT((Feuil1!$A$5:$A$24='Résultat souhaité'!$A9)*(Feuil1!$B$1:$BX$1='Résultat souhaité'!J$1)*Feuil1!$B$5:$BX$24)+J8</f>
        <v>0</v>
      </c>
      <c r="K9">
        <f>SUMPRODUCT((Feuil1!$A$5:$A$24='Résultat souhaité'!$A9)*(Feuil1!$B$1:$BX$1='Résultat souhaité'!K$1)*Feuil1!$B$5:$BX$24)+K8</f>
        <v>0</v>
      </c>
      <c r="L9">
        <f>SUMPRODUCT((Feuil1!$A$5:$A$24='Résultat souhaité'!$A9)*(Feuil1!$B$1:$BX$1='Résultat souhaité'!L$1)*Feuil1!$B$5:$BX$24)+L8</f>
        <v>0</v>
      </c>
      <c r="M9">
        <f>SUMPRODUCT((Feuil1!$A$5:$A$24='Résultat souhaité'!$A9)*(Feuil1!$B$1:$BX$1='Résultat souhaité'!M$1)*Feuil1!$B$5:$BX$24)+M8</f>
        <v>0</v>
      </c>
      <c r="N9">
        <f>SUMPRODUCT((Feuil1!$A$5:$A$24='Résultat souhaité'!$A9)*(Feuil1!$B$1:$BX$1='Résultat souhaité'!N$1)*Feuil1!$B$5:$BX$24)+N8</f>
        <v>0</v>
      </c>
      <c r="O9">
        <f>SUMPRODUCT((Feuil1!$A$5:$A$24='Résultat souhaité'!$A9)*(Feuil1!$B$1:$BX$1='Résultat souhaité'!O$1)*Feuil1!$B$5:$BX$24)+O8</f>
        <v>0</v>
      </c>
      <c r="P9">
        <f>SUMPRODUCT((Feuil1!$A$5:$A$24='Résultat souhaité'!$A9)*(Feuil1!$B$1:$BX$1='Résultat souhaité'!P$1)*Feuil1!$B$5:$BX$24)+P8</f>
        <v>0</v>
      </c>
      <c r="Q9">
        <f>SUMPRODUCT((Feuil1!$A$5:$A$24='Résultat souhaité'!$A9)*(Feuil1!$B$1:$BX$1='Résultat souhaité'!Q$1)*Feuil1!$B$5:$BX$24)+Q8</f>
        <v>0</v>
      </c>
      <c r="R9">
        <f>SUMPRODUCT((Feuil1!$A$5:$A$24='Résultat souhaité'!$A9)*(Feuil1!$B$1:$BX$1='Résultat souhaité'!R$1)*Feuil1!$B$5:$BX$24)+R8</f>
        <v>0</v>
      </c>
      <c r="S9">
        <f>SUMPRODUCT((Feuil1!$A$5:$A$24='Résultat souhaité'!$A9)*(Feuil1!$B$1:$BX$1='Résultat souhaité'!S$1)*Feuil1!$B$5:$BX$24)+S8</f>
        <v>0</v>
      </c>
      <c r="T9">
        <f>SUMPRODUCT((Feuil1!$A$5:$A$24='Résultat souhaité'!$A9)*(Feuil1!$B$1:$BX$1='Résultat souhaité'!T$1)*Feuil1!$B$5:$BX$24)+T8</f>
        <v>0</v>
      </c>
      <c r="U9">
        <f>SUMPRODUCT((Feuil1!$A$5:$A$24='Résultat souhaité'!$A9)*(Feuil1!$B$1:$BX$1='Résultat souhaité'!U$1)*Feuil1!$B$5:$BX$24)+U8</f>
        <v>0</v>
      </c>
    </row>
    <row r="10" spans="1:21" x14ac:dyDescent="0.25">
      <c r="A10" s="1" t="s">
        <v>83</v>
      </c>
      <c r="B10">
        <f>SUMPRODUCT((Feuil1!$A$5:$A$24='Résultat souhaité'!$A10)*(Feuil1!$B$1:$BX$1='Résultat souhaité'!B$1)*Feuil1!$B$5:$BX$24)+B9</f>
        <v>13</v>
      </c>
      <c r="C10">
        <f>SUMPRODUCT((Feuil1!$A$5:$A$24='Résultat souhaité'!$A10)*(Feuil1!$B$1:$BX$1='Résultat souhaité'!C$1)*Feuil1!$B$5:$BX$24)+C9</f>
        <v>78</v>
      </c>
      <c r="D10">
        <f>SUMPRODUCT((Feuil1!$A$5:$A$24='Résultat souhaité'!$A10)*(Feuil1!$B$1:$BX$1='Résultat souhaité'!D$1)*Feuil1!$B$5:$BX$24)+D9</f>
        <v>139</v>
      </c>
      <c r="E10">
        <f>SUMPRODUCT((Feuil1!$A$5:$A$24='Résultat souhaité'!$A10)*(Feuil1!$B$1:$BX$1='Résultat souhaité'!E$1)*Feuil1!$B$5:$BX$24)+E9</f>
        <v>66</v>
      </c>
      <c r="F10">
        <f>SUMPRODUCT((Feuil1!$A$5:$A$24='Résultat souhaité'!$A10)*(Feuil1!$B$1:$BX$1='Résultat souhaité'!F$1)*Feuil1!$B$5:$BX$24)+F9</f>
        <v>24</v>
      </c>
      <c r="G10">
        <f>SUMPRODUCT((Feuil1!$A$5:$A$24='Résultat souhaité'!$A10)*(Feuil1!$B$1:$BX$1='Résultat souhaité'!G$1)*Feuil1!$B$5:$BX$24)+G9</f>
        <v>5</v>
      </c>
      <c r="H10">
        <f>SUMPRODUCT((Feuil1!$A$5:$A$24='Résultat souhaité'!$A10)*(Feuil1!$B$1:$BX$1='Résultat souhaité'!H$1)*Feuil1!$B$5:$BX$24)+H9</f>
        <v>0</v>
      </c>
      <c r="I10">
        <f>SUMPRODUCT((Feuil1!$A$5:$A$24='Résultat souhaité'!$A10)*(Feuil1!$B$1:$BX$1='Résultat souhaité'!I$1)*Feuil1!$B$5:$BX$24)+I9</f>
        <v>0</v>
      </c>
      <c r="J10">
        <f>SUMPRODUCT((Feuil1!$A$5:$A$24='Résultat souhaité'!$A10)*(Feuil1!$B$1:$BX$1='Résultat souhaité'!J$1)*Feuil1!$B$5:$BX$24)+J9</f>
        <v>0</v>
      </c>
      <c r="K10">
        <f>SUMPRODUCT((Feuil1!$A$5:$A$24='Résultat souhaité'!$A10)*(Feuil1!$B$1:$BX$1='Résultat souhaité'!K$1)*Feuil1!$B$5:$BX$24)+K9</f>
        <v>0</v>
      </c>
      <c r="L10">
        <f>SUMPRODUCT((Feuil1!$A$5:$A$24='Résultat souhaité'!$A10)*(Feuil1!$B$1:$BX$1='Résultat souhaité'!L$1)*Feuil1!$B$5:$BX$24)+L9</f>
        <v>0</v>
      </c>
      <c r="M10">
        <f>SUMPRODUCT((Feuil1!$A$5:$A$24='Résultat souhaité'!$A10)*(Feuil1!$B$1:$BX$1='Résultat souhaité'!M$1)*Feuil1!$B$5:$BX$24)+M9</f>
        <v>0</v>
      </c>
      <c r="N10">
        <f>SUMPRODUCT((Feuil1!$A$5:$A$24='Résultat souhaité'!$A10)*(Feuil1!$B$1:$BX$1='Résultat souhaité'!N$1)*Feuil1!$B$5:$BX$24)+N9</f>
        <v>0</v>
      </c>
      <c r="O10">
        <f>SUMPRODUCT((Feuil1!$A$5:$A$24='Résultat souhaité'!$A10)*(Feuil1!$B$1:$BX$1='Résultat souhaité'!O$1)*Feuil1!$B$5:$BX$24)+O9</f>
        <v>0</v>
      </c>
      <c r="P10">
        <f>SUMPRODUCT((Feuil1!$A$5:$A$24='Résultat souhaité'!$A10)*(Feuil1!$B$1:$BX$1='Résultat souhaité'!P$1)*Feuil1!$B$5:$BX$24)+P9</f>
        <v>0</v>
      </c>
      <c r="Q10">
        <f>SUMPRODUCT((Feuil1!$A$5:$A$24='Résultat souhaité'!$A10)*(Feuil1!$B$1:$BX$1='Résultat souhaité'!Q$1)*Feuil1!$B$5:$BX$24)+Q9</f>
        <v>0</v>
      </c>
      <c r="R10">
        <f>SUMPRODUCT((Feuil1!$A$5:$A$24='Résultat souhaité'!$A10)*(Feuil1!$B$1:$BX$1='Résultat souhaité'!R$1)*Feuil1!$B$5:$BX$24)+R9</f>
        <v>0</v>
      </c>
      <c r="S10">
        <f>SUMPRODUCT((Feuil1!$A$5:$A$24='Résultat souhaité'!$A10)*(Feuil1!$B$1:$BX$1='Résultat souhaité'!S$1)*Feuil1!$B$5:$BX$24)+S9</f>
        <v>0</v>
      </c>
      <c r="T10">
        <f>SUMPRODUCT((Feuil1!$A$5:$A$24='Résultat souhaité'!$A10)*(Feuil1!$B$1:$BX$1='Résultat souhaité'!T$1)*Feuil1!$B$5:$BX$24)+T9</f>
        <v>0</v>
      </c>
      <c r="U10">
        <f>SUMPRODUCT((Feuil1!$A$5:$A$24='Résultat souhaité'!$A10)*(Feuil1!$B$1:$BX$1='Résultat souhaité'!U$1)*Feuil1!$B$5:$BX$24)+U9</f>
        <v>0</v>
      </c>
    </row>
    <row r="11" spans="1:21" x14ac:dyDescent="0.25">
      <c r="A11" s="2" t="s">
        <v>84</v>
      </c>
      <c r="B11">
        <f>SUMPRODUCT((Feuil1!$A$5:$A$24='Résultat souhaité'!$A11)*(Feuil1!$B$1:$BX$1='Résultat souhaité'!B$1)*Feuil1!$B$5:$BX$24)+B10</f>
        <v>14</v>
      </c>
      <c r="C11">
        <f>SUMPRODUCT((Feuil1!$A$5:$A$24='Résultat souhaité'!$A11)*(Feuil1!$B$1:$BX$1='Résultat souhaité'!C$1)*Feuil1!$B$5:$BX$24)+C10</f>
        <v>98</v>
      </c>
      <c r="D11">
        <f>SUMPRODUCT((Feuil1!$A$5:$A$24='Résultat souhaité'!$A11)*(Feuil1!$B$1:$BX$1='Résultat souhaité'!D$1)*Feuil1!$B$5:$BX$24)+D10</f>
        <v>178</v>
      </c>
      <c r="E11">
        <f>SUMPRODUCT((Feuil1!$A$5:$A$24='Résultat souhaité'!$A11)*(Feuil1!$B$1:$BX$1='Résultat souhaité'!E$1)*Feuil1!$B$5:$BX$24)+E10</f>
        <v>93</v>
      </c>
      <c r="F11">
        <f>SUMPRODUCT((Feuil1!$A$5:$A$24='Résultat souhaité'!$A11)*(Feuil1!$B$1:$BX$1='Résultat souhaité'!F$1)*Feuil1!$B$5:$BX$24)+F10</f>
        <v>30</v>
      </c>
      <c r="G11">
        <f>SUMPRODUCT((Feuil1!$A$5:$A$24='Résultat souhaité'!$A11)*(Feuil1!$B$1:$BX$1='Résultat souhaité'!G$1)*Feuil1!$B$5:$BX$24)+G10</f>
        <v>18</v>
      </c>
      <c r="H11">
        <f>SUMPRODUCT((Feuil1!$A$5:$A$24='Résultat souhaité'!$A11)*(Feuil1!$B$1:$BX$1='Résultat souhaité'!H$1)*Feuil1!$B$5:$BX$24)+H10</f>
        <v>0</v>
      </c>
      <c r="I11">
        <f>SUMPRODUCT((Feuil1!$A$5:$A$24='Résultat souhaité'!$A11)*(Feuil1!$B$1:$BX$1='Résultat souhaité'!I$1)*Feuil1!$B$5:$BX$24)+I10</f>
        <v>1</v>
      </c>
      <c r="J11">
        <f>SUMPRODUCT((Feuil1!$A$5:$A$24='Résultat souhaité'!$A11)*(Feuil1!$B$1:$BX$1='Résultat souhaité'!J$1)*Feuil1!$B$5:$BX$24)+J10</f>
        <v>0</v>
      </c>
      <c r="K11">
        <f>SUMPRODUCT((Feuil1!$A$5:$A$24='Résultat souhaité'!$A11)*(Feuil1!$B$1:$BX$1='Résultat souhaité'!K$1)*Feuil1!$B$5:$BX$24)+K10</f>
        <v>0</v>
      </c>
      <c r="L11">
        <f>SUMPRODUCT((Feuil1!$A$5:$A$24='Résultat souhaité'!$A11)*(Feuil1!$B$1:$BX$1='Résultat souhaité'!L$1)*Feuil1!$B$5:$BX$24)+L10</f>
        <v>0</v>
      </c>
      <c r="M11">
        <f>SUMPRODUCT((Feuil1!$A$5:$A$24='Résultat souhaité'!$A11)*(Feuil1!$B$1:$BX$1='Résultat souhaité'!M$1)*Feuil1!$B$5:$BX$24)+M10</f>
        <v>0</v>
      </c>
      <c r="N11">
        <f>SUMPRODUCT((Feuil1!$A$5:$A$24='Résultat souhaité'!$A11)*(Feuil1!$B$1:$BX$1='Résultat souhaité'!N$1)*Feuil1!$B$5:$BX$24)+N10</f>
        <v>0</v>
      </c>
      <c r="O11">
        <f>SUMPRODUCT((Feuil1!$A$5:$A$24='Résultat souhaité'!$A11)*(Feuil1!$B$1:$BX$1='Résultat souhaité'!O$1)*Feuil1!$B$5:$BX$24)+O10</f>
        <v>0</v>
      </c>
      <c r="P11">
        <f>SUMPRODUCT((Feuil1!$A$5:$A$24='Résultat souhaité'!$A11)*(Feuil1!$B$1:$BX$1='Résultat souhaité'!P$1)*Feuil1!$B$5:$BX$24)+P10</f>
        <v>0</v>
      </c>
      <c r="Q11">
        <f>SUMPRODUCT((Feuil1!$A$5:$A$24='Résultat souhaité'!$A11)*(Feuil1!$B$1:$BX$1='Résultat souhaité'!Q$1)*Feuil1!$B$5:$BX$24)+Q10</f>
        <v>0</v>
      </c>
      <c r="R11">
        <f>SUMPRODUCT((Feuil1!$A$5:$A$24='Résultat souhaité'!$A11)*(Feuil1!$B$1:$BX$1='Résultat souhaité'!R$1)*Feuil1!$B$5:$BX$24)+R10</f>
        <v>0</v>
      </c>
      <c r="S11">
        <f>SUMPRODUCT((Feuil1!$A$5:$A$24='Résultat souhaité'!$A11)*(Feuil1!$B$1:$BX$1='Résultat souhaité'!S$1)*Feuil1!$B$5:$BX$24)+S10</f>
        <v>0</v>
      </c>
      <c r="T11">
        <f>SUMPRODUCT((Feuil1!$A$5:$A$24='Résultat souhaité'!$A11)*(Feuil1!$B$1:$BX$1='Résultat souhaité'!T$1)*Feuil1!$B$5:$BX$24)+T10</f>
        <v>0</v>
      </c>
      <c r="U11">
        <f>SUMPRODUCT((Feuil1!$A$5:$A$24='Résultat souhaité'!$A11)*(Feuil1!$B$1:$BX$1='Résultat souhaité'!U$1)*Feuil1!$B$5:$BX$24)+U10</f>
        <v>0</v>
      </c>
    </row>
    <row r="12" spans="1:21" x14ac:dyDescent="0.25">
      <c r="A12" s="1" t="s">
        <v>85</v>
      </c>
      <c r="B12">
        <f>SUMPRODUCT((Feuil1!$A$5:$A$24='Résultat souhaité'!$A12)*(Feuil1!$B$1:$BX$1='Résultat souhaité'!B$1)*Feuil1!$B$5:$BX$24)+B11</f>
        <v>16</v>
      </c>
      <c r="C12">
        <f>SUMPRODUCT((Feuil1!$A$5:$A$24='Résultat souhaité'!$A12)*(Feuil1!$B$1:$BX$1='Résultat souhaité'!C$1)*Feuil1!$B$5:$BX$24)+C11</f>
        <v>118</v>
      </c>
      <c r="D12">
        <f>SUMPRODUCT((Feuil1!$A$5:$A$24='Résultat souhaité'!$A12)*(Feuil1!$B$1:$BX$1='Résultat souhaité'!D$1)*Feuil1!$B$5:$BX$24)+D11</f>
        <v>219</v>
      </c>
      <c r="E12">
        <f>SUMPRODUCT((Feuil1!$A$5:$A$24='Résultat souhaité'!$A12)*(Feuil1!$B$1:$BX$1='Résultat souhaité'!E$1)*Feuil1!$B$5:$BX$24)+E11</f>
        <v>121</v>
      </c>
      <c r="F12">
        <f>SUMPRODUCT((Feuil1!$A$5:$A$24='Résultat souhaité'!$A12)*(Feuil1!$B$1:$BX$1='Résultat souhaité'!F$1)*Feuil1!$B$5:$BX$24)+F11</f>
        <v>42</v>
      </c>
      <c r="G12">
        <f>SUMPRODUCT((Feuil1!$A$5:$A$24='Résultat souhaité'!$A12)*(Feuil1!$B$1:$BX$1='Résultat souhaité'!G$1)*Feuil1!$B$5:$BX$24)+G11</f>
        <v>37</v>
      </c>
      <c r="H12">
        <f>SUMPRODUCT((Feuil1!$A$5:$A$24='Résultat souhaité'!$A12)*(Feuil1!$B$1:$BX$1='Résultat souhaité'!H$1)*Feuil1!$B$5:$BX$24)+H11</f>
        <v>0</v>
      </c>
      <c r="I12">
        <f>SUMPRODUCT((Feuil1!$A$5:$A$24='Résultat souhaité'!$A12)*(Feuil1!$B$1:$BX$1='Résultat souhaité'!I$1)*Feuil1!$B$5:$BX$24)+I11</f>
        <v>8</v>
      </c>
      <c r="J12">
        <f>SUMPRODUCT((Feuil1!$A$5:$A$24='Résultat souhaité'!$A12)*(Feuil1!$B$1:$BX$1='Résultat souhaité'!J$1)*Feuil1!$B$5:$BX$24)+J11</f>
        <v>1</v>
      </c>
      <c r="K12">
        <f>SUMPRODUCT((Feuil1!$A$5:$A$24='Résultat souhaité'!$A12)*(Feuil1!$B$1:$BX$1='Résultat souhaité'!K$1)*Feuil1!$B$5:$BX$24)+K11</f>
        <v>0</v>
      </c>
      <c r="L12">
        <f>SUMPRODUCT((Feuil1!$A$5:$A$24='Résultat souhaité'!$A12)*(Feuil1!$B$1:$BX$1='Résultat souhaité'!L$1)*Feuil1!$B$5:$BX$24)+L11</f>
        <v>0</v>
      </c>
      <c r="M12">
        <f>SUMPRODUCT((Feuil1!$A$5:$A$24='Résultat souhaité'!$A12)*(Feuil1!$B$1:$BX$1='Résultat souhaité'!M$1)*Feuil1!$B$5:$BX$24)+M11</f>
        <v>0</v>
      </c>
      <c r="N12">
        <f>SUMPRODUCT((Feuil1!$A$5:$A$24='Résultat souhaité'!$A12)*(Feuil1!$B$1:$BX$1='Résultat souhaité'!N$1)*Feuil1!$B$5:$BX$24)+N11</f>
        <v>0</v>
      </c>
      <c r="O12">
        <f>SUMPRODUCT((Feuil1!$A$5:$A$24='Résultat souhaité'!$A12)*(Feuil1!$B$1:$BX$1='Résultat souhaité'!O$1)*Feuil1!$B$5:$BX$24)+O11</f>
        <v>0</v>
      </c>
      <c r="P12">
        <f>SUMPRODUCT((Feuil1!$A$5:$A$24='Résultat souhaité'!$A12)*(Feuil1!$B$1:$BX$1='Résultat souhaité'!P$1)*Feuil1!$B$5:$BX$24)+P11</f>
        <v>0</v>
      </c>
      <c r="Q12">
        <f>SUMPRODUCT((Feuil1!$A$5:$A$24='Résultat souhaité'!$A12)*(Feuil1!$B$1:$BX$1='Résultat souhaité'!Q$1)*Feuil1!$B$5:$BX$24)+Q11</f>
        <v>0</v>
      </c>
      <c r="R12">
        <f>SUMPRODUCT((Feuil1!$A$5:$A$24='Résultat souhaité'!$A12)*(Feuil1!$B$1:$BX$1='Résultat souhaité'!R$1)*Feuil1!$B$5:$BX$24)+R11</f>
        <v>0</v>
      </c>
      <c r="S12">
        <f>SUMPRODUCT((Feuil1!$A$5:$A$24='Résultat souhaité'!$A12)*(Feuil1!$B$1:$BX$1='Résultat souhaité'!S$1)*Feuil1!$B$5:$BX$24)+S11</f>
        <v>0</v>
      </c>
      <c r="T12">
        <f>SUMPRODUCT((Feuil1!$A$5:$A$24='Résultat souhaité'!$A12)*(Feuil1!$B$1:$BX$1='Résultat souhaité'!T$1)*Feuil1!$B$5:$BX$24)+T11</f>
        <v>0</v>
      </c>
      <c r="U12">
        <f>SUMPRODUCT((Feuil1!$A$5:$A$24='Résultat souhaité'!$A12)*(Feuil1!$B$1:$BX$1='Résultat souhaité'!U$1)*Feuil1!$B$5:$BX$24)+U11</f>
        <v>0</v>
      </c>
    </row>
    <row r="13" spans="1:21" x14ac:dyDescent="0.25">
      <c r="A13" s="2" t="s">
        <v>86</v>
      </c>
      <c r="B13">
        <f>SUMPRODUCT((Feuil1!$A$5:$A$24='Résultat souhaité'!$A13)*(Feuil1!$B$1:$BX$1='Résultat souhaité'!B$1)*Feuil1!$B$5:$BX$24)+B12</f>
        <v>19</v>
      </c>
      <c r="C13">
        <f>SUMPRODUCT((Feuil1!$A$5:$A$24='Résultat souhaité'!$A13)*(Feuil1!$B$1:$BX$1='Résultat souhaité'!C$1)*Feuil1!$B$5:$BX$24)+C12</f>
        <v>143</v>
      </c>
      <c r="D13">
        <f>SUMPRODUCT((Feuil1!$A$5:$A$24='Résultat souhaité'!$A13)*(Feuil1!$B$1:$BX$1='Résultat souhaité'!D$1)*Feuil1!$B$5:$BX$24)+D12</f>
        <v>270</v>
      </c>
      <c r="E13">
        <f>SUMPRODUCT((Feuil1!$A$5:$A$24='Résultat souhaité'!$A13)*(Feuil1!$B$1:$BX$1='Résultat souhaité'!E$1)*Feuil1!$B$5:$BX$24)+E12</f>
        <v>153</v>
      </c>
      <c r="F13">
        <f>SUMPRODUCT((Feuil1!$A$5:$A$24='Résultat souhaité'!$A13)*(Feuil1!$B$1:$BX$1='Résultat souhaité'!F$1)*Feuil1!$B$5:$BX$24)+F12</f>
        <v>55</v>
      </c>
      <c r="G13">
        <f>SUMPRODUCT((Feuil1!$A$5:$A$24='Résultat souhaité'!$A13)*(Feuil1!$B$1:$BX$1='Résultat souhaité'!G$1)*Feuil1!$B$5:$BX$24)+G12</f>
        <v>58</v>
      </c>
      <c r="H13">
        <f>SUMPRODUCT((Feuil1!$A$5:$A$24='Résultat souhaité'!$A13)*(Feuil1!$B$1:$BX$1='Résultat souhaité'!H$1)*Feuil1!$B$5:$BX$24)+H12</f>
        <v>0</v>
      </c>
      <c r="I13">
        <f>SUMPRODUCT((Feuil1!$A$5:$A$24='Résultat souhaité'!$A13)*(Feuil1!$B$1:$BX$1='Résultat souhaité'!I$1)*Feuil1!$B$5:$BX$24)+I12</f>
        <v>16</v>
      </c>
      <c r="J13">
        <f>SUMPRODUCT((Feuil1!$A$5:$A$24='Résultat souhaité'!$A13)*(Feuil1!$B$1:$BX$1='Résultat souhaité'!J$1)*Feuil1!$B$5:$BX$24)+J12</f>
        <v>5</v>
      </c>
      <c r="K13">
        <f>SUMPRODUCT((Feuil1!$A$5:$A$24='Résultat souhaité'!$A13)*(Feuil1!$B$1:$BX$1='Résultat souhaité'!K$1)*Feuil1!$B$5:$BX$24)+K12</f>
        <v>0</v>
      </c>
      <c r="L13">
        <f>SUMPRODUCT((Feuil1!$A$5:$A$24='Résultat souhaité'!$A13)*(Feuil1!$B$1:$BX$1='Résultat souhaité'!L$1)*Feuil1!$B$5:$BX$24)+L12</f>
        <v>0</v>
      </c>
      <c r="M13">
        <f>SUMPRODUCT((Feuil1!$A$5:$A$24='Résultat souhaité'!$A13)*(Feuil1!$B$1:$BX$1='Résultat souhaité'!M$1)*Feuil1!$B$5:$BX$24)+M12</f>
        <v>0</v>
      </c>
      <c r="N13">
        <f>SUMPRODUCT((Feuil1!$A$5:$A$24='Résultat souhaité'!$A13)*(Feuil1!$B$1:$BX$1='Résultat souhaité'!N$1)*Feuil1!$B$5:$BX$24)+N12</f>
        <v>0</v>
      </c>
      <c r="O13">
        <f>SUMPRODUCT((Feuil1!$A$5:$A$24='Résultat souhaité'!$A13)*(Feuil1!$B$1:$BX$1='Résultat souhaité'!O$1)*Feuil1!$B$5:$BX$24)+O12</f>
        <v>0</v>
      </c>
      <c r="P13">
        <f>SUMPRODUCT((Feuil1!$A$5:$A$24='Résultat souhaité'!$A13)*(Feuil1!$B$1:$BX$1='Résultat souhaité'!P$1)*Feuil1!$B$5:$BX$24)+P12</f>
        <v>0</v>
      </c>
      <c r="Q13">
        <f>SUMPRODUCT((Feuil1!$A$5:$A$24='Résultat souhaité'!$A13)*(Feuil1!$B$1:$BX$1='Résultat souhaité'!Q$1)*Feuil1!$B$5:$BX$24)+Q12</f>
        <v>0</v>
      </c>
      <c r="R13">
        <f>SUMPRODUCT((Feuil1!$A$5:$A$24='Résultat souhaité'!$A13)*(Feuil1!$B$1:$BX$1='Résultat souhaité'!R$1)*Feuil1!$B$5:$BX$24)+R12</f>
        <v>0</v>
      </c>
      <c r="S13">
        <f>SUMPRODUCT((Feuil1!$A$5:$A$24='Résultat souhaité'!$A13)*(Feuil1!$B$1:$BX$1='Résultat souhaité'!S$1)*Feuil1!$B$5:$BX$24)+S12</f>
        <v>0</v>
      </c>
      <c r="T13">
        <f>SUMPRODUCT((Feuil1!$A$5:$A$24='Résultat souhaité'!$A13)*(Feuil1!$B$1:$BX$1='Résultat souhaité'!T$1)*Feuil1!$B$5:$BX$24)+T12</f>
        <v>0</v>
      </c>
      <c r="U13">
        <f>SUMPRODUCT((Feuil1!$A$5:$A$24='Résultat souhaité'!$A13)*(Feuil1!$B$1:$BX$1='Résultat souhaité'!U$1)*Feuil1!$B$5:$BX$24)+U12</f>
        <v>0</v>
      </c>
    </row>
    <row r="14" spans="1:21" x14ac:dyDescent="0.25">
      <c r="A14" s="1" t="s">
        <v>87</v>
      </c>
      <c r="B14">
        <f>SUMPRODUCT((Feuil1!$A$5:$A$24='Résultat souhaité'!$A14)*(Feuil1!$B$1:$BX$1='Résultat souhaité'!B$1)*Feuil1!$B$5:$BX$24)+B13</f>
        <v>24</v>
      </c>
      <c r="C14">
        <f>SUMPRODUCT((Feuil1!$A$5:$A$24='Résultat souhaité'!$A14)*(Feuil1!$B$1:$BX$1='Résultat souhaité'!C$1)*Feuil1!$B$5:$BX$24)+C13</f>
        <v>166</v>
      </c>
      <c r="D14">
        <f>SUMPRODUCT((Feuil1!$A$5:$A$24='Résultat souhaité'!$A14)*(Feuil1!$B$1:$BX$1='Résultat souhaité'!D$1)*Feuil1!$B$5:$BX$24)+D13</f>
        <v>333</v>
      </c>
      <c r="E14">
        <f>SUMPRODUCT((Feuil1!$A$5:$A$24='Résultat souhaité'!$A14)*(Feuil1!$B$1:$BX$1='Résultat souhaité'!E$1)*Feuil1!$B$5:$BX$24)+E13</f>
        <v>192</v>
      </c>
      <c r="F14">
        <f>SUMPRODUCT((Feuil1!$A$5:$A$24='Résultat souhaité'!$A14)*(Feuil1!$B$1:$BX$1='Résultat souhaité'!F$1)*Feuil1!$B$5:$BX$24)+F13</f>
        <v>79</v>
      </c>
      <c r="G14">
        <f>SUMPRODUCT((Feuil1!$A$5:$A$24='Résultat souhaité'!$A14)*(Feuil1!$B$1:$BX$1='Résultat souhaité'!G$1)*Feuil1!$B$5:$BX$24)+G13</f>
        <v>84</v>
      </c>
      <c r="H14">
        <f>SUMPRODUCT((Feuil1!$A$5:$A$24='Résultat souhaité'!$A14)*(Feuil1!$B$1:$BX$1='Résultat souhaité'!H$1)*Feuil1!$B$5:$BX$24)+H13</f>
        <v>0</v>
      </c>
      <c r="I14">
        <f>SUMPRODUCT((Feuil1!$A$5:$A$24='Résultat souhaité'!$A14)*(Feuil1!$B$1:$BX$1='Résultat souhaité'!I$1)*Feuil1!$B$5:$BX$24)+I13</f>
        <v>28</v>
      </c>
      <c r="J14">
        <f>SUMPRODUCT((Feuil1!$A$5:$A$24='Résultat souhaité'!$A14)*(Feuil1!$B$1:$BX$1='Résultat souhaité'!J$1)*Feuil1!$B$5:$BX$24)+J13</f>
        <v>9</v>
      </c>
      <c r="K14">
        <f>SUMPRODUCT((Feuil1!$A$5:$A$24='Résultat souhaité'!$A14)*(Feuil1!$B$1:$BX$1='Résultat souhaité'!K$1)*Feuil1!$B$5:$BX$24)+K13</f>
        <v>0</v>
      </c>
      <c r="L14">
        <f>SUMPRODUCT((Feuil1!$A$5:$A$24='Résultat souhaité'!$A14)*(Feuil1!$B$1:$BX$1='Résultat souhaité'!L$1)*Feuil1!$B$5:$BX$24)+L13</f>
        <v>0</v>
      </c>
      <c r="M14">
        <f>SUMPRODUCT((Feuil1!$A$5:$A$24='Résultat souhaité'!$A14)*(Feuil1!$B$1:$BX$1='Résultat souhaité'!M$1)*Feuil1!$B$5:$BX$24)+M13</f>
        <v>2</v>
      </c>
      <c r="N14">
        <f>SUMPRODUCT((Feuil1!$A$5:$A$24='Résultat souhaité'!$A14)*(Feuil1!$B$1:$BX$1='Résultat souhaité'!N$1)*Feuil1!$B$5:$BX$24)+N13</f>
        <v>0</v>
      </c>
      <c r="O14">
        <f>SUMPRODUCT((Feuil1!$A$5:$A$24='Résultat souhaité'!$A14)*(Feuil1!$B$1:$BX$1='Résultat souhaité'!O$1)*Feuil1!$B$5:$BX$24)+O13</f>
        <v>0</v>
      </c>
      <c r="P14">
        <f>SUMPRODUCT((Feuil1!$A$5:$A$24='Résultat souhaité'!$A14)*(Feuil1!$B$1:$BX$1='Résultat souhaité'!P$1)*Feuil1!$B$5:$BX$24)+P13</f>
        <v>0</v>
      </c>
      <c r="Q14">
        <f>SUMPRODUCT((Feuil1!$A$5:$A$24='Résultat souhaité'!$A14)*(Feuil1!$B$1:$BX$1='Résultat souhaité'!Q$1)*Feuil1!$B$5:$BX$24)+Q13</f>
        <v>0</v>
      </c>
      <c r="R14">
        <f>SUMPRODUCT((Feuil1!$A$5:$A$24='Résultat souhaité'!$A14)*(Feuil1!$B$1:$BX$1='Résultat souhaité'!R$1)*Feuil1!$B$5:$BX$24)+R13</f>
        <v>0</v>
      </c>
      <c r="S14">
        <f>SUMPRODUCT((Feuil1!$A$5:$A$24='Résultat souhaité'!$A14)*(Feuil1!$B$1:$BX$1='Résultat souhaité'!S$1)*Feuil1!$B$5:$BX$24)+S13</f>
        <v>0</v>
      </c>
      <c r="T14">
        <f>SUMPRODUCT((Feuil1!$A$5:$A$24='Résultat souhaité'!$A14)*(Feuil1!$B$1:$BX$1='Résultat souhaité'!T$1)*Feuil1!$B$5:$BX$24)+T13</f>
        <v>0</v>
      </c>
      <c r="U14">
        <f>SUMPRODUCT((Feuil1!$A$5:$A$24='Résultat souhaité'!$A14)*(Feuil1!$B$1:$BX$1='Résultat souhaité'!U$1)*Feuil1!$B$5:$BX$24)+U13</f>
        <v>0</v>
      </c>
    </row>
    <row r="15" spans="1:21" x14ac:dyDescent="0.25">
      <c r="A15" s="2" t="s">
        <v>88</v>
      </c>
      <c r="B15">
        <f>SUMPRODUCT((Feuil1!$A$5:$A$24='Résultat souhaité'!$A15)*(Feuil1!$B$1:$BX$1='Résultat souhaité'!B$1)*Feuil1!$B$5:$BX$24)+B14</f>
        <v>32</v>
      </c>
      <c r="C15">
        <f>SUMPRODUCT((Feuil1!$A$5:$A$24='Résultat souhaité'!$A15)*(Feuil1!$B$1:$BX$1='Résultat souhaité'!C$1)*Feuil1!$B$5:$BX$24)+C14</f>
        <v>203</v>
      </c>
      <c r="D15">
        <f>SUMPRODUCT((Feuil1!$A$5:$A$24='Résultat souhaité'!$A15)*(Feuil1!$B$1:$BX$1='Résultat souhaité'!D$1)*Feuil1!$B$5:$BX$24)+D14</f>
        <v>415</v>
      </c>
      <c r="E15">
        <f>SUMPRODUCT((Feuil1!$A$5:$A$24='Résultat souhaité'!$A15)*(Feuil1!$B$1:$BX$1='Résultat souhaité'!E$1)*Feuil1!$B$5:$BX$24)+E14</f>
        <v>246</v>
      </c>
      <c r="F15">
        <f>SUMPRODUCT((Feuil1!$A$5:$A$24='Résultat souhaité'!$A15)*(Feuil1!$B$1:$BX$1='Résultat souhaité'!F$1)*Feuil1!$B$5:$BX$24)+F14</f>
        <v>111</v>
      </c>
      <c r="G15">
        <f>SUMPRODUCT((Feuil1!$A$5:$A$24='Résultat souhaité'!$A15)*(Feuil1!$B$1:$BX$1='Résultat souhaité'!G$1)*Feuil1!$B$5:$BX$24)+G14</f>
        <v>116</v>
      </c>
      <c r="H15">
        <f>SUMPRODUCT((Feuil1!$A$5:$A$24='Résultat souhaité'!$A15)*(Feuil1!$B$1:$BX$1='Résultat souhaité'!H$1)*Feuil1!$B$5:$BX$24)+H14</f>
        <v>2</v>
      </c>
      <c r="I15">
        <f>SUMPRODUCT((Feuil1!$A$5:$A$24='Résultat souhaité'!$A15)*(Feuil1!$B$1:$BX$1='Résultat souhaité'!I$1)*Feuil1!$B$5:$BX$24)+I14</f>
        <v>36</v>
      </c>
      <c r="J15">
        <f>SUMPRODUCT((Feuil1!$A$5:$A$24='Résultat souhaité'!$A15)*(Feuil1!$B$1:$BX$1='Résultat souhaité'!J$1)*Feuil1!$B$5:$BX$24)+J14</f>
        <v>12</v>
      </c>
      <c r="K15">
        <f>SUMPRODUCT((Feuil1!$A$5:$A$24='Résultat souhaité'!$A15)*(Feuil1!$B$1:$BX$1='Résultat souhaité'!K$1)*Feuil1!$B$5:$BX$24)+K14</f>
        <v>0</v>
      </c>
      <c r="L15">
        <f>SUMPRODUCT((Feuil1!$A$5:$A$24='Résultat souhaité'!$A15)*(Feuil1!$B$1:$BX$1='Résultat souhaité'!L$1)*Feuil1!$B$5:$BX$24)+L14</f>
        <v>3</v>
      </c>
      <c r="M15">
        <f>SUMPRODUCT((Feuil1!$A$5:$A$24='Résultat souhaité'!$A15)*(Feuil1!$B$1:$BX$1='Résultat souhaité'!M$1)*Feuil1!$B$5:$BX$24)+M14</f>
        <v>12</v>
      </c>
      <c r="N15">
        <f>SUMPRODUCT((Feuil1!$A$5:$A$24='Résultat souhaité'!$A15)*(Feuil1!$B$1:$BX$1='Résultat souhaité'!N$1)*Feuil1!$B$5:$BX$24)+N14</f>
        <v>0</v>
      </c>
      <c r="O15">
        <f>SUMPRODUCT((Feuil1!$A$5:$A$24='Résultat souhaité'!$A15)*(Feuil1!$B$1:$BX$1='Résultat souhaité'!O$1)*Feuil1!$B$5:$BX$24)+O14</f>
        <v>0</v>
      </c>
      <c r="P15">
        <f>SUMPRODUCT((Feuil1!$A$5:$A$24='Résultat souhaité'!$A15)*(Feuil1!$B$1:$BX$1='Résultat souhaité'!P$1)*Feuil1!$B$5:$BX$24)+P14</f>
        <v>0</v>
      </c>
      <c r="Q15">
        <f>SUMPRODUCT((Feuil1!$A$5:$A$24='Résultat souhaité'!$A15)*(Feuil1!$B$1:$BX$1='Résultat souhaité'!Q$1)*Feuil1!$B$5:$BX$24)+Q14</f>
        <v>0</v>
      </c>
      <c r="R15">
        <f>SUMPRODUCT((Feuil1!$A$5:$A$24='Résultat souhaité'!$A15)*(Feuil1!$B$1:$BX$1='Résultat souhaité'!R$1)*Feuil1!$B$5:$BX$24)+R14</f>
        <v>0</v>
      </c>
      <c r="S15">
        <f>SUMPRODUCT((Feuil1!$A$5:$A$24='Résultat souhaité'!$A15)*(Feuil1!$B$1:$BX$1='Résultat souhaité'!S$1)*Feuil1!$B$5:$BX$24)+S14</f>
        <v>0</v>
      </c>
      <c r="T15">
        <f>SUMPRODUCT((Feuil1!$A$5:$A$24='Résultat souhaité'!$A15)*(Feuil1!$B$1:$BX$1='Résultat souhaité'!T$1)*Feuil1!$B$5:$BX$24)+T14</f>
        <v>0</v>
      </c>
      <c r="U15">
        <f>SUMPRODUCT((Feuil1!$A$5:$A$24='Résultat souhaité'!$A15)*(Feuil1!$B$1:$BX$1='Résultat souhaité'!U$1)*Feuil1!$B$5:$BX$24)+U14</f>
        <v>0</v>
      </c>
    </row>
    <row r="16" spans="1:21" x14ac:dyDescent="0.25">
      <c r="A16" s="1" t="s">
        <v>89</v>
      </c>
      <c r="B16">
        <f>SUMPRODUCT((Feuil1!$A$5:$A$24='Résultat souhaité'!$A16)*(Feuil1!$B$1:$BX$1='Résultat souhaité'!B$1)*Feuil1!$B$5:$BX$24)+B15</f>
        <v>39</v>
      </c>
      <c r="C16">
        <f>SUMPRODUCT((Feuil1!$A$5:$A$24='Résultat souhaité'!$A16)*(Feuil1!$B$1:$BX$1='Résultat souhaité'!C$1)*Feuil1!$B$5:$BX$24)+C15</f>
        <v>235</v>
      </c>
      <c r="D16">
        <f>SUMPRODUCT((Feuil1!$A$5:$A$24='Résultat souhaité'!$A16)*(Feuil1!$B$1:$BX$1='Résultat souhaité'!D$1)*Feuil1!$B$5:$BX$24)+D15</f>
        <v>499</v>
      </c>
      <c r="E16">
        <f>SUMPRODUCT((Feuil1!$A$5:$A$24='Résultat souhaité'!$A16)*(Feuil1!$B$1:$BX$1='Résultat souhaité'!E$1)*Feuil1!$B$5:$BX$24)+E15</f>
        <v>337</v>
      </c>
      <c r="F16">
        <f>SUMPRODUCT((Feuil1!$A$5:$A$24='Résultat souhaité'!$A16)*(Feuil1!$B$1:$BX$1='Résultat souhaité'!F$1)*Feuil1!$B$5:$BX$24)+F15</f>
        <v>140</v>
      </c>
      <c r="G16">
        <f>SUMPRODUCT((Feuil1!$A$5:$A$24='Résultat souhaité'!$A16)*(Feuil1!$B$1:$BX$1='Résultat souhaité'!G$1)*Feuil1!$B$5:$BX$24)+G15</f>
        <v>152</v>
      </c>
      <c r="H16">
        <f>SUMPRODUCT((Feuil1!$A$5:$A$24='Résultat souhaité'!$A16)*(Feuil1!$B$1:$BX$1='Résultat souhaité'!H$1)*Feuil1!$B$5:$BX$24)+H15</f>
        <v>2</v>
      </c>
      <c r="I16">
        <f>SUMPRODUCT((Feuil1!$A$5:$A$24='Résultat souhaité'!$A16)*(Feuil1!$B$1:$BX$1='Résultat souhaité'!I$1)*Feuil1!$B$5:$BX$24)+I15</f>
        <v>48</v>
      </c>
      <c r="J16">
        <f>SUMPRODUCT((Feuil1!$A$5:$A$24='Résultat souhaité'!$A16)*(Feuil1!$B$1:$BX$1='Résultat souhaité'!J$1)*Feuil1!$B$5:$BX$24)+J15</f>
        <v>22</v>
      </c>
      <c r="K16">
        <f>SUMPRODUCT((Feuil1!$A$5:$A$24='Résultat souhaité'!$A16)*(Feuil1!$B$1:$BX$1='Résultat souhaité'!K$1)*Feuil1!$B$5:$BX$24)+K15</f>
        <v>1</v>
      </c>
      <c r="L16">
        <f>SUMPRODUCT((Feuil1!$A$5:$A$24='Résultat souhaité'!$A16)*(Feuil1!$B$1:$BX$1='Résultat souhaité'!L$1)*Feuil1!$B$5:$BX$24)+L15</f>
        <v>8</v>
      </c>
      <c r="M16">
        <f>SUMPRODUCT((Feuil1!$A$5:$A$24='Résultat souhaité'!$A16)*(Feuil1!$B$1:$BX$1='Résultat souhaité'!M$1)*Feuil1!$B$5:$BX$24)+M15</f>
        <v>21</v>
      </c>
      <c r="N16">
        <f>SUMPRODUCT((Feuil1!$A$5:$A$24='Résultat souhaité'!$A16)*(Feuil1!$B$1:$BX$1='Résultat souhaité'!N$1)*Feuil1!$B$5:$BX$24)+N15</f>
        <v>6</v>
      </c>
      <c r="O16">
        <f>SUMPRODUCT((Feuil1!$A$5:$A$24='Résultat souhaité'!$A16)*(Feuil1!$B$1:$BX$1='Résultat souhaité'!O$1)*Feuil1!$B$5:$BX$24)+O15</f>
        <v>2</v>
      </c>
      <c r="P16">
        <f>SUMPRODUCT((Feuil1!$A$5:$A$24='Résultat souhaité'!$A16)*(Feuil1!$B$1:$BX$1='Résultat souhaité'!P$1)*Feuil1!$B$5:$BX$24)+P15</f>
        <v>0</v>
      </c>
      <c r="Q16">
        <f>SUMPRODUCT((Feuil1!$A$5:$A$24='Résultat souhaité'!$A16)*(Feuil1!$B$1:$BX$1='Résultat souhaité'!Q$1)*Feuil1!$B$5:$BX$24)+Q15</f>
        <v>0</v>
      </c>
      <c r="R16">
        <f>SUMPRODUCT((Feuil1!$A$5:$A$24='Résultat souhaité'!$A16)*(Feuil1!$B$1:$BX$1='Résultat souhaité'!R$1)*Feuil1!$B$5:$BX$24)+R15</f>
        <v>0</v>
      </c>
      <c r="S16">
        <f>SUMPRODUCT((Feuil1!$A$5:$A$24='Résultat souhaité'!$A16)*(Feuil1!$B$1:$BX$1='Résultat souhaité'!S$1)*Feuil1!$B$5:$BX$24)+S15</f>
        <v>0</v>
      </c>
      <c r="T16">
        <f>SUMPRODUCT((Feuil1!$A$5:$A$24='Résultat souhaité'!$A16)*(Feuil1!$B$1:$BX$1='Résultat souhaité'!T$1)*Feuil1!$B$5:$BX$24)+T15</f>
        <v>0</v>
      </c>
      <c r="U16">
        <f>SUMPRODUCT((Feuil1!$A$5:$A$24='Résultat souhaité'!$A16)*(Feuil1!$B$1:$BX$1='Résultat souhaité'!U$1)*Feuil1!$B$5:$BX$24)+U15</f>
        <v>0</v>
      </c>
    </row>
    <row r="17" spans="1:21" x14ac:dyDescent="0.25">
      <c r="A17" s="2" t="s">
        <v>90</v>
      </c>
      <c r="B17">
        <f>SUMPRODUCT((Feuil1!$A$5:$A$24='Résultat souhaité'!$A17)*(Feuil1!$B$1:$BX$1='Résultat souhaité'!B$1)*Feuil1!$B$5:$BX$24)+B16</f>
        <v>42</v>
      </c>
      <c r="C17">
        <f>SUMPRODUCT((Feuil1!$A$5:$A$24='Résultat souhaité'!$A17)*(Feuil1!$B$1:$BX$1='Résultat souhaité'!C$1)*Feuil1!$B$5:$BX$24)+C16</f>
        <v>263</v>
      </c>
      <c r="D17">
        <f>SUMPRODUCT((Feuil1!$A$5:$A$24='Résultat souhaité'!$A17)*(Feuil1!$B$1:$BX$1='Résultat souhaité'!D$1)*Feuil1!$B$5:$BX$24)+D16</f>
        <v>595</v>
      </c>
      <c r="E17">
        <f>SUMPRODUCT((Feuil1!$A$5:$A$24='Résultat souhaité'!$A17)*(Feuil1!$B$1:$BX$1='Résultat souhaité'!E$1)*Feuil1!$B$5:$BX$24)+E16</f>
        <v>406</v>
      </c>
      <c r="F17">
        <f>SUMPRODUCT((Feuil1!$A$5:$A$24='Résultat souhaité'!$A17)*(Feuil1!$B$1:$BX$1='Résultat souhaité'!F$1)*Feuil1!$B$5:$BX$24)+F16</f>
        <v>170</v>
      </c>
      <c r="G17">
        <f>SUMPRODUCT((Feuil1!$A$5:$A$24='Résultat souhaité'!$A17)*(Feuil1!$B$1:$BX$1='Résultat souhaité'!G$1)*Feuil1!$B$5:$BX$24)+G16</f>
        <v>191</v>
      </c>
      <c r="H17">
        <f>SUMPRODUCT((Feuil1!$A$5:$A$24='Résultat souhaité'!$A17)*(Feuil1!$B$1:$BX$1='Résultat souhaité'!H$1)*Feuil1!$B$5:$BX$24)+H16</f>
        <v>5</v>
      </c>
      <c r="I17">
        <f>SUMPRODUCT((Feuil1!$A$5:$A$24='Résultat souhaité'!$A17)*(Feuil1!$B$1:$BX$1='Résultat souhaité'!I$1)*Feuil1!$B$5:$BX$24)+I16</f>
        <v>65</v>
      </c>
      <c r="J17">
        <f>SUMPRODUCT((Feuil1!$A$5:$A$24='Résultat souhaité'!$A17)*(Feuil1!$B$1:$BX$1='Résultat souhaité'!J$1)*Feuil1!$B$5:$BX$24)+J16</f>
        <v>38</v>
      </c>
      <c r="K17">
        <f>SUMPRODUCT((Feuil1!$A$5:$A$24='Résultat souhaité'!$A17)*(Feuil1!$B$1:$BX$1='Résultat souhaité'!K$1)*Feuil1!$B$5:$BX$24)+K16</f>
        <v>1</v>
      </c>
      <c r="L17">
        <f>SUMPRODUCT((Feuil1!$A$5:$A$24='Résultat souhaité'!$A17)*(Feuil1!$B$1:$BX$1='Résultat souhaité'!L$1)*Feuil1!$B$5:$BX$24)+L16</f>
        <v>16</v>
      </c>
      <c r="M17">
        <f>SUMPRODUCT((Feuil1!$A$5:$A$24='Résultat souhaité'!$A17)*(Feuil1!$B$1:$BX$1='Résultat souhaité'!M$1)*Feuil1!$B$5:$BX$24)+M16</f>
        <v>35</v>
      </c>
      <c r="N17">
        <f>SUMPRODUCT((Feuil1!$A$5:$A$24='Résultat souhaité'!$A17)*(Feuil1!$B$1:$BX$1='Résultat souhaité'!N$1)*Feuil1!$B$5:$BX$24)+N16</f>
        <v>24</v>
      </c>
      <c r="O17">
        <f>SUMPRODUCT((Feuil1!$A$5:$A$24='Résultat souhaité'!$A17)*(Feuil1!$B$1:$BX$1='Résultat souhaité'!O$1)*Feuil1!$B$5:$BX$24)+O16</f>
        <v>15</v>
      </c>
      <c r="P17">
        <f>SUMPRODUCT((Feuil1!$A$5:$A$24='Résultat souhaité'!$A17)*(Feuil1!$B$1:$BX$1='Résultat souhaité'!P$1)*Feuil1!$B$5:$BX$24)+P16</f>
        <v>10</v>
      </c>
      <c r="Q17">
        <f>SUMPRODUCT((Feuil1!$A$5:$A$24='Résultat souhaité'!$A17)*(Feuil1!$B$1:$BX$1='Résultat souhaité'!Q$1)*Feuil1!$B$5:$BX$24)+Q16</f>
        <v>0</v>
      </c>
      <c r="R17">
        <f>SUMPRODUCT((Feuil1!$A$5:$A$24='Résultat souhaité'!$A17)*(Feuil1!$B$1:$BX$1='Résultat souhaité'!R$1)*Feuil1!$B$5:$BX$24)+R16</f>
        <v>0</v>
      </c>
      <c r="S17">
        <f>SUMPRODUCT((Feuil1!$A$5:$A$24='Résultat souhaité'!$A17)*(Feuil1!$B$1:$BX$1='Résultat souhaité'!S$1)*Feuil1!$B$5:$BX$24)+S16</f>
        <v>0</v>
      </c>
      <c r="T17">
        <f>SUMPRODUCT((Feuil1!$A$5:$A$24='Résultat souhaité'!$A17)*(Feuil1!$B$1:$BX$1='Résultat souhaité'!T$1)*Feuil1!$B$5:$BX$24)+T16</f>
        <v>0</v>
      </c>
      <c r="U17">
        <f>SUMPRODUCT((Feuil1!$A$5:$A$24='Résultat souhaité'!$A17)*(Feuil1!$B$1:$BX$1='Résultat souhaité'!U$1)*Feuil1!$B$5:$BX$24)+U16</f>
        <v>0</v>
      </c>
    </row>
    <row r="18" spans="1:21" x14ac:dyDescent="0.25">
      <c r="A18" s="1" t="s">
        <v>91</v>
      </c>
      <c r="B18">
        <f>SUMPRODUCT((Feuil1!$A$5:$A$24='Résultat souhaité'!$A18)*(Feuil1!$B$1:$BX$1='Résultat souhaité'!B$1)*Feuil1!$B$5:$BX$24)+B17</f>
        <v>50</v>
      </c>
      <c r="C18">
        <f>SUMPRODUCT((Feuil1!$A$5:$A$24='Résultat souhaité'!$A18)*(Feuil1!$B$1:$BX$1='Résultat souhaité'!C$1)*Feuil1!$B$5:$BX$24)+C17</f>
        <v>297</v>
      </c>
      <c r="D18">
        <f>SUMPRODUCT((Feuil1!$A$5:$A$24='Résultat souhaité'!$A18)*(Feuil1!$B$1:$BX$1='Résultat souhaité'!D$1)*Feuil1!$B$5:$BX$24)+D17</f>
        <v>682</v>
      </c>
      <c r="E18">
        <f>SUMPRODUCT((Feuil1!$A$5:$A$24='Résultat souhaité'!$A18)*(Feuil1!$B$1:$BX$1='Résultat souhaité'!E$1)*Feuil1!$B$5:$BX$24)+E17</f>
        <v>460</v>
      </c>
      <c r="F18">
        <f>SUMPRODUCT((Feuil1!$A$5:$A$24='Résultat souhaité'!$A18)*(Feuil1!$B$1:$BX$1='Résultat souhaité'!F$1)*Feuil1!$B$5:$BX$24)+F17</f>
        <v>196</v>
      </c>
      <c r="G18">
        <f>SUMPRODUCT((Feuil1!$A$5:$A$24='Résultat souhaité'!$A18)*(Feuil1!$B$1:$BX$1='Résultat souhaité'!G$1)*Feuil1!$B$5:$BX$24)+G17</f>
        <v>230</v>
      </c>
      <c r="H18">
        <f>SUMPRODUCT((Feuil1!$A$5:$A$24='Résultat souhaité'!$A18)*(Feuil1!$B$1:$BX$1='Résultat souhaité'!H$1)*Feuil1!$B$5:$BX$24)+H17</f>
        <v>5</v>
      </c>
      <c r="I18">
        <f>SUMPRODUCT((Feuil1!$A$5:$A$24='Résultat souhaité'!$A18)*(Feuil1!$B$1:$BX$1='Résultat souhaité'!I$1)*Feuil1!$B$5:$BX$24)+I17</f>
        <v>76</v>
      </c>
      <c r="J18">
        <f>SUMPRODUCT((Feuil1!$A$5:$A$24='Résultat souhaité'!$A18)*(Feuil1!$B$1:$BX$1='Résultat souhaité'!J$1)*Feuil1!$B$5:$BX$24)+J17</f>
        <v>46</v>
      </c>
      <c r="K18">
        <f>SUMPRODUCT((Feuil1!$A$5:$A$24='Résultat souhaité'!$A18)*(Feuil1!$B$1:$BX$1='Résultat souhaité'!K$1)*Feuil1!$B$5:$BX$24)+K17</f>
        <v>2</v>
      </c>
      <c r="L18">
        <f>SUMPRODUCT((Feuil1!$A$5:$A$24='Résultat souhaité'!$A18)*(Feuil1!$B$1:$BX$1='Résultat souhaité'!L$1)*Feuil1!$B$5:$BX$24)+L17</f>
        <v>26</v>
      </c>
      <c r="M18">
        <f>SUMPRODUCT((Feuil1!$A$5:$A$24='Résultat souhaité'!$A18)*(Feuil1!$B$1:$BX$1='Résultat souhaité'!M$1)*Feuil1!$B$5:$BX$24)+M17</f>
        <v>60</v>
      </c>
      <c r="N18">
        <f>SUMPRODUCT((Feuil1!$A$5:$A$24='Résultat souhaité'!$A18)*(Feuil1!$B$1:$BX$1='Résultat souhaité'!N$1)*Feuil1!$B$5:$BX$24)+N17</f>
        <v>42</v>
      </c>
      <c r="O18">
        <f>SUMPRODUCT((Feuil1!$A$5:$A$24='Résultat souhaité'!$A18)*(Feuil1!$B$1:$BX$1='Résultat souhaité'!O$1)*Feuil1!$B$5:$BX$24)+O17</f>
        <v>48</v>
      </c>
      <c r="P18">
        <f>SUMPRODUCT((Feuil1!$A$5:$A$24='Résultat souhaité'!$A18)*(Feuil1!$B$1:$BX$1='Résultat souhaité'!P$1)*Feuil1!$B$5:$BX$24)+P17</f>
        <v>27</v>
      </c>
      <c r="Q18">
        <f>SUMPRODUCT((Feuil1!$A$5:$A$24='Résultat souhaité'!$A18)*(Feuil1!$B$1:$BX$1='Résultat souhaité'!Q$1)*Feuil1!$B$5:$BX$24)+Q17</f>
        <v>4</v>
      </c>
      <c r="R18">
        <f>SUMPRODUCT((Feuil1!$A$5:$A$24='Résultat souhaité'!$A18)*(Feuil1!$B$1:$BX$1='Résultat souhaité'!R$1)*Feuil1!$B$5:$BX$24)+R17</f>
        <v>0</v>
      </c>
      <c r="S18">
        <f>SUMPRODUCT((Feuil1!$A$5:$A$24='Résultat souhaité'!$A18)*(Feuil1!$B$1:$BX$1='Résultat souhaité'!S$1)*Feuil1!$B$5:$BX$24)+S17</f>
        <v>0</v>
      </c>
      <c r="T18">
        <f>SUMPRODUCT((Feuil1!$A$5:$A$24='Résultat souhaité'!$A18)*(Feuil1!$B$1:$BX$1='Résultat souhaité'!T$1)*Feuil1!$B$5:$BX$24)+T17</f>
        <v>0</v>
      </c>
      <c r="U18">
        <f>SUMPRODUCT((Feuil1!$A$5:$A$24='Résultat souhaité'!$A18)*(Feuil1!$B$1:$BX$1='Résultat souhaité'!U$1)*Feuil1!$B$5:$BX$24)+U17</f>
        <v>0</v>
      </c>
    </row>
    <row r="19" spans="1:21" x14ac:dyDescent="0.25">
      <c r="A19" s="2" t="s">
        <v>92</v>
      </c>
      <c r="B19">
        <f>SUMPRODUCT((Feuil1!$A$5:$A$24='Résultat souhaité'!$A19)*(Feuil1!$B$1:$BX$1='Résultat souhaité'!B$1)*Feuil1!$B$5:$BX$24)+B18</f>
        <v>61</v>
      </c>
      <c r="C19">
        <f>SUMPRODUCT((Feuil1!$A$5:$A$24='Résultat souhaité'!$A19)*(Feuil1!$B$1:$BX$1='Résultat souhaité'!C$1)*Feuil1!$B$5:$BX$24)+C18</f>
        <v>335</v>
      </c>
      <c r="D19">
        <f>SUMPRODUCT((Feuil1!$A$5:$A$24='Résultat souhaité'!$A19)*(Feuil1!$B$1:$BX$1='Résultat souhaité'!D$1)*Feuil1!$B$5:$BX$24)+D18</f>
        <v>776</v>
      </c>
      <c r="E19">
        <f>SUMPRODUCT((Feuil1!$A$5:$A$24='Résultat souhaité'!$A19)*(Feuil1!$B$1:$BX$1='Résultat souhaité'!E$1)*Feuil1!$B$5:$BX$24)+E18</f>
        <v>518</v>
      </c>
      <c r="F19">
        <f>SUMPRODUCT((Feuil1!$A$5:$A$24='Résultat souhaité'!$A19)*(Feuil1!$B$1:$BX$1='Résultat souhaité'!F$1)*Feuil1!$B$5:$BX$24)+F18</f>
        <v>227</v>
      </c>
      <c r="G19">
        <f>SUMPRODUCT((Feuil1!$A$5:$A$24='Résultat souhaité'!$A19)*(Feuil1!$B$1:$BX$1='Résultat souhaité'!G$1)*Feuil1!$B$5:$BX$24)+G18</f>
        <v>294</v>
      </c>
      <c r="H19">
        <f>SUMPRODUCT((Feuil1!$A$5:$A$24='Résultat souhaité'!$A19)*(Feuil1!$B$1:$BX$1='Résultat souhaité'!H$1)*Feuil1!$B$5:$BX$24)+H18</f>
        <v>7</v>
      </c>
      <c r="I19">
        <f>SUMPRODUCT((Feuil1!$A$5:$A$24='Résultat souhaité'!$A19)*(Feuil1!$B$1:$BX$1='Résultat souhaité'!I$1)*Feuil1!$B$5:$BX$24)+I18</f>
        <v>99</v>
      </c>
      <c r="J19">
        <f>SUMPRODUCT((Feuil1!$A$5:$A$24='Résultat souhaité'!$A19)*(Feuil1!$B$1:$BX$1='Résultat souhaité'!J$1)*Feuil1!$B$5:$BX$24)+J18</f>
        <v>61</v>
      </c>
      <c r="K19">
        <f>SUMPRODUCT((Feuil1!$A$5:$A$24='Résultat souhaité'!$A19)*(Feuil1!$B$1:$BX$1='Résultat souhaité'!K$1)*Feuil1!$B$5:$BX$24)+K18</f>
        <v>4</v>
      </c>
      <c r="L19">
        <f>SUMPRODUCT((Feuil1!$A$5:$A$24='Résultat souhaité'!$A19)*(Feuil1!$B$1:$BX$1='Résultat souhaité'!L$1)*Feuil1!$B$5:$BX$24)+L18</f>
        <v>36</v>
      </c>
      <c r="M19">
        <f>SUMPRODUCT((Feuil1!$A$5:$A$24='Résultat souhaité'!$A19)*(Feuil1!$B$1:$BX$1='Résultat souhaité'!M$1)*Feuil1!$B$5:$BX$24)+M18</f>
        <v>79</v>
      </c>
      <c r="N19">
        <f>SUMPRODUCT((Feuil1!$A$5:$A$24='Résultat souhaité'!$A19)*(Feuil1!$B$1:$BX$1='Résultat souhaité'!N$1)*Feuil1!$B$5:$BX$24)+N18</f>
        <v>68</v>
      </c>
      <c r="O19">
        <f>SUMPRODUCT((Feuil1!$A$5:$A$24='Résultat souhaité'!$A19)*(Feuil1!$B$1:$BX$1='Résultat souhaité'!O$1)*Feuil1!$B$5:$BX$24)+O18</f>
        <v>92</v>
      </c>
      <c r="P19">
        <f>SUMPRODUCT((Feuil1!$A$5:$A$24='Résultat souhaité'!$A19)*(Feuil1!$B$1:$BX$1='Résultat souhaité'!P$1)*Feuil1!$B$5:$BX$24)+P18</f>
        <v>82</v>
      </c>
      <c r="Q19">
        <f>SUMPRODUCT((Feuil1!$A$5:$A$24='Résultat souhaité'!$A19)*(Feuil1!$B$1:$BX$1='Résultat souhaité'!Q$1)*Feuil1!$B$5:$BX$24)+Q18</f>
        <v>32</v>
      </c>
      <c r="R19">
        <f>SUMPRODUCT((Feuil1!$A$5:$A$24='Résultat souhaité'!$A19)*(Feuil1!$B$1:$BX$1='Résultat souhaité'!R$1)*Feuil1!$B$5:$BX$24)+R18</f>
        <v>6</v>
      </c>
      <c r="S19">
        <f>SUMPRODUCT((Feuil1!$A$5:$A$24='Résultat souhaité'!$A19)*(Feuil1!$B$1:$BX$1='Résultat souhaité'!S$1)*Feuil1!$B$5:$BX$24)+S18</f>
        <v>0</v>
      </c>
      <c r="T19">
        <f>SUMPRODUCT((Feuil1!$A$5:$A$24='Résultat souhaité'!$A19)*(Feuil1!$B$1:$BX$1='Résultat souhaité'!T$1)*Feuil1!$B$5:$BX$24)+T18</f>
        <v>0</v>
      </c>
      <c r="U19">
        <f>SUMPRODUCT((Feuil1!$A$5:$A$24='Résultat souhaité'!$A19)*(Feuil1!$B$1:$BX$1='Résultat souhaité'!U$1)*Feuil1!$B$5:$BX$24)+U18</f>
        <v>0</v>
      </c>
    </row>
    <row r="20" spans="1:21" x14ac:dyDescent="0.25">
      <c r="A20" s="1" t="s">
        <v>93</v>
      </c>
      <c r="B20">
        <f>SUMPRODUCT((Feuil1!$A$5:$A$24='Résultat souhaité'!$A20)*(Feuil1!$B$1:$BX$1='Résultat souhaité'!B$1)*Feuil1!$B$5:$BX$24)+B19</f>
        <v>69</v>
      </c>
      <c r="C20">
        <f>SUMPRODUCT((Feuil1!$A$5:$A$24='Résultat souhaité'!$A20)*(Feuil1!$B$1:$BX$1='Résultat souhaité'!C$1)*Feuil1!$B$5:$BX$24)+C19</f>
        <v>364</v>
      </c>
      <c r="D20">
        <f>SUMPRODUCT((Feuil1!$A$5:$A$24='Résultat souhaité'!$A20)*(Feuil1!$B$1:$BX$1='Résultat souhaité'!D$1)*Feuil1!$B$5:$BX$24)+D19</f>
        <v>843</v>
      </c>
      <c r="E20">
        <f>SUMPRODUCT((Feuil1!$A$5:$A$24='Résultat souhaité'!$A20)*(Feuil1!$B$1:$BX$1='Résultat souhaité'!E$1)*Feuil1!$B$5:$BX$24)+E19</f>
        <v>560</v>
      </c>
      <c r="F20">
        <f>SUMPRODUCT((Feuil1!$A$5:$A$24='Résultat souhaité'!$A20)*(Feuil1!$B$1:$BX$1='Résultat souhaité'!F$1)*Feuil1!$B$5:$BX$24)+F19</f>
        <v>256</v>
      </c>
      <c r="G20">
        <f>SUMPRODUCT((Feuil1!$A$5:$A$24='Résultat souhaité'!$A20)*(Feuil1!$B$1:$BX$1='Résultat souhaité'!G$1)*Feuil1!$B$5:$BX$24)+G19</f>
        <v>350</v>
      </c>
      <c r="H20">
        <f>SUMPRODUCT((Feuil1!$A$5:$A$24='Résultat souhaité'!$A20)*(Feuil1!$B$1:$BX$1='Résultat souhaité'!H$1)*Feuil1!$B$5:$BX$24)+H19</f>
        <v>9</v>
      </c>
      <c r="I20">
        <f>SUMPRODUCT((Feuil1!$A$5:$A$24='Résultat souhaité'!$A20)*(Feuil1!$B$1:$BX$1='Résultat souhaité'!I$1)*Feuil1!$B$5:$BX$24)+I19</f>
        <v>113</v>
      </c>
      <c r="J20">
        <f>SUMPRODUCT((Feuil1!$A$5:$A$24='Résultat souhaité'!$A20)*(Feuil1!$B$1:$BX$1='Résultat souhaité'!J$1)*Feuil1!$B$5:$BX$24)+J19</f>
        <v>68</v>
      </c>
      <c r="K20">
        <f>SUMPRODUCT((Feuil1!$A$5:$A$24='Résultat souhaité'!$A20)*(Feuil1!$B$1:$BX$1='Résultat souhaité'!K$1)*Feuil1!$B$5:$BX$24)+K19</f>
        <v>4</v>
      </c>
      <c r="L20">
        <f>SUMPRODUCT((Feuil1!$A$5:$A$24='Résultat souhaité'!$A20)*(Feuil1!$B$1:$BX$1='Résultat souhaité'!L$1)*Feuil1!$B$5:$BX$24)+L19</f>
        <v>53</v>
      </c>
      <c r="M20">
        <f>SUMPRODUCT((Feuil1!$A$5:$A$24='Résultat souhaité'!$A20)*(Feuil1!$B$1:$BX$1='Résultat souhaité'!M$1)*Feuil1!$B$5:$BX$24)+M19</f>
        <v>108</v>
      </c>
      <c r="N20">
        <f>SUMPRODUCT((Feuil1!$A$5:$A$24='Résultat souhaité'!$A20)*(Feuil1!$B$1:$BX$1='Résultat souhaité'!N$1)*Feuil1!$B$5:$BX$24)+N19</f>
        <v>86</v>
      </c>
      <c r="O20">
        <f>SUMPRODUCT((Feuil1!$A$5:$A$24='Résultat souhaité'!$A20)*(Feuil1!$B$1:$BX$1='Résultat souhaité'!O$1)*Feuil1!$B$5:$BX$24)+O19</f>
        <v>134</v>
      </c>
      <c r="P20">
        <f>SUMPRODUCT((Feuil1!$A$5:$A$24='Résultat souhaité'!$A20)*(Feuil1!$B$1:$BX$1='Résultat souhaité'!P$1)*Feuil1!$B$5:$BX$24)+P19</f>
        <v>118</v>
      </c>
      <c r="Q20">
        <f>SUMPRODUCT((Feuil1!$A$5:$A$24='Résultat souhaité'!$A20)*(Feuil1!$B$1:$BX$1='Résultat souhaité'!Q$1)*Feuil1!$B$5:$BX$24)+Q19</f>
        <v>63</v>
      </c>
      <c r="R20">
        <f>SUMPRODUCT((Feuil1!$A$5:$A$24='Résultat souhaité'!$A20)*(Feuil1!$B$1:$BX$1='Résultat souhaité'!R$1)*Feuil1!$B$5:$BX$24)+R19</f>
        <v>25</v>
      </c>
      <c r="S20">
        <f>SUMPRODUCT((Feuil1!$A$5:$A$24='Résultat souhaité'!$A20)*(Feuil1!$B$1:$BX$1='Résultat souhaité'!S$1)*Feuil1!$B$5:$BX$24)+S19</f>
        <v>2</v>
      </c>
      <c r="T20">
        <f>SUMPRODUCT((Feuil1!$A$5:$A$24='Résultat souhaité'!$A20)*(Feuil1!$B$1:$BX$1='Résultat souhaité'!T$1)*Feuil1!$B$5:$BX$24)+T19</f>
        <v>0</v>
      </c>
      <c r="U20">
        <f>SUMPRODUCT((Feuil1!$A$5:$A$24='Résultat souhaité'!$A20)*(Feuil1!$B$1:$BX$1='Résultat souhaité'!U$1)*Feuil1!$B$5:$BX$24)+U19</f>
        <v>0</v>
      </c>
    </row>
    <row r="21" spans="1:21" x14ac:dyDescent="0.25">
      <c r="A21" s="2" t="s">
        <v>94</v>
      </c>
      <c r="B21">
        <f>SUMPRODUCT((Feuil1!$A$5:$A$24='Résultat souhaité'!$A21)*(Feuil1!$B$1:$BX$1='Résultat souhaité'!B$1)*Feuil1!$B$5:$BX$24)+B20</f>
        <v>74</v>
      </c>
      <c r="C21">
        <f>SUMPRODUCT((Feuil1!$A$5:$A$24='Résultat souhaité'!$A21)*(Feuil1!$B$1:$BX$1='Résultat souhaité'!C$1)*Feuil1!$B$5:$BX$24)+C20</f>
        <v>395</v>
      </c>
      <c r="D21">
        <f>SUMPRODUCT((Feuil1!$A$5:$A$24='Résultat souhaité'!$A21)*(Feuil1!$B$1:$BX$1='Résultat souhaité'!D$1)*Feuil1!$B$5:$BX$24)+D20</f>
        <v>917</v>
      </c>
      <c r="E21">
        <f>SUMPRODUCT((Feuil1!$A$5:$A$24='Résultat souhaité'!$A21)*(Feuil1!$B$1:$BX$1='Résultat souhaité'!E$1)*Feuil1!$B$5:$BX$24)+E20</f>
        <v>613</v>
      </c>
      <c r="F21">
        <f>SUMPRODUCT((Feuil1!$A$5:$A$24='Résultat souhaité'!$A21)*(Feuil1!$B$1:$BX$1='Résultat souhaité'!F$1)*Feuil1!$B$5:$BX$24)+F20</f>
        <v>301</v>
      </c>
      <c r="G21">
        <f>SUMPRODUCT((Feuil1!$A$5:$A$24='Résultat souhaité'!$A21)*(Feuil1!$B$1:$BX$1='Résultat souhaité'!G$1)*Feuil1!$B$5:$BX$24)+G20</f>
        <v>395</v>
      </c>
      <c r="H21">
        <f>SUMPRODUCT((Feuil1!$A$5:$A$24='Résultat souhaité'!$A21)*(Feuil1!$B$1:$BX$1='Résultat souhaité'!H$1)*Feuil1!$B$5:$BX$24)+H20</f>
        <v>9</v>
      </c>
      <c r="I21">
        <f>SUMPRODUCT((Feuil1!$A$5:$A$24='Résultat souhaité'!$A21)*(Feuil1!$B$1:$BX$1='Résultat souhaité'!I$1)*Feuil1!$B$5:$BX$24)+I20</f>
        <v>130</v>
      </c>
      <c r="J21">
        <f>SUMPRODUCT((Feuil1!$A$5:$A$24='Résultat souhaité'!$A21)*(Feuil1!$B$1:$BX$1='Résultat souhaité'!J$1)*Feuil1!$B$5:$BX$24)+J20</f>
        <v>82</v>
      </c>
      <c r="K21">
        <f>SUMPRODUCT((Feuil1!$A$5:$A$24='Résultat souhaité'!$A21)*(Feuil1!$B$1:$BX$1='Résultat souhaité'!K$1)*Feuil1!$B$5:$BX$24)+K20</f>
        <v>5</v>
      </c>
      <c r="L21">
        <f>SUMPRODUCT((Feuil1!$A$5:$A$24='Résultat souhaité'!$A21)*(Feuil1!$B$1:$BX$1='Résultat souhaité'!L$1)*Feuil1!$B$5:$BX$24)+L20</f>
        <v>66</v>
      </c>
      <c r="M21">
        <f>SUMPRODUCT((Feuil1!$A$5:$A$24='Résultat souhaité'!$A21)*(Feuil1!$B$1:$BX$1='Résultat souhaité'!M$1)*Feuil1!$B$5:$BX$24)+M20</f>
        <v>152</v>
      </c>
      <c r="N21">
        <f>SUMPRODUCT((Feuil1!$A$5:$A$24='Résultat souhaité'!$A21)*(Feuil1!$B$1:$BX$1='Résultat souhaité'!N$1)*Feuil1!$B$5:$BX$24)+N20</f>
        <v>109</v>
      </c>
      <c r="O21">
        <f>SUMPRODUCT((Feuil1!$A$5:$A$24='Résultat souhaité'!$A21)*(Feuil1!$B$1:$BX$1='Résultat souhaité'!O$1)*Feuil1!$B$5:$BX$24)+O20</f>
        <v>161</v>
      </c>
      <c r="P21">
        <f>SUMPRODUCT((Feuil1!$A$5:$A$24='Résultat souhaité'!$A21)*(Feuil1!$B$1:$BX$1='Résultat souhaité'!P$1)*Feuil1!$B$5:$BX$24)+P20</f>
        <v>152</v>
      </c>
      <c r="Q21">
        <f>SUMPRODUCT((Feuil1!$A$5:$A$24='Résultat souhaité'!$A21)*(Feuil1!$B$1:$BX$1='Résultat souhaité'!Q$1)*Feuil1!$B$5:$BX$24)+Q20</f>
        <v>97</v>
      </c>
      <c r="R21">
        <f>SUMPRODUCT((Feuil1!$A$5:$A$24='Résultat souhaité'!$A21)*(Feuil1!$B$1:$BX$1='Résultat souhaité'!R$1)*Feuil1!$B$5:$BX$24)+R20</f>
        <v>50</v>
      </c>
      <c r="S21">
        <f>SUMPRODUCT((Feuil1!$A$5:$A$24='Résultat souhaité'!$A21)*(Feuil1!$B$1:$BX$1='Résultat souhaité'!S$1)*Feuil1!$B$5:$BX$24)+S20</f>
        <v>14</v>
      </c>
      <c r="T21">
        <f>SUMPRODUCT((Feuil1!$A$5:$A$24='Résultat souhaité'!$A21)*(Feuil1!$B$1:$BX$1='Résultat souhaité'!T$1)*Feuil1!$B$5:$BX$24)+T20</f>
        <v>0</v>
      </c>
      <c r="U21">
        <f>SUMPRODUCT((Feuil1!$A$5:$A$24='Résultat souhaité'!$A21)*(Feuil1!$B$1:$BX$1='Résultat souhaité'!U$1)*Feuil1!$B$5:$BX$24)+U20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 souhaité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GUERRIER Florian</dc:creator>
  <cp:lastModifiedBy>Micot, Nicolas            UTC CCS</cp:lastModifiedBy>
  <dcterms:created xsi:type="dcterms:W3CDTF">2019-05-14T07:03:05Z</dcterms:created>
  <dcterms:modified xsi:type="dcterms:W3CDTF">2019-05-14T12:09:51Z</dcterms:modified>
</cp:coreProperties>
</file>