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8_{8DFADB35-C6BF-4F13-9243-274ADD802CFC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DB" sheetId="1" r:id="rId1"/>
    <sheet name="Feuil2" sheetId="2" r:id="rId2"/>
    <sheet name="Impr" sheetId="3" r:id="rId3"/>
  </sheets>
  <definedNames>
    <definedName name="NOM">Tableau1[nom]</definedName>
    <definedName name="_xlnm.Print_Area" localSheetId="1">Feuil2!$A$1:$AG$20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B7" i="2" l="1"/>
  <c r="D12" i="2"/>
  <c r="E12" i="2"/>
  <c r="F12" i="2"/>
  <c r="G12" i="2" s="1"/>
  <c r="D13" i="2"/>
  <c r="E13" i="2"/>
  <c r="F13" i="2"/>
  <c r="D14" i="2" a="1"/>
  <c r="D14" i="2" s="1"/>
  <c r="E14" i="2" a="1"/>
  <c r="E14" i="2" s="1"/>
  <c r="F14" i="2" a="1"/>
  <c r="F14" i="2" s="1"/>
  <c r="G13" i="2" l="1"/>
  <c r="G14" i="2" a="1"/>
  <c r="G14" i="2" s="1"/>
  <c r="H12" i="2"/>
  <c r="C15" i="1"/>
  <c r="D15" i="1"/>
  <c r="C19" i="1"/>
  <c r="D19" i="1"/>
  <c r="C8" i="1"/>
  <c r="C5" i="1"/>
  <c r="C18" i="1"/>
  <c r="C4" i="1"/>
  <c r="C6" i="1"/>
  <c r="C7" i="1"/>
  <c r="C20" i="1"/>
  <c r="C12" i="1"/>
  <c r="C14" i="1"/>
  <c r="C17" i="1"/>
  <c r="C13" i="1"/>
  <c r="C16" i="1"/>
  <c r="C9" i="1"/>
  <c r="C11" i="1"/>
  <c r="C10" i="1"/>
  <c r="D8" i="1"/>
  <c r="D5" i="1"/>
  <c r="D18" i="1"/>
  <c r="D4" i="1"/>
  <c r="D6" i="1"/>
  <c r="D7" i="1"/>
  <c r="D20" i="1"/>
  <c r="D12" i="1"/>
  <c r="D14" i="1"/>
  <c r="D17" i="1"/>
  <c r="D13" i="1"/>
  <c r="D16" i="1"/>
  <c r="D9" i="1"/>
  <c r="D11" i="1"/>
  <c r="D10" i="1"/>
  <c r="I12" i="2" l="1"/>
  <c r="H13" i="2"/>
  <c r="H14" i="2" a="1"/>
  <c r="H14" i="2" s="1"/>
  <c r="J12" i="2" l="1"/>
  <c r="I14" i="2" a="1"/>
  <c r="I14" i="2" s="1"/>
  <c r="I13" i="2"/>
  <c r="K12" i="2" l="1"/>
  <c r="J14" i="2" a="1"/>
  <c r="J14" i="2" s="1"/>
  <c r="J13" i="2"/>
  <c r="L12" i="2" l="1"/>
  <c r="K14" i="2" a="1"/>
  <c r="K14" i="2" s="1"/>
  <c r="K13" i="2"/>
  <c r="M12" i="2" l="1"/>
  <c r="L14" i="2" a="1"/>
  <c r="L14" i="2" s="1"/>
  <c r="L13" i="2"/>
  <c r="N12" i="2" l="1"/>
  <c r="M14" i="2" a="1"/>
  <c r="M14" i="2" s="1"/>
  <c r="M13" i="2"/>
  <c r="N13" i="2" l="1"/>
  <c r="O12" i="2"/>
  <c r="N14" i="2" a="1"/>
  <c r="N14" i="2" s="1"/>
  <c r="O13" i="2" l="1"/>
  <c r="O14" i="2" a="1"/>
  <c r="O14" i="2" s="1"/>
  <c r="P12" i="2"/>
  <c r="P13" i="2" l="1"/>
  <c r="Q12" i="2"/>
  <c r="P14" i="2" a="1"/>
  <c r="P14" i="2" s="1"/>
  <c r="R12" i="2" l="1"/>
  <c r="Q13" i="2"/>
  <c r="Q14" i="2" a="1"/>
  <c r="Q14" i="2" s="1"/>
  <c r="S12" i="2" l="1"/>
  <c r="R14" i="2" a="1"/>
  <c r="R14" i="2" s="1"/>
  <c r="R13" i="2"/>
  <c r="T12" i="2" l="1"/>
  <c r="S13" i="2"/>
  <c r="S14" i="2" a="1"/>
  <c r="S14" i="2" s="1"/>
  <c r="U12" i="2" l="1"/>
  <c r="T13" i="2"/>
  <c r="T14" i="2" a="1"/>
  <c r="T14" i="2" s="1"/>
  <c r="U14" i="2" l="1" a="1"/>
  <c r="U14" i="2" s="1"/>
  <c r="V12" i="2"/>
  <c r="U13" i="2"/>
  <c r="V13" i="2" l="1"/>
  <c r="W12" i="2"/>
  <c r="V14" i="2" a="1"/>
  <c r="V14" i="2" s="1"/>
  <c r="W13" i="2" l="1"/>
  <c r="W14" i="2" a="1"/>
  <c r="W14" i="2" s="1"/>
  <c r="X12" i="2"/>
  <c r="X13" i="2" l="1"/>
  <c r="Y12" i="2"/>
  <c r="X14" i="2" a="1"/>
  <c r="X14" i="2" s="1"/>
  <c r="Y14" i="2" l="1" a="1"/>
  <c r="Y14" i="2" s="1"/>
  <c r="Y13" i="2"/>
  <c r="Z12" i="2"/>
  <c r="AA12" i="2" l="1"/>
  <c r="Z14" i="2" a="1"/>
  <c r="Z14" i="2" s="1"/>
  <c r="Z13" i="2"/>
  <c r="AB12" i="2" l="1"/>
  <c r="AA13" i="2"/>
  <c r="AA14" i="2" a="1"/>
  <c r="AA14" i="2" s="1"/>
  <c r="AC12" i="2" l="1"/>
  <c r="AB13" i="2"/>
  <c r="AB14" i="2" a="1"/>
  <c r="AB14" i="2" s="1"/>
  <c r="AD12" i="2" l="1"/>
  <c r="AC13" i="2"/>
  <c r="AC14" i="2" a="1"/>
  <c r="AC14" i="2" s="1"/>
  <c r="AD13" i="2" l="1"/>
  <c r="AD14" i="2" a="1"/>
  <c r="AD14" i="2" s="1"/>
  <c r="AE12" i="2"/>
  <c r="AE13" i="2" l="1"/>
  <c r="AE14" i="2" a="1"/>
  <c r="AE14" i="2" s="1"/>
  <c r="AF12" i="2"/>
  <c r="AG12" i="2" l="1"/>
  <c r="AF13" i="2"/>
  <c r="AF14" i="2" a="1"/>
  <c r="AF14" i="2" s="1"/>
  <c r="AG14" i="2" l="1" a="1"/>
  <c r="AG14" i="2" s="1"/>
  <c r="AG13" i="2"/>
  <c r="AH12" i="2" l="1"/>
  <c r="AH14" i="2" l="1" a="1"/>
  <c r="AH14" i="2" s="1"/>
  <c r="AH13" i="2"/>
</calcChain>
</file>

<file path=xl/sharedStrings.xml><?xml version="1.0" encoding="utf-8"?>
<sst xmlns="http://schemas.openxmlformats.org/spreadsheetml/2006/main" count="28" uniqueCount="16">
  <si>
    <t>nom</t>
  </si>
  <si>
    <t>poste</t>
  </si>
  <si>
    <t>temps</t>
  </si>
  <si>
    <t>date</t>
  </si>
  <si>
    <t>Poste :</t>
  </si>
  <si>
    <t>Temps de travail :</t>
  </si>
  <si>
    <t>MOIS</t>
  </si>
  <si>
    <t>ANNEE</t>
  </si>
  <si>
    <t>mois</t>
  </si>
  <si>
    <t>année</t>
  </si>
  <si>
    <t>Titi</t>
  </si>
  <si>
    <t>Lolo</t>
  </si>
  <si>
    <t>Mumu</t>
  </si>
  <si>
    <t>Lulu</t>
  </si>
  <si>
    <t>Jean-Edern</t>
  </si>
  <si>
    <t>Coco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</si>
</sst>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[h]:m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164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 textRotation="90"/>
    </xf>
    <xf numFmtId="14" fontId="0" fillId="0" borderId="5" xfId="0" applyNumberFormat="1" applyBorder="1" applyAlignment="1">
      <alignment horizontal="center" vertical="center" textRotation="90"/>
    </xf>
    <xf numFmtId="165" fontId="0" fillId="0" borderId="5" xfId="0" applyNumberFormat="1" applyBorder="1"/>
    <xf numFmtId="0" fontId="0" fillId="0" borderId="5" xfId="0" applyBorder="1" applyAlignment="1">
      <alignment horizontal="center"/>
    </xf>
    <xf numFmtId="165" fontId="0" fillId="0" borderId="6" xfId="0" applyNumberFormat="1" applyFill="1" applyBorder="1"/>
    <xf numFmtId="0" fontId="0" fillId="0" borderId="0" xfId="0" applyBorder="1"/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8">
    <dxf>
      <font>
        <color theme="0"/>
      </font>
    </dxf>
    <dxf>
      <numFmt numFmtId="25" formatCode="h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685800</xdr:colOff>
          <xdr:row>6</xdr:row>
          <xdr:rowOff>57150</xdr:rowOff>
        </xdr:from>
        <xdr:to>
          <xdr:col>2</xdr:col>
          <xdr:colOff>514350</xdr:colOff>
          <xdr:row>8</xdr:row>
          <xdr:rowOff>38100</xdr:rowOff>
        </xdr:to>
        <xdr:sp macro="" textlink="">
          <xdr:nvSpPr>
            <xdr:cNvPr id="2049" name="Combo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533400</xdr:colOff>
          <xdr:row>19</xdr:row>
          <xdr:rowOff>47625</xdr:rowOff>
        </xdr:from>
        <xdr:to>
          <xdr:col>3</xdr:col>
          <xdr:colOff>133350</xdr:colOff>
          <xdr:row>22</xdr:row>
          <xdr:rowOff>152400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3:F20" totalsRowShown="0" headerRowDxfId="7">
  <autoFilter ref="A3:F20" xr:uid="{00000000-0009-0000-0100-000001000000}"/>
  <sortState ref="A4:F20">
    <sortCondition ref="A4"/>
  </sortState>
  <tableColumns count="6">
    <tableColumn id="1" xr3:uid="{00000000-0010-0000-0000-000001000000}" name="date" dataDxfId="6"/>
    <tableColumn id="2" xr3:uid="{00000000-0010-0000-0000-000002000000}" name="nom" dataDxfId="5"/>
    <tableColumn id="6" xr3:uid="{00000000-0010-0000-0000-000006000000}" name="année" dataDxfId="4">
      <calculatedColumnFormula>YEAR(Tableau1[[#This Row],[date]])</calculatedColumnFormula>
    </tableColumn>
    <tableColumn id="5" xr3:uid="{00000000-0010-0000-0000-000005000000}" name="mois" dataDxfId="3">
      <calculatedColumnFormula>MONTH(Tableau1[[#This Row],[date]])</calculatedColumnFormula>
    </tableColumn>
    <tableColumn id="3" xr3:uid="{00000000-0010-0000-0000-000003000000}" name="poste" dataDxfId="2"/>
    <tableColumn id="4" xr3:uid="{00000000-0010-0000-0000-000004000000}" name="temps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H20"/>
  <sheetViews>
    <sheetView workbookViewId="0">
      <selection activeCell="K14" sqref="K14"/>
    </sheetView>
  </sheetViews>
  <sheetFormatPr baseColWidth="10" defaultRowHeight="15" x14ac:dyDescent="0.25"/>
  <cols>
    <col min="1" max="1" width="11.42578125" style="9"/>
    <col min="2" max="2" width="11.42578125" style="1"/>
    <col min="4" max="5" width="11.42578125" style="8"/>
    <col min="7" max="8" width="11.42578125" style="1"/>
  </cols>
  <sheetData>
    <row r="1" spans="1:8" x14ac:dyDescent="0.25">
      <c r="C1" s="8"/>
      <c r="E1" s="1"/>
      <c r="F1" s="1"/>
      <c r="G1"/>
      <c r="H1"/>
    </row>
    <row r="2" spans="1:8" x14ac:dyDescent="0.25">
      <c r="C2" s="8"/>
      <c r="E2" s="1"/>
      <c r="F2" s="1"/>
      <c r="G2"/>
      <c r="H2"/>
    </row>
    <row r="3" spans="1:8" x14ac:dyDescent="0.25">
      <c r="A3" s="9" t="s">
        <v>3</v>
      </c>
      <c r="B3" s="1" t="s">
        <v>0</v>
      </c>
      <c r="C3" s="8" t="s">
        <v>9</v>
      </c>
      <c r="D3" s="8" t="s">
        <v>8</v>
      </c>
      <c r="E3" s="1" t="s">
        <v>1</v>
      </c>
      <c r="F3" s="1" t="s">
        <v>2</v>
      </c>
      <c r="G3"/>
      <c r="H3"/>
    </row>
    <row r="4" spans="1:8" x14ac:dyDescent="0.25">
      <c r="A4" s="9">
        <v>43344</v>
      </c>
      <c r="B4" s="1" t="s">
        <v>10</v>
      </c>
      <c r="C4" s="8">
        <f>YEAR(Tableau1[[#This Row],[date]])</f>
        <v>2018</v>
      </c>
      <c r="D4" s="8">
        <f>MONTH(Tableau1[[#This Row],[date]])</f>
        <v>9</v>
      </c>
      <c r="E4" s="1">
        <v>1</v>
      </c>
      <c r="F4" s="2">
        <v>0.33333333333333331</v>
      </c>
      <c r="G4"/>
      <c r="H4"/>
    </row>
    <row r="5" spans="1:8" x14ac:dyDescent="0.25">
      <c r="A5" s="9">
        <v>43344</v>
      </c>
      <c r="B5" s="1" t="s">
        <v>10</v>
      </c>
      <c r="C5" s="8">
        <f>YEAR(Tableau1[[#This Row],[date]])</f>
        <v>2018</v>
      </c>
      <c r="D5" s="8">
        <f>MONTH(Tableau1[[#This Row],[date]])</f>
        <v>9</v>
      </c>
      <c r="E5" s="1">
        <v>2</v>
      </c>
      <c r="F5" s="2">
        <v>0.33333333333333331</v>
      </c>
      <c r="G5"/>
      <c r="H5"/>
    </row>
    <row r="6" spans="1:8" x14ac:dyDescent="0.25">
      <c r="A6" s="9">
        <v>43345</v>
      </c>
      <c r="B6" s="1" t="s">
        <v>11</v>
      </c>
      <c r="C6" s="8">
        <f>YEAR(Tableau1[[#This Row],[date]])</f>
        <v>2018</v>
      </c>
      <c r="D6" s="8">
        <f>MONTH(Tableau1[[#This Row],[date]])</f>
        <v>9</v>
      </c>
      <c r="E6" s="1">
        <v>2</v>
      </c>
      <c r="F6" s="2">
        <v>0.25</v>
      </c>
      <c r="G6"/>
      <c r="H6"/>
    </row>
    <row r="7" spans="1:8" x14ac:dyDescent="0.25">
      <c r="A7" s="9">
        <v>43345</v>
      </c>
      <c r="B7" s="1" t="s">
        <v>12</v>
      </c>
      <c r="C7" s="8">
        <f>YEAR(Tableau1[[#This Row],[date]])</f>
        <v>2018</v>
      </c>
      <c r="D7" s="8">
        <f>MONTH(Tableau1[[#This Row],[date]])</f>
        <v>9</v>
      </c>
      <c r="E7" s="1">
        <v>2</v>
      </c>
      <c r="F7" s="2">
        <v>0.25</v>
      </c>
      <c r="G7"/>
      <c r="H7"/>
    </row>
    <row r="8" spans="1:8" x14ac:dyDescent="0.25">
      <c r="A8" s="9">
        <v>43346</v>
      </c>
      <c r="B8" s="1" t="s">
        <v>15</v>
      </c>
      <c r="C8" s="8">
        <f>YEAR(Tableau1[[#This Row],[date]])</f>
        <v>2018</v>
      </c>
      <c r="D8" s="8">
        <f>MONTH(Tableau1[[#This Row],[date]])</f>
        <v>9</v>
      </c>
      <c r="E8" s="1">
        <v>1</v>
      </c>
      <c r="F8" s="2">
        <v>0.33333333333333331</v>
      </c>
      <c r="G8"/>
      <c r="H8"/>
    </row>
    <row r="9" spans="1:8" x14ac:dyDescent="0.25">
      <c r="A9" s="9">
        <v>43347</v>
      </c>
      <c r="B9" s="1" t="s">
        <v>15</v>
      </c>
      <c r="C9" s="8">
        <f>YEAR(Tableau1[[#This Row],[date]])</f>
        <v>2018</v>
      </c>
      <c r="D9" s="8">
        <f>MONTH(Tableau1[[#This Row],[date]])</f>
        <v>9</v>
      </c>
      <c r="E9" s="1">
        <v>2</v>
      </c>
      <c r="F9" s="2">
        <v>0.16666666666666666</v>
      </c>
      <c r="G9"/>
      <c r="H9"/>
    </row>
    <row r="10" spans="1:8" x14ac:dyDescent="0.25">
      <c r="A10" s="9">
        <v>43347</v>
      </c>
      <c r="B10" s="1" t="s">
        <v>14</v>
      </c>
      <c r="C10" s="8">
        <f>YEAR(Tableau1[[#This Row],[date]])</f>
        <v>2018</v>
      </c>
      <c r="D10" s="8">
        <f>MONTH(Tableau1[[#This Row],[date]])</f>
        <v>9</v>
      </c>
      <c r="E10" s="1">
        <v>1</v>
      </c>
      <c r="F10" s="2">
        <v>6.9444444444444441E-3</v>
      </c>
      <c r="G10"/>
      <c r="H10"/>
    </row>
    <row r="11" spans="1:8" x14ac:dyDescent="0.25">
      <c r="A11" s="9">
        <v>43351</v>
      </c>
      <c r="B11" s="1" t="s">
        <v>13</v>
      </c>
      <c r="C11" s="8">
        <f>YEAR(Tableau1[[#This Row],[date]])</f>
        <v>2018</v>
      </c>
      <c r="D11" s="8">
        <f>MONTH(Tableau1[[#This Row],[date]])</f>
        <v>9</v>
      </c>
      <c r="E11" s="1">
        <v>1</v>
      </c>
      <c r="F11" s="2">
        <v>0.16666666666666666</v>
      </c>
      <c r="G11"/>
      <c r="H11"/>
    </row>
    <row r="12" spans="1:8" x14ac:dyDescent="0.25">
      <c r="A12" s="9">
        <v>43355</v>
      </c>
      <c r="B12" s="1" t="s">
        <v>15</v>
      </c>
      <c r="C12" s="8">
        <f>YEAR(Tableau1[[#This Row],[date]])</f>
        <v>2018</v>
      </c>
      <c r="D12" s="8">
        <f>MONTH(Tableau1[[#This Row],[date]])</f>
        <v>9</v>
      </c>
      <c r="E12" s="1">
        <v>2</v>
      </c>
      <c r="F12" s="2">
        <v>0.33333333333333331</v>
      </c>
      <c r="G12"/>
      <c r="H12"/>
    </row>
    <row r="13" spans="1:8" x14ac:dyDescent="0.25">
      <c r="A13" s="9">
        <v>43355</v>
      </c>
      <c r="B13" s="1" t="s">
        <v>11</v>
      </c>
      <c r="C13" s="8">
        <f>YEAR(Tableau1[[#This Row],[date]])</f>
        <v>2018</v>
      </c>
      <c r="D13" s="8">
        <f>MONTH(Tableau1[[#This Row],[date]])</f>
        <v>9</v>
      </c>
      <c r="E13" s="1">
        <v>3</v>
      </c>
      <c r="F13" s="2">
        <v>0.33333333333333331</v>
      </c>
      <c r="G13"/>
      <c r="H13"/>
    </row>
    <row r="14" spans="1:8" x14ac:dyDescent="0.25">
      <c r="A14" s="9">
        <v>43355</v>
      </c>
      <c r="B14" s="1" t="s">
        <v>10</v>
      </c>
      <c r="C14" s="8">
        <f>YEAR(Tableau1[[#This Row],[date]])</f>
        <v>2018</v>
      </c>
      <c r="D14" s="8">
        <f>MONTH(Tableau1[[#This Row],[date]])</f>
        <v>9</v>
      </c>
      <c r="E14" s="1">
        <v>3</v>
      </c>
      <c r="F14" s="2">
        <v>0.16666666666666666</v>
      </c>
      <c r="G14"/>
      <c r="H14"/>
    </row>
    <row r="15" spans="1:8" x14ac:dyDescent="0.25">
      <c r="A15" s="9">
        <v>43357</v>
      </c>
      <c r="B15" s="1" t="s">
        <v>12</v>
      </c>
      <c r="C15" s="8">
        <f>YEAR(Tableau1[[#This Row],[date]])</f>
        <v>2018</v>
      </c>
      <c r="D15" s="8">
        <f>MONTH(Tableau1[[#This Row],[date]])</f>
        <v>9</v>
      </c>
      <c r="E15" s="8">
        <v>4</v>
      </c>
      <c r="F15" s="2">
        <v>0.25</v>
      </c>
      <c r="G15"/>
      <c r="H15"/>
    </row>
    <row r="16" spans="1:8" x14ac:dyDescent="0.25">
      <c r="A16" s="9">
        <v>43357</v>
      </c>
      <c r="B16" s="1" t="s">
        <v>10</v>
      </c>
      <c r="C16" s="8">
        <f>YEAR(Tableau1[[#This Row],[date]])</f>
        <v>2018</v>
      </c>
      <c r="D16" s="8">
        <f>MONTH(Tableau1[[#This Row],[date]])</f>
        <v>9</v>
      </c>
      <c r="E16" s="1">
        <v>2</v>
      </c>
      <c r="F16" s="2">
        <v>0.33333333333333331</v>
      </c>
      <c r="G16"/>
      <c r="H16"/>
    </row>
    <row r="17" spans="1:8" x14ac:dyDescent="0.25">
      <c r="A17" s="9">
        <v>43364</v>
      </c>
      <c r="B17" s="1" t="s">
        <v>13</v>
      </c>
      <c r="C17" s="8">
        <f>YEAR(Tableau1[[#This Row],[date]])</f>
        <v>2018</v>
      </c>
      <c r="D17" s="8">
        <f>MONTH(Tableau1[[#This Row],[date]])</f>
        <v>9</v>
      </c>
      <c r="E17" s="1">
        <v>3</v>
      </c>
      <c r="F17" s="2">
        <v>0.25</v>
      </c>
      <c r="G17"/>
      <c r="H17"/>
    </row>
    <row r="18" spans="1:8" x14ac:dyDescent="0.25">
      <c r="A18" s="9">
        <v>43365</v>
      </c>
      <c r="B18" s="1" t="s">
        <v>11</v>
      </c>
      <c r="C18" s="8">
        <f>YEAR(Tableau1[[#This Row],[date]])</f>
        <v>2018</v>
      </c>
      <c r="D18" s="8">
        <f>MONTH(Tableau1[[#This Row],[date]])</f>
        <v>9</v>
      </c>
      <c r="E18" s="1">
        <v>2</v>
      </c>
      <c r="F18" s="2">
        <v>0.25</v>
      </c>
      <c r="G18"/>
      <c r="H18"/>
    </row>
    <row r="19" spans="1:8" x14ac:dyDescent="0.25">
      <c r="A19" s="9">
        <v>43365</v>
      </c>
      <c r="B19" s="1" t="s">
        <v>10</v>
      </c>
      <c r="C19" s="8">
        <f>YEAR(Tableau1[[#This Row],[date]])</f>
        <v>2018</v>
      </c>
      <c r="D19" s="8">
        <f>MONTH(Tableau1[[#This Row],[date]])</f>
        <v>9</v>
      </c>
      <c r="E19" s="8">
        <v>4</v>
      </c>
      <c r="F19" s="2">
        <v>0.33333333333333331</v>
      </c>
    </row>
    <row r="20" spans="1:8" x14ac:dyDescent="0.25">
      <c r="A20" s="9">
        <v>43369</v>
      </c>
      <c r="B20" s="1" t="s">
        <v>10</v>
      </c>
      <c r="C20" s="8">
        <f>YEAR(Tableau1[[#This Row],[date]])</f>
        <v>2018</v>
      </c>
      <c r="D20" s="8">
        <f>MONTH(Tableau1[[#This Row],[date]])</f>
        <v>9</v>
      </c>
      <c r="E20" s="1">
        <v>1</v>
      </c>
      <c r="F20" s="2">
        <v>0.16666666666666666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>
    <pageSetUpPr fitToPage="1"/>
  </sheetPr>
  <dimension ref="A1:AI14"/>
  <sheetViews>
    <sheetView showGridLines="0" tabSelected="1" workbookViewId="0">
      <selection activeCell="M22" sqref="M22"/>
    </sheetView>
  </sheetViews>
  <sheetFormatPr baseColWidth="10" defaultRowHeight="15" x14ac:dyDescent="0.25"/>
  <cols>
    <col min="1" max="1" width="11.42578125" style="1" customWidth="1"/>
    <col min="2" max="3" width="11.42578125" customWidth="1"/>
    <col min="4" max="4" width="5.5703125" bestFit="1" customWidth="1"/>
    <col min="5" max="8" width="4.5703125" bestFit="1" customWidth="1"/>
    <col min="9" max="9" width="5.7109375" bestFit="1" customWidth="1"/>
    <col min="10" max="34" width="4.5703125" bestFit="1" customWidth="1"/>
  </cols>
  <sheetData>
    <row r="1" spans="1:35" x14ac:dyDescent="0.25">
      <c r="A1" s="1" t="s">
        <v>13</v>
      </c>
    </row>
    <row r="2" spans="1:35" ht="15.75" thickBot="1" x14ac:dyDescent="0.3"/>
    <row r="3" spans="1:35" x14ac:dyDescent="0.25">
      <c r="A3" s="4" t="s">
        <v>7</v>
      </c>
      <c r="B3" s="5">
        <v>2018</v>
      </c>
    </row>
    <row r="4" spans="1:35" ht="15.75" thickBot="1" x14ac:dyDescent="0.3">
      <c r="A4" s="6" t="s">
        <v>6</v>
      </c>
      <c r="B4" s="7">
        <v>9</v>
      </c>
    </row>
    <row r="7" spans="1:35" x14ac:dyDescent="0.25">
      <c r="AB7" s="16">
        <f ca="1">TODAY()</f>
        <v>43375</v>
      </c>
      <c r="AC7" s="16"/>
      <c r="AD7" s="16"/>
      <c r="AE7" s="16"/>
      <c r="AF7" s="16"/>
      <c r="AG7" s="16"/>
    </row>
    <row r="8" spans="1:35" x14ac:dyDescent="0.25">
      <c r="I8" s="3"/>
    </row>
    <row r="12" spans="1:35" ht="69.75" customHeight="1" x14ac:dyDescent="0.25">
      <c r="D12" s="11">
        <f>DATE(B3,B4,1)</f>
        <v>43344</v>
      </c>
      <c r="E12" s="11">
        <f>D$12+1</f>
        <v>43345</v>
      </c>
      <c r="F12" s="11">
        <f t="shared" ref="F12:AD12" si="0">E$12+1</f>
        <v>43346</v>
      </c>
      <c r="G12" s="11">
        <f t="shared" si="0"/>
        <v>43347</v>
      </c>
      <c r="H12" s="11">
        <f t="shared" si="0"/>
        <v>43348</v>
      </c>
      <c r="I12" s="11">
        <f t="shared" si="0"/>
        <v>43349</v>
      </c>
      <c r="J12" s="11">
        <f t="shared" si="0"/>
        <v>43350</v>
      </c>
      <c r="K12" s="11">
        <f t="shared" si="0"/>
        <v>43351</v>
      </c>
      <c r="L12" s="11">
        <f t="shared" si="0"/>
        <v>43352</v>
      </c>
      <c r="M12" s="11">
        <f t="shared" si="0"/>
        <v>43353</v>
      </c>
      <c r="N12" s="11">
        <f t="shared" si="0"/>
        <v>43354</v>
      </c>
      <c r="O12" s="11">
        <f t="shared" si="0"/>
        <v>43355</v>
      </c>
      <c r="P12" s="11">
        <f t="shared" si="0"/>
        <v>43356</v>
      </c>
      <c r="Q12" s="11">
        <f t="shared" si="0"/>
        <v>43357</v>
      </c>
      <c r="R12" s="11">
        <f t="shared" si="0"/>
        <v>43358</v>
      </c>
      <c r="S12" s="11">
        <f t="shared" si="0"/>
        <v>43359</v>
      </c>
      <c r="T12" s="11">
        <f t="shared" si="0"/>
        <v>43360</v>
      </c>
      <c r="U12" s="11">
        <f t="shared" si="0"/>
        <v>43361</v>
      </c>
      <c r="V12" s="11">
        <f t="shared" si="0"/>
        <v>43362</v>
      </c>
      <c r="W12" s="11">
        <f t="shared" si="0"/>
        <v>43363</v>
      </c>
      <c r="X12" s="11">
        <f t="shared" si="0"/>
        <v>43364</v>
      </c>
      <c r="Y12" s="11">
        <f t="shared" si="0"/>
        <v>43365</v>
      </c>
      <c r="Z12" s="11">
        <f t="shared" si="0"/>
        <v>43366</v>
      </c>
      <c r="AA12" s="11">
        <f t="shared" si="0"/>
        <v>43367</v>
      </c>
      <c r="AB12" s="11">
        <f t="shared" si="0"/>
        <v>43368</v>
      </c>
      <c r="AC12" s="11">
        <f t="shared" si="0"/>
        <v>43369</v>
      </c>
      <c r="AD12" s="11">
        <f t="shared" si="0"/>
        <v>43370</v>
      </c>
      <c r="AE12" s="11">
        <f>IF(AD$12+1&gt;EOMONTH($D$12,0),"",AD$12+1)</f>
        <v>43371</v>
      </c>
      <c r="AF12" s="11">
        <f t="shared" ref="AF12" si="1">IF(AE$12+1&gt;EOMONTH($D$12,1),"",AE$12+1)</f>
        <v>43372</v>
      </c>
      <c r="AG12" s="11">
        <f>IF(AF$12+1&gt;EOMONTH($D$12,0),"",AF$12+1)</f>
        <v>43373</v>
      </c>
      <c r="AH12" s="10" t="str">
        <f>IF(AG$12+1&gt;EOMONTH($D$12,0),"",AG$12+1)</f>
        <v/>
      </c>
    </row>
    <row r="13" spans="1:35" x14ac:dyDescent="0.25">
      <c r="B13" t="s">
        <v>5</v>
      </c>
      <c r="D13" s="12">
        <f>SUMIFS(Tableau1[temps],Tableau1[nom],$A$1,Tableau1[date],D$12)</f>
        <v>0</v>
      </c>
      <c r="E13" s="12">
        <f>SUMIFS(Tableau1[temps],Tableau1[nom],$A$1,Tableau1[date],E$12)</f>
        <v>0</v>
      </c>
      <c r="F13" s="12">
        <f>SUMIFS(Tableau1[temps],Tableau1[nom],$A$1,Tableau1[date],F$12)</f>
        <v>0</v>
      </c>
      <c r="G13" s="12">
        <f>SUMIFS(Tableau1[temps],Tableau1[nom],$A$1,Tableau1[date],G$12)</f>
        <v>0</v>
      </c>
      <c r="H13" s="12">
        <f>SUMIFS(Tableau1[temps],Tableau1[nom],$A$1,Tableau1[date],H$12)</f>
        <v>0</v>
      </c>
      <c r="I13" s="12">
        <f>SUMIFS(Tableau1[temps],Tableau1[nom],$A$1,Tableau1[date],I$12)</f>
        <v>0</v>
      </c>
      <c r="J13" s="12">
        <f>SUMIFS(Tableau1[temps],Tableau1[nom],$A$1,Tableau1[date],J$12)</f>
        <v>0</v>
      </c>
      <c r="K13" s="12">
        <f>SUMIFS(Tableau1[temps],Tableau1[nom],$A$1,Tableau1[date],K$12)</f>
        <v>0.16666666666666666</v>
      </c>
      <c r="L13" s="12">
        <f>SUMIFS(Tableau1[temps],Tableau1[nom],$A$1,Tableau1[date],L$12)</f>
        <v>0</v>
      </c>
      <c r="M13" s="12">
        <f>SUMIFS(Tableau1[temps],Tableau1[nom],$A$1,Tableau1[date],M$12)</f>
        <v>0</v>
      </c>
      <c r="N13" s="12">
        <f>SUMIFS(Tableau1[temps],Tableau1[nom],$A$1,Tableau1[date],N$12)</f>
        <v>0</v>
      </c>
      <c r="O13" s="12">
        <f>SUMIFS(Tableau1[temps],Tableau1[nom],$A$1,Tableau1[date],O$12)</f>
        <v>0</v>
      </c>
      <c r="P13" s="12">
        <f>SUMIFS(Tableau1[temps],Tableau1[nom],$A$1,Tableau1[date],P$12)</f>
        <v>0</v>
      </c>
      <c r="Q13" s="12">
        <f>SUMIFS(Tableau1[temps],Tableau1[nom],$A$1,Tableau1[date],Q$12)</f>
        <v>0</v>
      </c>
      <c r="R13" s="12">
        <f>SUMIFS(Tableau1[temps],Tableau1[nom],$A$1,Tableau1[date],R$12)</f>
        <v>0</v>
      </c>
      <c r="S13" s="12">
        <f>SUMIFS(Tableau1[temps],Tableau1[nom],$A$1,Tableau1[date],S$12)</f>
        <v>0</v>
      </c>
      <c r="T13" s="12">
        <f>SUMIFS(Tableau1[temps],Tableau1[nom],$A$1,Tableau1[date],T$12)</f>
        <v>0</v>
      </c>
      <c r="U13" s="12">
        <f>SUMIFS(Tableau1[temps],Tableau1[nom],$A$1,Tableau1[date],U$12)</f>
        <v>0</v>
      </c>
      <c r="V13" s="12">
        <f>SUMIFS(Tableau1[temps],Tableau1[nom],$A$1,Tableau1[date],V$12)</f>
        <v>0</v>
      </c>
      <c r="W13" s="12">
        <f>SUMIFS(Tableau1[temps],Tableau1[nom],$A$1,Tableau1[date],W$12)</f>
        <v>0</v>
      </c>
      <c r="X13" s="12">
        <f>SUMIFS(Tableau1[temps],Tableau1[nom],$A$1,Tableau1[date],X$12)</f>
        <v>0.25</v>
      </c>
      <c r="Y13" s="12">
        <f>SUMIFS(Tableau1[temps],Tableau1[nom],$A$1,Tableau1[date],Y$12)</f>
        <v>0</v>
      </c>
      <c r="Z13" s="12">
        <f>SUMIFS(Tableau1[temps],Tableau1[nom],$A$1,Tableau1[date],Z$12)</f>
        <v>0</v>
      </c>
      <c r="AA13" s="12">
        <f>SUMIFS(Tableau1[temps],Tableau1[nom],$A$1,Tableau1[date],AA$12)</f>
        <v>0</v>
      </c>
      <c r="AB13" s="12">
        <f>SUMIFS(Tableau1[temps],Tableau1[nom],$A$1,Tableau1[date],AB$12)</f>
        <v>0</v>
      </c>
      <c r="AC13" s="12">
        <f>SUMIFS(Tableau1[temps],Tableau1[nom],$A$1,Tableau1[date],AC$12)</f>
        <v>0</v>
      </c>
      <c r="AD13" s="12">
        <f>SUMIFS(Tableau1[temps],Tableau1[nom],$A$1,Tableau1[date],AD$12)</f>
        <v>0</v>
      </c>
      <c r="AE13" s="12">
        <f>SUMIFS(Tableau1[temps],Tableau1[nom],$A$1,Tableau1[date],AE$12)</f>
        <v>0</v>
      </c>
      <c r="AF13" s="12">
        <f>SUMIFS(Tableau1[temps],Tableau1[nom],$A$1,Tableau1[date],AF$12)</f>
        <v>0</v>
      </c>
      <c r="AG13" s="12">
        <f>SUMIFS(Tableau1[temps],Tableau1[nom],$A$1,Tableau1[date],AG$12)</f>
        <v>0</v>
      </c>
      <c r="AH13" s="14">
        <f>SUMIFS(Tableau1[temps],Tableau1[nom],$A$1,Tableau1[date],AH$12)</f>
        <v>0</v>
      </c>
      <c r="AI13" s="15"/>
    </row>
    <row r="14" spans="1:35" x14ac:dyDescent="0.25">
      <c r="B14" t="s">
        <v>4</v>
      </c>
      <c r="D14" s="13" t="str">
        <f t="array" ref="D14">IFERROR(INDEX(Tableau1[poste],MATCH(1,(Tableau1[nom]=$A$1)*(D$12=Tableau1[date]),0)),"")</f>
        <v/>
      </c>
      <c r="E14" s="13" t="str">
        <f t="array" ref="E14">IFERROR(INDEX(Tableau1[poste],MATCH(1,(Tableau1[nom]=$A$1)*(E$12=Tableau1[date]),0)),"")</f>
        <v/>
      </c>
      <c r="F14" s="13" t="str">
        <f t="array" ref="F14">IFERROR(INDEX(Tableau1[poste],MATCH(1,(Tableau1[nom]=$A$1)*(F$12=Tableau1[date]),0)),"")</f>
        <v/>
      </c>
      <c r="G14" s="13" t="str">
        <f t="array" ref="G14">IFERROR(INDEX(Tableau1[poste],MATCH(1,(Tableau1[nom]=$A$1)*(G$12=Tableau1[date]),0)),"")</f>
        <v/>
      </c>
      <c r="H14" s="13" t="str">
        <f t="array" ref="H14">IFERROR(INDEX(Tableau1[poste],MATCH(1,(Tableau1[nom]=$A$1)*(H$12=Tableau1[date]),0)),"")</f>
        <v/>
      </c>
      <c r="I14" s="13" t="str">
        <f t="array" ref="I14">IFERROR(INDEX(Tableau1[poste],MATCH(1,(Tableau1[nom]=$A$1)*(I$12=Tableau1[date]),0)),"")</f>
        <v/>
      </c>
      <c r="J14" s="13" t="str">
        <f t="array" ref="J14">IFERROR(INDEX(Tableau1[poste],MATCH(1,(Tableau1[nom]=$A$1)*(J$12=Tableau1[date]),0)),"")</f>
        <v/>
      </c>
      <c r="K14" s="13">
        <f t="array" ref="K14">IFERROR(INDEX(Tableau1[poste],MATCH(1,(Tableau1[nom]=$A$1)*(K$12=Tableau1[date]),0)),"")</f>
        <v>1</v>
      </c>
      <c r="L14" s="13" t="str">
        <f t="array" ref="L14">IFERROR(INDEX(Tableau1[poste],MATCH(1,(Tableau1[nom]=$A$1)*(L$12=Tableau1[date]),0)),"")</f>
        <v/>
      </c>
      <c r="M14" s="13" t="str">
        <f t="array" ref="M14">IFERROR(INDEX(Tableau1[poste],MATCH(1,(Tableau1[nom]=$A$1)*(M$12=Tableau1[date]),0)),"")</f>
        <v/>
      </c>
      <c r="N14" s="13" t="str">
        <f t="array" ref="N14">IFERROR(INDEX(Tableau1[poste],MATCH(1,(Tableau1[nom]=$A$1)*(N$12=Tableau1[date]),0)),"")</f>
        <v/>
      </c>
      <c r="O14" s="13" t="str">
        <f t="array" ref="O14">IFERROR(INDEX(Tableau1[poste],MATCH(1,(Tableau1[nom]=$A$1)*(O$12=Tableau1[date]),0)),"")</f>
        <v/>
      </c>
      <c r="P14" s="13" t="str">
        <f t="array" ref="P14">IFERROR(INDEX(Tableau1[poste],MATCH(1,(Tableau1[nom]=$A$1)*(P$12=Tableau1[date]),0)),"")</f>
        <v/>
      </c>
      <c r="Q14" s="13" t="str">
        <f t="array" ref="Q14">IFERROR(INDEX(Tableau1[poste],MATCH(1,(Tableau1[nom]=$A$1)*(Q$12=Tableau1[date]),0)),"")</f>
        <v/>
      </c>
      <c r="R14" s="13" t="str">
        <f t="array" ref="R14">IFERROR(INDEX(Tableau1[poste],MATCH(1,(Tableau1[nom]=$A$1)*(R$12=Tableau1[date]),0)),"")</f>
        <v/>
      </c>
      <c r="S14" s="13" t="str">
        <f t="array" ref="S14">IFERROR(INDEX(Tableau1[poste],MATCH(1,(Tableau1[nom]=$A$1)*(S$12=Tableau1[date]),0)),"")</f>
        <v/>
      </c>
      <c r="T14" s="13" t="str">
        <f t="array" ref="T14">IFERROR(INDEX(Tableau1[poste],MATCH(1,(Tableau1[nom]=$A$1)*(T$12=Tableau1[date]),0)),"")</f>
        <v/>
      </c>
      <c r="U14" s="13" t="str">
        <f t="array" ref="U14">IFERROR(INDEX(Tableau1[poste],MATCH(1,(Tableau1[nom]=$A$1)*(U$12=Tableau1[date]),0)),"")</f>
        <v/>
      </c>
      <c r="V14" s="13" t="str">
        <f t="array" ref="V14">IFERROR(INDEX(Tableau1[poste],MATCH(1,(Tableau1[nom]=$A$1)*(V$12=Tableau1[date]),0)),"")</f>
        <v/>
      </c>
      <c r="W14" s="13" t="str">
        <f t="array" ref="W14">IFERROR(INDEX(Tableau1[poste],MATCH(1,(Tableau1[nom]=$A$1)*(W$12=Tableau1[date]),0)),"")</f>
        <v/>
      </c>
      <c r="X14" s="13">
        <f t="array" ref="X14">IFERROR(INDEX(Tableau1[poste],MATCH(1,(Tableau1[nom]=$A$1)*(X$12=Tableau1[date]),0)),"")</f>
        <v>3</v>
      </c>
      <c r="Y14" s="13" t="str">
        <f t="array" ref="Y14">IFERROR(INDEX(Tableau1[poste],MATCH(1,(Tableau1[nom]=$A$1)*(Y$12=Tableau1[date]),0)),"")</f>
        <v/>
      </c>
      <c r="Z14" s="13" t="str">
        <f t="array" ref="Z14">IFERROR(INDEX(Tableau1[poste],MATCH(1,(Tableau1[nom]=$A$1)*(Z$12=Tableau1[date]),0)),"")</f>
        <v/>
      </c>
      <c r="AA14" s="13" t="str">
        <f t="array" ref="AA14">IFERROR(INDEX(Tableau1[poste],MATCH(1,(Tableau1[nom]=$A$1)*(AA$12=Tableau1[date]),0)),"")</f>
        <v/>
      </c>
      <c r="AB14" s="13" t="str">
        <f t="array" ref="AB14">IFERROR(INDEX(Tableau1[poste],MATCH(1,(Tableau1[nom]=$A$1)*(AB$12=Tableau1[date]),0)),"")</f>
        <v/>
      </c>
      <c r="AC14" s="13" t="str">
        <f t="array" ref="AC14">IFERROR(INDEX(Tableau1[poste],MATCH(1,(Tableau1[nom]=$A$1)*(AC$12=Tableau1[date]),0)),"")</f>
        <v/>
      </c>
      <c r="AD14" s="13" t="str">
        <f t="array" ref="AD14">IFERROR(INDEX(Tableau1[poste],MATCH(1,(Tableau1[nom]=$A$1)*(AD$12=Tableau1[date]),0)),"")</f>
        <v/>
      </c>
      <c r="AE14" s="13" t="str">
        <f t="array" ref="AE14">IFERROR(INDEX(Tableau1[poste],MATCH(1,(Tableau1[nom]=$A$1)*(AE$12=Tableau1[date]),0)),"")</f>
        <v/>
      </c>
      <c r="AF14" s="13" t="str">
        <f t="array" ref="AF14">IFERROR(INDEX(Tableau1[poste],MATCH(1,(Tableau1[nom]=$A$1)*(AF$12=Tableau1[date]),0)),"")</f>
        <v/>
      </c>
      <c r="AG14" s="13" t="str">
        <f t="array" ref="AG14">IFERROR(INDEX(Tableau1[poste],MATCH(1,(Tableau1[nom]=$A$1)*(AG$12=Tableau1[date]),0)),"")</f>
        <v/>
      </c>
      <c r="AH14" s="1" t="str">
        <f t="array" ref="AH14">IFERROR(INDEX(Tableau1[poste],MATCH(1,(Tableau1[nom]=$A$1)*(AH$12=Tableau1[date]),0)),"")</f>
        <v/>
      </c>
    </row>
  </sheetData>
  <mergeCells count="1">
    <mergeCell ref="AB7:AG7"/>
  </mergeCells>
  <conditionalFormatting sqref="D12:AH13">
    <cfRule type="cellIs" dxfId="0" priority="1" operator="equal">
      <formula>0</formula>
    </cfRule>
  </conditionalFormatting>
  <pageMargins left="0.7" right="0.7" top="0.75" bottom="0.75" header="0.3" footer="0.3"/>
  <pageSetup paperSize="9" scale="75" orientation="landscape" r:id="rId1"/>
  <ignoredErrors>
    <ignoredError sqref="AF12" formula="1"/>
  </ignoredErrors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print="0" autoLine="0" r:id="rId5">
            <anchor moveWithCells="1">
              <from>
                <xdr:col>0</xdr:col>
                <xdr:colOff>533400</xdr:colOff>
                <xdr:row>19</xdr:row>
                <xdr:rowOff>47625</xdr:rowOff>
              </from>
              <to>
                <xdr:col>3</xdr:col>
                <xdr:colOff>133350</xdr:colOff>
                <xdr:row>22</xdr:row>
                <xdr:rowOff>152400</xdr:rowOff>
              </to>
            </anchor>
          </controlPr>
        </control>
      </mc:Choice>
      <mc:Fallback>
        <control shapeId="2050" r:id="rId4" name="CommandButton1"/>
      </mc:Fallback>
    </mc:AlternateContent>
    <mc:AlternateContent xmlns:mc="http://schemas.openxmlformats.org/markup-compatibility/2006">
      <mc:Choice Requires="x14">
        <control shapeId="2049" r:id="rId6" name="ComboBox1">
          <controlPr defaultSize="0" autoLine="0" linkedCell="A1" r:id="rId7">
            <anchor moveWithCells="1">
              <from>
                <xdr:col>0</xdr:col>
                <xdr:colOff>685800</xdr:colOff>
                <xdr:row>6</xdr:row>
                <xdr:rowOff>57150</xdr:rowOff>
              </from>
              <to>
                <xdr:col>2</xdr:col>
                <xdr:colOff>514350</xdr:colOff>
                <xdr:row>8</xdr:row>
                <xdr:rowOff>38100</xdr:rowOff>
              </to>
            </anchor>
          </controlPr>
        </control>
      </mc:Choice>
      <mc:Fallback>
        <control shapeId="2049" r:id="rId6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3A5F7-FA6E-45C9-ABE8-6C78D6E2FBB1}">
  <sheetPr codeName="Feuil3">
    <pageSetUpPr fitToPage="1"/>
  </sheetPr>
  <dimension ref="A1:A252"/>
  <sheetViews>
    <sheetView showGridLines="0" topLeftCell="A166" workbookViewId="0">
      <selection activeCell="G6" sqref="G6"/>
    </sheetView>
  </sheetViews>
  <sheetFormatPr baseColWidth="10" defaultRowHeight="15" x14ac:dyDescent="0.25"/>
  <sheetData>
    <row r="1" ht="15" customHeight="1" x14ac:dyDescent="0.25"/>
    <row r="2" ht="15.75" customHeight="1" x14ac:dyDescent="0.25"/>
    <row r="3" ht="15" customHeight="1" x14ac:dyDescent="0.25"/>
    <row r="4" ht="15.75" customHeight="1" x14ac:dyDescent="0.25"/>
    <row r="5" ht="15" customHeight="1" x14ac:dyDescent="0.25"/>
    <row r="6" ht="15" customHeight="1" x14ac:dyDescent="0.25"/>
    <row r="7" ht="15" customHeight="1" x14ac:dyDescent="0.25"/>
    <row r="8" ht="15" customHeight="1" x14ac:dyDescent="0.25"/>
    <row r="9" ht="15" customHeight="1" x14ac:dyDescent="0.25"/>
    <row r="10" ht="15" customHeight="1" x14ac:dyDescent="0.25"/>
    <row r="11" ht="15" customHeight="1" x14ac:dyDescent="0.25"/>
    <row r="12" ht="69.75" customHeight="1" x14ac:dyDescent="0.25"/>
    <row r="13" ht="15" customHeight="1" x14ac:dyDescent="0.25"/>
    <row r="14" ht="15" customHeight="1" x14ac:dyDescent="0.25"/>
    <row r="15" ht="15" customHeight="1" x14ac:dyDescent="0.25"/>
    <row r="16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5" customHeight="1" x14ac:dyDescent="0.25"/>
    <row r="36" ht="15" customHeight="1" x14ac:dyDescent="0.25"/>
    <row r="37" ht="15" customHeight="1" x14ac:dyDescent="0.25"/>
    <row r="38" ht="15" customHeight="1" x14ac:dyDescent="0.25"/>
    <row r="39" ht="15" customHeight="1" x14ac:dyDescent="0.25"/>
    <row r="40" ht="15" customHeight="1" x14ac:dyDescent="0.25"/>
    <row r="41" ht="15" customHeight="1" x14ac:dyDescent="0.25"/>
    <row r="42" ht="15" customHeight="1" x14ac:dyDescent="0.25"/>
    <row r="43" ht="15.75" customHeight="1" x14ac:dyDescent="0.25"/>
    <row r="44" ht="15" customHeight="1" x14ac:dyDescent="0.25"/>
    <row r="45" ht="15.75" customHeight="1" x14ac:dyDescent="0.25"/>
    <row r="46" ht="15" customHeight="1" x14ac:dyDescent="0.25"/>
    <row r="47" ht="15" customHeight="1" x14ac:dyDescent="0.25"/>
    <row r="48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69.7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.75" customHeight="1" x14ac:dyDescent="0.25"/>
    <row r="85" ht="15" customHeight="1" x14ac:dyDescent="0.25"/>
    <row r="86" ht="15.7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69.7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.75" customHeight="1" x14ac:dyDescent="0.25"/>
    <row r="126" ht="15" customHeight="1" x14ac:dyDescent="0.25"/>
    <row r="127" ht="15.7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69.7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.75" customHeight="1" x14ac:dyDescent="0.25"/>
    <row r="167" ht="15" customHeight="1" x14ac:dyDescent="0.25"/>
    <row r="168" ht="15.7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69.7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.75" customHeight="1" x14ac:dyDescent="0.25"/>
    <row r="208" ht="15" customHeight="1" x14ac:dyDescent="0.25"/>
    <row r="209" ht="15.7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69.7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</sheetData>
  <pageMargins left="0.70866141732283472" right="0.70866141732283472" top="0.74803149606299213" bottom="0.74803149606299213" header="0.31496062992125984" footer="0.31496062992125984"/>
  <pageSetup paperSize="9" fitToHeight="50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DB</vt:lpstr>
      <vt:lpstr>Feuil2</vt:lpstr>
      <vt:lpstr>Impr</vt:lpstr>
      <vt:lpstr>NOM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ric</cp:lastModifiedBy>
  <cp:lastPrinted>2018-10-02T18:48:14Z</cp:lastPrinted>
  <dcterms:created xsi:type="dcterms:W3CDTF">2018-10-01T19:40:37Z</dcterms:created>
  <dcterms:modified xsi:type="dcterms:W3CDTF">2018-10-02T18:48:53Z</dcterms:modified>
</cp:coreProperties>
</file>