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070CCAD1-6216-4A89-865B-3F8E5D22F4AD}" xr6:coauthVersionLast="45" xr6:coauthVersionMax="45" xr10:uidLastSave="{00000000-0000-0000-0000-000000000000}"/>
  <bookViews>
    <workbookView xWindow="-120" yWindow="-120" windowWidth="24240" windowHeight="13140" tabRatio="878" xr2:uid="{00000000-000D-0000-FFFF-FFFF00000000}"/>
  </bookViews>
  <sheets>
    <sheet name="BILAN 1" sheetId="12" r:id="rId1"/>
  </sheets>
  <definedNames>
    <definedName name="_xlnm.Print_Area" localSheetId="0">'BILAN 1'!$A$1:$K$32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2" l="1"/>
  <c r="J30" i="12"/>
  <c r="J27" i="12"/>
  <c r="J31" i="12" s="1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10" i="12"/>
  <c r="K3" i="12"/>
  <c r="K4" i="12"/>
  <c r="K5" i="12"/>
  <c r="K6" i="12"/>
  <c r="K2" i="12"/>
  <c r="K27" i="12" l="1"/>
  <c r="D31" i="12"/>
  <c r="I27" i="12"/>
  <c r="I31" i="12" s="1"/>
  <c r="H27" i="12"/>
  <c r="H31" i="12" s="1"/>
  <c r="G27" i="12"/>
  <c r="G31" i="12" s="1"/>
  <c r="F27" i="12"/>
  <c r="F31" i="12" s="1"/>
  <c r="E27" i="12"/>
  <c r="E31" i="12" s="1"/>
  <c r="D27" i="12"/>
  <c r="C27" i="12"/>
  <c r="C31" i="12" s="1"/>
  <c r="B27" i="12"/>
  <c r="B31" i="12" s="1"/>
  <c r="I7" i="12"/>
  <c r="H7" i="12"/>
  <c r="H30" i="12" s="1"/>
  <c r="G7" i="12"/>
  <c r="G30" i="12" s="1"/>
  <c r="F7" i="12"/>
  <c r="F30" i="12" s="1"/>
  <c r="E7" i="12"/>
  <c r="E30" i="12" s="1"/>
  <c r="D7" i="12"/>
  <c r="D30" i="12" s="1"/>
  <c r="C7" i="12"/>
  <c r="C30" i="12" s="1"/>
  <c r="B7" i="12"/>
  <c r="B30" i="12" s="1"/>
  <c r="I30" i="12" l="1"/>
  <c r="K7" i="12"/>
  <c r="B32" i="12"/>
  <c r="C29" i="12" s="1"/>
  <c r="C32" i="12" s="1"/>
  <c r="D29" i="12" s="1"/>
  <c r="D32" i="12" s="1"/>
  <c r="E29" i="12" s="1"/>
  <c r="E32" i="12" s="1"/>
  <c r="F29" i="12" s="1"/>
  <c r="F32" i="12" s="1"/>
  <c r="G29" i="12" s="1"/>
  <c r="G32" i="12" s="1"/>
  <c r="H29" i="12" s="1"/>
  <c r="H32" i="12" s="1"/>
  <c r="I29" i="12" s="1"/>
  <c r="I32" i="12" s="1"/>
  <c r="J29" i="12" s="1"/>
  <c r="J32" i="12" s="1"/>
</calcChain>
</file>

<file path=xl/sharedStrings.xml><?xml version="1.0" encoding="utf-8"?>
<sst xmlns="http://schemas.openxmlformats.org/spreadsheetml/2006/main" count="50" uniqueCount="36">
  <si>
    <t>AVRIL</t>
  </si>
  <si>
    <t>MAI</t>
  </si>
  <si>
    <t>JUIN</t>
  </si>
  <si>
    <t>JUILLET</t>
  </si>
  <si>
    <t>AOUT</t>
  </si>
  <si>
    <t>SEPTEMBRE</t>
  </si>
  <si>
    <t>OCTOBRE</t>
  </si>
  <si>
    <t>TOTAL</t>
  </si>
  <si>
    <t>CHEQUES</t>
  </si>
  <si>
    <t>RECETTES</t>
  </si>
  <si>
    <t>DEPENSES</t>
  </si>
  <si>
    <t>SOLDE</t>
  </si>
  <si>
    <t>ESPECES</t>
  </si>
  <si>
    <t>MARS</t>
  </si>
  <si>
    <t>ADHESION</t>
  </si>
  <si>
    <t>LOYER EXPOSANT</t>
  </si>
  <si>
    <t>SUMUP</t>
  </si>
  <si>
    <t>FRAIS BANCAIRES</t>
  </si>
  <si>
    <t>FRAIS DE NOTAIRE</t>
  </si>
  <si>
    <t>LOYER LOCAL</t>
  </si>
  <si>
    <t>FOURNITURES VERNISSAGE</t>
  </si>
  <si>
    <t>VIREMENTS EXPOSANTS</t>
  </si>
  <si>
    <t>FACTURES FOURNITURES</t>
  </si>
  <si>
    <t>FREE</t>
  </si>
  <si>
    <t>EDF</t>
  </si>
  <si>
    <t>CYCLE DE L'EAU</t>
  </si>
  <si>
    <t>FOND DE CAISSE</t>
  </si>
  <si>
    <t>ASSURANCE AXA</t>
  </si>
  <si>
    <t>RETRAIT D'ESPECES</t>
  </si>
  <si>
    <t>BILLET DOUTEUX</t>
  </si>
  <si>
    <t>CARTES BANCAIRES</t>
  </si>
  <si>
    <t>TITRE DE PERCEPTION</t>
  </si>
  <si>
    <t>TROP PERÇU LOYER</t>
  </si>
  <si>
    <t xml:space="preserve">SOLDE </t>
  </si>
  <si>
    <t>FRAIS POSTAUX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</si>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</sst>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8" x14ac:knownFonts="1"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sz val="9"/>
      <color theme="5" tint="-0.499984740745262"/>
      <name val="MS Reference Sans Serif"/>
      <family val="2"/>
    </font>
    <font>
      <sz val="10"/>
      <color theme="5" tint="-0.499984740745262"/>
      <name val="MS Reference Sans Serif"/>
      <family val="2"/>
    </font>
    <font>
      <sz val="9"/>
      <color theme="9" tint="-0.499984740745262"/>
      <name val="MS Reference Sans Serif"/>
      <family val="2"/>
    </font>
    <font>
      <sz val="10"/>
      <color theme="9" tint="-0.499984740745262"/>
      <name val="MS Reference Sans Serif"/>
      <family val="2"/>
    </font>
    <font>
      <sz val="9"/>
      <color theme="1"/>
      <name val="MS Reference Sans Serif"/>
      <family val="2"/>
    </font>
    <font>
      <sz val="9"/>
      <color theme="4" tint="-0.499984740745262"/>
      <name val="MS Reference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164" fontId="7" fillId="4" borderId="1" xfId="0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39997558519241921"/>
    <pageSetUpPr fitToPage="1"/>
  </sheetPr>
  <dimension ref="A1:K32"/>
  <sheetViews>
    <sheetView tabSelected="1" topLeftCell="A7" zoomScaleNormal="100" workbookViewId="0">
      <selection activeCell="N9" sqref="N9"/>
    </sheetView>
  </sheetViews>
  <sheetFormatPr baseColWidth="10" defaultRowHeight="19.5" customHeight="1" x14ac:dyDescent="0.2"/>
  <cols>
    <col min="1" max="1" width="22.5" style="1" bestFit="1" customWidth="1"/>
    <col min="2" max="10" width="12.625" style="1" customWidth="1"/>
    <col min="11" max="11" width="12.625" customWidth="1"/>
  </cols>
  <sheetData>
    <row r="1" spans="1:11" ht="37.5" customHeight="1" x14ac:dyDescent="0.2">
      <c r="A1" s="2" t="s">
        <v>9</v>
      </c>
      <c r="B1" s="2" t="s">
        <v>13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35</v>
      </c>
      <c r="K1" s="3" t="s">
        <v>7</v>
      </c>
    </row>
    <row r="2" spans="1:11" ht="19.5" customHeight="1" x14ac:dyDescent="0.2">
      <c r="A2" s="4" t="s">
        <v>14</v>
      </c>
      <c r="B2" s="5">
        <v>1200</v>
      </c>
      <c r="C2" s="5">
        <v>240</v>
      </c>
      <c r="D2" s="5">
        <v>120</v>
      </c>
      <c r="E2" s="5"/>
      <c r="F2" s="5">
        <v>120</v>
      </c>
      <c r="G2" s="5"/>
      <c r="H2" s="5"/>
      <c r="I2" s="5"/>
      <c r="J2" s="5"/>
      <c r="K2" s="6">
        <f>SUM(B2:J2)</f>
        <v>1680</v>
      </c>
    </row>
    <row r="3" spans="1:11" ht="19.5" customHeight="1" x14ac:dyDescent="0.2">
      <c r="A3" s="4" t="s">
        <v>15</v>
      </c>
      <c r="B3" s="5">
        <v>600</v>
      </c>
      <c r="C3" s="5">
        <v>120</v>
      </c>
      <c r="D3" s="5">
        <v>780</v>
      </c>
      <c r="E3" s="5">
        <v>780</v>
      </c>
      <c r="F3" s="5">
        <v>1040</v>
      </c>
      <c r="G3" s="5">
        <v>840</v>
      </c>
      <c r="H3" s="5">
        <v>840</v>
      </c>
      <c r="I3" s="5"/>
      <c r="J3" s="5"/>
      <c r="K3" s="6">
        <f t="shared" ref="K3:K6" si="0">SUM(B3:J3)</f>
        <v>5000</v>
      </c>
    </row>
    <row r="4" spans="1:11" ht="19.5" customHeight="1" x14ac:dyDescent="0.2">
      <c r="A4" s="4" t="s">
        <v>30</v>
      </c>
      <c r="B4" s="5"/>
      <c r="C4" s="5">
        <v>1949.7</v>
      </c>
      <c r="D4" s="5">
        <v>3353.62</v>
      </c>
      <c r="E4" s="5">
        <v>3252.92</v>
      </c>
      <c r="F4" s="5">
        <v>5548.48</v>
      </c>
      <c r="G4" s="5">
        <v>8471.85</v>
      </c>
      <c r="H4" s="5">
        <v>4952.62</v>
      </c>
      <c r="I4" s="5">
        <v>1760.72</v>
      </c>
      <c r="J4" s="5"/>
      <c r="K4" s="6">
        <f t="shared" si="0"/>
        <v>29289.91</v>
      </c>
    </row>
    <row r="5" spans="1:11" ht="19.5" customHeight="1" x14ac:dyDescent="0.2">
      <c r="A5" s="4" t="s">
        <v>12</v>
      </c>
      <c r="B5" s="5"/>
      <c r="C5" s="5">
        <v>1333</v>
      </c>
      <c r="D5" s="5">
        <v>2599</v>
      </c>
      <c r="E5" s="5">
        <v>2472</v>
      </c>
      <c r="F5" s="5">
        <v>2152</v>
      </c>
      <c r="G5" s="5">
        <v>2563</v>
      </c>
      <c r="H5" s="5">
        <v>1774.5</v>
      </c>
      <c r="I5" s="5">
        <v>326.5</v>
      </c>
      <c r="J5" s="5"/>
      <c r="K5" s="6">
        <f t="shared" si="0"/>
        <v>13220</v>
      </c>
    </row>
    <row r="6" spans="1:11" ht="19.5" customHeight="1" x14ac:dyDescent="0.2">
      <c r="A6" s="4" t="s">
        <v>8</v>
      </c>
      <c r="B6" s="5"/>
      <c r="C6" s="5">
        <v>374</v>
      </c>
      <c r="D6" s="5">
        <v>589.5</v>
      </c>
      <c r="E6" s="5">
        <v>577</v>
      </c>
      <c r="F6" s="5">
        <v>309</v>
      </c>
      <c r="G6" s="5">
        <v>888</v>
      </c>
      <c r="H6" s="5">
        <v>45</v>
      </c>
      <c r="I6" s="5">
        <v>39</v>
      </c>
      <c r="J6" s="5">
        <v>166.68</v>
      </c>
      <c r="K6" s="6">
        <f t="shared" si="0"/>
        <v>2988.18</v>
      </c>
    </row>
    <row r="7" spans="1:11" ht="19.5" customHeight="1" x14ac:dyDescent="0.2">
      <c r="A7" s="4" t="s">
        <v>7</v>
      </c>
      <c r="B7" s="5">
        <f t="shared" ref="B7:J7" si="1">SUM(B2:B6)</f>
        <v>1800</v>
      </c>
      <c r="C7" s="5">
        <f t="shared" si="1"/>
        <v>4016.7</v>
      </c>
      <c r="D7" s="5">
        <f t="shared" si="1"/>
        <v>7442.12</v>
      </c>
      <c r="E7" s="5">
        <f t="shared" si="1"/>
        <v>7081.92</v>
      </c>
      <c r="F7" s="5">
        <f t="shared" si="1"/>
        <v>9169.48</v>
      </c>
      <c r="G7" s="5">
        <f t="shared" si="1"/>
        <v>12762.85</v>
      </c>
      <c r="H7" s="5">
        <f t="shared" si="1"/>
        <v>7612.12</v>
      </c>
      <c r="I7" s="5">
        <f t="shared" si="1"/>
        <v>2126.2200000000003</v>
      </c>
      <c r="J7" s="5">
        <f t="shared" si="1"/>
        <v>166.68</v>
      </c>
      <c r="K7" s="15">
        <f>SUM(B7:J7)</f>
        <v>52178.090000000004</v>
      </c>
    </row>
    <row r="8" spans="1:11" ht="19.5" customHeight="1" x14ac:dyDescent="0.2">
      <c r="A8" s="7"/>
      <c r="B8" s="8"/>
      <c r="C8" s="8"/>
      <c r="D8" s="8"/>
      <c r="E8" s="8"/>
      <c r="F8" s="8"/>
      <c r="G8" s="8"/>
      <c r="H8" s="8"/>
      <c r="I8" s="8"/>
      <c r="J8" s="8"/>
      <c r="K8" s="9"/>
    </row>
    <row r="9" spans="1:11" ht="19.5" customHeight="1" x14ac:dyDescent="0.2">
      <c r="A9" s="2" t="s">
        <v>10</v>
      </c>
      <c r="B9" s="2" t="s">
        <v>13</v>
      </c>
      <c r="C9" s="2" t="s">
        <v>0</v>
      </c>
      <c r="D9" s="2" t="s">
        <v>1</v>
      </c>
      <c r="E9" s="2" t="s">
        <v>2</v>
      </c>
      <c r="F9" s="2" t="s">
        <v>3</v>
      </c>
      <c r="G9" s="2" t="s">
        <v>4</v>
      </c>
      <c r="H9" s="2" t="s">
        <v>5</v>
      </c>
      <c r="I9" s="2" t="s">
        <v>6</v>
      </c>
      <c r="J9" s="2" t="s">
        <v>35</v>
      </c>
      <c r="K9" s="3" t="s">
        <v>7</v>
      </c>
    </row>
    <row r="10" spans="1:11" ht="19.5" customHeight="1" x14ac:dyDescent="0.2">
      <c r="A10" s="10" t="s">
        <v>27</v>
      </c>
      <c r="B10" s="11"/>
      <c r="C10" s="11">
        <v>183.48</v>
      </c>
      <c r="D10" s="11"/>
      <c r="E10" s="11"/>
      <c r="F10" s="11"/>
      <c r="G10" s="11"/>
      <c r="H10" s="11"/>
      <c r="I10" s="11">
        <v>188.95</v>
      </c>
      <c r="J10" s="11"/>
      <c r="K10" s="12">
        <f>SUM(B10:J10)</f>
        <v>372.42999999999995</v>
      </c>
    </row>
    <row r="11" spans="1:11" ht="19.5" customHeight="1" x14ac:dyDescent="0.2">
      <c r="A11" s="10" t="s">
        <v>29</v>
      </c>
      <c r="B11" s="11"/>
      <c r="C11" s="11"/>
      <c r="D11" s="11">
        <v>100</v>
      </c>
      <c r="E11" s="11"/>
      <c r="F11" s="11"/>
      <c r="G11" s="11"/>
      <c r="H11" s="11"/>
      <c r="I11" s="11"/>
      <c r="J11" s="11"/>
      <c r="K11" s="12">
        <f t="shared" ref="K11:K26" si="2">SUM(B11:J11)</f>
        <v>100</v>
      </c>
    </row>
    <row r="12" spans="1:11" ht="19.5" customHeight="1" x14ac:dyDescent="0.2">
      <c r="A12" s="10" t="s">
        <v>25</v>
      </c>
      <c r="B12" s="11"/>
      <c r="C12" s="11"/>
      <c r="D12" s="11"/>
      <c r="E12" s="11">
        <v>42.75</v>
      </c>
      <c r="F12" s="11"/>
      <c r="G12" s="11"/>
      <c r="H12" s="11"/>
      <c r="I12" s="11"/>
      <c r="J12" s="11"/>
      <c r="K12" s="12">
        <f t="shared" si="2"/>
        <v>42.75</v>
      </c>
    </row>
    <row r="13" spans="1:11" ht="19.5" customHeight="1" x14ac:dyDescent="0.2">
      <c r="A13" s="10" t="s">
        <v>24</v>
      </c>
      <c r="B13" s="11"/>
      <c r="C13" s="11">
        <v>150.97999999999999</v>
      </c>
      <c r="D13" s="11">
        <v>45</v>
      </c>
      <c r="E13" s="11">
        <v>45</v>
      </c>
      <c r="F13" s="11">
        <v>45</v>
      </c>
      <c r="G13" s="11">
        <v>45</v>
      </c>
      <c r="H13" s="11">
        <v>45</v>
      </c>
      <c r="I13" s="11">
        <v>45</v>
      </c>
      <c r="J13" s="11">
        <v>154.32</v>
      </c>
      <c r="K13" s="12">
        <f t="shared" si="2"/>
        <v>575.29999999999995</v>
      </c>
    </row>
    <row r="14" spans="1:11" ht="19.5" customHeight="1" x14ac:dyDescent="0.2">
      <c r="A14" s="10" t="s">
        <v>22</v>
      </c>
      <c r="B14" s="11"/>
      <c r="C14" s="11">
        <v>31.71</v>
      </c>
      <c r="D14" s="11">
        <v>113.64</v>
      </c>
      <c r="E14" s="11"/>
      <c r="F14" s="11"/>
      <c r="G14" s="11">
        <v>56.71</v>
      </c>
      <c r="H14" s="11">
        <v>57.31</v>
      </c>
      <c r="I14" s="11"/>
      <c r="J14" s="11"/>
      <c r="K14" s="12">
        <f t="shared" si="2"/>
        <v>259.37</v>
      </c>
    </row>
    <row r="15" spans="1:11" ht="19.5" customHeight="1" x14ac:dyDescent="0.2">
      <c r="A15" s="10" t="s">
        <v>26</v>
      </c>
      <c r="B15" s="11">
        <v>100</v>
      </c>
      <c r="C15" s="11"/>
      <c r="D15" s="11"/>
      <c r="E15" s="11"/>
      <c r="F15" s="11"/>
      <c r="G15" s="11"/>
      <c r="H15" s="11"/>
      <c r="I15" s="11"/>
      <c r="J15" s="11"/>
      <c r="K15" s="12">
        <f t="shared" si="2"/>
        <v>100</v>
      </c>
    </row>
    <row r="16" spans="1:11" ht="19.5" customHeight="1" x14ac:dyDescent="0.2">
      <c r="A16" s="10" t="s">
        <v>20</v>
      </c>
      <c r="B16" s="11"/>
      <c r="C16" s="11"/>
      <c r="D16" s="11">
        <v>58.55</v>
      </c>
      <c r="E16" s="11"/>
      <c r="F16" s="11"/>
      <c r="G16" s="11"/>
      <c r="H16" s="11"/>
      <c r="I16" s="11"/>
      <c r="J16" s="11"/>
      <c r="K16" s="12">
        <f t="shared" si="2"/>
        <v>58.55</v>
      </c>
    </row>
    <row r="17" spans="1:11" ht="19.5" customHeight="1" x14ac:dyDescent="0.2">
      <c r="A17" s="10" t="s">
        <v>17</v>
      </c>
      <c r="B17" s="11">
        <v>15.3</v>
      </c>
      <c r="C17" s="11"/>
      <c r="D17" s="11">
        <v>17.05</v>
      </c>
      <c r="E17" s="11">
        <v>3.05</v>
      </c>
      <c r="F17" s="11">
        <v>3.05</v>
      </c>
      <c r="G17" s="11">
        <v>3.05</v>
      </c>
      <c r="H17" s="11">
        <v>3.05</v>
      </c>
      <c r="I17" s="11">
        <v>3.05</v>
      </c>
      <c r="J17" s="11">
        <v>3.05</v>
      </c>
      <c r="K17" s="12">
        <f t="shared" si="2"/>
        <v>50.649999999999984</v>
      </c>
    </row>
    <row r="18" spans="1:11" ht="19.5" customHeight="1" x14ac:dyDescent="0.2">
      <c r="A18" s="10" t="s">
        <v>18</v>
      </c>
      <c r="B18" s="11"/>
      <c r="C18" s="11">
        <v>120</v>
      </c>
      <c r="D18" s="11"/>
      <c r="E18" s="11"/>
      <c r="F18" s="11"/>
      <c r="G18" s="11"/>
      <c r="H18" s="11"/>
      <c r="I18" s="11"/>
      <c r="J18" s="11"/>
      <c r="K18" s="12">
        <f t="shared" si="2"/>
        <v>120</v>
      </c>
    </row>
    <row r="19" spans="1:11" ht="19.5" customHeight="1" x14ac:dyDescent="0.2">
      <c r="A19" s="10" t="s">
        <v>34</v>
      </c>
      <c r="B19" s="11"/>
      <c r="C19" s="11"/>
      <c r="D19" s="11"/>
      <c r="E19" s="11"/>
      <c r="F19" s="11"/>
      <c r="G19" s="11"/>
      <c r="H19" s="11"/>
      <c r="I19" s="11">
        <v>7.2</v>
      </c>
      <c r="J19" s="11"/>
      <c r="K19" s="12">
        <f t="shared" si="2"/>
        <v>7.2</v>
      </c>
    </row>
    <row r="20" spans="1:11" ht="19.5" customHeight="1" x14ac:dyDescent="0.2">
      <c r="A20" s="10" t="s">
        <v>23</v>
      </c>
      <c r="B20" s="11"/>
      <c r="C20" s="11">
        <v>19.989999999999998</v>
      </c>
      <c r="D20" s="11">
        <v>25.99</v>
      </c>
      <c r="E20" s="11">
        <v>19.989999999999998</v>
      </c>
      <c r="F20" s="11">
        <v>19.989999999999998</v>
      </c>
      <c r="G20" s="11">
        <v>19.989999999999998</v>
      </c>
      <c r="H20" s="11">
        <v>19.989999999999998</v>
      </c>
      <c r="I20" s="11">
        <v>19.989999999999998</v>
      </c>
      <c r="J20" s="11"/>
      <c r="K20" s="12">
        <f t="shared" si="2"/>
        <v>145.92999999999998</v>
      </c>
    </row>
    <row r="21" spans="1:11" ht="19.5" customHeight="1" x14ac:dyDescent="0.2">
      <c r="A21" s="10" t="s">
        <v>19</v>
      </c>
      <c r="B21" s="11"/>
      <c r="C21" s="11">
        <v>720</v>
      </c>
      <c r="D21" s="11">
        <v>720</v>
      </c>
      <c r="E21" s="11">
        <v>720</v>
      </c>
      <c r="F21" s="11">
        <v>720</v>
      </c>
      <c r="G21" s="11">
        <v>720</v>
      </c>
      <c r="H21" s="11">
        <v>720</v>
      </c>
      <c r="I21" s="11"/>
      <c r="J21" s="11"/>
      <c r="K21" s="12">
        <f t="shared" si="2"/>
        <v>4320</v>
      </c>
    </row>
    <row r="22" spans="1:11" ht="19.5" customHeight="1" x14ac:dyDescent="0.2">
      <c r="A22" s="10" t="s">
        <v>28</v>
      </c>
      <c r="B22" s="11"/>
      <c r="C22" s="11"/>
      <c r="D22" s="11">
        <v>150</v>
      </c>
      <c r="E22" s="11">
        <v>76</v>
      </c>
      <c r="F22" s="11"/>
      <c r="G22" s="11"/>
      <c r="H22" s="11"/>
      <c r="I22" s="11"/>
      <c r="J22" s="11"/>
      <c r="K22" s="12">
        <f t="shared" si="2"/>
        <v>226</v>
      </c>
    </row>
    <row r="23" spans="1:11" ht="19.5" customHeight="1" x14ac:dyDescent="0.2">
      <c r="A23" s="10" t="s">
        <v>16</v>
      </c>
      <c r="B23" s="11"/>
      <c r="C23" s="11"/>
      <c r="D23" s="11">
        <v>30</v>
      </c>
      <c r="E23" s="11"/>
      <c r="F23" s="11"/>
      <c r="G23" s="11"/>
      <c r="H23" s="11"/>
      <c r="I23" s="11"/>
      <c r="J23" s="11"/>
      <c r="K23" s="12">
        <f t="shared" si="2"/>
        <v>30</v>
      </c>
    </row>
    <row r="24" spans="1:11" ht="19.5" customHeight="1" x14ac:dyDescent="0.2">
      <c r="A24" s="10" t="s">
        <v>31</v>
      </c>
      <c r="B24" s="11"/>
      <c r="C24" s="11"/>
      <c r="D24" s="11"/>
      <c r="E24" s="11">
        <v>44</v>
      </c>
      <c r="F24" s="11"/>
      <c r="G24" s="11"/>
      <c r="H24" s="11"/>
      <c r="I24" s="11"/>
      <c r="J24" s="11"/>
      <c r="K24" s="12">
        <f t="shared" si="2"/>
        <v>44</v>
      </c>
    </row>
    <row r="25" spans="1:11" ht="19.5" customHeight="1" x14ac:dyDescent="0.2">
      <c r="A25" s="10" t="s">
        <v>32</v>
      </c>
      <c r="B25" s="11"/>
      <c r="C25" s="11"/>
      <c r="D25" s="11"/>
      <c r="E25" s="11"/>
      <c r="F25" s="11"/>
      <c r="G25" s="11"/>
      <c r="H25" s="11">
        <v>40</v>
      </c>
      <c r="I25" s="11"/>
      <c r="J25" s="11"/>
      <c r="K25" s="12">
        <f t="shared" si="2"/>
        <v>40</v>
      </c>
    </row>
    <row r="26" spans="1:11" ht="19.5" customHeight="1" x14ac:dyDescent="0.2">
      <c r="A26" s="10" t="s">
        <v>21</v>
      </c>
      <c r="B26" s="11"/>
      <c r="C26" s="11"/>
      <c r="D26" s="11">
        <v>4425.21</v>
      </c>
      <c r="E26" s="11">
        <v>6681.73</v>
      </c>
      <c r="F26" s="11">
        <v>6690.48</v>
      </c>
      <c r="G26" s="11">
        <v>7422.09</v>
      </c>
      <c r="H26" s="11">
        <v>11682.07</v>
      </c>
      <c r="I26" s="11">
        <v>8065.96</v>
      </c>
      <c r="J26" s="11"/>
      <c r="K26" s="12">
        <f t="shared" si="2"/>
        <v>44967.54</v>
      </c>
    </row>
    <row r="27" spans="1:11" ht="19.5" customHeight="1" x14ac:dyDescent="0.2">
      <c r="A27" s="10" t="s">
        <v>7</v>
      </c>
      <c r="B27" s="11">
        <f>SUM(B10:B26)</f>
        <v>115.3</v>
      </c>
      <c r="C27" s="11">
        <f t="shared" ref="C27:J27" si="3">SUM(C10:C26)</f>
        <v>1226.1599999999999</v>
      </c>
      <c r="D27" s="11">
        <f t="shared" si="3"/>
        <v>5685.4400000000005</v>
      </c>
      <c r="E27" s="11">
        <f t="shared" si="3"/>
        <v>7632.5199999999995</v>
      </c>
      <c r="F27" s="11">
        <f t="shared" si="3"/>
        <v>7478.5199999999995</v>
      </c>
      <c r="G27" s="11">
        <f t="shared" si="3"/>
        <v>8266.84</v>
      </c>
      <c r="H27" s="11">
        <f t="shared" si="3"/>
        <v>12567.42</v>
      </c>
      <c r="I27" s="11">
        <f t="shared" si="3"/>
        <v>8330.15</v>
      </c>
      <c r="J27" s="11">
        <f t="shared" si="3"/>
        <v>157.37</v>
      </c>
      <c r="K27" s="16">
        <f>SUM(K10:K26)</f>
        <v>51459.72</v>
      </c>
    </row>
    <row r="28" spans="1:11" ht="19.5" customHeight="1" x14ac:dyDescent="0.2">
      <c r="A28" s="7"/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ht="19.5" customHeight="1" x14ac:dyDescent="0.2">
      <c r="A29" s="13" t="s">
        <v>33</v>
      </c>
      <c r="B29" s="14">
        <v>0</v>
      </c>
      <c r="C29" s="14">
        <f>B32</f>
        <v>1684.7</v>
      </c>
      <c r="D29" s="14">
        <f t="shared" ref="D29:J29" si="4">C32</f>
        <v>4475.24</v>
      </c>
      <c r="E29" s="14">
        <f t="shared" si="4"/>
        <v>6231.9199999999992</v>
      </c>
      <c r="F29" s="14">
        <f t="shared" si="4"/>
        <v>5681.32</v>
      </c>
      <c r="G29" s="14">
        <f t="shared" si="4"/>
        <v>7372.28</v>
      </c>
      <c r="H29" s="14">
        <f t="shared" si="4"/>
        <v>11868.29</v>
      </c>
      <c r="I29" s="14">
        <f t="shared" si="4"/>
        <v>6912.9900000000007</v>
      </c>
      <c r="J29" s="14">
        <f t="shared" si="4"/>
        <v>709.06000000000131</v>
      </c>
      <c r="K29" s="9"/>
    </row>
    <row r="30" spans="1:11" ht="19.5" customHeight="1" x14ac:dyDescent="0.2">
      <c r="A30" s="13" t="s">
        <v>9</v>
      </c>
      <c r="B30" s="14">
        <f t="shared" ref="B30:J30" si="5">B7</f>
        <v>1800</v>
      </c>
      <c r="C30" s="14">
        <f t="shared" si="5"/>
        <v>4016.7</v>
      </c>
      <c r="D30" s="14">
        <f t="shared" si="5"/>
        <v>7442.12</v>
      </c>
      <c r="E30" s="14">
        <f t="shared" si="5"/>
        <v>7081.92</v>
      </c>
      <c r="F30" s="14">
        <f t="shared" si="5"/>
        <v>9169.48</v>
      </c>
      <c r="G30" s="14">
        <f t="shared" si="5"/>
        <v>12762.85</v>
      </c>
      <c r="H30" s="14">
        <f t="shared" si="5"/>
        <v>7612.12</v>
      </c>
      <c r="I30" s="14">
        <f t="shared" si="5"/>
        <v>2126.2200000000003</v>
      </c>
      <c r="J30" s="14">
        <f t="shared" si="5"/>
        <v>166.68</v>
      </c>
      <c r="K30" s="9"/>
    </row>
    <row r="31" spans="1:11" ht="19.5" customHeight="1" x14ac:dyDescent="0.2">
      <c r="A31" s="13" t="s">
        <v>10</v>
      </c>
      <c r="B31" s="14">
        <f>B27</f>
        <v>115.3</v>
      </c>
      <c r="C31" s="14">
        <f t="shared" ref="C31:J31" si="6">C27</f>
        <v>1226.1599999999999</v>
      </c>
      <c r="D31" s="14">
        <f t="shared" si="6"/>
        <v>5685.4400000000005</v>
      </c>
      <c r="E31" s="14">
        <f t="shared" si="6"/>
        <v>7632.5199999999995</v>
      </c>
      <c r="F31" s="14">
        <f t="shared" si="6"/>
        <v>7478.5199999999995</v>
      </c>
      <c r="G31" s="14">
        <f t="shared" si="6"/>
        <v>8266.84</v>
      </c>
      <c r="H31" s="14">
        <f t="shared" si="6"/>
        <v>12567.42</v>
      </c>
      <c r="I31" s="14">
        <f t="shared" si="6"/>
        <v>8330.15</v>
      </c>
      <c r="J31" s="14">
        <f t="shared" si="6"/>
        <v>157.37</v>
      </c>
      <c r="K31" s="9"/>
    </row>
    <row r="32" spans="1:11" ht="19.5" customHeight="1" x14ac:dyDescent="0.2">
      <c r="A32" s="13" t="s">
        <v>11</v>
      </c>
      <c r="B32" s="14">
        <f>B29-(B31-B30)</f>
        <v>1684.7</v>
      </c>
      <c r="C32" s="14">
        <f t="shared" ref="C32:J32" si="7">C29-(C31-C30)</f>
        <v>4475.24</v>
      </c>
      <c r="D32" s="14">
        <f t="shared" si="7"/>
        <v>6231.9199999999992</v>
      </c>
      <c r="E32" s="14">
        <f t="shared" si="7"/>
        <v>5681.32</v>
      </c>
      <c r="F32" s="14">
        <f t="shared" si="7"/>
        <v>7372.28</v>
      </c>
      <c r="G32" s="14">
        <f t="shared" si="7"/>
        <v>11868.29</v>
      </c>
      <c r="H32" s="14">
        <f t="shared" si="7"/>
        <v>6912.9900000000007</v>
      </c>
      <c r="I32" s="14">
        <f t="shared" si="7"/>
        <v>709.06000000000131</v>
      </c>
      <c r="J32" s="14">
        <f t="shared" si="7"/>
        <v>718.37000000000126</v>
      </c>
      <c r="K32" s="9"/>
    </row>
  </sheetData>
  <pageMargins left="0.39370078740157483" right="0.39370078740157483" top="0.39370078740157483" bottom="0.3937007874015748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BILAN 1</vt:lpstr>
      <vt:lpstr>'BILAN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ric</cp:lastModifiedBy>
  <cp:lastPrinted>2019-11-19T18:39:39Z</cp:lastPrinted>
  <dcterms:created xsi:type="dcterms:W3CDTF">2019-10-15T17:21:18Z</dcterms:created>
  <dcterms:modified xsi:type="dcterms:W3CDTF">2019-11-19T18:41:03Z</dcterms:modified>
</cp:coreProperties>
</file>