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68759790-370C-44D8-85EF-68E1A370D06D}" xr6:coauthVersionLast="37" xr6:coauthVersionMax="37" xr10:uidLastSave="{00000000-0000-0000-0000-000000000000}"/>
  <bookViews>
    <workbookView xWindow="0" yWindow="0" windowWidth="28800" windowHeight="12165" activeTab="1" xr2:uid="{A021FABB-24FA-4155-A3D4-7016BC1831ED}"/>
  </bookViews>
  <sheets>
    <sheet name="donnée" sheetId="2" r:id="rId1"/>
    <sheet name="BDD_licencies" sheetId="1" r:id="rId2"/>
    <sheet name="Feuil1" sheetId="3" r:id="rId3"/>
  </sheets>
  <definedNames>
    <definedName name="banque">OFFSET(donnée!$C$2,0,0,COUNTA(donnée!$C:$C)-1)</definedName>
    <definedName name="categorie">donnée!$A$2:$A$8</definedName>
    <definedName name="moyen_de_paiement">OFFSET(donnée!$E$2,0,0,COUNTA(donnée!$E:$E)-1)</definedName>
    <definedName name="sexe">donnée!$D$2:$D$3</definedName>
    <definedName name="type_de_licence">donnée!$B$2:$B$3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" i="1" l="1"/>
  <c r="X4" i="1"/>
  <c r="E4" i="1" l="1"/>
  <c r="D4" i="1"/>
</calcChain>
</file>

<file path=xl/sharedStrings.xml><?xml version="1.0" encoding="utf-8"?>
<sst xmlns="http://schemas.openxmlformats.org/spreadsheetml/2006/main" count="108" uniqueCount="67">
  <si>
    <t>N° Licence</t>
  </si>
  <si>
    <t>Nom</t>
  </si>
  <si>
    <t>Prenom</t>
  </si>
  <si>
    <t>adresse</t>
  </si>
  <si>
    <t>CP</t>
  </si>
  <si>
    <t>Ville</t>
  </si>
  <si>
    <t>nom majuscule</t>
  </si>
  <si>
    <t>Prenom 1ere lettre majuscule</t>
  </si>
  <si>
    <t>Nom Prenom</t>
  </si>
  <si>
    <t>Mail</t>
  </si>
  <si>
    <t>Téléphone N°1</t>
  </si>
  <si>
    <t>Téléphone N°2</t>
  </si>
  <si>
    <t>PERSONNEL</t>
  </si>
  <si>
    <t>Catégorie</t>
  </si>
  <si>
    <t>Criterium</t>
  </si>
  <si>
    <t>Licence</t>
  </si>
  <si>
    <t>Maillot</t>
  </si>
  <si>
    <t>Formule intensive</t>
  </si>
  <si>
    <t>Remise famille</t>
  </si>
  <si>
    <r>
      <t xml:space="preserve">Cout </t>
    </r>
    <r>
      <rPr>
        <b/>
        <sz val="8"/>
        <color theme="1"/>
        <rFont val="Calibri"/>
        <family val="2"/>
        <scheme val="minor"/>
      </rPr>
      <t>champs calculés</t>
    </r>
  </si>
  <si>
    <t>Détails cotisations</t>
  </si>
  <si>
    <t>Type de licence</t>
  </si>
  <si>
    <t>girard</t>
  </si>
  <si>
    <t>philippe</t>
  </si>
  <si>
    <t>13 rue curiale</t>
  </si>
  <si>
    <t>talant</t>
  </si>
  <si>
    <t>catégorie</t>
  </si>
  <si>
    <t>Poussins</t>
  </si>
  <si>
    <t>Benjamins</t>
  </si>
  <si>
    <t>Minimes</t>
  </si>
  <si>
    <t>Cadets</t>
  </si>
  <si>
    <t>Juniors</t>
  </si>
  <si>
    <t>Séniors</t>
  </si>
  <si>
    <t>Véterans</t>
  </si>
  <si>
    <t>type de licence</t>
  </si>
  <si>
    <t>Traditionnelle</t>
  </si>
  <si>
    <t>Promotionnel</t>
  </si>
  <si>
    <t>Somme due</t>
  </si>
  <si>
    <t>Mode de règlement</t>
  </si>
  <si>
    <t>N° chèque</t>
  </si>
  <si>
    <t>Banque</t>
  </si>
  <si>
    <t>Montant</t>
  </si>
  <si>
    <t>date d'encaissement souhaité</t>
  </si>
  <si>
    <t>date d'encaissement réalisé</t>
  </si>
  <si>
    <t>Règlement N°1</t>
  </si>
  <si>
    <t>Commentaires</t>
  </si>
  <si>
    <t>Règlement N°2</t>
  </si>
  <si>
    <t>Règlement N°3</t>
  </si>
  <si>
    <t>banque</t>
  </si>
  <si>
    <t>CEBFC</t>
  </si>
  <si>
    <t>Credit mutuel</t>
  </si>
  <si>
    <t>sexe</t>
  </si>
  <si>
    <t>M</t>
  </si>
  <si>
    <t>F</t>
  </si>
  <si>
    <t>type de paiement</t>
  </si>
  <si>
    <t>Cheque</t>
  </si>
  <si>
    <t>Espece</t>
  </si>
  <si>
    <t>Date de naissance</t>
  </si>
  <si>
    <t/>
  </si>
  <si>
    <t>100</t>
  </si>
  <si>
    <t>20/05/1967</t>
  </si>
  <si>
    <t>21240</t>
  </si>
  <si>
    <t>0612377277</t>
  </si>
  <si>
    <t>20</t>
  </si>
  <si>
    <t>219956</t>
  </si>
  <si>
    <t>0000000000</t>
  </si>
  <si>
    <t>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</si>
</sst>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0" xfId="0" applyNumberFormat="1"/>
    <xf numFmtId="0" fontId="4" fillId="2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28575</xdr:rowOff>
    </xdr:from>
    <xdr:to>
      <xdr:col>3</xdr:col>
      <xdr:colOff>438150</xdr:colOff>
      <xdr:row>22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52525" y="790575"/>
          <a:ext cx="1571625" cy="340042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4</xdr:row>
          <xdr:rowOff>142875</xdr:rowOff>
        </xdr:from>
        <xdr:to>
          <xdr:col>3</xdr:col>
          <xdr:colOff>285750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licencié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96150-D76D-4F67-A397-0A11316B4910}">
  <sheetPr codeName="Feuil1"/>
  <dimension ref="A1:E8"/>
  <sheetViews>
    <sheetView workbookViewId="0">
      <selection activeCell="E2" sqref="E2"/>
    </sheetView>
  </sheetViews>
  <sheetFormatPr baseColWidth="10" defaultRowHeight="15" x14ac:dyDescent="0.25"/>
  <cols>
    <col min="2" max="2" width="14.42578125" bestFit="1" customWidth="1"/>
    <col min="3" max="3" width="13.28515625" bestFit="1" customWidth="1"/>
    <col min="5" max="5" width="16.85546875" bestFit="1" customWidth="1"/>
  </cols>
  <sheetData>
    <row r="1" spans="1:5" x14ac:dyDescent="0.25">
      <c r="A1" t="s">
        <v>26</v>
      </c>
      <c r="B1" t="s">
        <v>34</v>
      </c>
      <c r="C1" t="s">
        <v>48</v>
      </c>
      <c r="D1" t="s">
        <v>51</v>
      </c>
      <c r="E1" t="s">
        <v>54</v>
      </c>
    </row>
    <row r="2" spans="1:5" x14ac:dyDescent="0.25">
      <c r="A2" t="s">
        <v>27</v>
      </c>
      <c r="B2" t="s">
        <v>35</v>
      </c>
      <c r="C2" t="s">
        <v>49</v>
      </c>
      <c r="D2" t="s">
        <v>52</v>
      </c>
      <c r="E2" t="s">
        <v>55</v>
      </c>
    </row>
    <row r="3" spans="1:5" x14ac:dyDescent="0.25">
      <c r="A3" t="s">
        <v>28</v>
      </c>
      <c r="B3" t="s">
        <v>36</v>
      </c>
      <c r="C3" t="s">
        <v>50</v>
      </c>
      <c r="D3" t="s">
        <v>53</v>
      </c>
      <c r="E3" t="s">
        <v>56</v>
      </c>
    </row>
    <row r="4" spans="1:5" x14ac:dyDescent="0.25">
      <c r="A4" t="s">
        <v>29</v>
      </c>
    </row>
    <row r="5" spans="1:5" x14ac:dyDescent="0.25">
      <c r="A5" t="s">
        <v>30</v>
      </c>
    </row>
    <row r="6" spans="1:5" x14ac:dyDescent="0.25">
      <c r="A6" t="s">
        <v>31</v>
      </c>
    </row>
    <row r="7" spans="1:5" x14ac:dyDescent="0.25">
      <c r="A7" t="s">
        <v>32</v>
      </c>
    </row>
    <row r="8" spans="1:5" x14ac:dyDescent="0.25">
      <c r="A8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96B7-297D-477B-B0BD-71B3BE6085C5}">
  <sheetPr codeName="Feuil2"/>
  <dimension ref="A1:AW4"/>
  <sheetViews>
    <sheetView tabSelected="1" workbookViewId="0">
      <selection activeCell="F16" sqref="F16"/>
    </sheetView>
  </sheetViews>
  <sheetFormatPr baseColWidth="10" defaultRowHeight="15" x14ac:dyDescent="0.25"/>
  <cols>
    <col min="1" max="1" width="11.42578125" style="4"/>
    <col min="2" max="2" width="17.28515625" style="4" hidden="1" customWidth="1"/>
    <col min="3" max="3" width="17.7109375" style="4" hidden="1" customWidth="1"/>
    <col min="4" max="5" width="20.42578125" style="4" hidden="1" customWidth="1"/>
    <col min="6" max="7" width="20.42578125" style="4" customWidth="1"/>
    <col min="8" max="8" width="9.7109375" style="4" customWidth="1"/>
    <col min="9" max="9" width="28.7109375" style="4" customWidth="1"/>
    <col min="10" max="12" width="11.42578125" style="4"/>
    <col min="13" max="13" width="27" style="4" bestFit="1" customWidth="1"/>
    <col min="14" max="15" width="19.85546875" style="4" bestFit="1" customWidth="1"/>
    <col min="16" max="16" width="3.28515625" style="4" customWidth="1"/>
    <col min="17" max="17" width="13.140625" style="4" bestFit="1" customWidth="1"/>
    <col min="18" max="18" width="15.5703125" style="4" customWidth="1"/>
    <col min="19" max="19" width="12.85546875" style="4" bestFit="1" customWidth="1"/>
    <col min="20" max="21" width="11.42578125" style="4"/>
    <col min="22" max="22" width="12.85546875" style="4" customWidth="1"/>
    <col min="23" max="23" width="11.42578125" style="4"/>
    <col min="24" max="24" width="11.85546875" style="4" customWidth="1"/>
    <col min="25" max="25" width="10.42578125" style="4" customWidth="1"/>
    <col min="26" max="26" width="3" style="4" customWidth="1"/>
    <col min="27" max="27" width="14.5703125" style="4" customWidth="1"/>
    <col min="28" max="29" width="11.42578125" style="4"/>
    <col min="30" max="30" width="12" style="4" bestFit="1" customWidth="1"/>
    <col min="31" max="31" width="23.85546875" style="4" customWidth="1"/>
    <col min="32" max="32" width="20.42578125" style="4" customWidth="1"/>
    <col min="33" max="33" width="19.140625" style="4" customWidth="1"/>
    <col min="34" max="34" width="3.7109375" style="4" customWidth="1"/>
    <col min="35" max="35" width="14.140625" style="4" customWidth="1"/>
    <col min="36" max="37" width="11.42578125" style="4"/>
    <col min="38" max="38" width="12.42578125" style="4" customWidth="1"/>
    <col min="39" max="39" width="20.5703125" style="4" customWidth="1"/>
    <col min="40" max="40" width="22.28515625" style="4" customWidth="1"/>
    <col min="41" max="41" width="19.42578125" style="4" customWidth="1"/>
    <col min="42" max="42" width="3.42578125" style="4" customWidth="1"/>
    <col min="43" max="43" width="14.85546875" style="4" customWidth="1"/>
    <col min="44" max="44" width="10.42578125" style="4" customWidth="1"/>
    <col min="45" max="45" width="11.42578125" style="4"/>
    <col min="46" max="46" width="12.42578125" style="4" customWidth="1"/>
    <col min="47" max="48" width="21.140625" style="4" customWidth="1"/>
    <col min="49" max="49" width="20.140625" style="4" customWidth="1"/>
    <col min="50" max="16384" width="11.42578125" style="4"/>
  </cols>
  <sheetData>
    <row r="1" spans="1:49" ht="57" customHeight="1" x14ac:dyDescent="0.25">
      <c r="A1" s="4">
        <v>0</v>
      </c>
      <c r="B1" s="10" t="s">
        <v>12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Q1" s="12" t="s">
        <v>20</v>
      </c>
      <c r="R1" s="12"/>
      <c r="S1" s="12"/>
      <c r="T1" s="12"/>
      <c r="U1" s="12"/>
      <c r="V1" s="12"/>
      <c r="W1" s="12"/>
      <c r="X1" s="12"/>
      <c r="Y1" s="12"/>
      <c r="Z1" s="7"/>
      <c r="AA1" s="13" t="s">
        <v>44</v>
      </c>
      <c r="AB1" s="13"/>
      <c r="AC1" s="13"/>
      <c r="AD1" s="13"/>
      <c r="AE1" s="13"/>
      <c r="AF1" s="13"/>
      <c r="AG1" s="13"/>
      <c r="AI1" s="14" t="s">
        <v>46</v>
      </c>
      <c r="AJ1" s="14"/>
      <c r="AK1" s="14"/>
      <c r="AL1" s="14"/>
      <c r="AM1" s="14"/>
      <c r="AN1" s="14"/>
      <c r="AO1" s="14"/>
      <c r="AQ1" s="9" t="s">
        <v>47</v>
      </c>
      <c r="AR1" s="9"/>
      <c r="AS1" s="9"/>
      <c r="AT1" s="9"/>
      <c r="AU1" s="9"/>
      <c r="AV1" s="9"/>
      <c r="AW1" s="9"/>
    </row>
    <row r="2" spans="1:49" x14ac:dyDescent="0.25">
      <c r="A2" s="4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  <c r="U2" s="4">
        <v>21</v>
      </c>
      <c r="V2" s="4">
        <v>22</v>
      </c>
      <c r="W2" s="4">
        <v>23</v>
      </c>
      <c r="X2" s="4">
        <v>24</v>
      </c>
      <c r="Y2" s="4">
        <v>25</v>
      </c>
      <c r="Z2" s="4">
        <v>26</v>
      </c>
      <c r="AA2" s="4">
        <v>27</v>
      </c>
      <c r="AB2" s="4">
        <v>28</v>
      </c>
      <c r="AC2" s="4">
        <v>29</v>
      </c>
      <c r="AD2" s="4">
        <v>30</v>
      </c>
      <c r="AE2" s="4">
        <v>31</v>
      </c>
      <c r="AF2" s="4">
        <v>32</v>
      </c>
      <c r="AG2" s="4">
        <v>33</v>
      </c>
      <c r="AH2" s="4">
        <v>34</v>
      </c>
      <c r="AI2" s="4">
        <v>35</v>
      </c>
      <c r="AJ2" s="4">
        <v>36</v>
      </c>
      <c r="AK2" s="4">
        <v>37</v>
      </c>
      <c r="AL2" s="4">
        <v>38</v>
      </c>
      <c r="AM2" s="4">
        <v>39</v>
      </c>
      <c r="AN2" s="4">
        <v>40</v>
      </c>
      <c r="AO2" s="4">
        <v>41</v>
      </c>
      <c r="AP2" s="4">
        <v>42</v>
      </c>
      <c r="AQ2" s="4">
        <v>43</v>
      </c>
      <c r="AR2" s="4">
        <v>44</v>
      </c>
      <c r="AS2" s="4">
        <v>45</v>
      </c>
      <c r="AT2" s="4">
        <v>46</v>
      </c>
      <c r="AU2" s="4">
        <v>47</v>
      </c>
      <c r="AV2" s="4">
        <v>48</v>
      </c>
      <c r="AW2" s="4">
        <v>49</v>
      </c>
    </row>
    <row r="3" spans="1:49" s="1" customFormat="1" ht="57.75" customHeight="1" x14ac:dyDescent="0.25">
      <c r="A3" s="1" t="s">
        <v>0</v>
      </c>
      <c r="B3" s="1" t="s">
        <v>1</v>
      </c>
      <c r="C3" s="1" t="s">
        <v>2</v>
      </c>
      <c r="D3" s="2" t="s">
        <v>6</v>
      </c>
      <c r="E3" s="2" t="s">
        <v>7</v>
      </c>
      <c r="F3" s="1" t="s">
        <v>8</v>
      </c>
      <c r="G3" s="1" t="s">
        <v>57</v>
      </c>
      <c r="H3" s="1" t="s">
        <v>51</v>
      </c>
      <c r="I3" s="1" t="s">
        <v>3</v>
      </c>
      <c r="J3" s="1" t="s">
        <v>4</v>
      </c>
      <c r="K3" s="3" t="s">
        <v>5</v>
      </c>
      <c r="L3" s="1" t="s">
        <v>5</v>
      </c>
      <c r="M3" s="1" t="s">
        <v>9</v>
      </c>
      <c r="N3" s="1" t="s">
        <v>10</v>
      </c>
      <c r="O3" s="1" t="s">
        <v>11</v>
      </c>
      <c r="Q3" s="1" t="s">
        <v>13</v>
      </c>
      <c r="R3" s="1" t="s">
        <v>21</v>
      </c>
      <c r="S3" s="1" t="s">
        <v>14</v>
      </c>
      <c r="T3" s="1" t="s">
        <v>15</v>
      </c>
      <c r="U3" s="1" t="s">
        <v>16</v>
      </c>
      <c r="V3" s="1" t="s">
        <v>17</v>
      </c>
      <c r="W3" s="1" t="s">
        <v>18</v>
      </c>
      <c r="X3" s="1" t="s">
        <v>19</v>
      </c>
      <c r="Y3" s="1" t="s">
        <v>37</v>
      </c>
      <c r="AA3" s="1" t="s">
        <v>38</v>
      </c>
      <c r="AB3" s="1" t="s">
        <v>39</v>
      </c>
      <c r="AC3" s="1" t="s">
        <v>40</v>
      </c>
      <c r="AD3" s="1" t="s">
        <v>41</v>
      </c>
      <c r="AE3" s="1" t="s">
        <v>42</v>
      </c>
      <c r="AF3" s="1" t="s">
        <v>43</v>
      </c>
      <c r="AG3" s="1" t="s">
        <v>45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 t="s">
        <v>43</v>
      </c>
      <c r="AO3" s="1" t="s">
        <v>45</v>
      </c>
      <c r="AQ3" s="1" t="s">
        <v>38</v>
      </c>
      <c r="AR3" s="1" t="s">
        <v>39</v>
      </c>
      <c r="AS3" s="1" t="s">
        <v>40</v>
      </c>
      <c r="AT3" s="1" t="s">
        <v>41</v>
      </c>
      <c r="AU3" s="1" t="s">
        <v>42</v>
      </c>
      <c r="AV3" s="1" t="s">
        <v>43</v>
      </c>
      <c r="AW3" s="1" t="s">
        <v>45</v>
      </c>
    </row>
    <row r="4" spans="1:49" x14ac:dyDescent="0.25">
      <c r="A4" s="4" t="s">
        <v>64</v>
      </c>
      <c r="B4" s="4" t="s">
        <v>22</v>
      </c>
      <c r="D4" s="4" t="str">
        <f t="shared" ref="D4" si="0">UPPER(B4)</f>
        <v>GIRARD</v>
      </c>
      <c r="E4" s="4" t="str">
        <f t="shared" ref="E4" si="1">PROPER(C4)</f>
        <v/>
      </c>
      <c r="F4" s="4" t="s">
        <v>23</v>
      </c>
      <c r="G4" s="4" t="s">
        <v>60</v>
      </c>
      <c r="H4" s="4" t="s">
        <v>52</v>
      </c>
      <c r="I4" s="4" t="s">
        <v>24</v>
      </c>
      <c r="J4" s="4" t="s">
        <v>61</v>
      </c>
      <c r="K4" s="4" t="s">
        <v>25</v>
      </c>
      <c r="L4" s="4" t="str">
        <f t="shared" ref="L4" si="2">UPPER(K4)</f>
        <v>TALANT</v>
      </c>
      <c r="N4" s="5" t="s">
        <v>62</v>
      </c>
      <c r="O4" s="5" t="s">
        <v>65</v>
      </c>
      <c r="Q4" s="4" t="s">
        <v>27</v>
      </c>
      <c r="R4" s="4" t="s">
        <v>36</v>
      </c>
      <c r="S4" s="4" t="s">
        <v>59</v>
      </c>
      <c r="T4" s="4" t="s">
        <v>59</v>
      </c>
      <c r="U4" s="4" t="s">
        <v>59</v>
      </c>
      <c r="V4" s="4" t="s">
        <v>59</v>
      </c>
      <c r="W4" s="4" t="s">
        <v>63</v>
      </c>
      <c r="X4" s="6">
        <f t="shared" ref="X4" si="3">IF(Q4="","",S4+T4+U4+V4-W4)</f>
        <v>380</v>
      </c>
      <c r="Y4" s="4" t="s">
        <v>66</v>
      </c>
      <c r="AA4" s="4" t="s">
        <v>58</v>
      </c>
      <c r="AB4" s="4" t="s">
        <v>58</v>
      </c>
      <c r="AC4" s="4" t="s">
        <v>58</v>
      </c>
      <c r="AD4" s="6" t="s">
        <v>58</v>
      </c>
      <c r="AE4" s="4" t="s">
        <v>58</v>
      </c>
      <c r="AF4" s="4" t="s">
        <v>58</v>
      </c>
      <c r="AG4" s="4" t="s">
        <v>58</v>
      </c>
      <c r="AI4" s="4" t="s">
        <v>58</v>
      </c>
      <c r="AJ4" s="4" t="s">
        <v>58</v>
      </c>
      <c r="AK4" s="4" t="s">
        <v>58</v>
      </c>
      <c r="AL4" s="6" t="s">
        <v>58</v>
      </c>
      <c r="AM4" s="4" t="s">
        <v>58</v>
      </c>
      <c r="AN4" s="4" t="s">
        <v>58</v>
      </c>
      <c r="AO4" s="4" t="s">
        <v>58</v>
      </c>
      <c r="AQ4" s="4" t="s">
        <v>58</v>
      </c>
      <c r="AR4" s="4" t="s">
        <v>58</v>
      </c>
      <c r="AS4" s="4" t="s">
        <v>58</v>
      </c>
      <c r="AT4" s="6" t="s">
        <v>58</v>
      </c>
      <c r="AU4" s="4" t="s">
        <v>58</v>
      </c>
      <c r="AW4" s="4" t="s">
        <v>58</v>
      </c>
    </row>
  </sheetData>
  <mergeCells count="5">
    <mergeCell ref="AQ1:AW1"/>
    <mergeCell ref="B1:O1"/>
    <mergeCell ref="Q1:Y1"/>
    <mergeCell ref="AA1:AG1"/>
    <mergeCell ref="AI1:AO1"/>
  </mergeCells>
  <dataValidations disablePrompts="1" count="2">
    <dataValidation type="list" allowBlank="1" showInputMessage="1" showErrorMessage="1" sqref="Q4" xr:uid="{A5E66B9B-CA46-4BB9-884F-5687E2E803C4}">
      <formula1>categorie</formula1>
    </dataValidation>
    <dataValidation type="list" allowBlank="1" showInputMessage="1" showErrorMessage="1" sqref="R4" xr:uid="{7208A80F-56FD-4D83-A22B-D49BA6518B1A}">
      <formula1>type_de_licence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2769-F582-4DB6-A146-034C4885D007}">
  <sheetPr codeName="Feuil3"/>
  <dimension ref="A1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s="8">
        <v>15</v>
      </c>
    </row>
  </sheetData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552450</xdr:colOff>
                    <xdr:row>4</xdr:row>
                    <xdr:rowOff>142875</xdr:rowOff>
                  </from>
                  <to>
                    <xdr:col>3</xdr:col>
                    <xdr:colOff>285750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</vt:lpstr>
      <vt:lpstr>BDD_licencies</vt:lpstr>
      <vt:lpstr>Feuil1</vt:lpstr>
      <vt:lpstr>categorie</vt:lpstr>
      <vt:lpstr>sexe</vt:lpstr>
      <vt:lpstr>type_de_licence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ric</cp:lastModifiedBy>
  <dcterms:created xsi:type="dcterms:W3CDTF">2018-10-26T06:05:06Z</dcterms:created>
  <dcterms:modified xsi:type="dcterms:W3CDTF">2018-10-26T16:59:53Z</dcterms:modified>
</cp:coreProperties>
</file>