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5B50E84E-D686-48B9-A458-A001BB389445}" xr6:coauthVersionLast="45" xr6:coauthVersionMax="45" xr10:uidLastSave="{00000000-0000-0000-0000-000000000000}"/>
  <bookViews>
    <workbookView xWindow="-24120" yWindow="-120" windowWidth="24240" windowHeight="13140" activeTab="4" xr2:uid="{B9829D91-D171-4246-98C3-E0AFFB6DA3A3}"/>
  </bookViews>
  <sheets>
    <sheet name="Création de Facture" sheetId="7" r:id="rId1"/>
    <sheet name="Facture" sheetId="3" r:id="rId2"/>
    <sheet name="Numéro de commande" sheetId="1" r:id="rId3"/>
    <sheet name="Infos" sheetId="2" r:id="rId4"/>
    <sheet name="2019-12-0010" sheetId="15" r:id="rId5"/>
    <sheet name="2019-12-0005" sheetId="10" r:id="rId6"/>
  </sheets>
  <externalReferences>
    <externalReference r:id="rId7"/>
    <externalReference r:id="rId8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4" i="15" l="1"/>
  <c r="D34" i="15"/>
  <c r="F34" i="15" s="1"/>
  <c r="G34" i="15" s="1"/>
  <c r="C34" i="15"/>
  <c r="E33" i="15"/>
  <c r="D33" i="15"/>
  <c r="F33" i="15" s="1"/>
  <c r="G33" i="15" s="1"/>
  <c r="C33" i="15"/>
  <c r="E32" i="15"/>
  <c r="D32" i="15"/>
  <c r="F32" i="15" s="1"/>
  <c r="C32" i="15"/>
  <c r="G27" i="15"/>
  <c r="K25" i="15"/>
  <c r="G25" i="15"/>
  <c r="F15" i="15"/>
  <c r="G15" i="15" s="1"/>
  <c r="G14" i="15"/>
  <c r="G13" i="15"/>
  <c r="G12" i="15"/>
  <c r="K5" i="15"/>
  <c r="F35" i="15" l="1"/>
  <c r="G35" i="15" s="1"/>
  <c r="G32" i="15"/>
  <c r="E34" i="10"/>
  <c r="D34" i="10"/>
  <c r="F34" i="10" s="1"/>
  <c r="G34" i="10" s="1"/>
  <c r="C34" i="10"/>
  <c r="E33" i="10"/>
  <c r="D33" i="10"/>
  <c r="F33" i="10" s="1"/>
  <c r="G33" i="10" s="1"/>
  <c r="C33" i="10"/>
  <c r="E32" i="10"/>
  <c r="D32" i="10"/>
  <c r="F32" i="10" s="1"/>
  <c r="C32" i="10"/>
  <c r="G27" i="10"/>
  <c r="K25" i="10"/>
  <c r="G25" i="10"/>
  <c r="F15" i="10"/>
  <c r="G15" i="10" s="1"/>
  <c r="G14" i="10"/>
  <c r="G13" i="10"/>
  <c r="G12" i="10"/>
  <c r="K5" i="10"/>
  <c r="G25" i="3"/>
  <c r="F35" i="10" l="1"/>
  <c r="G35" i="10" s="1"/>
  <c r="G32" i="10"/>
  <c r="D34" i="3"/>
  <c r="E34" i="3"/>
  <c r="D33" i="3"/>
  <c r="E33" i="3"/>
  <c r="C34" i="3"/>
  <c r="C33" i="3"/>
  <c r="D32" i="3"/>
  <c r="E32" i="3"/>
  <c r="C32" i="3"/>
  <c r="G27" i="3"/>
  <c r="K25" i="3"/>
  <c r="F32" i="3" l="1"/>
  <c r="F34" i="3"/>
  <c r="G34" i="3" s="1"/>
  <c r="F33" i="3"/>
  <c r="G33" i="3" s="1"/>
  <c r="G12" i="3"/>
  <c r="G13" i="3"/>
  <c r="G14" i="3"/>
  <c r="F15" i="3"/>
  <c r="G15" i="3" s="1"/>
  <c r="F35" i="3" l="1"/>
  <c r="G35" i="3" s="1"/>
  <c r="G32" i="3"/>
  <c r="K5" i="3"/>
</calcChain>
</file>

<file path=xl/sharedStrings.xml><?xml version="1.0" encoding="utf-8"?>
<sst xmlns="http://schemas.openxmlformats.org/spreadsheetml/2006/main" count="88" uniqueCount="35">
  <si>
    <t>N° de commande :</t>
  </si>
  <si>
    <t>Alter</t>
  </si>
  <si>
    <t>Ernst</t>
  </si>
  <si>
    <t>Artiste</t>
  </si>
  <si>
    <t>Ouates</t>
  </si>
  <si>
    <t>Domus</t>
  </si>
  <si>
    <t>Liste Clients :</t>
  </si>
  <si>
    <t>Cooper</t>
  </si>
  <si>
    <t>Pool</t>
  </si>
  <si>
    <t>Salariés :</t>
  </si>
  <si>
    <t>Jean</t>
  </si>
  <si>
    <t>Jacques</t>
  </si>
  <si>
    <t>Marine</t>
  </si>
  <si>
    <t>Taux horaire</t>
  </si>
  <si>
    <t>Taux TVA</t>
  </si>
  <si>
    <t>BON DE COMMANDE N°</t>
  </si>
  <si>
    <t xml:space="preserve">DATE : </t>
  </si>
  <si>
    <t>Employé(s) :</t>
  </si>
  <si>
    <t>Temps de travail :</t>
  </si>
  <si>
    <t>Taux Horaire :</t>
  </si>
  <si>
    <t>Coût HT :</t>
  </si>
  <si>
    <t>Coût TTC :</t>
  </si>
  <si>
    <t xml:space="preserve">Client </t>
  </si>
  <si>
    <t>Total</t>
  </si>
  <si>
    <t>Facture N°</t>
  </si>
  <si>
    <t>2019-12-0001</t>
  </si>
  <si>
    <t>2019-12-0002</t>
  </si>
  <si>
    <t>2019-12-0003</t>
  </si>
  <si>
    <t>2019-12-0004</t>
  </si>
  <si>
    <t>2019-12-0005</t>
  </si>
  <si>
    <t>2019-12-0006</t>
  </si>
  <si>
    <t>2019-12-0007</t>
  </si>
  <si>
    <t>2019-12-0008</t>
  </si>
  <si>
    <t>2019-12-0009</t>
  </si>
  <si>
    <t>2019-12-0010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</si>
</sst>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"/>
    <numFmt numFmtId="165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name val="Arial"/>
      <family val="2"/>
    </font>
    <font>
      <b/>
      <u/>
      <sz val="16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9" fontId="0" fillId="0" borderId="0" xfId="0" applyNumberFormat="1"/>
    <xf numFmtId="0" fontId="0" fillId="5" borderId="0" xfId="0" applyFill="1"/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6" xfId="0" applyBorder="1"/>
    <xf numFmtId="0" fontId="0" fillId="0" borderId="9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0" xfId="0" applyBorder="1" applyAlignment="1">
      <alignment vertical="center"/>
    </xf>
    <xf numFmtId="0" fontId="6" fillId="0" borderId="0" xfId="0" applyFont="1" applyBorder="1" applyAlignment="1">
      <alignment vertical="center"/>
    </xf>
    <xf numFmtId="14" fontId="2" fillId="0" borderId="1" xfId="0" applyNumberFormat="1" applyFont="1" applyBorder="1" applyAlignment="1">
      <alignment vertical="center" wrapText="1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5" xfId="0" applyBorder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4</xdr:row>
          <xdr:rowOff>0</xdr:rowOff>
        </xdr:from>
        <xdr:to>
          <xdr:col>9</xdr:col>
          <xdr:colOff>19050</xdr:colOff>
          <xdr:row>14</xdr:row>
          <xdr:rowOff>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0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Bon de commande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923925</xdr:colOff>
          <xdr:row>37</xdr:row>
          <xdr:rowOff>19050</xdr:rowOff>
        </xdr:from>
        <xdr:to>
          <xdr:col>6</xdr:col>
          <xdr:colOff>781050</xdr:colOff>
          <xdr:row>39</xdr:row>
          <xdr:rowOff>19050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1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Facture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923925</xdr:colOff>
          <xdr:row>37</xdr:row>
          <xdr:rowOff>19050</xdr:rowOff>
        </xdr:from>
        <xdr:to>
          <xdr:col>6</xdr:col>
          <xdr:colOff>781050</xdr:colOff>
          <xdr:row>39</xdr:row>
          <xdr:rowOff>19050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1E8CD89A-CEC9-4F09-92AC-D733E5B022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Facture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923925</xdr:colOff>
          <xdr:row>37</xdr:row>
          <xdr:rowOff>19050</xdr:rowOff>
        </xdr:from>
        <xdr:to>
          <xdr:col>6</xdr:col>
          <xdr:colOff>781050</xdr:colOff>
          <xdr:row>39</xdr:row>
          <xdr:rowOff>19050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4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Facture finale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ownloads/BON%20DE%20COMMANDES_Amand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ownloads/BON%20DE%20COMMANDES_Amanda.Cp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urnisseurs"/>
      <sheetName val="Commercial"/>
      <sheetName val="BON DE COMMANDE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"/>
      <sheetName val="Liste dossiers"/>
      <sheetName val="BD"/>
      <sheetName val="2017-10-0001"/>
      <sheetName val="2017-10-0002"/>
      <sheetName val="2017-10-0003"/>
      <sheetName val="2017-10-0004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5DC0E-B554-4034-B97A-B582D469DCC7}">
  <sheetPr codeName="Feuil4"/>
  <dimension ref="A1"/>
  <sheetViews>
    <sheetView workbookViewId="0">
      <selection activeCell="F16" sqref="F16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BonDeCommande">
                <anchor moveWithCells="1" sizeWithCells="1">
                  <from>
                    <xdr:col>3</xdr:col>
                    <xdr:colOff>9525</xdr:colOff>
                    <xdr:row>4</xdr:row>
                    <xdr:rowOff>0</xdr:rowOff>
                  </from>
                  <to>
                    <xdr:col>9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7E59F-5F5C-48B3-B87F-ABF8D1185494}">
  <sheetPr codeName="Feuil3"/>
  <dimension ref="B3:L42"/>
  <sheetViews>
    <sheetView showGridLines="0" topLeftCell="A13" workbookViewId="0">
      <selection activeCell="I30" sqref="I30"/>
    </sheetView>
  </sheetViews>
  <sheetFormatPr baseColWidth="10" defaultRowHeight="15" x14ac:dyDescent="0.25"/>
  <cols>
    <col min="4" max="4" width="16.5703125" customWidth="1"/>
    <col min="5" max="5" width="14" customWidth="1"/>
    <col min="11" max="11" width="11.85546875" bestFit="1" customWidth="1"/>
  </cols>
  <sheetData>
    <row r="3" spans="2:12" ht="15.75" thickBot="1" x14ac:dyDescent="0.3">
      <c r="B3" s="8"/>
      <c r="C3" s="8"/>
      <c r="H3" s="8"/>
      <c r="I3" s="8"/>
      <c r="J3" s="8"/>
    </row>
    <row r="4" spans="2:12" ht="15.75" thickTop="1" x14ac:dyDescent="0.25">
      <c r="B4" s="9"/>
      <c r="C4" s="10"/>
      <c r="D4" s="10"/>
      <c r="E4" s="10"/>
      <c r="F4" s="10"/>
      <c r="G4" s="11"/>
      <c r="H4" s="10"/>
      <c r="I4" s="10"/>
      <c r="J4" s="10"/>
      <c r="K4" s="11"/>
      <c r="L4" s="12"/>
    </row>
    <row r="5" spans="2:12" ht="20.45" customHeight="1" x14ac:dyDescent="0.25">
      <c r="B5" s="13"/>
      <c r="C5" s="22" t="s">
        <v>15</v>
      </c>
      <c r="D5" s="23"/>
      <c r="E5" s="23"/>
      <c r="F5" s="14"/>
      <c r="G5" s="24"/>
      <c r="H5" s="24"/>
      <c r="I5" s="14"/>
      <c r="J5" s="15" t="s">
        <v>16</v>
      </c>
      <c r="K5" s="16">
        <f ca="1">TODAY()</f>
        <v>43800</v>
      </c>
      <c r="L5" s="17"/>
    </row>
    <row r="6" spans="2:12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7"/>
    </row>
    <row r="7" spans="2:12" ht="21" x14ac:dyDescent="0.25">
      <c r="B7" s="13"/>
      <c r="C7" s="22" t="s">
        <v>22</v>
      </c>
      <c r="D7" s="28"/>
      <c r="E7" s="28"/>
      <c r="F7" s="14"/>
      <c r="G7" s="29"/>
      <c r="H7" s="30"/>
      <c r="I7" s="14"/>
      <c r="J7" s="14"/>
      <c r="K7" s="14"/>
      <c r="L7" s="17"/>
    </row>
    <row r="8" spans="2:12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7"/>
    </row>
    <row r="9" spans="2:12" x14ac:dyDescent="0.25">
      <c r="B9" s="13"/>
      <c r="C9" s="14"/>
      <c r="D9" s="14"/>
      <c r="E9" s="14"/>
      <c r="F9" s="14"/>
      <c r="G9" s="14"/>
      <c r="H9" s="14"/>
      <c r="I9" s="14"/>
      <c r="J9" s="14"/>
      <c r="K9" s="14"/>
      <c r="L9" s="17"/>
    </row>
    <row r="10" spans="2:12" x14ac:dyDescent="0.25">
      <c r="B10" s="13"/>
      <c r="C10" s="14"/>
      <c r="D10" s="14"/>
      <c r="E10" s="14"/>
      <c r="F10" s="14"/>
      <c r="G10" s="21"/>
      <c r="H10" s="14"/>
      <c r="I10" s="14"/>
      <c r="J10" s="14"/>
      <c r="K10" s="14"/>
      <c r="L10" s="17"/>
    </row>
    <row r="11" spans="2:12" x14ac:dyDescent="0.25">
      <c r="B11" s="13"/>
      <c r="C11" s="6" t="s">
        <v>17</v>
      </c>
      <c r="D11" s="6" t="s">
        <v>18</v>
      </c>
      <c r="E11" s="6" t="s">
        <v>19</v>
      </c>
      <c r="F11" s="6" t="s">
        <v>20</v>
      </c>
      <c r="G11" s="6" t="s">
        <v>21</v>
      </c>
      <c r="H11" s="14"/>
      <c r="I11" s="14"/>
      <c r="J11" s="14"/>
      <c r="K11" s="14"/>
      <c r="L11" s="17"/>
    </row>
    <row r="12" spans="2:12" x14ac:dyDescent="0.25">
      <c r="B12" s="13"/>
      <c r="C12" s="6"/>
      <c r="D12" s="6"/>
      <c r="E12" s="6"/>
      <c r="F12" s="7"/>
      <c r="G12" s="7">
        <f t="shared" ref="G12" si="0">F12*1.2</f>
        <v>0</v>
      </c>
      <c r="H12" s="14"/>
      <c r="I12" s="14"/>
      <c r="J12" s="14"/>
      <c r="K12" s="14"/>
      <c r="L12" s="17"/>
    </row>
    <row r="13" spans="2:12" x14ac:dyDescent="0.25">
      <c r="B13" s="13"/>
      <c r="C13" s="6"/>
      <c r="D13" s="6"/>
      <c r="E13" s="6"/>
      <c r="F13" s="7"/>
      <c r="G13" s="7">
        <f t="shared" ref="G13" si="1">F13*1.2</f>
        <v>0</v>
      </c>
      <c r="H13" s="14"/>
      <c r="I13" s="14"/>
      <c r="J13" s="14"/>
      <c r="K13" s="14"/>
      <c r="L13" s="17"/>
    </row>
    <row r="14" spans="2:12" x14ac:dyDescent="0.25">
      <c r="B14" s="13"/>
      <c r="C14" s="6"/>
      <c r="D14" s="6"/>
      <c r="E14" s="6"/>
      <c r="F14" s="7"/>
      <c r="G14" s="7">
        <f t="shared" ref="G14" si="2">F14*1.2</f>
        <v>0</v>
      </c>
      <c r="H14" s="14"/>
      <c r="I14" s="14"/>
      <c r="J14" s="14"/>
      <c r="K14" s="14"/>
      <c r="L14" s="17"/>
    </row>
    <row r="15" spans="2:12" x14ac:dyDescent="0.25">
      <c r="B15" s="13"/>
      <c r="C15" s="25" t="s">
        <v>23</v>
      </c>
      <c r="D15" s="26"/>
      <c r="E15" s="27"/>
      <c r="F15" s="7">
        <f>SUM(F12:F14)</f>
        <v>0</v>
      </c>
      <c r="G15" s="7">
        <f t="shared" ref="G15" si="3">F15*1.2</f>
        <v>0</v>
      </c>
      <c r="H15" s="14"/>
      <c r="I15" s="14"/>
      <c r="J15" s="14"/>
      <c r="K15" s="14"/>
      <c r="L15" s="17"/>
    </row>
    <row r="16" spans="2:12" x14ac:dyDescent="0.25"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7"/>
    </row>
    <row r="17" spans="2:12" x14ac:dyDescent="0.25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7"/>
    </row>
    <row r="18" spans="2:12" x14ac:dyDescent="0.25"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7"/>
    </row>
    <row r="19" spans="2:12" x14ac:dyDescent="0.25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7"/>
    </row>
    <row r="20" spans="2:12" x14ac:dyDescent="0.25"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7"/>
    </row>
    <row r="21" spans="2:12" ht="15.75" thickBot="1" x14ac:dyDescent="0.3"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20"/>
    </row>
    <row r="22" spans="2:12" ht="15.75" thickTop="1" x14ac:dyDescent="0.25"/>
    <row r="23" spans="2:12" ht="15.75" thickBot="1" x14ac:dyDescent="0.3">
      <c r="B23" s="8"/>
      <c r="C23" s="8"/>
      <c r="H23" s="8"/>
      <c r="I23" s="8"/>
      <c r="J23" s="8"/>
    </row>
    <row r="24" spans="2:12" ht="15.75" thickTop="1" x14ac:dyDescent="0.25">
      <c r="B24" s="9"/>
      <c r="C24" s="10"/>
      <c r="D24" s="10"/>
      <c r="E24" s="10"/>
      <c r="F24" s="10"/>
      <c r="G24" s="11"/>
      <c r="H24" s="10"/>
      <c r="I24" s="10"/>
      <c r="J24" s="10"/>
      <c r="K24" s="11"/>
      <c r="L24" s="12"/>
    </row>
    <row r="25" spans="2:12" ht="19.149999999999999" customHeight="1" x14ac:dyDescent="0.25">
      <c r="B25" s="13"/>
      <c r="C25" s="22" t="s">
        <v>24</v>
      </c>
      <c r="D25" s="23"/>
      <c r="E25" s="23"/>
      <c r="F25" s="14"/>
      <c r="G25" s="24" t="str">
        <f>G5&amp;" Finale"</f>
        <v xml:space="preserve"> Finale</v>
      </c>
      <c r="H25" s="24"/>
      <c r="I25" s="14"/>
      <c r="J25" s="15" t="s">
        <v>16</v>
      </c>
      <c r="K25" s="16">
        <f ca="1">TODAY()</f>
        <v>43800</v>
      </c>
      <c r="L25" s="17"/>
    </row>
    <row r="26" spans="2:12" x14ac:dyDescent="0.25">
      <c r="B26" s="13"/>
      <c r="C26" s="14"/>
      <c r="D26" s="14"/>
      <c r="E26" s="14"/>
      <c r="F26" s="14"/>
      <c r="G26" s="14"/>
      <c r="H26" s="14"/>
      <c r="I26" s="14"/>
      <c r="J26" s="14"/>
      <c r="K26" s="14"/>
      <c r="L26" s="17"/>
    </row>
    <row r="27" spans="2:12" ht="21" x14ac:dyDescent="0.25">
      <c r="B27" s="13"/>
      <c r="C27" s="22" t="s">
        <v>22</v>
      </c>
      <c r="D27" s="28"/>
      <c r="E27" s="28"/>
      <c r="F27" s="14"/>
      <c r="G27" s="29">
        <f>G7</f>
        <v>0</v>
      </c>
      <c r="H27" s="30"/>
      <c r="I27" s="14"/>
      <c r="J27" s="14"/>
      <c r="K27" s="14"/>
      <c r="L27" s="17"/>
    </row>
    <row r="28" spans="2:12" x14ac:dyDescent="0.25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7"/>
    </row>
    <row r="29" spans="2:12" x14ac:dyDescent="0.25">
      <c r="B29" s="13"/>
      <c r="C29" s="14"/>
      <c r="D29" s="14"/>
      <c r="E29" s="14"/>
      <c r="F29" s="14"/>
      <c r="G29" s="14"/>
      <c r="H29" s="14"/>
      <c r="I29" s="14"/>
      <c r="J29" s="14"/>
      <c r="K29" s="14"/>
      <c r="L29" s="17"/>
    </row>
    <row r="30" spans="2:12" x14ac:dyDescent="0.25">
      <c r="B30" s="13"/>
      <c r="C30" s="14"/>
      <c r="D30" s="14"/>
      <c r="E30" s="14"/>
      <c r="F30" s="14"/>
      <c r="G30" s="21"/>
      <c r="H30" s="14"/>
      <c r="I30" s="14"/>
      <c r="J30" s="14"/>
      <c r="K30" s="14"/>
      <c r="L30" s="17"/>
    </row>
    <row r="31" spans="2:12" x14ac:dyDescent="0.25">
      <c r="B31" s="13"/>
      <c r="C31" s="6" t="s">
        <v>17</v>
      </c>
      <c r="D31" s="6" t="s">
        <v>18</v>
      </c>
      <c r="E31" s="6" t="s">
        <v>19</v>
      </c>
      <c r="F31" s="6" t="s">
        <v>20</v>
      </c>
      <c r="G31" s="6" t="s">
        <v>21</v>
      </c>
      <c r="H31" s="14"/>
      <c r="I31" s="14"/>
      <c r="J31" s="14"/>
      <c r="K31" s="14"/>
      <c r="L31" s="17"/>
    </row>
    <row r="32" spans="2:12" x14ac:dyDescent="0.25">
      <c r="B32" s="13"/>
      <c r="C32" s="6">
        <f>C12</f>
        <v>0</v>
      </c>
      <c r="D32" s="6">
        <f t="shared" ref="D32:E32" si="4">D12</f>
        <v>0</v>
      </c>
      <c r="E32" s="6">
        <f t="shared" si="4"/>
        <v>0</v>
      </c>
      <c r="F32" s="7">
        <f>D32*E32</f>
        <v>0</v>
      </c>
      <c r="G32" s="7">
        <f t="shared" ref="G32:G34" si="5">F32*1.2</f>
        <v>0</v>
      </c>
      <c r="H32" s="14"/>
      <c r="I32" s="14"/>
      <c r="J32" s="14"/>
      <c r="K32" s="14"/>
      <c r="L32" s="17"/>
    </row>
    <row r="33" spans="2:12" x14ac:dyDescent="0.25">
      <c r="B33" s="13"/>
      <c r="C33" s="6">
        <f>C13</f>
        <v>0</v>
      </c>
      <c r="D33" s="6">
        <f t="shared" ref="D33:E33" si="6">D13</f>
        <v>0</v>
      </c>
      <c r="E33" s="6">
        <f t="shared" si="6"/>
        <v>0</v>
      </c>
      <c r="F33" s="7">
        <f t="shared" ref="F33:F34" si="7">D33*E33</f>
        <v>0</v>
      </c>
      <c r="G33" s="7">
        <f t="shared" si="5"/>
        <v>0</v>
      </c>
      <c r="H33" s="14"/>
      <c r="I33" s="14"/>
      <c r="J33" s="14"/>
      <c r="K33" s="14"/>
      <c r="L33" s="17"/>
    </row>
    <row r="34" spans="2:12" x14ac:dyDescent="0.25">
      <c r="B34" s="13"/>
      <c r="C34" s="6">
        <f>C14</f>
        <v>0</v>
      </c>
      <c r="D34" s="6">
        <f t="shared" ref="D34:E34" si="8">D14</f>
        <v>0</v>
      </c>
      <c r="E34" s="6">
        <f t="shared" si="8"/>
        <v>0</v>
      </c>
      <c r="F34" s="7">
        <f t="shared" si="7"/>
        <v>0</v>
      </c>
      <c r="G34" s="7">
        <f t="shared" si="5"/>
        <v>0</v>
      </c>
      <c r="H34" s="14"/>
      <c r="I34" s="14"/>
      <c r="J34" s="14"/>
      <c r="K34" s="14"/>
      <c r="L34" s="17"/>
    </row>
    <row r="35" spans="2:12" x14ac:dyDescent="0.25">
      <c r="B35" s="13"/>
      <c r="C35" s="25" t="s">
        <v>23</v>
      </c>
      <c r="D35" s="26"/>
      <c r="E35" s="27"/>
      <c r="F35" s="7">
        <f>SUM(F32:F34)</f>
        <v>0</v>
      </c>
      <c r="G35" s="7">
        <f t="shared" ref="G35" si="9">F35*1.2</f>
        <v>0</v>
      </c>
      <c r="H35" s="14"/>
      <c r="I35" s="14"/>
      <c r="J35" s="14"/>
      <c r="K35" s="14"/>
      <c r="L35" s="17"/>
    </row>
    <row r="36" spans="2:12" x14ac:dyDescent="0.25">
      <c r="B36" s="13"/>
      <c r="C36" s="14"/>
      <c r="D36" s="14"/>
      <c r="E36" s="14"/>
      <c r="F36" s="14"/>
      <c r="G36" s="14"/>
      <c r="H36" s="14"/>
      <c r="I36" s="14"/>
      <c r="J36" s="14"/>
      <c r="K36" s="14"/>
      <c r="L36" s="17"/>
    </row>
    <row r="37" spans="2:12" x14ac:dyDescent="0.25">
      <c r="B37" s="13"/>
      <c r="C37" s="14"/>
      <c r="D37" s="14"/>
      <c r="E37" s="14"/>
      <c r="F37" s="14"/>
      <c r="G37" s="14"/>
      <c r="H37" s="14"/>
      <c r="I37" s="14"/>
      <c r="J37" s="14"/>
      <c r="K37" s="14"/>
      <c r="L37" s="17"/>
    </row>
    <row r="38" spans="2:12" x14ac:dyDescent="0.25">
      <c r="B38" s="13"/>
      <c r="C38" s="14"/>
      <c r="D38" s="14"/>
      <c r="E38" s="14"/>
      <c r="F38" s="14"/>
      <c r="G38" s="14"/>
      <c r="H38" s="14"/>
      <c r="I38" s="14"/>
      <c r="J38" s="14"/>
      <c r="K38" s="14"/>
      <c r="L38" s="17"/>
    </row>
    <row r="39" spans="2:12" x14ac:dyDescent="0.25">
      <c r="B39" s="13"/>
      <c r="C39" s="14"/>
      <c r="D39" s="14"/>
      <c r="E39" s="14"/>
      <c r="F39" s="14"/>
      <c r="G39" s="14"/>
      <c r="H39" s="14"/>
      <c r="I39" s="14"/>
      <c r="J39" s="14"/>
      <c r="K39" s="14"/>
      <c r="L39" s="17"/>
    </row>
    <row r="40" spans="2:12" x14ac:dyDescent="0.25">
      <c r="B40" s="13"/>
      <c r="C40" s="14"/>
      <c r="D40" s="14"/>
      <c r="E40" s="14"/>
      <c r="F40" s="14"/>
      <c r="G40" s="14"/>
      <c r="H40" s="14"/>
      <c r="I40" s="14"/>
      <c r="J40" s="14"/>
      <c r="K40" s="14"/>
      <c r="L40" s="17"/>
    </row>
    <row r="41" spans="2:12" ht="15.75" thickBot="1" x14ac:dyDescent="0.3">
      <c r="B41" s="18"/>
      <c r="C41" s="19"/>
      <c r="D41" s="19"/>
      <c r="E41" s="19"/>
      <c r="F41" s="19"/>
      <c r="G41" s="19"/>
      <c r="H41" s="19"/>
      <c r="I41" s="19"/>
      <c r="J41" s="19"/>
      <c r="K41" s="19"/>
      <c r="L41" s="20"/>
    </row>
    <row r="42" spans="2:12" ht="15.75" thickTop="1" x14ac:dyDescent="0.25"/>
  </sheetData>
  <mergeCells count="10">
    <mergeCell ref="C5:E5"/>
    <mergeCell ref="G5:H5"/>
    <mergeCell ref="C35:E35"/>
    <mergeCell ref="C7:E7"/>
    <mergeCell ref="G7:H7"/>
    <mergeCell ref="C15:E15"/>
    <mergeCell ref="C25:E25"/>
    <mergeCell ref="G25:H25"/>
    <mergeCell ref="C27:E27"/>
    <mergeCell ref="G27:H2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8" r:id="rId3" name="Button 6">
              <controlPr defaultSize="0" print="0" autoFill="0" autoPict="0" macro="[0]!Factuure">
                <anchor moveWithCells="1" sizeWithCells="1">
                  <from>
                    <xdr:col>4</xdr:col>
                    <xdr:colOff>923925</xdr:colOff>
                    <xdr:row>37</xdr:row>
                    <xdr:rowOff>19050</xdr:rowOff>
                  </from>
                  <to>
                    <xdr:col>6</xdr:col>
                    <xdr:colOff>781050</xdr:colOff>
                    <xdr:row>39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96349AF-878D-4EDF-BD8B-A6C7DDF44CB3}">
          <x14:formula1>
            <xm:f>'C:\Users\Utilisateur\Downloads\[BON DE COMMANDES_Amanda.xlsm]Fournisseurs'!#REF!</xm:f>
          </x14:formula1>
          <xm:sqref>K8 K28</xm:sqref>
        </x14:dataValidation>
        <x14:dataValidation type="list" allowBlank="1" showInputMessage="1" showErrorMessage="1" xr:uid="{DEF916F4-B074-4D9D-BA1C-E3FACEA1317B}">
          <x14:formula1>
            <xm:f>'C:\Users\Utilisateur\Downloads\[BON DE COMMANDES_Amanda.Cp03.xlsm]BD'!#REF!</xm:f>
          </x14:formula1>
          <xm:sqref>F8:J8 F28:J28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AE8BA-E121-4DA3-831D-080B8535AB2E}">
  <sheetPr codeName="Feuil1"/>
  <dimension ref="A2:B11"/>
  <sheetViews>
    <sheetView workbookViewId="0">
      <selection activeCell="B2" sqref="B2"/>
    </sheetView>
  </sheetViews>
  <sheetFormatPr baseColWidth="10" defaultRowHeight="15" x14ac:dyDescent="0.25"/>
  <cols>
    <col min="1" max="1" width="17.28515625" customWidth="1"/>
  </cols>
  <sheetData>
    <row r="2" spans="1:2" x14ac:dyDescent="0.25">
      <c r="A2" t="s">
        <v>0</v>
      </c>
      <c r="B2" t="s">
        <v>25</v>
      </c>
    </row>
    <row r="3" spans="1:2" x14ac:dyDescent="0.25">
      <c r="B3" t="s">
        <v>26</v>
      </c>
    </row>
    <row r="4" spans="1:2" x14ac:dyDescent="0.25">
      <c r="B4" t="s">
        <v>27</v>
      </c>
    </row>
    <row r="5" spans="1:2" x14ac:dyDescent="0.25">
      <c r="B5" t="s">
        <v>28</v>
      </c>
    </row>
    <row r="6" spans="1:2" x14ac:dyDescent="0.25">
      <c r="B6" t="s">
        <v>29</v>
      </c>
    </row>
    <row r="7" spans="1:2" x14ac:dyDescent="0.25">
      <c r="B7" t="s">
        <v>30</v>
      </c>
    </row>
    <row r="8" spans="1:2" x14ac:dyDescent="0.25">
      <c r="B8" t="s">
        <v>31</v>
      </c>
    </row>
    <row r="9" spans="1:2" x14ac:dyDescent="0.25">
      <c r="B9" t="s">
        <v>32</v>
      </c>
    </row>
    <row r="10" spans="1:2" x14ac:dyDescent="0.25">
      <c r="B10" t="s">
        <v>33</v>
      </c>
    </row>
    <row r="11" spans="1:2" x14ac:dyDescent="0.25">
      <c r="B11" t="s">
        <v>34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33C1C-EAAA-4811-8B99-BB7DD3634F53}">
  <sheetPr codeName="Feuil2"/>
  <dimension ref="A1:G30"/>
  <sheetViews>
    <sheetView workbookViewId="0">
      <selection activeCell="B27" sqref="B27"/>
    </sheetView>
  </sheetViews>
  <sheetFormatPr baseColWidth="10" defaultRowHeight="15" x14ac:dyDescent="0.25"/>
  <cols>
    <col min="5" max="5" width="17.5703125" customWidth="1"/>
  </cols>
  <sheetData>
    <row r="1" spans="1:7" x14ac:dyDescent="0.25">
      <c r="A1" s="1" t="s">
        <v>6</v>
      </c>
      <c r="C1" s="2" t="s">
        <v>9</v>
      </c>
      <c r="E1" s="3" t="s">
        <v>13</v>
      </c>
      <c r="G1" s="5" t="s">
        <v>14</v>
      </c>
    </row>
    <row r="3" spans="1:7" x14ac:dyDescent="0.25">
      <c r="A3" t="s">
        <v>1</v>
      </c>
      <c r="C3" t="s">
        <v>10</v>
      </c>
      <c r="E3">
        <v>80</v>
      </c>
      <c r="G3" s="4">
        <v>0.2</v>
      </c>
    </row>
    <row r="4" spans="1:7" x14ac:dyDescent="0.25">
      <c r="A4" t="s">
        <v>2</v>
      </c>
      <c r="C4" t="s">
        <v>11</v>
      </c>
      <c r="E4">
        <v>65</v>
      </c>
    </row>
    <row r="5" spans="1:7" x14ac:dyDescent="0.25">
      <c r="A5" t="s">
        <v>3</v>
      </c>
      <c r="C5" t="s">
        <v>12</v>
      </c>
      <c r="E5">
        <v>50</v>
      </c>
    </row>
    <row r="6" spans="1:7" x14ac:dyDescent="0.25">
      <c r="A6" t="s">
        <v>4</v>
      </c>
    </row>
    <row r="7" spans="1:7" x14ac:dyDescent="0.25">
      <c r="A7" t="s">
        <v>5</v>
      </c>
    </row>
    <row r="8" spans="1:7" x14ac:dyDescent="0.25">
      <c r="A8" t="s">
        <v>7</v>
      </c>
    </row>
    <row r="9" spans="1:7" x14ac:dyDescent="0.25">
      <c r="A9" t="s">
        <v>8</v>
      </c>
    </row>
    <row r="30" spans="1:1" x14ac:dyDescent="0.25">
      <c r="A30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7A1C4-E81A-4273-BBBB-C47F35CA87FA}">
  <sheetPr codeName="Feuil7"/>
  <dimension ref="B3:L42"/>
  <sheetViews>
    <sheetView showGridLines="0" tabSelected="1" topLeftCell="A16" workbookViewId="0">
      <selection activeCell="H37" sqref="H37"/>
    </sheetView>
  </sheetViews>
  <sheetFormatPr baseColWidth="10" defaultRowHeight="15" x14ac:dyDescent="0.25"/>
  <cols>
    <col min="4" max="4" width="16.5703125" customWidth="1"/>
    <col min="5" max="5" width="14" customWidth="1"/>
    <col min="11" max="11" width="11.85546875" bestFit="1" customWidth="1"/>
  </cols>
  <sheetData>
    <row r="3" spans="2:12" ht="15.75" thickBot="1" x14ac:dyDescent="0.3">
      <c r="B3" s="8"/>
      <c r="C3" s="8"/>
      <c r="H3" s="8"/>
      <c r="I3" s="8"/>
      <c r="J3" s="8"/>
    </row>
    <row r="4" spans="2:12" ht="15.75" thickTop="1" x14ac:dyDescent="0.25">
      <c r="B4" s="9"/>
      <c r="C4" s="10"/>
      <c r="D4" s="10"/>
      <c r="E4" s="10"/>
      <c r="F4" s="10"/>
      <c r="G4" s="11"/>
      <c r="H4" s="10"/>
      <c r="I4" s="10"/>
      <c r="J4" s="10"/>
      <c r="K4" s="11"/>
      <c r="L4" s="12"/>
    </row>
    <row r="5" spans="2:12" ht="20.45" customHeight="1" x14ac:dyDescent="0.25">
      <c r="B5" s="13"/>
      <c r="C5" s="22" t="s">
        <v>15</v>
      </c>
      <c r="D5" s="23"/>
      <c r="E5" s="23"/>
      <c r="F5" s="14"/>
      <c r="G5" s="24" t="s">
        <v>34</v>
      </c>
      <c r="H5" s="24"/>
      <c r="I5" s="14"/>
      <c r="J5" s="15" t="s">
        <v>16</v>
      </c>
      <c r="K5" s="16">
        <f ca="1">TODAY()</f>
        <v>43800</v>
      </c>
      <c r="L5" s="17"/>
    </row>
    <row r="6" spans="2:12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7"/>
    </row>
    <row r="7" spans="2:12" ht="21" x14ac:dyDescent="0.25">
      <c r="B7" s="13"/>
      <c r="C7" s="22" t="s">
        <v>22</v>
      </c>
      <c r="D7" s="28"/>
      <c r="E7" s="28"/>
      <c r="F7" s="14"/>
      <c r="G7" s="29" t="s">
        <v>7</v>
      </c>
      <c r="H7" s="30"/>
      <c r="I7" s="14"/>
      <c r="J7" s="14"/>
      <c r="K7" s="14"/>
      <c r="L7" s="17"/>
    </row>
    <row r="8" spans="2:12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7"/>
    </row>
    <row r="9" spans="2:12" x14ac:dyDescent="0.25">
      <c r="B9" s="13"/>
      <c r="C9" s="14"/>
      <c r="D9" s="14"/>
      <c r="E9" s="14"/>
      <c r="F9" s="14"/>
      <c r="G9" s="14"/>
      <c r="H9" s="14"/>
      <c r="I9" s="14"/>
      <c r="J9" s="14"/>
      <c r="K9" s="14"/>
      <c r="L9" s="17"/>
    </row>
    <row r="10" spans="2:12" x14ac:dyDescent="0.25">
      <c r="B10" s="13"/>
      <c r="C10" s="14"/>
      <c r="D10" s="14"/>
      <c r="E10" s="14"/>
      <c r="F10" s="14"/>
      <c r="G10" s="21"/>
      <c r="H10" s="14"/>
      <c r="I10" s="14"/>
      <c r="J10" s="14"/>
      <c r="K10" s="14"/>
      <c r="L10" s="17"/>
    </row>
    <row r="11" spans="2:12" x14ac:dyDescent="0.25">
      <c r="B11" s="13"/>
      <c r="C11" s="6" t="s">
        <v>17</v>
      </c>
      <c r="D11" s="6" t="s">
        <v>18</v>
      </c>
      <c r="E11" s="6" t="s">
        <v>19</v>
      </c>
      <c r="F11" s="6" t="s">
        <v>20</v>
      </c>
      <c r="G11" s="6" t="s">
        <v>21</v>
      </c>
      <c r="H11" s="14"/>
      <c r="I11" s="14"/>
      <c r="J11" s="14"/>
      <c r="K11" s="14"/>
      <c r="L11" s="17"/>
    </row>
    <row r="12" spans="2:12" x14ac:dyDescent="0.25">
      <c r="B12" s="13"/>
      <c r="C12" s="6" t="s">
        <v>12</v>
      </c>
      <c r="D12" s="6">
        <v>1</v>
      </c>
      <c r="E12" s="6">
        <v>50</v>
      </c>
      <c r="F12" s="7">
        <v>50</v>
      </c>
      <c r="G12" s="7">
        <f t="shared" ref="G12:G15" si="0">F12*1.2</f>
        <v>60</v>
      </c>
      <c r="H12" s="14"/>
      <c r="I12" s="14"/>
      <c r="J12" s="14"/>
      <c r="K12" s="14"/>
      <c r="L12" s="17"/>
    </row>
    <row r="13" spans="2:12" x14ac:dyDescent="0.25">
      <c r="B13" s="13"/>
      <c r="C13" s="6" t="s">
        <v>10</v>
      </c>
      <c r="D13" s="6">
        <v>2</v>
      </c>
      <c r="E13" s="6">
        <v>80</v>
      </c>
      <c r="F13" s="7">
        <v>160</v>
      </c>
      <c r="G13" s="7">
        <f t="shared" si="0"/>
        <v>192</v>
      </c>
      <c r="H13" s="14"/>
      <c r="I13" s="14"/>
      <c r="J13" s="14"/>
      <c r="K13" s="14"/>
      <c r="L13" s="17"/>
    </row>
    <row r="14" spans="2:12" x14ac:dyDescent="0.25">
      <c r="B14" s="13"/>
      <c r="C14" s="6"/>
      <c r="D14" s="6"/>
      <c r="E14" s="6"/>
      <c r="F14" s="7">
        <v>0</v>
      </c>
      <c r="G14" s="7">
        <f t="shared" si="0"/>
        <v>0</v>
      </c>
      <c r="H14" s="14"/>
      <c r="I14" s="14"/>
      <c r="J14" s="14"/>
      <c r="K14" s="14"/>
      <c r="L14" s="17"/>
    </row>
    <row r="15" spans="2:12" x14ac:dyDescent="0.25">
      <c r="B15" s="13"/>
      <c r="C15" s="25" t="s">
        <v>23</v>
      </c>
      <c r="D15" s="26"/>
      <c r="E15" s="27"/>
      <c r="F15" s="7">
        <f>SUM(F12:F14)</f>
        <v>210</v>
      </c>
      <c r="G15" s="7">
        <f t="shared" si="0"/>
        <v>252</v>
      </c>
      <c r="H15" s="14"/>
      <c r="I15" s="14"/>
      <c r="J15" s="14"/>
      <c r="K15" s="14"/>
      <c r="L15" s="17"/>
    </row>
    <row r="16" spans="2:12" x14ac:dyDescent="0.25"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7"/>
    </row>
    <row r="17" spans="2:12" x14ac:dyDescent="0.25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7"/>
    </row>
    <row r="18" spans="2:12" x14ac:dyDescent="0.25"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7"/>
    </row>
    <row r="19" spans="2:12" x14ac:dyDescent="0.25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7"/>
    </row>
    <row r="20" spans="2:12" x14ac:dyDescent="0.25"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7"/>
    </row>
    <row r="21" spans="2:12" ht="15.75" thickBot="1" x14ac:dyDescent="0.3"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20"/>
    </row>
    <row r="22" spans="2:12" ht="15.75" thickTop="1" x14ac:dyDescent="0.25"/>
    <row r="23" spans="2:12" ht="15.75" thickBot="1" x14ac:dyDescent="0.3">
      <c r="B23" s="8"/>
      <c r="C23" s="8"/>
      <c r="H23" s="8"/>
      <c r="I23" s="8"/>
      <c r="J23" s="8"/>
    </row>
    <row r="24" spans="2:12" ht="15.75" thickTop="1" x14ac:dyDescent="0.25">
      <c r="B24" s="9"/>
      <c r="C24" s="10"/>
      <c r="D24" s="10"/>
      <c r="E24" s="10"/>
      <c r="F24" s="10"/>
      <c r="G24" s="11"/>
      <c r="H24" s="10"/>
      <c r="I24" s="10"/>
      <c r="J24" s="10"/>
      <c r="K24" s="11"/>
      <c r="L24" s="12"/>
    </row>
    <row r="25" spans="2:12" ht="19.149999999999999" customHeight="1" x14ac:dyDescent="0.25">
      <c r="B25" s="13"/>
      <c r="C25" s="22" t="s">
        <v>24</v>
      </c>
      <c r="D25" s="23"/>
      <c r="E25" s="23"/>
      <c r="F25" s="14"/>
      <c r="G25" s="24" t="str">
        <f>G5&amp;" Finale"</f>
        <v>2019-12-0010 Finale</v>
      </c>
      <c r="H25" s="24"/>
      <c r="I25" s="14"/>
      <c r="J25" s="15" t="s">
        <v>16</v>
      </c>
      <c r="K25" s="16">
        <f ca="1">TODAY()</f>
        <v>43800</v>
      </c>
      <c r="L25" s="17"/>
    </row>
    <row r="26" spans="2:12" x14ac:dyDescent="0.25">
      <c r="B26" s="13"/>
      <c r="C26" s="14"/>
      <c r="D26" s="14"/>
      <c r="E26" s="14"/>
      <c r="F26" s="14"/>
      <c r="G26" s="14"/>
      <c r="H26" s="14"/>
      <c r="I26" s="14"/>
      <c r="J26" s="14"/>
      <c r="K26" s="14"/>
      <c r="L26" s="17"/>
    </row>
    <row r="27" spans="2:12" ht="21" x14ac:dyDescent="0.25">
      <c r="B27" s="13"/>
      <c r="C27" s="22" t="s">
        <v>22</v>
      </c>
      <c r="D27" s="28"/>
      <c r="E27" s="28"/>
      <c r="F27" s="14"/>
      <c r="G27" s="29" t="str">
        <f>G7</f>
        <v>Cooper</v>
      </c>
      <c r="H27" s="30"/>
      <c r="I27" s="14"/>
      <c r="J27" s="14"/>
      <c r="K27" s="14"/>
      <c r="L27" s="17"/>
    </row>
    <row r="28" spans="2:12" x14ac:dyDescent="0.25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7"/>
    </row>
    <row r="29" spans="2:12" x14ac:dyDescent="0.25">
      <c r="B29" s="13"/>
      <c r="C29" s="14"/>
      <c r="D29" s="14"/>
      <c r="E29" s="14"/>
      <c r="F29" s="14"/>
      <c r="G29" s="14"/>
      <c r="H29" s="14"/>
      <c r="I29" s="14"/>
      <c r="J29" s="14"/>
      <c r="K29" s="14"/>
      <c r="L29" s="17"/>
    </row>
    <row r="30" spans="2:12" x14ac:dyDescent="0.25">
      <c r="B30" s="13"/>
      <c r="C30" s="14"/>
      <c r="D30" s="14"/>
      <c r="E30" s="14"/>
      <c r="F30" s="14"/>
      <c r="G30" s="21"/>
      <c r="H30" s="14"/>
      <c r="I30" s="14"/>
      <c r="J30" s="14"/>
      <c r="K30" s="14"/>
      <c r="L30" s="17"/>
    </row>
    <row r="31" spans="2:12" x14ac:dyDescent="0.25">
      <c r="B31" s="13"/>
      <c r="C31" s="6" t="s">
        <v>17</v>
      </c>
      <c r="D31" s="6" t="s">
        <v>18</v>
      </c>
      <c r="E31" s="6" t="s">
        <v>19</v>
      </c>
      <c r="F31" s="6" t="s">
        <v>20</v>
      </c>
      <c r="G31" s="6" t="s">
        <v>21</v>
      </c>
      <c r="H31" s="14"/>
      <c r="I31" s="14"/>
      <c r="J31" s="14"/>
      <c r="K31" s="14"/>
      <c r="L31" s="17"/>
    </row>
    <row r="32" spans="2:12" x14ac:dyDescent="0.25">
      <c r="B32" s="13"/>
      <c r="C32" s="6" t="str">
        <f>C12</f>
        <v>Marine</v>
      </c>
      <c r="D32" s="6">
        <f t="shared" ref="D32:E34" si="1">D12</f>
        <v>1</v>
      </c>
      <c r="E32" s="6">
        <f t="shared" si="1"/>
        <v>50</v>
      </c>
      <c r="F32" s="7">
        <f>D32*E32</f>
        <v>50</v>
      </c>
      <c r="G32" s="7">
        <f t="shared" ref="G32:G35" si="2">F32*1.2</f>
        <v>60</v>
      </c>
      <c r="H32" s="14"/>
      <c r="I32" s="14"/>
      <c r="J32" s="14"/>
      <c r="K32" s="14"/>
      <c r="L32" s="17"/>
    </row>
    <row r="33" spans="2:12" x14ac:dyDescent="0.25">
      <c r="B33" s="13"/>
      <c r="C33" s="6" t="str">
        <f>C13</f>
        <v>Jean</v>
      </c>
      <c r="D33" s="6">
        <f t="shared" si="1"/>
        <v>2</v>
      </c>
      <c r="E33" s="6">
        <f t="shared" si="1"/>
        <v>80</v>
      </c>
      <c r="F33" s="7">
        <f t="shared" ref="F33:F34" si="3">D33*E33</f>
        <v>160</v>
      </c>
      <c r="G33" s="7">
        <f t="shared" si="2"/>
        <v>192</v>
      </c>
      <c r="H33" s="14"/>
      <c r="I33" s="14"/>
      <c r="J33" s="14"/>
      <c r="K33" s="14"/>
      <c r="L33" s="17"/>
    </row>
    <row r="34" spans="2:12" x14ac:dyDescent="0.25">
      <c r="B34" s="13"/>
      <c r="C34" s="6">
        <f>C14</f>
        <v>0</v>
      </c>
      <c r="D34" s="6">
        <f t="shared" si="1"/>
        <v>0</v>
      </c>
      <c r="E34" s="6">
        <f t="shared" si="1"/>
        <v>0</v>
      </c>
      <c r="F34" s="7">
        <f t="shared" si="3"/>
        <v>0</v>
      </c>
      <c r="G34" s="7">
        <f t="shared" si="2"/>
        <v>0</v>
      </c>
      <c r="H34" s="14"/>
      <c r="I34" s="14"/>
      <c r="J34" s="14"/>
      <c r="K34" s="14"/>
      <c r="L34" s="17"/>
    </row>
    <row r="35" spans="2:12" x14ac:dyDescent="0.25">
      <c r="B35" s="13"/>
      <c r="C35" s="25" t="s">
        <v>23</v>
      </c>
      <c r="D35" s="26"/>
      <c r="E35" s="27"/>
      <c r="F35" s="7">
        <f>SUM(F32:F34)</f>
        <v>210</v>
      </c>
      <c r="G35" s="7">
        <f t="shared" si="2"/>
        <v>252</v>
      </c>
      <c r="H35" s="14"/>
      <c r="I35" s="14"/>
      <c r="J35" s="14"/>
      <c r="K35" s="14"/>
      <c r="L35" s="17"/>
    </row>
    <row r="36" spans="2:12" x14ac:dyDescent="0.25">
      <c r="B36" s="13"/>
      <c r="C36" s="14"/>
      <c r="D36" s="14"/>
      <c r="E36" s="14"/>
      <c r="F36" s="14"/>
      <c r="G36" s="14"/>
      <c r="H36" s="14"/>
      <c r="I36" s="14"/>
      <c r="J36" s="14"/>
      <c r="K36" s="14"/>
      <c r="L36" s="17"/>
    </row>
    <row r="37" spans="2:12" x14ac:dyDescent="0.25">
      <c r="B37" s="13"/>
      <c r="C37" s="14"/>
      <c r="D37" s="14"/>
      <c r="E37" s="14"/>
      <c r="F37" s="14"/>
      <c r="G37" s="14"/>
      <c r="H37" s="14"/>
      <c r="I37" s="14"/>
      <c r="J37" s="14"/>
      <c r="K37" s="14"/>
      <c r="L37" s="17"/>
    </row>
    <row r="38" spans="2:12" x14ac:dyDescent="0.25">
      <c r="B38" s="13"/>
      <c r="C38" s="14"/>
      <c r="D38" s="14"/>
      <c r="E38" s="14"/>
      <c r="F38" s="14"/>
      <c r="G38" s="14"/>
      <c r="H38" s="14"/>
      <c r="I38" s="14"/>
      <c r="J38" s="14"/>
      <c r="K38" s="14"/>
      <c r="L38" s="17"/>
    </row>
    <row r="39" spans="2:12" x14ac:dyDescent="0.25">
      <c r="B39" s="13"/>
      <c r="C39" s="14"/>
      <c r="D39" s="14"/>
      <c r="E39" s="14"/>
      <c r="F39" s="14"/>
      <c r="G39" s="14"/>
      <c r="H39" s="14"/>
      <c r="I39" s="14"/>
      <c r="J39" s="14"/>
      <c r="K39" s="14"/>
      <c r="L39" s="17"/>
    </row>
    <row r="40" spans="2:12" x14ac:dyDescent="0.25">
      <c r="B40" s="13"/>
      <c r="C40" s="14"/>
      <c r="D40" s="14"/>
      <c r="E40" s="14"/>
      <c r="F40" s="14"/>
      <c r="G40" s="14"/>
      <c r="H40" s="14"/>
      <c r="I40" s="14"/>
      <c r="J40" s="14"/>
      <c r="K40" s="14"/>
      <c r="L40" s="17"/>
    </row>
    <row r="41" spans="2:12" ht="15.75" thickBot="1" x14ac:dyDescent="0.3">
      <c r="B41" s="18"/>
      <c r="C41" s="19"/>
      <c r="D41" s="19"/>
      <c r="E41" s="19"/>
      <c r="F41" s="19"/>
      <c r="G41" s="19"/>
      <c r="H41" s="19"/>
      <c r="I41" s="19"/>
      <c r="J41" s="19"/>
      <c r="K41" s="19"/>
      <c r="L41" s="20"/>
    </row>
    <row r="42" spans="2:12" ht="15.75" thickTop="1" x14ac:dyDescent="0.25"/>
  </sheetData>
  <mergeCells count="10">
    <mergeCell ref="C27:E27"/>
    <mergeCell ref="G27:H27"/>
    <mergeCell ref="C35:E35"/>
    <mergeCell ref="C5:E5"/>
    <mergeCell ref="G5:H5"/>
    <mergeCell ref="C7:E7"/>
    <mergeCell ref="G7:H7"/>
    <mergeCell ref="C15:E15"/>
    <mergeCell ref="C25:E25"/>
    <mergeCell ref="G25:H2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3" name="Button 1">
              <controlPr defaultSize="0" print="0" autoFill="0" autoPict="0" macro="[0]!Factuure">
                <anchor moveWithCells="1" sizeWithCells="1">
                  <from>
                    <xdr:col>4</xdr:col>
                    <xdr:colOff>923925</xdr:colOff>
                    <xdr:row>37</xdr:row>
                    <xdr:rowOff>19050</xdr:rowOff>
                  </from>
                  <to>
                    <xdr:col>6</xdr:col>
                    <xdr:colOff>781050</xdr:colOff>
                    <xdr:row>39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FEABA0D-9B81-4EF0-A2F4-B4ED75882238}">
          <x14:formula1>
            <xm:f>'C:\Users\Utilisateur\Downloads\[BON DE COMMANDES_Amanda.Cp03.xlsm]BD'!#REF!</xm:f>
          </x14:formula1>
          <xm:sqref>F8:J8 F28:J28</xm:sqref>
        </x14:dataValidation>
        <x14:dataValidation type="list" allowBlank="1" showInputMessage="1" showErrorMessage="1" xr:uid="{41009BD6-E1DD-424B-BF94-5E154AEE5370}">
          <x14:formula1>
            <xm:f>'C:\Users\Utilisateur\Downloads\[BON DE COMMANDES_Amanda.xlsm]Fournisseurs'!#REF!</xm:f>
          </x14:formula1>
          <xm:sqref>K8 K28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2D160-07C3-4320-AC38-05A7A6F769C8}">
  <sheetPr codeName="Feuil5"/>
  <dimension ref="B3:L42"/>
  <sheetViews>
    <sheetView showGridLines="0" topLeftCell="A17" workbookViewId="0">
      <selection activeCell="J39" sqref="J39"/>
    </sheetView>
  </sheetViews>
  <sheetFormatPr baseColWidth="10" defaultRowHeight="15" x14ac:dyDescent="0.25"/>
  <cols>
    <col min="4" max="4" width="16.5703125" customWidth="1"/>
    <col min="5" max="5" width="14" customWidth="1"/>
    <col min="11" max="11" width="11.85546875" bestFit="1" customWidth="1"/>
  </cols>
  <sheetData>
    <row r="3" spans="2:12" ht="15.75" thickBot="1" x14ac:dyDescent="0.3">
      <c r="B3" s="8"/>
      <c r="C3" s="8"/>
      <c r="H3" s="8"/>
      <c r="I3" s="8"/>
      <c r="J3" s="8"/>
    </row>
    <row r="4" spans="2:12" ht="15.75" thickTop="1" x14ac:dyDescent="0.25">
      <c r="B4" s="9"/>
      <c r="C4" s="10"/>
      <c r="D4" s="10"/>
      <c r="E4" s="10"/>
      <c r="F4" s="10"/>
      <c r="G4" s="11"/>
      <c r="H4" s="10"/>
      <c r="I4" s="10"/>
      <c r="J4" s="10"/>
      <c r="K4" s="11"/>
      <c r="L4" s="12"/>
    </row>
    <row r="5" spans="2:12" ht="20.45" customHeight="1" x14ac:dyDescent="0.25">
      <c r="B5" s="13"/>
      <c r="C5" s="22" t="s">
        <v>15</v>
      </c>
      <c r="D5" s="23"/>
      <c r="E5" s="23"/>
      <c r="F5" s="14"/>
      <c r="G5" s="24" t="s">
        <v>29</v>
      </c>
      <c r="H5" s="24"/>
      <c r="I5" s="14"/>
      <c r="J5" s="15" t="s">
        <v>16</v>
      </c>
      <c r="K5" s="16">
        <f ca="1">TODAY()</f>
        <v>43800</v>
      </c>
      <c r="L5" s="17"/>
    </row>
    <row r="6" spans="2:12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7"/>
    </row>
    <row r="7" spans="2:12" ht="21" x14ac:dyDescent="0.25">
      <c r="B7" s="13"/>
      <c r="C7" s="22" t="s">
        <v>22</v>
      </c>
      <c r="D7" s="28"/>
      <c r="E7" s="28"/>
      <c r="F7" s="14"/>
      <c r="G7" s="29" t="s">
        <v>4</v>
      </c>
      <c r="H7" s="30"/>
      <c r="I7" s="14"/>
      <c r="J7" s="14"/>
      <c r="K7" s="14"/>
      <c r="L7" s="17"/>
    </row>
    <row r="8" spans="2:12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7"/>
    </row>
    <row r="9" spans="2:12" x14ac:dyDescent="0.25">
      <c r="B9" s="13"/>
      <c r="C9" s="14"/>
      <c r="D9" s="14"/>
      <c r="E9" s="14"/>
      <c r="F9" s="14"/>
      <c r="G9" s="14"/>
      <c r="H9" s="14"/>
      <c r="I9" s="14"/>
      <c r="J9" s="14"/>
      <c r="K9" s="14"/>
      <c r="L9" s="17"/>
    </row>
    <row r="10" spans="2:12" x14ac:dyDescent="0.25">
      <c r="B10" s="13"/>
      <c r="C10" s="14"/>
      <c r="D10" s="14"/>
      <c r="E10" s="14"/>
      <c r="F10" s="14"/>
      <c r="G10" s="21"/>
      <c r="H10" s="14"/>
      <c r="I10" s="14"/>
      <c r="J10" s="14"/>
      <c r="K10" s="14"/>
      <c r="L10" s="17"/>
    </row>
    <row r="11" spans="2:12" x14ac:dyDescent="0.25">
      <c r="B11" s="13"/>
      <c r="C11" s="6" t="s">
        <v>17</v>
      </c>
      <c r="D11" s="6" t="s">
        <v>18</v>
      </c>
      <c r="E11" s="6" t="s">
        <v>19</v>
      </c>
      <c r="F11" s="6" t="s">
        <v>20</v>
      </c>
      <c r="G11" s="6" t="s">
        <v>21</v>
      </c>
      <c r="H11" s="14"/>
      <c r="I11" s="14"/>
      <c r="J11" s="14"/>
      <c r="K11" s="14"/>
      <c r="L11" s="17"/>
    </row>
    <row r="12" spans="2:12" x14ac:dyDescent="0.25">
      <c r="B12" s="13"/>
      <c r="C12" s="6" t="s">
        <v>11</v>
      </c>
      <c r="D12" s="6">
        <v>64</v>
      </c>
      <c r="E12" s="6">
        <v>65</v>
      </c>
      <c r="F12" s="7">
        <v>4160</v>
      </c>
      <c r="G12" s="7">
        <f t="shared" ref="G12:G15" si="0">F12*1.2</f>
        <v>4992</v>
      </c>
      <c r="H12" s="14"/>
      <c r="I12" s="14"/>
      <c r="J12" s="14"/>
      <c r="K12" s="14"/>
      <c r="L12" s="17"/>
    </row>
    <row r="13" spans="2:12" x14ac:dyDescent="0.25">
      <c r="B13" s="13"/>
      <c r="C13" s="6" t="s">
        <v>10</v>
      </c>
      <c r="D13" s="6">
        <v>46</v>
      </c>
      <c r="E13" s="6">
        <v>80</v>
      </c>
      <c r="F13" s="7">
        <v>3680</v>
      </c>
      <c r="G13" s="7">
        <f t="shared" si="0"/>
        <v>4416</v>
      </c>
      <c r="H13" s="14"/>
      <c r="I13" s="14"/>
      <c r="J13" s="14"/>
      <c r="K13" s="14"/>
      <c r="L13" s="17"/>
    </row>
    <row r="14" spans="2:12" x14ac:dyDescent="0.25">
      <c r="B14" s="13"/>
      <c r="C14" s="6" t="s">
        <v>12</v>
      </c>
      <c r="D14" s="6">
        <v>464</v>
      </c>
      <c r="E14" s="6">
        <v>50</v>
      </c>
      <c r="F14" s="7">
        <v>23200</v>
      </c>
      <c r="G14" s="7">
        <f t="shared" si="0"/>
        <v>27840</v>
      </c>
      <c r="H14" s="14"/>
      <c r="I14" s="14"/>
      <c r="J14" s="14"/>
      <c r="K14" s="14"/>
      <c r="L14" s="17"/>
    </row>
    <row r="15" spans="2:12" x14ac:dyDescent="0.25">
      <c r="B15" s="13"/>
      <c r="C15" s="25" t="s">
        <v>23</v>
      </c>
      <c r="D15" s="26"/>
      <c r="E15" s="27"/>
      <c r="F15" s="7">
        <f>SUM(F12:F14)</f>
        <v>31040</v>
      </c>
      <c r="G15" s="7">
        <f t="shared" si="0"/>
        <v>37248</v>
      </c>
      <c r="H15" s="14"/>
      <c r="I15" s="14"/>
      <c r="J15" s="14"/>
      <c r="K15" s="14"/>
      <c r="L15" s="17"/>
    </row>
    <row r="16" spans="2:12" x14ac:dyDescent="0.25"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7"/>
    </row>
    <row r="17" spans="2:12" x14ac:dyDescent="0.25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7"/>
    </row>
    <row r="18" spans="2:12" x14ac:dyDescent="0.25"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7"/>
    </row>
    <row r="19" spans="2:12" x14ac:dyDescent="0.25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7"/>
    </row>
    <row r="20" spans="2:12" x14ac:dyDescent="0.25"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7"/>
    </row>
    <row r="21" spans="2:12" ht="15.75" thickBot="1" x14ac:dyDescent="0.3"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20"/>
    </row>
    <row r="22" spans="2:12" ht="15.75" thickTop="1" x14ac:dyDescent="0.25"/>
    <row r="23" spans="2:12" ht="15.75" thickBot="1" x14ac:dyDescent="0.3">
      <c r="B23" s="8"/>
      <c r="C23" s="8"/>
      <c r="H23" s="8"/>
      <c r="I23" s="8"/>
      <c r="J23" s="8"/>
    </row>
    <row r="24" spans="2:12" ht="15.75" thickTop="1" x14ac:dyDescent="0.25">
      <c r="B24" s="9"/>
      <c r="C24" s="10"/>
      <c r="D24" s="10"/>
      <c r="E24" s="10"/>
      <c r="F24" s="10"/>
      <c r="G24" s="11"/>
      <c r="H24" s="10"/>
      <c r="I24" s="10"/>
      <c r="J24" s="10"/>
      <c r="K24" s="11"/>
      <c r="L24" s="12"/>
    </row>
    <row r="25" spans="2:12" ht="19.149999999999999" customHeight="1" x14ac:dyDescent="0.25">
      <c r="B25" s="13"/>
      <c r="C25" s="22" t="s">
        <v>24</v>
      </c>
      <c r="D25" s="23"/>
      <c r="E25" s="23"/>
      <c r="F25" s="14"/>
      <c r="G25" s="24" t="str">
        <f>G5&amp;" Finale"</f>
        <v>2019-12-0005 Finale</v>
      </c>
      <c r="H25" s="24"/>
      <c r="I25" s="14"/>
      <c r="J25" s="15" t="s">
        <v>16</v>
      </c>
      <c r="K25" s="16">
        <f ca="1">TODAY()</f>
        <v>43800</v>
      </c>
      <c r="L25" s="17"/>
    </row>
    <row r="26" spans="2:12" x14ac:dyDescent="0.25">
      <c r="B26" s="13"/>
      <c r="C26" s="14"/>
      <c r="D26" s="14"/>
      <c r="E26" s="14"/>
      <c r="F26" s="14"/>
      <c r="G26" s="14"/>
      <c r="H26" s="14"/>
      <c r="I26" s="14"/>
      <c r="J26" s="14"/>
      <c r="K26" s="14"/>
      <c r="L26" s="17"/>
    </row>
    <row r="27" spans="2:12" ht="21" x14ac:dyDescent="0.25">
      <c r="B27" s="13"/>
      <c r="C27" s="22" t="s">
        <v>22</v>
      </c>
      <c r="D27" s="28"/>
      <c r="E27" s="28"/>
      <c r="F27" s="14"/>
      <c r="G27" s="29" t="str">
        <f>G7</f>
        <v>Ouates</v>
      </c>
      <c r="H27" s="30"/>
      <c r="I27" s="14"/>
      <c r="J27" s="14"/>
      <c r="K27" s="14"/>
      <c r="L27" s="17"/>
    </row>
    <row r="28" spans="2:12" x14ac:dyDescent="0.25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7"/>
    </row>
    <row r="29" spans="2:12" x14ac:dyDescent="0.25">
      <c r="B29" s="13"/>
      <c r="C29" s="14"/>
      <c r="D29" s="14"/>
      <c r="E29" s="14"/>
      <c r="F29" s="14"/>
      <c r="G29" s="14"/>
      <c r="H29" s="14"/>
      <c r="I29" s="14"/>
      <c r="J29" s="14"/>
      <c r="K29" s="14"/>
      <c r="L29" s="17"/>
    </row>
    <row r="30" spans="2:12" x14ac:dyDescent="0.25">
      <c r="B30" s="13"/>
      <c r="C30" s="14"/>
      <c r="D30" s="14"/>
      <c r="E30" s="14"/>
      <c r="F30" s="14"/>
      <c r="G30" s="21"/>
      <c r="H30" s="14"/>
      <c r="I30" s="14"/>
      <c r="J30" s="14"/>
      <c r="K30" s="14"/>
      <c r="L30" s="17"/>
    </row>
    <row r="31" spans="2:12" x14ac:dyDescent="0.25">
      <c r="B31" s="13"/>
      <c r="C31" s="6" t="s">
        <v>17</v>
      </c>
      <c r="D31" s="6" t="s">
        <v>18</v>
      </c>
      <c r="E31" s="6" t="s">
        <v>19</v>
      </c>
      <c r="F31" s="6" t="s">
        <v>20</v>
      </c>
      <c r="G31" s="6" t="s">
        <v>21</v>
      </c>
      <c r="H31" s="14"/>
      <c r="I31" s="14"/>
      <c r="J31" s="14"/>
      <c r="K31" s="14"/>
      <c r="L31" s="17"/>
    </row>
    <row r="32" spans="2:12" x14ac:dyDescent="0.25">
      <c r="B32" s="13"/>
      <c r="C32" s="6" t="str">
        <f>C12</f>
        <v>Jacques</v>
      </c>
      <c r="D32" s="6">
        <f t="shared" ref="D32:E34" si="1">D12</f>
        <v>64</v>
      </c>
      <c r="E32" s="6">
        <f t="shared" si="1"/>
        <v>65</v>
      </c>
      <c r="F32" s="7">
        <f>D32*E32</f>
        <v>4160</v>
      </c>
      <c r="G32" s="7">
        <f t="shared" ref="G32:G35" si="2">F32*1.2</f>
        <v>4992</v>
      </c>
      <c r="H32" s="14"/>
      <c r="I32" s="14"/>
      <c r="J32" s="14"/>
      <c r="K32" s="14"/>
      <c r="L32" s="17"/>
    </row>
    <row r="33" spans="2:12" x14ac:dyDescent="0.25">
      <c r="B33" s="13"/>
      <c r="C33" s="6" t="str">
        <f>C13</f>
        <v>Jean</v>
      </c>
      <c r="D33" s="6">
        <f t="shared" si="1"/>
        <v>46</v>
      </c>
      <c r="E33" s="6">
        <f t="shared" si="1"/>
        <v>80</v>
      </c>
      <c r="F33" s="7">
        <f t="shared" ref="F33:F34" si="3">D33*E33</f>
        <v>3680</v>
      </c>
      <c r="G33" s="7">
        <f t="shared" si="2"/>
        <v>4416</v>
      </c>
      <c r="H33" s="14"/>
      <c r="I33" s="14"/>
      <c r="J33" s="14"/>
      <c r="K33" s="14"/>
      <c r="L33" s="17"/>
    </row>
    <row r="34" spans="2:12" x14ac:dyDescent="0.25">
      <c r="B34" s="13"/>
      <c r="C34" s="6" t="str">
        <f>C14</f>
        <v>Marine</v>
      </c>
      <c r="D34" s="6">
        <f t="shared" si="1"/>
        <v>464</v>
      </c>
      <c r="E34" s="6">
        <f t="shared" si="1"/>
        <v>50</v>
      </c>
      <c r="F34" s="7">
        <f t="shared" si="3"/>
        <v>23200</v>
      </c>
      <c r="G34" s="7">
        <f t="shared" si="2"/>
        <v>27840</v>
      </c>
      <c r="H34" s="14"/>
      <c r="I34" s="14"/>
      <c r="J34" s="14"/>
      <c r="K34" s="14"/>
      <c r="L34" s="17"/>
    </row>
    <row r="35" spans="2:12" x14ac:dyDescent="0.25">
      <c r="B35" s="13"/>
      <c r="C35" s="25" t="s">
        <v>23</v>
      </c>
      <c r="D35" s="26"/>
      <c r="E35" s="27"/>
      <c r="F35" s="7">
        <f>SUM(F32:F34)</f>
        <v>31040</v>
      </c>
      <c r="G35" s="7">
        <f t="shared" si="2"/>
        <v>37248</v>
      </c>
      <c r="H35" s="14"/>
      <c r="I35" s="14"/>
      <c r="J35" s="14"/>
      <c r="K35" s="14"/>
      <c r="L35" s="17"/>
    </row>
    <row r="36" spans="2:12" x14ac:dyDescent="0.25">
      <c r="B36" s="13"/>
      <c r="C36" s="14"/>
      <c r="D36" s="14"/>
      <c r="E36" s="14"/>
      <c r="F36" s="14"/>
      <c r="G36" s="14"/>
      <c r="H36" s="14"/>
      <c r="I36" s="14"/>
      <c r="J36" s="14"/>
      <c r="K36" s="14"/>
      <c r="L36" s="17"/>
    </row>
    <row r="37" spans="2:12" x14ac:dyDescent="0.25">
      <c r="B37" s="13"/>
      <c r="C37" s="14"/>
      <c r="D37" s="14"/>
      <c r="E37" s="14"/>
      <c r="F37" s="14"/>
      <c r="G37" s="14"/>
      <c r="H37" s="14"/>
      <c r="I37" s="14"/>
      <c r="J37" s="14"/>
      <c r="K37" s="14"/>
      <c r="L37" s="17"/>
    </row>
    <row r="38" spans="2:12" x14ac:dyDescent="0.25">
      <c r="B38" s="13"/>
      <c r="C38" s="14"/>
      <c r="D38" s="14"/>
      <c r="E38" s="14"/>
      <c r="F38" s="14"/>
      <c r="G38" s="14"/>
      <c r="H38" s="14"/>
      <c r="I38" s="14"/>
      <c r="J38" s="14"/>
      <c r="K38" s="14"/>
      <c r="L38" s="17"/>
    </row>
    <row r="39" spans="2:12" x14ac:dyDescent="0.25">
      <c r="B39" s="13"/>
      <c r="C39" s="14"/>
      <c r="D39" s="14"/>
      <c r="E39" s="14"/>
      <c r="F39" s="14"/>
      <c r="G39" s="14"/>
      <c r="H39" s="14"/>
      <c r="I39" s="14"/>
      <c r="J39" s="14"/>
      <c r="K39" s="14"/>
      <c r="L39" s="17"/>
    </row>
    <row r="40" spans="2:12" x14ac:dyDescent="0.25">
      <c r="B40" s="13"/>
      <c r="C40" s="14"/>
      <c r="D40" s="14"/>
      <c r="E40" s="14"/>
      <c r="F40" s="14"/>
      <c r="G40" s="14"/>
      <c r="H40" s="14"/>
      <c r="I40" s="14"/>
      <c r="J40" s="14"/>
      <c r="K40" s="14"/>
      <c r="L40" s="17"/>
    </row>
    <row r="41" spans="2:12" ht="15.75" thickBot="1" x14ac:dyDescent="0.3">
      <c r="B41" s="18"/>
      <c r="C41" s="19"/>
      <c r="D41" s="19"/>
      <c r="E41" s="19"/>
      <c r="F41" s="19"/>
      <c r="G41" s="19"/>
      <c r="H41" s="19"/>
      <c r="I41" s="19"/>
      <c r="J41" s="19"/>
      <c r="K41" s="19"/>
      <c r="L41" s="20"/>
    </row>
    <row r="42" spans="2:12" ht="15.75" thickTop="1" x14ac:dyDescent="0.25"/>
  </sheetData>
  <mergeCells count="10">
    <mergeCell ref="C27:E27"/>
    <mergeCell ref="G27:H27"/>
    <mergeCell ref="C35:E35"/>
    <mergeCell ref="C5:E5"/>
    <mergeCell ref="G5:H5"/>
    <mergeCell ref="C7:E7"/>
    <mergeCell ref="G7:H7"/>
    <mergeCell ref="C15:E15"/>
    <mergeCell ref="C25:E25"/>
    <mergeCell ref="G25:H2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Button 1">
              <controlPr defaultSize="0" print="0" autoFill="0" autoPict="0" macro="[0]!Factuure">
                <anchor moveWithCells="1" sizeWithCells="1">
                  <from>
                    <xdr:col>4</xdr:col>
                    <xdr:colOff>923925</xdr:colOff>
                    <xdr:row>37</xdr:row>
                    <xdr:rowOff>19050</xdr:rowOff>
                  </from>
                  <to>
                    <xdr:col>6</xdr:col>
                    <xdr:colOff>781050</xdr:colOff>
                    <xdr:row>39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F97B65A-2AC7-4A61-AA75-8B12B37E1432}">
          <x14:formula1>
            <xm:f>'C:\Users\Utilisateur\Downloads\[BON DE COMMANDES_Amanda.Cp03.xlsm]BD'!#REF!</xm:f>
          </x14:formula1>
          <xm:sqref>F8:J8 F28:J28</xm:sqref>
        </x14:dataValidation>
        <x14:dataValidation type="list" allowBlank="1" showInputMessage="1" showErrorMessage="1" xr:uid="{1108586A-5A56-475A-A878-E474AEDFEA41}">
          <x14:formula1>
            <xm:f>'C:\Users\Utilisateur\Downloads\[BON DE COMMANDES_Amanda.xlsm]Fournisseurs'!#REF!</xm:f>
          </x14:formula1>
          <xm:sqref>K8 K28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Création de Facture</vt:lpstr>
      <vt:lpstr>Facture</vt:lpstr>
      <vt:lpstr>Numéro de commande</vt:lpstr>
      <vt:lpstr>Infos</vt:lpstr>
      <vt:lpstr>2019-12-0010</vt:lpstr>
      <vt:lpstr>2019-12-0005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ric</cp:lastModifiedBy>
  <dcterms:created xsi:type="dcterms:W3CDTF">2019-11-25T18:33:15Z</dcterms:created>
  <dcterms:modified xsi:type="dcterms:W3CDTF">2019-12-01T12:14:37Z</dcterms:modified>
</cp:coreProperties>
</file>