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3D0DB665-61CB-423B-89EE-EC870918155C}" xr6:coauthVersionLast="46" xr6:coauthVersionMax="46" xr10:uidLastSave="{00000000-0000-0000-0000-000000000000}"/>
  <bookViews>
    <workbookView xWindow="-120" yWindow="-120" windowWidth="29040" windowHeight="15840" xr2:uid="{3BEC370A-793C-493A-83E0-5EA81F36DF3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5" i="1" l="1"/>
  <c r="A13" i="1"/>
  <c r="M10" i="1"/>
  <c r="K10" i="1"/>
  <c r="J10" i="1"/>
  <c r="H10" i="1"/>
  <c r="G10" i="1"/>
  <c r="E10" i="1"/>
  <c r="B10" i="1"/>
  <c r="A7" i="1"/>
  <c r="A6" i="1"/>
  <c r="A14" i="1" s="1"/>
  <c r="A5" i="1"/>
  <c r="A4" i="1"/>
  <c r="A12" i="1" s="1"/>
  <c r="A3" i="1"/>
  <c r="A11" i="1" s="1"/>
  <c r="P2" i="1"/>
  <c r="N2" i="1"/>
  <c r="M2" i="1"/>
  <c r="K2" i="1"/>
  <c r="J2" i="1"/>
  <c r="H2" i="1"/>
  <c r="G2" i="1"/>
  <c r="E2" i="1"/>
  <c r="C2" i="1" l="1"/>
  <c r="F10" i="1" l="1"/>
  <c r="L2" i="1"/>
  <c r="I2" i="1"/>
  <c r="F2" i="1"/>
  <c r="L10" i="1"/>
  <c r="C10" i="1"/>
  <c r="I10" i="1"/>
  <c r="O2" i="1"/>
</calcChain>
</file>

<file path=xl/sharedStrings.xml><?xml version="1.0" encoding="utf-8"?>
<sst xmlns="http://schemas.openxmlformats.org/spreadsheetml/2006/main" count="11" uniqueCount="10">
  <si>
    <t>France</t>
  </si>
  <si>
    <t>Allemagne</t>
  </si>
  <si>
    <t>UK</t>
  </si>
  <si>
    <t>US</t>
  </si>
  <si>
    <t>JAPON</t>
  </si>
  <si>
    <t>Performance</t>
  </si>
  <si>
    <t>Italie</t>
  </si>
  <si>
    <t>Portugal</t>
  </si>
  <si>
    <t>Espagne</t>
  </si>
  <si>
    <t>Grece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</si>
</sst>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gray125">
        <bgColor theme="4" tint="-0.249977111117893"/>
      </patternFill>
    </fill>
    <fill>
      <patternFill patternType="solid">
        <fgColor rgb="FF974706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14" fontId="2" fillId="4" borderId="4" xfId="0" applyNumberFormat="1" applyFont="1" applyFill="1" applyBorder="1" applyAlignment="1">
      <alignment horizontal="center" vertical="center" wrapText="1"/>
    </xf>
    <xf numFmtId="14" fontId="2" fillId="4" borderId="5" xfId="0" applyNumberFormat="1" applyFont="1" applyFill="1" applyBorder="1" applyAlignment="1">
      <alignment horizontal="center" vertical="center" wrapText="1"/>
    </xf>
    <xf numFmtId="14" fontId="2" fillId="4" borderId="6" xfId="0" applyNumberFormat="1" applyFont="1" applyFill="1" applyBorder="1" applyAlignment="1">
      <alignment horizontal="center" vertical="center" wrapText="1"/>
    </xf>
    <xf numFmtId="10" fontId="0" fillId="0" borderId="4" xfId="0" applyNumberFormat="1" applyBorder="1"/>
    <xf numFmtId="10" fontId="0" fillId="0" borderId="7" xfId="0" applyNumberFormat="1" applyBorder="1"/>
    <xf numFmtId="0" fontId="0" fillId="0" borderId="8" xfId="0" applyBorder="1"/>
    <xf numFmtId="10" fontId="0" fillId="0" borderId="9" xfId="0" applyNumberFormat="1" applyBorder="1"/>
    <xf numFmtId="10" fontId="0" fillId="0" borderId="10" xfId="0" applyNumberFormat="1" applyBorder="1"/>
    <xf numFmtId="0" fontId="0" fillId="0" borderId="11" xfId="0" applyBorder="1"/>
    <xf numFmtId="14" fontId="2" fillId="4" borderId="12" xfId="0" applyNumberFormat="1" applyFont="1" applyFill="1" applyBorder="1" applyAlignment="1">
      <alignment horizontal="center" vertical="center" wrapText="1"/>
    </xf>
    <xf numFmtId="10" fontId="0" fillId="0" borderId="13" xfId="0" applyNumberFormat="1" applyBorder="1"/>
    <xf numFmtId="10" fontId="0" fillId="0" borderId="14" xfId="0" applyNumberFormat="1" applyBorder="1"/>
    <xf numFmtId="0" fontId="0" fillId="0" borderId="15" xfId="0" applyBorder="1"/>
    <xf numFmtId="3" fontId="1" fillId="3" borderId="1" xfId="0" applyNumberFormat="1" applyFont="1" applyFill="1" applyBorder="1" applyAlignment="1">
      <alignment horizontal="center" wrapText="1"/>
    </xf>
    <xf numFmtId="3" fontId="1" fillId="3" borderId="2" xfId="0" applyNumberFormat="1" applyFont="1" applyFill="1" applyBorder="1" applyAlignment="1">
      <alignment horizontal="center" wrapText="1"/>
    </xf>
    <xf numFmtId="3" fontId="1" fillId="3" borderId="3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JMM\CI\NIVEAUX%20DE%20MARCHES%20-%20OBLIGAT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  <sheetName val="SPREAD CREDIT"/>
      <sheetName val="CREDIT"/>
      <sheetName val="TAUX"/>
      <sheetName val="TAUX - CI"/>
      <sheetName val="GRAPHIQUE"/>
      <sheetName val="Tableau Taux et crédit"/>
      <sheetName val="Worksheet"/>
      <sheetName val="Bloom.crédit"/>
      <sheetName val="Graphique Spreads"/>
      <sheetName val="Bloom.EONIA"/>
      <sheetName val="Bloom.Ind.Oblig"/>
      <sheetName val="Bloom.oblig10a"/>
      <sheetName val="Tableau Actions et CV"/>
      <sheetName val="Tableau devises et Mat1ere"/>
      <sheetName val="Tableau de synthèse"/>
      <sheetName val="Bloom. Matprem"/>
      <sheetName val="Bloom.dev"/>
      <sheetName val="Bloom.oblig2a"/>
      <sheetName val="Bloom.oblig5a"/>
      <sheetName val="Bloom.actions"/>
      <sheetName val="Graph actions"/>
      <sheetName val="Graph Tx10ans"/>
      <sheetName val="Graph Spreads"/>
      <sheetName val="Graph Matprem"/>
      <sheetName val="Graph Devises"/>
      <sheetName val="Feuil1"/>
    </sheetNames>
    <sheetDataSet>
      <sheetData sheetId="0">
        <row r="5">
          <cell r="C5">
            <v>44277</v>
          </cell>
        </row>
      </sheetData>
      <sheetData sheetId="1"/>
      <sheetData sheetId="2"/>
      <sheetData sheetId="3">
        <row r="5">
          <cell r="B5" t="str">
            <v>2 ans</v>
          </cell>
        </row>
        <row r="6">
          <cell r="B6" t="str">
            <v>5 ans</v>
          </cell>
        </row>
        <row r="7">
          <cell r="B7" t="str">
            <v>7 ans</v>
          </cell>
        </row>
        <row r="8">
          <cell r="B8" t="str">
            <v>10 ans</v>
          </cell>
        </row>
        <row r="9">
          <cell r="B9" t="str">
            <v>20 ans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41671-E27D-4620-9FF1-990C63D3FE72}">
  <dimension ref="A1:P15"/>
  <sheetViews>
    <sheetView tabSelected="1" workbookViewId="0">
      <selection activeCell="D3" sqref="D3"/>
    </sheetView>
  </sheetViews>
  <sheetFormatPr baseColWidth="10" defaultRowHeight="15" x14ac:dyDescent="0.25"/>
  <sheetData>
    <row r="1" spans="1:16" ht="15.75" thickBot="1" x14ac:dyDescent="0.3">
      <c r="A1" s="1"/>
      <c r="B1" s="15" t="s">
        <v>0</v>
      </c>
      <c r="C1" s="16"/>
      <c r="D1" s="17"/>
      <c r="E1" s="15" t="s">
        <v>1</v>
      </c>
      <c r="F1" s="16"/>
      <c r="G1" s="17"/>
      <c r="H1" s="15" t="s">
        <v>2</v>
      </c>
      <c r="I1" s="16"/>
      <c r="J1" s="17"/>
      <c r="K1" s="15" t="s">
        <v>3</v>
      </c>
      <c r="L1" s="16"/>
      <c r="M1" s="17"/>
      <c r="N1" s="15" t="s">
        <v>4</v>
      </c>
      <c r="O1" s="16"/>
      <c r="P1" s="17"/>
    </row>
    <row r="2" spans="1:16" ht="15.75" thickBot="1" x14ac:dyDescent="0.3">
      <c r="A2" s="1"/>
      <c r="B2" s="2">
        <v>44196</v>
      </c>
      <c r="C2" s="3">
        <f>[1]DATE!C5</f>
        <v>44277</v>
      </c>
      <c r="D2" s="3" t="s">
        <v>5</v>
      </c>
      <c r="E2" s="2">
        <f>$B$2</f>
        <v>44196</v>
      </c>
      <c r="F2" s="3">
        <f>$C$2</f>
        <v>44277</v>
      </c>
      <c r="G2" s="3" t="str">
        <f>$D$2</f>
        <v>Performance</v>
      </c>
      <c r="H2" s="2">
        <f>$B$2</f>
        <v>44196</v>
      </c>
      <c r="I2" s="3">
        <f>$C$2</f>
        <v>44277</v>
      </c>
      <c r="J2" s="3" t="str">
        <f>$D$2</f>
        <v>Performance</v>
      </c>
      <c r="K2" s="2">
        <f>$B$2</f>
        <v>44196</v>
      </c>
      <c r="L2" s="3">
        <f>$C$2</f>
        <v>44277</v>
      </c>
      <c r="M2" s="3" t="str">
        <f>$D$2</f>
        <v>Performance</v>
      </c>
      <c r="N2" s="2">
        <f>$B$2</f>
        <v>44196</v>
      </c>
      <c r="O2" s="3">
        <f>$C$2</f>
        <v>44277</v>
      </c>
      <c r="P2" s="3" t="str">
        <f>$D$2</f>
        <v>Performance</v>
      </c>
    </row>
    <row r="3" spans="1:16" ht="15.75" thickBot="1" x14ac:dyDescent="0.3">
      <c r="A3" s="4" t="str">
        <f>[1]TAUX!B5</f>
        <v>2 ans</v>
      </c>
      <c r="B3" s="5">
        <v>-6.8600000000000006E-3</v>
      </c>
      <c r="C3" s="6">
        <v>-6.3E-3</v>
      </c>
      <c r="D3" s="7">
        <v>5.6000000000000059</v>
      </c>
      <c r="E3" s="5">
        <v>-6.9999999999999993E-3</v>
      </c>
      <c r="F3" s="6">
        <v>-7.0199999999999993E-3</v>
      </c>
      <c r="G3" s="7">
        <v>-0.20000000000000051</v>
      </c>
      <c r="H3" s="5">
        <v>-1.6000000000000001E-3</v>
      </c>
      <c r="I3" s="6">
        <v>8.8999999999999995E-4</v>
      </c>
      <c r="J3" s="7">
        <v>24.9</v>
      </c>
      <c r="K3" s="5">
        <v>1.23E-3</v>
      </c>
      <c r="L3" s="6">
        <v>1.4319999999999999E-3</v>
      </c>
      <c r="M3" s="7">
        <v>2.0199999999999991</v>
      </c>
      <c r="N3" s="5">
        <v>-1.15E-3</v>
      </c>
      <c r="O3" s="6">
        <v>-1.32E-3</v>
      </c>
      <c r="P3" s="7">
        <v>-1.7000000000000002</v>
      </c>
    </row>
    <row r="4" spans="1:16" ht="15.75" thickBot="1" x14ac:dyDescent="0.3">
      <c r="A4" s="4" t="str">
        <f>[1]TAUX!B6</f>
        <v>5 ans</v>
      </c>
      <c r="B4" s="8">
        <v>-6.7000000000000002E-3</v>
      </c>
      <c r="C4" s="9">
        <v>-5.9199999999999999E-3</v>
      </c>
      <c r="D4" s="10">
        <v>7.8000000000000034</v>
      </c>
      <c r="E4" s="8">
        <v>-7.3800000000000003E-3</v>
      </c>
      <c r="F4" s="9">
        <v>-6.5400000000000007E-3</v>
      </c>
      <c r="G4" s="10">
        <v>8.3999999999999968</v>
      </c>
      <c r="H4" s="8">
        <v>-8.5000000000000006E-4</v>
      </c>
      <c r="I4" s="9">
        <v>3.8300000000000001E-3</v>
      </c>
      <c r="J4" s="10">
        <v>46.800000000000004</v>
      </c>
      <c r="K4" s="8">
        <v>3.6229999999999999E-3</v>
      </c>
      <c r="L4" s="9">
        <v>8.4320000000000003E-3</v>
      </c>
      <c r="M4" s="10">
        <v>48.090000000000011</v>
      </c>
      <c r="N4" s="8">
        <v>-1.09E-3</v>
      </c>
      <c r="O4" s="9">
        <v>-9.3999999999999997E-4</v>
      </c>
      <c r="P4" s="10">
        <v>1.5000000000000007</v>
      </c>
    </row>
    <row r="5" spans="1:16" ht="15.75" thickBot="1" x14ac:dyDescent="0.3">
      <c r="A5" s="4" t="str">
        <f>[1]TAUX!B7</f>
        <v>7 ans</v>
      </c>
      <c r="B5" s="8">
        <v>-5.6399999999999992E-3</v>
      </c>
      <c r="C5" s="9">
        <v>-3.9100000000000003E-3</v>
      </c>
      <c r="D5" s="10">
        <v>17.29999999999999</v>
      </c>
      <c r="E5" s="8">
        <v>-6.8799999999999998E-3</v>
      </c>
      <c r="F5" s="9">
        <v>-5.4800000000000005E-3</v>
      </c>
      <c r="G5" s="10">
        <v>13.999999999999993</v>
      </c>
      <c r="H5" s="8">
        <v>2.0000000000000001E-4</v>
      </c>
      <c r="I5" s="9">
        <v>6.0899999999999999E-3</v>
      </c>
      <c r="J5" s="10">
        <v>58.900000000000006</v>
      </c>
      <c r="K5" s="8">
        <v>6.4790000000000004E-3</v>
      </c>
      <c r="L5" s="9">
        <v>1.3236E-2</v>
      </c>
      <c r="M5" s="10">
        <v>67.569999999999993</v>
      </c>
      <c r="N5" s="8">
        <v>-8.5999999999999998E-4</v>
      </c>
      <c r="O5" s="9">
        <v>-3.6999999999999999E-4</v>
      </c>
      <c r="P5" s="10">
        <v>4.8999999999999995</v>
      </c>
    </row>
    <row r="6" spans="1:16" ht="15.75" thickBot="1" x14ac:dyDescent="0.3">
      <c r="A6" s="4" t="str">
        <f>[1]TAUX!B8</f>
        <v>10 ans</v>
      </c>
      <c r="B6" s="8">
        <v>-3.3800000000000002E-3</v>
      </c>
      <c r="C6" s="9">
        <v>-6.2E-4</v>
      </c>
      <c r="D6" s="10">
        <v>27.6</v>
      </c>
      <c r="E6" s="8">
        <v>-5.6899999999999997E-3</v>
      </c>
      <c r="F6" s="9">
        <v>-3.13E-3</v>
      </c>
      <c r="G6" s="10">
        <v>25.599999999999998</v>
      </c>
      <c r="H6" s="8">
        <v>1.97E-3</v>
      </c>
      <c r="I6" s="9">
        <v>8.2500000000000004E-3</v>
      </c>
      <c r="J6" s="10">
        <v>62.800000000000011</v>
      </c>
      <c r="K6" s="8">
        <v>9.1820000000000009E-3</v>
      </c>
      <c r="L6" s="9">
        <v>1.6803999999999999E-2</v>
      </c>
      <c r="M6" s="10">
        <v>76.219999999999985</v>
      </c>
      <c r="N6" s="8">
        <v>2.1000000000000001E-4</v>
      </c>
      <c r="O6" s="9">
        <v>8.3000000000000001E-4</v>
      </c>
      <c r="P6" s="10">
        <v>6.2</v>
      </c>
    </row>
    <row r="7" spans="1:16" ht="15.75" thickBot="1" x14ac:dyDescent="0.3">
      <c r="A7" s="11" t="str">
        <f>[1]TAUX!B9</f>
        <v>20 ans</v>
      </c>
      <c r="B7" s="12">
        <v>9.5E-4</v>
      </c>
      <c r="C7" s="13">
        <v>4.8700000000000002E-3</v>
      </c>
      <c r="D7" s="14">
        <v>39.199999999999996</v>
      </c>
      <c r="E7" s="12">
        <v>-3.64E-3</v>
      </c>
      <c r="F7" s="13">
        <v>1.0000000000000001E-5</v>
      </c>
      <c r="G7" s="14">
        <v>36.5</v>
      </c>
      <c r="H7" s="12">
        <v>6.8500000000000002E-3</v>
      </c>
      <c r="I7" s="13">
        <v>1.328E-2</v>
      </c>
      <c r="J7" s="14">
        <v>64.3</v>
      </c>
      <c r="K7" s="12">
        <v>1.444E-2</v>
      </c>
      <c r="L7" s="13">
        <v>2.3016000000000002E-2</v>
      </c>
      <c r="M7" s="14">
        <v>85.760000000000019</v>
      </c>
      <c r="N7" s="12">
        <v>4.0500000000000006E-3</v>
      </c>
      <c r="O7" s="13">
        <v>4.7299999999999998E-3</v>
      </c>
      <c r="P7" s="14">
        <v>6.7999999999999918</v>
      </c>
    </row>
    <row r="8" spans="1:16" ht="15.75" thickBot="1" x14ac:dyDescent="0.3"/>
    <row r="9" spans="1:16" ht="15.75" thickBot="1" x14ac:dyDescent="0.3">
      <c r="A9" s="1"/>
      <c r="B9" s="15" t="s">
        <v>6</v>
      </c>
      <c r="C9" s="16"/>
      <c r="D9" s="17"/>
      <c r="E9" s="15" t="s">
        <v>7</v>
      </c>
      <c r="F9" s="16"/>
      <c r="G9" s="17"/>
      <c r="H9" s="15" t="s">
        <v>8</v>
      </c>
      <c r="I9" s="16"/>
      <c r="J9" s="17"/>
      <c r="K9" s="15" t="s">
        <v>9</v>
      </c>
      <c r="L9" s="16"/>
      <c r="M9" s="17"/>
    </row>
    <row r="10" spans="1:16" ht="15.75" thickBot="1" x14ac:dyDescent="0.3">
      <c r="A10" s="1"/>
      <c r="B10" s="2">
        <f>B2</f>
        <v>44196</v>
      </c>
      <c r="C10" s="3">
        <f>C2</f>
        <v>44277</v>
      </c>
      <c r="D10" s="3" t="s">
        <v>5</v>
      </c>
      <c r="E10" s="2">
        <f>$B$2</f>
        <v>44196</v>
      </c>
      <c r="F10" s="3">
        <f>$C$2</f>
        <v>44277</v>
      </c>
      <c r="G10" s="3" t="str">
        <f>$D$2</f>
        <v>Performance</v>
      </c>
      <c r="H10" s="2">
        <f>$B$2</f>
        <v>44196</v>
      </c>
      <c r="I10" s="3">
        <f>$C$2</f>
        <v>44277</v>
      </c>
      <c r="J10" s="3" t="str">
        <f>$D$2</f>
        <v>Performance</v>
      </c>
      <c r="K10" s="2">
        <f>$B$2</f>
        <v>44196</v>
      </c>
      <c r="L10" s="3">
        <f>$C$2</f>
        <v>44277</v>
      </c>
      <c r="M10" s="3" t="str">
        <f>$D$2</f>
        <v>Performance</v>
      </c>
    </row>
    <row r="11" spans="1:16" ht="15.75" thickBot="1" x14ac:dyDescent="0.3">
      <c r="A11" s="4" t="str">
        <f>A3</f>
        <v>2 ans</v>
      </c>
      <c r="B11" s="5">
        <v>-4.0999999999999995E-3</v>
      </c>
      <c r="C11" s="6">
        <v>-3.9199999999999999E-3</v>
      </c>
      <c r="D11" s="7">
        <v>1.799999999999996</v>
      </c>
      <c r="E11" s="5">
        <v>-7.2499999999999995E-3</v>
      </c>
      <c r="F11" s="6">
        <v>-6.1599999999999997E-3</v>
      </c>
      <c r="G11" s="7">
        <v>10.899999999999999</v>
      </c>
      <c r="H11" s="5">
        <v>-6.2500000000000003E-3</v>
      </c>
      <c r="I11" s="6">
        <v>-5.0200000000000002E-3</v>
      </c>
      <c r="J11" s="7">
        <v>12.300000000000002</v>
      </c>
      <c r="K11" s="5">
        <v>-9.2000000000000003E-4</v>
      </c>
      <c r="L11" s="6">
        <v>-1.7499999999999998E-3</v>
      </c>
      <c r="M11" s="7">
        <v>-8.2999999999999972</v>
      </c>
    </row>
    <row r="12" spans="1:16" ht="15.75" thickBot="1" x14ac:dyDescent="0.3">
      <c r="A12" s="4" t="str">
        <f>A4</f>
        <v>5 ans</v>
      </c>
      <c r="B12" s="8">
        <v>-8.0000000000000007E-5</v>
      </c>
      <c r="C12" s="9">
        <v>5.0000000000000002E-5</v>
      </c>
      <c r="D12" s="10">
        <v>1.3000000000000003</v>
      </c>
      <c r="E12" s="8">
        <v>-4.3499999999999997E-3</v>
      </c>
      <c r="F12" s="9">
        <v>-2.7800000000000004E-3</v>
      </c>
      <c r="G12" s="10">
        <v>15.699999999999994</v>
      </c>
      <c r="H12" s="8">
        <v>-3.9199999999999999E-3</v>
      </c>
      <c r="I12" s="9">
        <v>-2.8399999999999996E-3</v>
      </c>
      <c r="J12" s="10">
        <v>10.800000000000002</v>
      </c>
      <c r="K12" s="8">
        <v>9.6000000000000002E-4</v>
      </c>
      <c r="L12" s="9">
        <v>1.97E-3</v>
      </c>
      <c r="M12" s="10">
        <v>10.1</v>
      </c>
    </row>
    <row r="13" spans="1:16" ht="15.75" thickBot="1" x14ac:dyDescent="0.3">
      <c r="A13" s="4" t="str">
        <f>A5</f>
        <v>7 ans</v>
      </c>
      <c r="B13" s="8">
        <v>1.9400000000000001E-3</v>
      </c>
      <c r="C13" s="9">
        <v>2.4199999999999998E-3</v>
      </c>
      <c r="D13" s="10">
        <v>4.7999999999999972</v>
      </c>
      <c r="E13" s="8">
        <v>-2.4299999999999999E-3</v>
      </c>
      <c r="F13" s="9">
        <v>-8.9999999999999992E-5</v>
      </c>
      <c r="G13" s="10">
        <v>23.400000000000002</v>
      </c>
      <c r="H13" s="8">
        <v>-2.5900000000000003E-3</v>
      </c>
      <c r="I13" s="9">
        <v>-2.7E-4</v>
      </c>
      <c r="J13" s="10">
        <v>23.200000000000003</v>
      </c>
      <c r="K13" s="8">
        <v>3.3900000000000002E-3</v>
      </c>
      <c r="L13" s="9" t="e">
        <v>#VALUE!</v>
      </c>
      <c r="M13" s="10" t="e">
        <v>#VALUE!</v>
      </c>
    </row>
    <row r="14" spans="1:16" ht="15.75" thickBot="1" x14ac:dyDescent="0.3">
      <c r="A14" s="4" t="str">
        <f>A6</f>
        <v>10 ans</v>
      </c>
      <c r="B14" s="8">
        <v>5.4300000000000008E-3</v>
      </c>
      <c r="C14" s="9">
        <v>6.6300000000000005E-3</v>
      </c>
      <c r="D14" s="10">
        <v>11.999999999999996</v>
      </c>
      <c r="E14" s="8">
        <v>2.9999999999999997E-4</v>
      </c>
      <c r="F14" s="9">
        <v>2.2500000000000003E-3</v>
      </c>
      <c r="G14" s="10">
        <v>19.500000000000004</v>
      </c>
      <c r="H14" s="8">
        <v>4.6999999999999999E-4</v>
      </c>
      <c r="I14" s="9">
        <v>3.4100000000000003E-3</v>
      </c>
      <c r="J14" s="10">
        <v>29.400000000000002</v>
      </c>
      <c r="K14" s="8">
        <v>6.28E-3</v>
      </c>
      <c r="L14" s="9">
        <v>9.130000000000001E-3</v>
      </c>
      <c r="M14" s="10">
        <v>28.500000000000011</v>
      </c>
    </row>
    <row r="15" spans="1:16" ht="15.75" thickBot="1" x14ac:dyDescent="0.3">
      <c r="A15" s="11" t="str">
        <f>A7</f>
        <v>20 ans</v>
      </c>
      <c r="B15" s="12">
        <v>1.141E-2</v>
      </c>
      <c r="C15" s="13">
        <v>1.3340000000000001E-2</v>
      </c>
      <c r="D15" s="14">
        <v>19.300000000000011</v>
      </c>
      <c r="E15" s="12">
        <v>3.9900000000000005E-3</v>
      </c>
      <c r="F15" s="13">
        <v>6.6900000000000006E-3</v>
      </c>
      <c r="G15" s="14">
        <v>27</v>
      </c>
      <c r="H15" s="12">
        <v>0</v>
      </c>
      <c r="I15" s="13">
        <v>0</v>
      </c>
      <c r="J15" s="14">
        <v>0</v>
      </c>
      <c r="K15" s="12">
        <v>9.9900000000000006E-3</v>
      </c>
      <c r="L15" s="13">
        <v>1.5180000000000001E-2</v>
      </c>
      <c r="M15" s="14">
        <v>51.9</v>
      </c>
    </row>
  </sheetData>
  <mergeCells count="9">
    <mergeCell ref="B9:D9"/>
    <mergeCell ref="E9:G9"/>
    <mergeCell ref="H9:J9"/>
    <mergeCell ref="K9:M9"/>
    <mergeCell ref="B1:D1"/>
    <mergeCell ref="E1:G1"/>
    <mergeCell ref="H1:J1"/>
    <mergeCell ref="K1:M1"/>
    <mergeCell ref="N1:P1"/>
  </mergeCells>
  <conditionalFormatting sqref="G3:G7">
    <cfRule type="dataBar" priority="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{B459AE48-8997-4E77-A411-C817A55404AF}</x14:id>
        </ext>
      </extLst>
    </cfRule>
  </conditionalFormatting>
  <conditionalFormatting sqref="J3:J7">
    <cfRule type="dataBar" priority="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{024A59CB-E725-428E-BFBA-1A28A649DE1D}</x14:id>
        </ext>
      </extLst>
    </cfRule>
  </conditionalFormatting>
  <conditionalFormatting sqref="M3:M7">
    <cfRule type="dataBar" priority="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{765E4BE4-5BBC-40C1-8BB6-46842EEDDEDE}</x14:id>
        </ext>
      </extLst>
    </cfRule>
  </conditionalFormatting>
  <conditionalFormatting sqref="D3:D7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{F565B36D-6AB8-4C91-9B03-6EF50F3EB866}</x14:id>
        </ext>
      </extLst>
    </cfRule>
  </conditionalFormatting>
  <conditionalFormatting sqref="P3:P7">
    <cfRule type="dataBar" priority="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{D7727565-EA55-48BE-9002-E1A8CD1788FA}</x14:id>
        </ext>
      </extLst>
    </cfRule>
  </conditionalFormatting>
  <conditionalFormatting sqref="D11:D15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{379B82D5-1D5C-42BA-AEA8-67846D188660}</x14:id>
        </ext>
      </extLst>
    </cfRule>
  </conditionalFormatting>
  <conditionalFormatting sqref="G11:G15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{0BF73B3D-9D34-45A1-8F83-BC7F7F99273D}</x14:id>
        </ext>
      </extLst>
    </cfRule>
  </conditionalFormatting>
  <conditionalFormatting sqref="J11:J15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{E6BA0D8F-D36E-4B11-B962-3A3AA6EF227F}</x14:id>
        </ext>
      </extLst>
    </cfRule>
  </conditionalFormatting>
  <conditionalFormatting sqref="M11:M15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{9F5B9DC6-0088-4C65-A111-09D37659B67A}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459AE48-8997-4E77-A411-C817A55404A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theme="9" tint="0.39997558519241921"/>
              <x14:negativeBorderColor theme="9" tint="-0.249977111117893"/>
              <x14:axisColor rgb="FF000000"/>
            </x14:dataBar>
          </x14:cfRule>
          <xm:sqref>G3:G7</xm:sqref>
        </x14:conditionalFormatting>
        <x14:conditionalFormatting xmlns:xm="http://schemas.microsoft.com/office/excel/2006/main">
          <x14:cfRule type="dataBar" id="{024A59CB-E725-428E-BFBA-1A28A649DE1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J3:J7</xm:sqref>
        </x14:conditionalFormatting>
        <x14:conditionalFormatting xmlns:xm="http://schemas.microsoft.com/office/excel/2006/main">
          <x14:cfRule type="dataBar" id="{765E4BE4-5BBC-40C1-8BB6-46842EEDDE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M3:M7</xm:sqref>
        </x14:conditionalFormatting>
        <x14:conditionalFormatting xmlns:xm="http://schemas.microsoft.com/office/excel/2006/main">
          <x14:cfRule type="dataBar" id="{F565B36D-6AB8-4C91-9B03-6EF50F3EB86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theme="9" tint="0.39997558519241921"/>
              <x14:negativeBorderColor theme="9" tint="-0.249977111117893"/>
              <x14:axisColor rgb="FF000000"/>
            </x14:dataBar>
          </x14:cfRule>
          <xm:sqref>D3:D7</xm:sqref>
        </x14:conditionalFormatting>
        <x14:conditionalFormatting xmlns:xm="http://schemas.microsoft.com/office/excel/2006/main">
          <x14:cfRule type="dataBar" id="{D7727565-EA55-48BE-9002-E1A8CD1788F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theme="9" tint="0.39997558519241921"/>
              <x14:negativeBorderColor theme="9" tint="-0.249977111117893"/>
              <x14:axisColor rgb="FF000000"/>
            </x14:dataBar>
          </x14:cfRule>
          <xm:sqref>P3:P7</xm:sqref>
        </x14:conditionalFormatting>
        <x14:conditionalFormatting xmlns:xm="http://schemas.microsoft.com/office/excel/2006/main">
          <x14:cfRule type="dataBar" id="{379B82D5-1D5C-42BA-AEA8-67846D18866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theme="9" tint="0.39997558519241921"/>
              <x14:negativeBorderColor theme="9" tint="-0.249977111117893"/>
              <x14:axisColor rgb="FF000000"/>
            </x14:dataBar>
          </x14:cfRule>
          <xm:sqref>D11:D15</xm:sqref>
        </x14:conditionalFormatting>
        <x14:conditionalFormatting xmlns:xm="http://schemas.microsoft.com/office/excel/2006/main">
          <x14:cfRule type="dataBar" id="{0BF73B3D-9D34-45A1-8F83-BC7F7F99273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theme="9" tint="0.39997558519241921"/>
              <x14:negativeBorderColor theme="9" tint="-0.249977111117893"/>
              <x14:axisColor rgb="FF000000"/>
            </x14:dataBar>
          </x14:cfRule>
          <xm:sqref>G11:G15</xm:sqref>
        </x14:conditionalFormatting>
        <x14:conditionalFormatting xmlns:xm="http://schemas.microsoft.com/office/excel/2006/main">
          <x14:cfRule type="dataBar" id="{E6BA0D8F-D36E-4B11-B962-3A3AA6EF22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theme="9" tint="0.39997558519241921"/>
              <x14:negativeBorderColor theme="9" tint="-0.249977111117893"/>
              <x14:axisColor rgb="FF000000"/>
            </x14:dataBar>
          </x14:cfRule>
          <xm:sqref>J11:J15</xm:sqref>
        </x14:conditionalFormatting>
        <x14:conditionalFormatting xmlns:xm="http://schemas.microsoft.com/office/excel/2006/main">
          <x14:cfRule type="dataBar" id="{9F5B9DC6-0088-4C65-A111-09D37659B67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theme="9" tint="0.39997558519241921"/>
              <x14:negativeBorderColor theme="9" tint="-0.249977111117893"/>
              <x14:axisColor rgb="FF000000"/>
            </x14:dataBar>
          </x14:cfRule>
          <xm:sqref>M11:M15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MAO Jean-marie</dc:creator>
  <cp:lastModifiedBy>ric</cp:lastModifiedBy>
  <dcterms:created xsi:type="dcterms:W3CDTF">2021-03-22T12:36:02Z</dcterms:created>
  <dcterms:modified xsi:type="dcterms:W3CDTF">2021-03-22T16:20:52Z</dcterms:modified>
</cp:coreProperties>
</file>