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3657159A-23D5-41AE-99BD-1AEC5E91E803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Astreinte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J4" i="1"/>
  <c r="J5" i="1"/>
  <c r="J6" i="1"/>
  <c r="J7" i="1"/>
  <c r="J8" i="1"/>
  <c r="J9" i="1"/>
  <c r="J10" i="1"/>
  <c r="J11" i="1"/>
  <c r="J3" i="1"/>
</calcChain>
</file>

<file path=xl/sharedStrings.xml><?xml version="1.0" encoding="utf-8"?>
<sst xmlns="http://schemas.openxmlformats.org/spreadsheetml/2006/main" count="68" uniqueCount="48">
  <si>
    <t>Date Astreinte</t>
  </si>
  <si>
    <t>Heure Appel</t>
  </si>
  <si>
    <t>Source</t>
  </si>
  <si>
    <t>Technicien</t>
  </si>
  <si>
    <t>Horo/Rue</t>
  </si>
  <si>
    <t>Problème</t>
  </si>
  <si>
    <t>Intervention</t>
  </si>
  <si>
    <t>Heure fin</t>
  </si>
  <si>
    <t>Résolution</t>
  </si>
  <si>
    <t>Client</t>
  </si>
  <si>
    <t>FR</t>
  </si>
  <si>
    <t>Non</t>
  </si>
  <si>
    <t>PkFolio</t>
  </si>
  <si>
    <t>Oui</t>
  </si>
  <si>
    <t>Zg</t>
  </si>
  <si>
    <t>h2n5</t>
  </si>
  <si>
    <t>kc</t>
  </si>
  <si>
    <t>reparé</t>
  </si>
  <si>
    <t>h7e52</t>
  </si>
  <si>
    <t>cp hs</t>
  </si>
  <si>
    <t>non</t>
  </si>
  <si>
    <t>QU</t>
  </si>
  <si>
    <t>h23a5</t>
  </si>
  <si>
    <t>truc</t>
  </si>
  <si>
    <t>h3f5</t>
  </si>
  <si>
    <t>ds</t>
  </si>
  <si>
    <t>dfsf</t>
  </si>
  <si>
    <t>PM</t>
  </si>
  <si>
    <t>h5k25</t>
  </si>
  <si>
    <t>rzer</t>
  </si>
  <si>
    <t>gfg</t>
  </si>
  <si>
    <t>FT</t>
  </si>
  <si>
    <t>fgh</t>
  </si>
  <si>
    <t>ghfgh</t>
  </si>
  <si>
    <t>LPA</t>
  </si>
  <si>
    <t>VI</t>
  </si>
  <si>
    <t>n,bvn</t>
  </si>
  <si>
    <t>n,</t>
  </si>
  <si>
    <t>hjgh</t>
  </si>
  <si>
    <t>hjkgkh</t>
  </si>
  <si>
    <t>ghjkg</t>
  </si>
  <si>
    <t>gjkgj</t>
  </si>
  <si>
    <t>hghk</t>
  </si>
  <si>
    <t>ghkghk</t>
  </si>
  <si>
    <t>hkghkgk</t>
  </si>
  <si>
    <t>Mois</t>
  </si>
  <si>
    <t>ghkg</t>
  </si>
  <si>
    <t>hgkghk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</si>
</sst>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rgb="FF34373A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2" fillId="0" borderId="0" xfId="0" applyNumberFormat="1" applyFont="1" applyAlignment="1">
      <alignment horizontal="center"/>
    </xf>
  </cellXfs>
  <cellStyles count="1">
    <cellStyle name="Normal" xfId="0" builtinId="0"/>
  </cellStyles>
  <dxfs count="12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7</xdr:row>
          <xdr:rowOff>76200</xdr:rowOff>
        </xdr:from>
        <xdr:to>
          <xdr:col>11</xdr:col>
          <xdr:colOff>419100</xdr:colOff>
          <xdr:row>11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Intervention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J11" totalsRowShown="0" headerRowDxfId="11" dataDxfId="10">
  <tableColumns count="10">
    <tableColumn id="1" xr3:uid="{00000000-0010-0000-0000-000001000000}" name="Date Astreinte" dataDxfId="9"/>
    <tableColumn id="2" xr3:uid="{00000000-0010-0000-0000-000002000000}" name="Heure Appel" dataDxfId="8"/>
    <tableColumn id="3" xr3:uid="{00000000-0010-0000-0000-000003000000}" name="Source" dataDxfId="7"/>
    <tableColumn id="4" xr3:uid="{00000000-0010-0000-0000-000004000000}" name="Technicien" dataDxfId="6"/>
    <tableColumn id="5" xr3:uid="{00000000-0010-0000-0000-000005000000}" name="Horo/Rue" dataDxfId="5"/>
    <tableColumn id="6" xr3:uid="{00000000-0010-0000-0000-000006000000}" name="Problème" dataDxfId="4"/>
    <tableColumn id="7" xr3:uid="{00000000-0010-0000-0000-000007000000}" name="Intervention" dataDxfId="3"/>
    <tableColumn id="8" xr3:uid="{00000000-0010-0000-0000-000008000000}" name="Heure fin" dataDxfId="2"/>
    <tableColumn id="9" xr3:uid="{00000000-0010-0000-0000-000009000000}" name="Résolution" dataDxfId="1"/>
    <tableColumn id="10" xr3:uid="{00000000-0010-0000-0000-00000A000000}" name="Mois" dataDxfId="0">
      <calculatedColumnFormula>PROPER(TEXT(Tableau1[[#This Row],[Date Astreinte]],"mmmm"))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tabSelected="1" workbookViewId="0">
      <selection activeCell="K14" sqref="K14"/>
    </sheetView>
  </sheetViews>
  <sheetFormatPr baseColWidth="10" defaultRowHeight="15" x14ac:dyDescent="0.25"/>
  <cols>
    <col min="1" max="1" width="17.28515625" style="4" bestFit="1" customWidth="1"/>
    <col min="2" max="2" width="15.7109375" style="1" bestFit="1" customWidth="1"/>
    <col min="3" max="3" width="11.28515625" style="1" bestFit="1" customWidth="1"/>
    <col min="4" max="4" width="14.42578125" style="1" bestFit="1" customWidth="1"/>
    <col min="5" max="5" width="13.7109375" style="1" bestFit="1" customWidth="1"/>
    <col min="6" max="6" width="13.5703125" style="1" bestFit="1" customWidth="1"/>
    <col min="7" max="7" width="15.85546875" style="1" bestFit="1" customWidth="1"/>
    <col min="8" max="8" width="13.140625" style="1" bestFit="1" customWidth="1"/>
    <col min="9" max="9" width="14.28515625" style="1" bestFit="1" customWidth="1"/>
  </cols>
  <sheetData>
    <row r="1" spans="1:10" x14ac:dyDescent="0.25">
      <c r="A1" s="4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45</v>
      </c>
    </row>
    <row r="2" spans="1:10" x14ac:dyDescent="0.25">
      <c r="A2" s="4">
        <v>43480</v>
      </c>
      <c r="B2" s="2">
        <v>0.5</v>
      </c>
      <c r="C2" s="1" t="s">
        <v>9</v>
      </c>
      <c r="D2" s="1" t="s">
        <v>14</v>
      </c>
      <c r="E2" s="1" t="s">
        <v>42</v>
      </c>
      <c r="F2" s="1" t="s">
        <v>46</v>
      </c>
      <c r="G2" s="1" t="s">
        <v>13</v>
      </c>
      <c r="H2" s="2">
        <v>0.55902777777777779</v>
      </c>
      <c r="I2" s="1" t="s">
        <v>47</v>
      </c>
      <c r="J2" s="5" t="str">
        <f>PROPER(TEXT(Tableau1[[#This Row],[Date Astreinte]],"mmmm"))</f>
        <v>Janvier</v>
      </c>
    </row>
    <row r="3" spans="1:10" x14ac:dyDescent="0.25">
      <c r="A3" s="4">
        <v>43845</v>
      </c>
      <c r="B3" s="2">
        <v>0.33333333333333331</v>
      </c>
      <c r="C3" s="1" t="s">
        <v>9</v>
      </c>
      <c r="D3" s="1" t="s">
        <v>14</v>
      </c>
      <c r="E3" s="1" t="s">
        <v>15</v>
      </c>
      <c r="F3" s="1" t="s">
        <v>16</v>
      </c>
      <c r="G3" s="1" t="s">
        <v>13</v>
      </c>
      <c r="H3" s="2">
        <v>0.375</v>
      </c>
      <c r="I3" s="1" t="s">
        <v>17</v>
      </c>
      <c r="J3" s="3" t="str">
        <f>PROPER(TEXT(Tableau1[[#This Row],[Date Astreinte]],"mmmm"))</f>
        <v>Janvier</v>
      </c>
    </row>
    <row r="4" spans="1:10" x14ac:dyDescent="0.25">
      <c r="A4" s="4">
        <v>43847</v>
      </c>
      <c r="B4" s="2">
        <v>0.3923611111111111</v>
      </c>
      <c r="C4" s="1" t="s">
        <v>9</v>
      </c>
      <c r="D4" s="1" t="s">
        <v>21</v>
      </c>
      <c r="E4" s="1" t="s">
        <v>22</v>
      </c>
      <c r="F4" s="1" t="s">
        <v>23</v>
      </c>
      <c r="G4" s="1" t="s">
        <v>13</v>
      </c>
      <c r="H4" s="2">
        <v>0.45277777777777778</v>
      </c>
      <c r="I4" s="1" t="s">
        <v>20</v>
      </c>
      <c r="J4" s="3" t="str">
        <f>PROPER(TEXT(Tableau1[[#This Row],[Date Astreinte]],"mmmm"))</f>
        <v>Janvier</v>
      </c>
    </row>
    <row r="5" spans="1:10" x14ac:dyDescent="0.25">
      <c r="A5" s="4">
        <v>43861</v>
      </c>
      <c r="B5" s="2">
        <v>0.65972222222222221</v>
      </c>
      <c r="C5" s="1" t="s">
        <v>12</v>
      </c>
      <c r="D5" s="1" t="s">
        <v>10</v>
      </c>
      <c r="E5" s="1" t="s">
        <v>18</v>
      </c>
      <c r="F5" s="1" t="s">
        <v>19</v>
      </c>
      <c r="G5" s="1" t="s">
        <v>11</v>
      </c>
      <c r="H5" s="2">
        <v>0.68055555555555547</v>
      </c>
      <c r="I5" s="1" t="s">
        <v>20</v>
      </c>
      <c r="J5" s="3" t="str">
        <f>PROPER(TEXT(Tableau1[[#This Row],[Date Astreinte]],"mmmm"))</f>
        <v>Janvier</v>
      </c>
    </row>
    <row r="6" spans="1:10" x14ac:dyDescent="0.25">
      <c r="A6" s="4">
        <v>44055</v>
      </c>
      <c r="B6" s="2">
        <v>0.64236111111111105</v>
      </c>
      <c r="C6" s="1" t="s">
        <v>27</v>
      </c>
      <c r="D6" s="1" t="s">
        <v>21</v>
      </c>
      <c r="E6" s="1" t="s">
        <v>28</v>
      </c>
      <c r="F6" s="1" t="s">
        <v>29</v>
      </c>
      <c r="G6" s="1" t="s">
        <v>11</v>
      </c>
      <c r="H6" s="2">
        <v>0.70416666666666661</v>
      </c>
      <c r="I6" s="1" t="s">
        <v>30</v>
      </c>
      <c r="J6" s="3" t="str">
        <f>PROPER(TEXT(Tableau1[[#This Row],[Date Astreinte]],"mmmm"))</f>
        <v>Août</v>
      </c>
    </row>
    <row r="7" spans="1:10" x14ac:dyDescent="0.25">
      <c r="A7" s="4">
        <v>44091</v>
      </c>
      <c r="B7" s="2">
        <v>0.5</v>
      </c>
      <c r="C7" s="1" t="s">
        <v>27</v>
      </c>
      <c r="D7" s="1" t="s">
        <v>31</v>
      </c>
      <c r="E7" s="1" t="s">
        <v>32</v>
      </c>
      <c r="F7" s="1" t="s">
        <v>33</v>
      </c>
      <c r="H7" s="2"/>
      <c r="J7" s="3" t="str">
        <f>PROPER(TEXT(Tableau1[[#This Row],[Date Astreinte]],"mmmm"))</f>
        <v>Septembre</v>
      </c>
    </row>
    <row r="8" spans="1:10" x14ac:dyDescent="0.25">
      <c r="A8" s="4">
        <v>44117</v>
      </c>
      <c r="B8" s="2">
        <v>0.54166666666666663</v>
      </c>
      <c r="C8" s="1" t="s">
        <v>34</v>
      </c>
      <c r="D8" s="1" t="s">
        <v>35</v>
      </c>
      <c r="E8" s="1" t="s">
        <v>36</v>
      </c>
      <c r="F8" s="1" t="s">
        <v>37</v>
      </c>
      <c r="G8" s="1" t="s">
        <v>13</v>
      </c>
      <c r="H8" s="2">
        <v>0.79166666666666663</v>
      </c>
      <c r="I8" s="1" t="s">
        <v>38</v>
      </c>
      <c r="J8" s="3" t="str">
        <f>PROPER(TEXT(Tableau1[[#This Row],[Date Astreinte]],"mmmm"))</f>
        <v>Octobre</v>
      </c>
    </row>
    <row r="9" spans="1:10" x14ac:dyDescent="0.25">
      <c r="A9" s="4">
        <v>44118</v>
      </c>
      <c r="B9" s="2">
        <v>0.64722222222222225</v>
      </c>
      <c r="C9" s="1" t="s">
        <v>9</v>
      </c>
      <c r="D9" s="1" t="s">
        <v>14</v>
      </c>
      <c r="E9" s="1" t="s">
        <v>42</v>
      </c>
      <c r="F9" s="1" t="s">
        <v>43</v>
      </c>
      <c r="G9" s="1" t="s">
        <v>11</v>
      </c>
      <c r="H9" s="2">
        <v>0.81388888888888899</v>
      </c>
      <c r="I9" s="1" t="s">
        <v>44</v>
      </c>
      <c r="J9" s="3" t="str">
        <f>PROPER(TEXT(Tableau1[[#This Row],[Date Astreinte]],"mmmm"))</f>
        <v>Octobre</v>
      </c>
    </row>
    <row r="10" spans="1:10" x14ac:dyDescent="0.25">
      <c r="A10" s="4">
        <v>44145</v>
      </c>
      <c r="B10" s="2">
        <v>0.64236111111111105</v>
      </c>
      <c r="C10" s="1" t="s">
        <v>9</v>
      </c>
      <c r="D10" s="1" t="s">
        <v>21</v>
      </c>
      <c r="E10" s="1" t="s">
        <v>39</v>
      </c>
      <c r="F10" s="1" t="s">
        <v>40</v>
      </c>
      <c r="G10" s="1" t="s">
        <v>11</v>
      </c>
      <c r="H10" s="2">
        <v>0.80902777777777779</v>
      </c>
      <c r="I10" s="1" t="s">
        <v>41</v>
      </c>
      <c r="J10" s="3" t="str">
        <f>PROPER(TEXT(Tableau1[[#This Row],[Date Astreinte]],"mmmm"))</f>
        <v>Novembre</v>
      </c>
    </row>
    <row r="11" spans="1:10" x14ac:dyDescent="0.25">
      <c r="A11" s="4">
        <v>44154</v>
      </c>
      <c r="B11" s="2">
        <v>0.50347222222222221</v>
      </c>
      <c r="C11" s="1" t="s">
        <v>9</v>
      </c>
      <c r="D11" s="1" t="s">
        <v>10</v>
      </c>
      <c r="E11" s="1" t="s">
        <v>24</v>
      </c>
      <c r="F11" s="1" t="s">
        <v>25</v>
      </c>
      <c r="G11" s="1" t="s">
        <v>13</v>
      </c>
      <c r="H11" s="2">
        <v>0.53819444444444442</v>
      </c>
      <c r="I11" s="1" t="s">
        <v>26</v>
      </c>
      <c r="J11" s="3" t="str">
        <f>PROPER(TEXT(Tableau1[[#This Row],[Date Astreinte]],"mmmm"))</f>
        <v>Novembre</v>
      </c>
    </row>
  </sheetData>
  <sheetProtection deleteRows="0" selectLockedCells="1" sort="0" autoFilter="0"/>
  <sortState xmlns:xlrd2="http://schemas.microsoft.com/office/spreadsheetml/2017/richdata2" ref="A2:J11">
    <sortCondition ref="A2"/>
  </sortState>
  <phoneticPr fontId="1" type="noConversion"/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ccesFormulaire">
                <anchor moveWithCells="1">
                  <from>
                    <xdr:col>10</xdr:col>
                    <xdr:colOff>38100</xdr:colOff>
                    <xdr:row>7</xdr:row>
                    <xdr:rowOff>76200</xdr:rowOff>
                  </from>
                  <to>
                    <xdr:col>11</xdr:col>
                    <xdr:colOff>419100</xdr:colOff>
                    <xdr:row>11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A5A84-9C6E-4D03-8248-2860A14114C4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Astreinte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Maintenance_Voirie</dc:creator>
  <cp:lastModifiedBy>ric</cp:lastModifiedBy>
  <dcterms:created xsi:type="dcterms:W3CDTF">2020-11-16T16:52:51Z</dcterms:created>
  <dcterms:modified xsi:type="dcterms:W3CDTF">2020-11-27T12:24:42Z</dcterms:modified>
</cp:coreProperties>
</file>