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E964DD57-413F-467F-B5C4-6098E1DE75AC}" xr6:coauthVersionLast="45" xr6:coauthVersionMax="45" xr10:uidLastSave="{00000000-0000-0000-0000-000000000000}"/>
  <bookViews>
    <workbookView xWindow="-120" yWindow="-120" windowWidth="24240" windowHeight="13140" tabRatio="872" xr2:uid="{003931B2-5C81-442A-AF05-21152DFC7F9C}"/>
  </bookViews>
  <sheets>
    <sheet name="Feuil1" sheetId="170" r:id="rId1"/>
    <sheet name="F2020-001684" sheetId="1" r:id="rId2"/>
    <sheet name="F2020-001685" sheetId="18" r:id="rId3"/>
    <sheet name="F2020-001686" sheetId="19" r:id="rId4"/>
  </sheets>
  <externalReferences>
    <externalReference r:id="rId5"/>
  </externalReferences>
  <definedNames>
    <definedName name="listederoulante">OFFSET(#REF!,0,0,COUNTIF(#REF!,"*"),1)</definedName>
    <definedName name="listederoulante0">OFFSET(#REF!,0,0,COUNTIF(#REF!,"*"),1)</definedName>
    <definedName name="listederoulante1" localSheetId="3">OFFSET('F2020-001686'!$Y$6,0,0,COUNTIF('F2020-001686'!$Y$6:$Y$6:'F2020-001686'!$Y$730,"*"),1)</definedName>
    <definedName name="listederoulante1">OFFSET('F2020-001685'!$Y$6,0,0,COUNTIF('F2020-001685'!$Y$6:$Y$6:'F2020-001685'!$Y$730,"*"),1)</definedName>
    <definedName name="_xlnm.Print_Area" localSheetId="1">'F2020-001684'!$B$5:$J$55</definedName>
    <definedName name="_xlnm.Print_Area" localSheetId="2">'F2020-001685'!$B$5:$J$53</definedName>
    <definedName name="_xlnm.Print_Area" localSheetId="3">'F2020-001686'!$B$5:$J$53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23" i="19" l="1"/>
  <c r="T24" i="19"/>
  <c r="T25" i="19"/>
  <c r="T26" i="19"/>
  <c r="T27" i="19"/>
  <c r="T28" i="19"/>
  <c r="T29" i="19"/>
  <c r="T30" i="19"/>
  <c r="T31" i="19"/>
  <c r="T32" i="19"/>
  <c r="T33" i="19"/>
  <c r="T34" i="19"/>
  <c r="T35" i="19"/>
  <c r="T36" i="19"/>
  <c r="T37" i="19"/>
  <c r="T38" i="19"/>
  <c r="T39" i="19"/>
  <c r="T40" i="19"/>
  <c r="T41" i="19"/>
  <c r="T42" i="19"/>
  <c r="T22" i="19"/>
  <c r="T23" i="18"/>
  <c r="T24" i="18"/>
  <c r="T25" i="18"/>
  <c r="T26" i="18"/>
  <c r="T27" i="18"/>
  <c r="T28" i="18"/>
  <c r="T29" i="18"/>
  <c r="T30" i="18"/>
  <c r="T31" i="18"/>
  <c r="T32" i="18"/>
  <c r="T33" i="18"/>
  <c r="T34" i="18"/>
  <c r="T35" i="18"/>
  <c r="T36" i="18"/>
  <c r="T37" i="18"/>
  <c r="T38" i="18"/>
  <c r="T39" i="18"/>
  <c r="T40" i="18"/>
  <c r="T41" i="18"/>
  <c r="T42" i="18"/>
  <c r="T43" i="18"/>
  <c r="T22" i="18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22" i="1"/>
  <c r="G14" i="1"/>
  <c r="F14" i="1"/>
  <c r="F12" i="1"/>
  <c r="H44" i="19"/>
  <c r="H45" i="19"/>
  <c r="M19" i="19"/>
  <c r="N19" i="19"/>
  <c r="H44" i="18"/>
  <c r="H45" i="18"/>
  <c r="M19" i="18"/>
  <c r="M25" i="18"/>
  <c r="N19" i="18"/>
  <c r="N27" i="18"/>
  <c r="H6" i="19"/>
  <c r="H6" i="18"/>
  <c r="W6" i="19"/>
  <c r="X6" i="19" s="1"/>
  <c r="W7" i="19"/>
  <c r="W8" i="19"/>
  <c r="W9" i="19"/>
  <c r="W10" i="19"/>
  <c r="W11" i="19"/>
  <c r="W12" i="19"/>
  <c r="X12" i="19" s="1"/>
  <c r="W13" i="19"/>
  <c r="W14" i="19"/>
  <c r="W15" i="19"/>
  <c r="W16" i="19"/>
  <c r="W17" i="19"/>
  <c r="W18" i="19"/>
  <c r="W19" i="19"/>
  <c r="W20" i="19"/>
  <c r="X20" i="19" s="1"/>
  <c r="W21" i="19"/>
  <c r="W22" i="19"/>
  <c r="W23" i="19"/>
  <c r="W24" i="19"/>
  <c r="W25" i="19"/>
  <c r="W26" i="19"/>
  <c r="W27" i="19"/>
  <c r="W28" i="19"/>
  <c r="W29" i="19"/>
  <c r="W30" i="19"/>
  <c r="W31" i="19"/>
  <c r="W32" i="19"/>
  <c r="W33" i="19"/>
  <c r="W34" i="19"/>
  <c r="W35" i="19"/>
  <c r="W36" i="19"/>
  <c r="W37" i="19"/>
  <c r="W38" i="19"/>
  <c r="W39" i="19"/>
  <c r="W40" i="19"/>
  <c r="W41" i="19"/>
  <c r="W42" i="19"/>
  <c r="W43" i="19"/>
  <c r="W44" i="19"/>
  <c r="W45" i="19"/>
  <c r="W46" i="19"/>
  <c r="W47" i="19"/>
  <c r="W48" i="19"/>
  <c r="W49" i="19"/>
  <c r="W50" i="19"/>
  <c r="W51" i="19"/>
  <c r="W52" i="19"/>
  <c r="W53" i="19"/>
  <c r="W54" i="19"/>
  <c r="W55" i="19"/>
  <c r="W56" i="19"/>
  <c r="W57" i="19"/>
  <c r="W58" i="19"/>
  <c r="W59" i="19"/>
  <c r="X59" i="19" s="1"/>
  <c r="W60" i="19"/>
  <c r="W61" i="19"/>
  <c r="W62" i="19"/>
  <c r="W63" i="19"/>
  <c r="W64" i="19"/>
  <c r="W65" i="19"/>
  <c r="W66" i="19"/>
  <c r="W67" i="19"/>
  <c r="W68" i="19"/>
  <c r="W69" i="19"/>
  <c r="W70" i="19"/>
  <c r="W71" i="19"/>
  <c r="W72" i="19"/>
  <c r="W73" i="19"/>
  <c r="W74" i="19"/>
  <c r="W75" i="19"/>
  <c r="X75" i="19" s="1"/>
  <c r="W76" i="19"/>
  <c r="W77" i="19"/>
  <c r="W78" i="19"/>
  <c r="W79" i="19"/>
  <c r="W80" i="19"/>
  <c r="W81" i="19"/>
  <c r="W82" i="19"/>
  <c r="W83" i="19"/>
  <c r="W84" i="19"/>
  <c r="W85" i="19"/>
  <c r="W86" i="19"/>
  <c r="W87" i="19"/>
  <c r="W88" i="19"/>
  <c r="W89" i="19"/>
  <c r="W90" i="19"/>
  <c r="W91" i="19"/>
  <c r="W92" i="19"/>
  <c r="W93" i="19"/>
  <c r="W94" i="19"/>
  <c r="W95" i="19"/>
  <c r="W96" i="19"/>
  <c r="W97" i="19"/>
  <c r="W98" i="19"/>
  <c r="W99" i="19"/>
  <c r="W100" i="19"/>
  <c r="X100" i="19" s="1"/>
  <c r="W101" i="19"/>
  <c r="W102" i="19"/>
  <c r="W103" i="19"/>
  <c r="W104" i="19"/>
  <c r="W105" i="19"/>
  <c r="W106" i="19"/>
  <c r="W107" i="19"/>
  <c r="X107" i="19" s="1"/>
  <c r="W108" i="19"/>
  <c r="X108" i="19" s="1"/>
  <c r="W109" i="19"/>
  <c r="W110" i="19"/>
  <c r="W111" i="19"/>
  <c r="W112" i="19"/>
  <c r="W113" i="19"/>
  <c r="W114" i="19"/>
  <c r="W115" i="19"/>
  <c r="W116" i="19"/>
  <c r="X116" i="19" s="1"/>
  <c r="W117" i="19"/>
  <c r="W118" i="19"/>
  <c r="W119" i="19"/>
  <c r="W120" i="19"/>
  <c r="W121" i="19"/>
  <c r="W122" i="19"/>
  <c r="W123" i="19"/>
  <c r="X123" i="19" s="1"/>
  <c r="W124" i="19"/>
  <c r="W125" i="19"/>
  <c r="W126" i="19"/>
  <c r="W127" i="19"/>
  <c r="W128" i="19"/>
  <c r="W129" i="19"/>
  <c r="W130" i="19"/>
  <c r="W131" i="19"/>
  <c r="W132" i="19"/>
  <c r="X132" i="19" s="1"/>
  <c r="W133" i="19"/>
  <c r="W134" i="19"/>
  <c r="W135" i="19"/>
  <c r="W136" i="19"/>
  <c r="W137" i="19"/>
  <c r="W138" i="19"/>
  <c r="W139" i="19"/>
  <c r="X139" i="19" s="1"/>
  <c r="W140" i="19"/>
  <c r="W141" i="19"/>
  <c r="W142" i="19"/>
  <c r="W143" i="19"/>
  <c r="W144" i="19"/>
  <c r="W145" i="19"/>
  <c r="W146" i="19"/>
  <c r="W147" i="19"/>
  <c r="W148" i="19"/>
  <c r="W149" i="19"/>
  <c r="W150" i="19"/>
  <c r="W151" i="19"/>
  <c r="W152" i="19"/>
  <c r="W153" i="19"/>
  <c r="W154" i="19"/>
  <c r="W155" i="19"/>
  <c r="X155" i="19" s="1"/>
  <c r="W156" i="19"/>
  <c r="W157" i="19"/>
  <c r="W158" i="19"/>
  <c r="W159" i="19"/>
  <c r="W160" i="19"/>
  <c r="W161" i="19"/>
  <c r="W162" i="19"/>
  <c r="W163" i="19"/>
  <c r="W164" i="19"/>
  <c r="W165" i="19"/>
  <c r="W166" i="19"/>
  <c r="W167" i="19"/>
  <c r="W168" i="19"/>
  <c r="W169" i="19"/>
  <c r="W170" i="19"/>
  <c r="W171" i="19"/>
  <c r="W172" i="19"/>
  <c r="W173" i="19"/>
  <c r="W174" i="19"/>
  <c r="W175" i="19"/>
  <c r="W176" i="19"/>
  <c r="W177" i="19"/>
  <c r="W178" i="19"/>
  <c r="W179" i="19"/>
  <c r="W180" i="19"/>
  <c r="W181" i="19"/>
  <c r="W182" i="19"/>
  <c r="W183" i="19"/>
  <c r="W184" i="19"/>
  <c r="W185" i="19"/>
  <c r="W186" i="19"/>
  <c r="W187" i="19"/>
  <c r="X187" i="19" s="1"/>
  <c r="W188" i="19"/>
  <c r="W189" i="19"/>
  <c r="W190" i="19"/>
  <c r="W191" i="19"/>
  <c r="W192" i="19"/>
  <c r="W193" i="19"/>
  <c r="W194" i="19"/>
  <c r="W195" i="19"/>
  <c r="W196" i="19"/>
  <c r="W197" i="19"/>
  <c r="W198" i="19"/>
  <c r="W199" i="19"/>
  <c r="W200" i="19"/>
  <c r="W201" i="19"/>
  <c r="W202" i="19"/>
  <c r="W203" i="19"/>
  <c r="X203" i="19" s="1"/>
  <c r="W204" i="19"/>
  <c r="W205" i="19"/>
  <c r="W206" i="19"/>
  <c r="W207" i="19"/>
  <c r="W208" i="19"/>
  <c r="W209" i="19"/>
  <c r="W210" i="19"/>
  <c r="W211" i="19"/>
  <c r="W212" i="19"/>
  <c r="X212" i="19" s="1"/>
  <c r="W213" i="19"/>
  <c r="W214" i="19"/>
  <c r="W215" i="19"/>
  <c r="W216" i="19"/>
  <c r="W217" i="19"/>
  <c r="W218" i="19"/>
  <c r="W219" i="19"/>
  <c r="X219" i="19" s="1"/>
  <c r="W220" i="19"/>
  <c r="W221" i="19"/>
  <c r="W222" i="19"/>
  <c r="W223" i="19"/>
  <c r="W224" i="19"/>
  <c r="W225" i="19"/>
  <c r="W226" i="19"/>
  <c r="W227" i="19"/>
  <c r="W228" i="19"/>
  <c r="W229" i="19"/>
  <c r="W230" i="19"/>
  <c r="W231" i="19"/>
  <c r="W232" i="19"/>
  <c r="W233" i="19"/>
  <c r="W234" i="19"/>
  <c r="W235" i="19"/>
  <c r="X235" i="19" s="1"/>
  <c r="W236" i="19"/>
  <c r="X236" i="19" s="1"/>
  <c r="W237" i="19"/>
  <c r="W238" i="19"/>
  <c r="W239" i="19"/>
  <c r="W240" i="19"/>
  <c r="W241" i="19"/>
  <c r="W242" i="19"/>
  <c r="W243" i="19"/>
  <c r="W244" i="19"/>
  <c r="W245" i="19"/>
  <c r="W246" i="19"/>
  <c r="W247" i="19"/>
  <c r="W248" i="19"/>
  <c r="W249" i="19"/>
  <c r="W250" i="19"/>
  <c r="W251" i="19"/>
  <c r="X251" i="19" s="1"/>
  <c r="W252" i="19"/>
  <c r="W253" i="19"/>
  <c r="W254" i="19"/>
  <c r="W255" i="19"/>
  <c r="W256" i="19"/>
  <c r="W257" i="19"/>
  <c r="W258" i="19"/>
  <c r="W259" i="19"/>
  <c r="X259" i="19" s="1"/>
  <c r="W260" i="19"/>
  <c r="W261" i="19"/>
  <c r="W262" i="19"/>
  <c r="W263" i="19"/>
  <c r="W264" i="19"/>
  <c r="W265" i="19"/>
  <c r="W266" i="19"/>
  <c r="W267" i="19"/>
  <c r="X267" i="19" s="1"/>
  <c r="W268" i="19"/>
  <c r="X268" i="19" s="1"/>
  <c r="W269" i="19"/>
  <c r="W270" i="19"/>
  <c r="W271" i="19"/>
  <c r="W272" i="19"/>
  <c r="X272" i="19" s="1"/>
  <c r="W273" i="19"/>
  <c r="W274" i="19"/>
  <c r="W275" i="19"/>
  <c r="W276" i="19"/>
  <c r="X276" i="19" s="1"/>
  <c r="W277" i="19"/>
  <c r="W278" i="19"/>
  <c r="X278" i="19" s="1"/>
  <c r="W279" i="19"/>
  <c r="W280" i="19"/>
  <c r="X280" i="19" s="1"/>
  <c r="W281" i="19"/>
  <c r="W282" i="19"/>
  <c r="W283" i="19"/>
  <c r="X283" i="19" s="1"/>
  <c r="W284" i="19"/>
  <c r="W285" i="19"/>
  <c r="W286" i="19"/>
  <c r="W287" i="19"/>
  <c r="W288" i="19"/>
  <c r="X288" i="19" s="1"/>
  <c r="W289" i="19"/>
  <c r="X289" i="19" s="1"/>
  <c r="W290" i="19"/>
  <c r="X290" i="19" s="1"/>
  <c r="W291" i="19"/>
  <c r="X291" i="19" s="1"/>
  <c r="W292" i="19"/>
  <c r="X292" i="19" s="1"/>
  <c r="W293" i="19"/>
  <c r="X293" i="19" s="1"/>
  <c r="W294" i="19"/>
  <c r="X294" i="19" s="1"/>
  <c r="W295" i="19"/>
  <c r="X295" i="19" s="1"/>
  <c r="W296" i="19"/>
  <c r="X296" i="19" s="1"/>
  <c r="W297" i="19"/>
  <c r="X297" i="19" s="1"/>
  <c r="W298" i="19"/>
  <c r="X298" i="19" s="1"/>
  <c r="W299" i="19"/>
  <c r="X299" i="19" s="1"/>
  <c r="W300" i="19"/>
  <c r="X300" i="19" s="1"/>
  <c r="W301" i="19"/>
  <c r="X301" i="19" s="1"/>
  <c r="W302" i="19"/>
  <c r="X302" i="19" s="1"/>
  <c r="W303" i="19"/>
  <c r="X303" i="19" s="1"/>
  <c r="W304" i="19"/>
  <c r="X304" i="19" s="1"/>
  <c r="W305" i="19"/>
  <c r="X305" i="19" s="1"/>
  <c r="W306" i="19"/>
  <c r="X306" i="19" s="1"/>
  <c r="W307" i="19"/>
  <c r="X307" i="19" s="1"/>
  <c r="W308" i="19"/>
  <c r="X308" i="19" s="1"/>
  <c r="W309" i="19"/>
  <c r="X309" i="19" s="1"/>
  <c r="W310" i="19"/>
  <c r="X310" i="19" s="1"/>
  <c r="W311" i="19"/>
  <c r="X311" i="19" s="1"/>
  <c r="W312" i="19"/>
  <c r="X312" i="19" s="1"/>
  <c r="W313" i="19"/>
  <c r="X313" i="19" s="1"/>
  <c r="W314" i="19"/>
  <c r="X314" i="19" s="1"/>
  <c r="W315" i="19"/>
  <c r="X315" i="19" s="1"/>
  <c r="W316" i="19"/>
  <c r="X316" i="19" s="1"/>
  <c r="W317" i="19"/>
  <c r="X317" i="19" s="1"/>
  <c r="W318" i="19"/>
  <c r="X318" i="19" s="1"/>
  <c r="W319" i="19"/>
  <c r="X319" i="19" s="1"/>
  <c r="W320" i="19"/>
  <c r="X320" i="19" s="1"/>
  <c r="W321" i="19"/>
  <c r="X321" i="19" s="1"/>
  <c r="W322" i="19"/>
  <c r="X322" i="19" s="1"/>
  <c r="W323" i="19"/>
  <c r="X323" i="19" s="1"/>
  <c r="W324" i="19"/>
  <c r="X324" i="19" s="1"/>
  <c r="W325" i="19"/>
  <c r="X325" i="19" s="1"/>
  <c r="W326" i="19"/>
  <c r="X326" i="19" s="1"/>
  <c r="W327" i="19"/>
  <c r="X327" i="19" s="1"/>
  <c r="W328" i="19"/>
  <c r="X328" i="19" s="1"/>
  <c r="W329" i="19"/>
  <c r="X329" i="19" s="1"/>
  <c r="W330" i="19"/>
  <c r="X330" i="19" s="1"/>
  <c r="W331" i="19"/>
  <c r="X331" i="19" s="1"/>
  <c r="W332" i="19"/>
  <c r="X332" i="19" s="1"/>
  <c r="W333" i="19"/>
  <c r="X333" i="19" s="1"/>
  <c r="W334" i="19"/>
  <c r="X334" i="19" s="1"/>
  <c r="W335" i="19"/>
  <c r="X335" i="19" s="1"/>
  <c r="W336" i="19"/>
  <c r="X336" i="19" s="1"/>
  <c r="W337" i="19"/>
  <c r="X337" i="19" s="1"/>
  <c r="W338" i="19"/>
  <c r="X338" i="19" s="1"/>
  <c r="W339" i="19"/>
  <c r="X339" i="19" s="1"/>
  <c r="W340" i="19"/>
  <c r="X340" i="19" s="1"/>
  <c r="W341" i="19"/>
  <c r="X341" i="19" s="1"/>
  <c r="W342" i="19"/>
  <c r="X342" i="19" s="1"/>
  <c r="W343" i="19"/>
  <c r="X343" i="19" s="1"/>
  <c r="W344" i="19"/>
  <c r="X344" i="19" s="1"/>
  <c r="W345" i="19"/>
  <c r="X345" i="19" s="1"/>
  <c r="W346" i="19"/>
  <c r="X346" i="19" s="1"/>
  <c r="W347" i="19"/>
  <c r="X347" i="19" s="1"/>
  <c r="W348" i="19"/>
  <c r="X348" i="19" s="1"/>
  <c r="W349" i="19"/>
  <c r="X349" i="19" s="1"/>
  <c r="W350" i="19"/>
  <c r="X350" i="19" s="1"/>
  <c r="W351" i="19"/>
  <c r="X351" i="19" s="1"/>
  <c r="W352" i="19"/>
  <c r="X352" i="19"/>
  <c r="W353" i="19"/>
  <c r="X353" i="19" s="1"/>
  <c r="W354" i="19"/>
  <c r="X354" i="19" s="1"/>
  <c r="W355" i="19"/>
  <c r="X355" i="19" s="1"/>
  <c r="W356" i="19"/>
  <c r="X356" i="19" s="1"/>
  <c r="W357" i="19"/>
  <c r="X357" i="19" s="1"/>
  <c r="W358" i="19"/>
  <c r="X358" i="19" s="1"/>
  <c r="W359" i="19"/>
  <c r="X359" i="19" s="1"/>
  <c r="W360" i="19"/>
  <c r="X360" i="19" s="1"/>
  <c r="W361" i="19"/>
  <c r="X361" i="19" s="1"/>
  <c r="W362" i="19"/>
  <c r="X362" i="19" s="1"/>
  <c r="W363" i="19"/>
  <c r="X363" i="19" s="1"/>
  <c r="W364" i="19"/>
  <c r="X364" i="19" s="1"/>
  <c r="W365" i="19"/>
  <c r="X365" i="19" s="1"/>
  <c r="W366" i="19"/>
  <c r="X366" i="19" s="1"/>
  <c r="W367" i="19"/>
  <c r="X367" i="19" s="1"/>
  <c r="W368" i="19"/>
  <c r="X368" i="19" s="1"/>
  <c r="W369" i="19"/>
  <c r="X369" i="19" s="1"/>
  <c r="W370" i="19"/>
  <c r="X370" i="19" s="1"/>
  <c r="W371" i="19"/>
  <c r="X371" i="19" s="1"/>
  <c r="W372" i="19"/>
  <c r="X372" i="19" s="1"/>
  <c r="W373" i="19"/>
  <c r="X373" i="19" s="1"/>
  <c r="W374" i="19"/>
  <c r="X374" i="19" s="1"/>
  <c r="W375" i="19"/>
  <c r="X375" i="19" s="1"/>
  <c r="W376" i="19"/>
  <c r="X376" i="19" s="1"/>
  <c r="W377" i="19"/>
  <c r="X377" i="19" s="1"/>
  <c r="W378" i="19"/>
  <c r="X378" i="19" s="1"/>
  <c r="W379" i="19"/>
  <c r="X379" i="19" s="1"/>
  <c r="W380" i="19"/>
  <c r="X380" i="19" s="1"/>
  <c r="W381" i="19"/>
  <c r="X381" i="19" s="1"/>
  <c r="W382" i="19"/>
  <c r="X382" i="19" s="1"/>
  <c r="W383" i="19"/>
  <c r="X383" i="19" s="1"/>
  <c r="W384" i="19"/>
  <c r="X384" i="19" s="1"/>
  <c r="W385" i="19"/>
  <c r="X385" i="19" s="1"/>
  <c r="W386" i="19"/>
  <c r="X386" i="19" s="1"/>
  <c r="W387" i="19"/>
  <c r="X387" i="19" s="1"/>
  <c r="W388" i="19"/>
  <c r="X388" i="19" s="1"/>
  <c r="W389" i="19"/>
  <c r="X389" i="19" s="1"/>
  <c r="W390" i="19"/>
  <c r="X390" i="19" s="1"/>
  <c r="W391" i="19"/>
  <c r="X391" i="19" s="1"/>
  <c r="W392" i="19"/>
  <c r="X392" i="19" s="1"/>
  <c r="W393" i="19"/>
  <c r="X393" i="19" s="1"/>
  <c r="W394" i="19"/>
  <c r="X394" i="19" s="1"/>
  <c r="W395" i="19"/>
  <c r="X395" i="19" s="1"/>
  <c r="W396" i="19"/>
  <c r="X396" i="19" s="1"/>
  <c r="W397" i="19"/>
  <c r="X397" i="19" s="1"/>
  <c r="W398" i="19"/>
  <c r="X398" i="19" s="1"/>
  <c r="W399" i="19"/>
  <c r="X399" i="19" s="1"/>
  <c r="W400" i="19"/>
  <c r="X400" i="19" s="1"/>
  <c r="W401" i="19"/>
  <c r="X401" i="19" s="1"/>
  <c r="W402" i="19"/>
  <c r="X402" i="19" s="1"/>
  <c r="W403" i="19"/>
  <c r="X403" i="19" s="1"/>
  <c r="W404" i="19"/>
  <c r="X404" i="19" s="1"/>
  <c r="W405" i="19"/>
  <c r="X405" i="19" s="1"/>
  <c r="W406" i="19"/>
  <c r="X406" i="19" s="1"/>
  <c r="W407" i="19"/>
  <c r="X407" i="19" s="1"/>
  <c r="W408" i="19"/>
  <c r="X408" i="19" s="1"/>
  <c r="W409" i="19"/>
  <c r="X409" i="19" s="1"/>
  <c r="W410" i="19"/>
  <c r="X410" i="19" s="1"/>
  <c r="W411" i="19"/>
  <c r="X411" i="19" s="1"/>
  <c r="W412" i="19"/>
  <c r="X412" i="19" s="1"/>
  <c r="W413" i="19"/>
  <c r="X413" i="19" s="1"/>
  <c r="W414" i="19"/>
  <c r="X414" i="19" s="1"/>
  <c r="W415" i="19"/>
  <c r="X415" i="19" s="1"/>
  <c r="W416" i="19"/>
  <c r="X416" i="19" s="1"/>
  <c r="W417" i="19"/>
  <c r="X417" i="19" s="1"/>
  <c r="W418" i="19"/>
  <c r="X418" i="19" s="1"/>
  <c r="W419" i="19"/>
  <c r="X419" i="19" s="1"/>
  <c r="W420" i="19"/>
  <c r="X420" i="19" s="1"/>
  <c r="W421" i="19"/>
  <c r="X421" i="19" s="1"/>
  <c r="W422" i="19"/>
  <c r="X422" i="19" s="1"/>
  <c r="W423" i="19"/>
  <c r="X423" i="19" s="1"/>
  <c r="W424" i="19"/>
  <c r="X424" i="19" s="1"/>
  <c r="W425" i="19"/>
  <c r="X425" i="19" s="1"/>
  <c r="W426" i="19"/>
  <c r="X426" i="19" s="1"/>
  <c r="W427" i="19"/>
  <c r="X427" i="19" s="1"/>
  <c r="W428" i="19"/>
  <c r="X428" i="19" s="1"/>
  <c r="W429" i="19"/>
  <c r="X429" i="19" s="1"/>
  <c r="W430" i="19"/>
  <c r="X430" i="19" s="1"/>
  <c r="W431" i="19"/>
  <c r="X431" i="19" s="1"/>
  <c r="W432" i="19"/>
  <c r="X432" i="19" s="1"/>
  <c r="W433" i="19"/>
  <c r="X433" i="19" s="1"/>
  <c r="W434" i="19"/>
  <c r="X434" i="19" s="1"/>
  <c r="W435" i="19"/>
  <c r="X435" i="19" s="1"/>
  <c r="W436" i="19"/>
  <c r="X436" i="19" s="1"/>
  <c r="W437" i="19"/>
  <c r="X437" i="19" s="1"/>
  <c r="W438" i="19"/>
  <c r="X438" i="19" s="1"/>
  <c r="W439" i="19"/>
  <c r="X439" i="19" s="1"/>
  <c r="W440" i="19"/>
  <c r="X440" i="19" s="1"/>
  <c r="W441" i="19"/>
  <c r="X441" i="19" s="1"/>
  <c r="W442" i="19"/>
  <c r="X442" i="19" s="1"/>
  <c r="W443" i="19"/>
  <c r="X443" i="19" s="1"/>
  <c r="W444" i="19"/>
  <c r="X444" i="19" s="1"/>
  <c r="W445" i="19"/>
  <c r="X445" i="19" s="1"/>
  <c r="W446" i="19"/>
  <c r="X446" i="19" s="1"/>
  <c r="W447" i="19"/>
  <c r="X447" i="19" s="1"/>
  <c r="W448" i="19"/>
  <c r="X448" i="19" s="1"/>
  <c r="W449" i="19"/>
  <c r="X449" i="19" s="1"/>
  <c r="W450" i="19"/>
  <c r="X450" i="19" s="1"/>
  <c r="W451" i="19"/>
  <c r="X451" i="19" s="1"/>
  <c r="W452" i="19"/>
  <c r="X452" i="19" s="1"/>
  <c r="W453" i="19"/>
  <c r="X453" i="19" s="1"/>
  <c r="W454" i="19"/>
  <c r="X454" i="19" s="1"/>
  <c r="W455" i="19"/>
  <c r="X455" i="19" s="1"/>
  <c r="W456" i="19"/>
  <c r="X456" i="19" s="1"/>
  <c r="W457" i="19"/>
  <c r="X457" i="19" s="1"/>
  <c r="W458" i="19"/>
  <c r="X458" i="19" s="1"/>
  <c r="W459" i="19"/>
  <c r="X459" i="19" s="1"/>
  <c r="W460" i="19"/>
  <c r="X460" i="19" s="1"/>
  <c r="W461" i="19"/>
  <c r="X461" i="19" s="1"/>
  <c r="W462" i="19"/>
  <c r="X462" i="19" s="1"/>
  <c r="W463" i="19"/>
  <c r="X463" i="19" s="1"/>
  <c r="W464" i="19"/>
  <c r="X464" i="19" s="1"/>
  <c r="W465" i="19"/>
  <c r="X465" i="19" s="1"/>
  <c r="W466" i="19"/>
  <c r="X466" i="19" s="1"/>
  <c r="W467" i="19"/>
  <c r="X467" i="19" s="1"/>
  <c r="W468" i="19"/>
  <c r="X468" i="19" s="1"/>
  <c r="W469" i="19"/>
  <c r="X469" i="19" s="1"/>
  <c r="W470" i="19"/>
  <c r="X470" i="19"/>
  <c r="W471" i="19"/>
  <c r="X471" i="19" s="1"/>
  <c r="W472" i="19"/>
  <c r="X472" i="19" s="1"/>
  <c r="W473" i="19"/>
  <c r="X473" i="19" s="1"/>
  <c r="W474" i="19"/>
  <c r="X474" i="19" s="1"/>
  <c r="W475" i="19"/>
  <c r="X475" i="19" s="1"/>
  <c r="W476" i="19"/>
  <c r="X476" i="19" s="1"/>
  <c r="W477" i="19"/>
  <c r="X477" i="19"/>
  <c r="W478" i="19"/>
  <c r="X478" i="19" s="1"/>
  <c r="W479" i="19"/>
  <c r="X479" i="19" s="1"/>
  <c r="W480" i="19"/>
  <c r="X480" i="19" s="1"/>
  <c r="W481" i="19"/>
  <c r="X481" i="19" s="1"/>
  <c r="W482" i="19"/>
  <c r="X482" i="19" s="1"/>
  <c r="W483" i="19"/>
  <c r="X483" i="19" s="1"/>
  <c r="W484" i="19"/>
  <c r="X484" i="19"/>
  <c r="W485" i="19"/>
  <c r="X485" i="19" s="1"/>
  <c r="W486" i="19"/>
  <c r="X486" i="19" s="1"/>
  <c r="W487" i="19"/>
  <c r="X487" i="19" s="1"/>
  <c r="W488" i="19"/>
  <c r="X488" i="19" s="1"/>
  <c r="W489" i="19"/>
  <c r="X489" i="19" s="1"/>
  <c r="W490" i="19"/>
  <c r="X490" i="19" s="1"/>
  <c r="W491" i="19"/>
  <c r="X491" i="19" s="1"/>
  <c r="W492" i="19"/>
  <c r="X492" i="19" s="1"/>
  <c r="W493" i="19"/>
  <c r="X493" i="19" s="1"/>
  <c r="W494" i="19"/>
  <c r="X494" i="19" s="1"/>
  <c r="W495" i="19"/>
  <c r="X495" i="19" s="1"/>
  <c r="W496" i="19"/>
  <c r="X496" i="19" s="1"/>
  <c r="W497" i="19"/>
  <c r="X497" i="19" s="1"/>
  <c r="W498" i="19"/>
  <c r="X498" i="19" s="1"/>
  <c r="W499" i="19"/>
  <c r="X499" i="19" s="1"/>
  <c r="W500" i="19"/>
  <c r="X500" i="19" s="1"/>
  <c r="W501" i="19"/>
  <c r="X501" i="19" s="1"/>
  <c r="W502" i="19"/>
  <c r="X502" i="19" s="1"/>
  <c r="W503" i="19"/>
  <c r="X503" i="19" s="1"/>
  <c r="W504" i="19"/>
  <c r="X504" i="19" s="1"/>
  <c r="W505" i="19"/>
  <c r="X505" i="19" s="1"/>
  <c r="W506" i="19"/>
  <c r="X506" i="19" s="1"/>
  <c r="W507" i="19"/>
  <c r="X507" i="19" s="1"/>
  <c r="W508" i="19"/>
  <c r="X508" i="19" s="1"/>
  <c r="W509" i="19"/>
  <c r="X509" i="19" s="1"/>
  <c r="W510" i="19"/>
  <c r="X510" i="19" s="1"/>
  <c r="W511" i="19"/>
  <c r="X511" i="19" s="1"/>
  <c r="W512" i="19"/>
  <c r="X512" i="19" s="1"/>
  <c r="W513" i="19"/>
  <c r="X513" i="19" s="1"/>
  <c r="W514" i="19"/>
  <c r="X514" i="19" s="1"/>
  <c r="W515" i="19"/>
  <c r="X515" i="19" s="1"/>
  <c r="W516" i="19"/>
  <c r="X516" i="19" s="1"/>
  <c r="W517" i="19"/>
  <c r="X517" i="19" s="1"/>
  <c r="W518" i="19"/>
  <c r="X518" i="19" s="1"/>
  <c r="W519" i="19"/>
  <c r="X519" i="19" s="1"/>
  <c r="W520" i="19"/>
  <c r="X520" i="19" s="1"/>
  <c r="W521" i="19"/>
  <c r="X521" i="19" s="1"/>
  <c r="W522" i="19"/>
  <c r="X522" i="19" s="1"/>
  <c r="W523" i="19"/>
  <c r="X523" i="19" s="1"/>
  <c r="W524" i="19"/>
  <c r="X524" i="19" s="1"/>
  <c r="W525" i="19"/>
  <c r="X525" i="19" s="1"/>
  <c r="W526" i="19"/>
  <c r="X526" i="19" s="1"/>
  <c r="W527" i="19"/>
  <c r="X527" i="19" s="1"/>
  <c r="W528" i="19"/>
  <c r="X528" i="19" s="1"/>
  <c r="W529" i="19"/>
  <c r="X529" i="19" s="1"/>
  <c r="W530" i="19"/>
  <c r="X530" i="19" s="1"/>
  <c r="W531" i="19"/>
  <c r="X531" i="19" s="1"/>
  <c r="W532" i="19"/>
  <c r="X532" i="19" s="1"/>
  <c r="W533" i="19"/>
  <c r="X533" i="19" s="1"/>
  <c r="W534" i="19"/>
  <c r="X534" i="19" s="1"/>
  <c r="W535" i="19"/>
  <c r="X535" i="19" s="1"/>
  <c r="W536" i="19"/>
  <c r="X536" i="19" s="1"/>
  <c r="W537" i="19"/>
  <c r="X537" i="19" s="1"/>
  <c r="W538" i="19"/>
  <c r="X538" i="19" s="1"/>
  <c r="W539" i="19"/>
  <c r="X539" i="19" s="1"/>
  <c r="W540" i="19"/>
  <c r="X540" i="19" s="1"/>
  <c r="W541" i="19"/>
  <c r="X541" i="19" s="1"/>
  <c r="W542" i="19"/>
  <c r="X542" i="19" s="1"/>
  <c r="W543" i="19"/>
  <c r="X543" i="19" s="1"/>
  <c r="W544" i="19"/>
  <c r="X544" i="19" s="1"/>
  <c r="W545" i="19"/>
  <c r="X545" i="19" s="1"/>
  <c r="W546" i="19"/>
  <c r="X546" i="19" s="1"/>
  <c r="W547" i="19"/>
  <c r="X547" i="19" s="1"/>
  <c r="W548" i="19"/>
  <c r="X548" i="19" s="1"/>
  <c r="W549" i="19"/>
  <c r="X549" i="19" s="1"/>
  <c r="W550" i="19"/>
  <c r="X550" i="19" s="1"/>
  <c r="W551" i="19"/>
  <c r="X551" i="19" s="1"/>
  <c r="W552" i="19"/>
  <c r="X552" i="19" s="1"/>
  <c r="W553" i="19"/>
  <c r="X553" i="19" s="1"/>
  <c r="W554" i="19"/>
  <c r="X554" i="19" s="1"/>
  <c r="W555" i="19"/>
  <c r="X555" i="19" s="1"/>
  <c r="W556" i="19"/>
  <c r="X556" i="19" s="1"/>
  <c r="W557" i="19"/>
  <c r="X557" i="19" s="1"/>
  <c r="W558" i="19"/>
  <c r="X558" i="19" s="1"/>
  <c r="W559" i="19"/>
  <c r="X559" i="19" s="1"/>
  <c r="W560" i="19"/>
  <c r="X560" i="19" s="1"/>
  <c r="W561" i="19"/>
  <c r="X561" i="19" s="1"/>
  <c r="W562" i="19"/>
  <c r="X562" i="19" s="1"/>
  <c r="W563" i="19"/>
  <c r="X563" i="19" s="1"/>
  <c r="W564" i="19"/>
  <c r="X564" i="19" s="1"/>
  <c r="W565" i="19"/>
  <c r="X565" i="19" s="1"/>
  <c r="W566" i="19"/>
  <c r="X566" i="19" s="1"/>
  <c r="W567" i="19"/>
  <c r="X567" i="19" s="1"/>
  <c r="W568" i="19"/>
  <c r="X568" i="19" s="1"/>
  <c r="W569" i="19"/>
  <c r="X569" i="19" s="1"/>
  <c r="W570" i="19"/>
  <c r="X570" i="19" s="1"/>
  <c r="W571" i="19"/>
  <c r="X571" i="19" s="1"/>
  <c r="W572" i="19"/>
  <c r="X572" i="19" s="1"/>
  <c r="W573" i="19"/>
  <c r="X573" i="19" s="1"/>
  <c r="W574" i="19"/>
  <c r="X574" i="19" s="1"/>
  <c r="W575" i="19"/>
  <c r="X575" i="19" s="1"/>
  <c r="W576" i="19"/>
  <c r="X576" i="19" s="1"/>
  <c r="W577" i="19"/>
  <c r="X577" i="19" s="1"/>
  <c r="W578" i="19"/>
  <c r="X578" i="19" s="1"/>
  <c r="W579" i="19"/>
  <c r="X579" i="19" s="1"/>
  <c r="W580" i="19"/>
  <c r="X580" i="19" s="1"/>
  <c r="W581" i="19"/>
  <c r="X581" i="19" s="1"/>
  <c r="W582" i="19"/>
  <c r="X582" i="19" s="1"/>
  <c r="W583" i="19"/>
  <c r="X583" i="19" s="1"/>
  <c r="W584" i="19"/>
  <c r="X584" i="19" s="1"/>
  <c r="W585" i="19"/>
  <c r="X585" i="19" s="1"/>
  <c r="W586" i="19"/>
  <c r="X586" i="19" s="1"/>
  <c r="W587" i="19"/>
  <c r="X587" i="19" s="1"/>
  <c r="W588" i="19"/>
  <c r="X588" i="19" s="1"/>
  <c r="W589" i="19"/>
  <c r="X589" i="19" s="1"/>
  <c r="W590" i="19"/>
  <c r="X590" i="19" s="1"/>
  <c r="W591" i="19"/>
  <c r="X591" i="19" s="1"/>
  <c r="W592" i="19"/>
  <c r="X592" i="19" s="1"/>
  <c r="W593" i="19"/>
  <c r="X593" i="19" s="1"/>
  <c r="W594" i="19"/>
  <c r="X594" i="19" s="1"/>
  <c r="W595" i="19"/>
  <c r="X595" i="19" s="1"/>
  <c r="W596" i="19"/>
  <c r="X596" i="19" s="1"/>
  <c r="W597" i="19"/>
  <c r="X597" i="19" s="1"/>
  <c r="W598" i="19"/>
  <c r="X598" i="19"/>
  <c r="W599" i="19"/>
  <c r="X599" i="19" s="1"/>
  <c r="W600" i="19"/>
  <c r="X600" i="19" s="1"/>
  <c r="W601" i="19"/>
  <c r="X601" i="19" s="1"/>
  <c r="W602" i="19"/>
  <c r="X602" i="19" s="1"/>
  <c r="W603" i="19"/>
  <c r="X603" i="19" s="1"/>
  <c r="W604" i="19"/>
  <c r="X604" i="19" s="1"/>
  <c r="W605" i="19"/>
  <c r="X605" i="19"/>
  <c r="W606" i="19"/>
  <c r="X606" i="19" s="1"/>
  <c r="W607" i="19"/>
  <c r="X607" i="19" s="1"/>
  <c r="W608" i="19"/>
  <c r="X608" i="19" s="1"/>
  <c r="W609" i="19"/>
  <c r="X609" i="19" s="1"/>
  <c r="W610" i="19"/>
  <c r="X610" i="19" s="1"/>
  <c r="W611" i="19"/>
  <c r="X611" i="19" s="1"/>
  <c r="W612" i="19"/>
  <c r="X612" i="19" s="1"/>
  <c r="W613" i="19"/>
  <c r="X613" i="19" s="1"/>
  <c r="W614" i="19"/>
  <c r="X614" i="19" s="1"/>
  <c r="W615" i="19"/>
  <c r="X615" i="19" s="1"/>
  <c r="W616" i="19"/>
  <c r="X616" i="19" s="1"/>
  <c r="W617" i="19"/>
  <c r="X617" i="19" s="1"/>
  <c r="W618" i="19"/>
  <c r="X618" i="19" s="1"/>
  <c r="W619" i="19"/>
  <c r="X619" i="19" s="1"/>
  <c r="W620" i="19"/>
  <c r="X620" i="19" s="1"/>
  <c r="W621" i="19"/>
  <c r="X621" i="19" s="1"/>
  <c r="W622" i="19"/>
  <c r="X622" i="19" s="1"/>
  <c r="W623" i="19"/>
  <c r="X623" i="19" s="1"/>
  <c r="W624" i="19"/>
  <c r="X624" i="19" s="1"/>
  <c r="W625" i="19"/>
  <c r="X625" i="19" s="1"/>
  <c r="W626" i="19"/>
  <c r="X626" i="19" s="1"/>
  <c r="W627" i="19"/>
  <c r="X627" i="19" s="1"/>
  <c r="W628" i="19"/>
  <c r="X628" i="19"/>
  <c r="W629" i="19"/>
  <c r="X629" i="19" s="1"/>
  <c r="W630" i="19"/>
  <c r="X630" i="19" s="1"/>
  <c r="W631" i="19"/>
  <c r="X631" i="19" s="1"/>
  <c r="W632" i="19"/>
  <c r="X632" i="19" s="1"/>
  <c r="W633" i="19"/>
  <c r="X633" i="19" s="1"/>
  <c r="W634" i="19"/>
  <c r="X634" i="19" s="1"/>
  <c r="W635" i="19"/>
  <c r="X635" i="19" s="1"/>
  <c r="W636" i="19"/>
  <c r="X636" i="19" s="1"/>
  <c r="W637" i="19"/>
  <c r="X637" i="19" s="1"/>
  <c r="W638" i="19"/>
  <c r="X638" i="19" s="1"/>
  <c r="W639" i="19"/>
  <c r="X639" i="19" s="1"/>
  <c r="W640" i="19"/>
  <c r="X640" i="19" s="1"/>
  <c r="W641" i="19"/>
  <c r="X641" i="19" s="1"/>
  <c r="W642" i="19"/>
  <c r="X642" i="19" s="1"/>
  <c r="W643" i="19"/>
  <c r="X643" i="19"/>
  <c r="W644" i="19"/>
  <c r="X644" i="19" s="1"/>
  <c r="W645" i="19"/>
  <c r="X645" i="19" s="1"/>
  <c r="W646" i="19"/>
  <c r="X646" i="19" s="1"/>
  <c r="W647" i="19"/>
  <c r="X647" i="19" s="1"/>
  <c r="W648" i="19"/>
  <c r="X648" i="19" s="1"/>
  <c r="W649" i="19"/>
  <c r="X649" i="19" s="1"/>
  <c r="W650" i="19"/>
  <c r="X650" i="19" s="1"/>
  <c r="W651" i="19"/>
  <c r="X651" i="19" s="1"/>
  <c r="W652" i="19"/>
  <c r="X652" i="19" s="1"/>
  <c r="W653" i="19"/>
  <c r="X653" i="19" s="1"/>
  <c r="W654" i="19"/>
  <c r="X654" i="19" s="1"/>
  <c r="W655" i="19"/>
  <c r="X655" i="19" s="1"/>
  <c r="W656" i="19"/>
  <c r="X656" i="19" s="1"/>
  <c r="W657" i="19"/>
  <c r="X657" i="19" s="1"/>
  <c r="W658" i="19"/>
  <c r="X658" i="19" s="1"/>
  <c r="W659" i="19"/>
  <c r="X659" i="19" s="1"/>
  <c r="W660" i="19"/>
  <c r="X660" i="19" s="1"/>
  <c r="W661" i="19"/>
  <c r="X661" i="19" s="1"/>
  <c r="W662" i="19"/>
  <c r="X662" i="19" s="1"/>
  <c r="W663" i="19"/>
  <c r="X663" i="19" s="1"/>
  <c r="W664" i="19"/>
  <c r="X664" i="19" s="1"/>
  <c r="W665" i="19"/>
  <c r="X665" i="19" s="1"/>
  <c r="W666" i="19"/>
  <c r="X666" i="19" s="1"/>
  <c r="W667" i="19"/>
  <c r="X667" i="19" s="1"/>
  <c r="W668" i="19"/>
  <c r="X668" i="19" s="1"/>
  <c r="W669" i="19"/>
  <c r="X669" i="19" s="1"/>
  <c r="W670" i="19"/>
  <c r="X670" i="19" s="1"/>
  <c r="W671" i="19"/>
  <c r="X671" i="19" s="1"/>
  <c r="W672" i="19"/>
  <c r="X672" i="19" s="1"/>
  <c r="W673" i="19"/>
  <c r="X673" i="19" s="1"/>
  <c r="W674" i="19"/>
  <c r="X674" i="19" s="1"/>
  <c r="W675" i="19"/>
  <c r="X675" i="19" s="1"/>
  <c r="W676" i="19"/>
  <c r="X676" i="19" s="1"/>
  <c r="W677" i="19"/>
  <c r="X677" i="19" s="1"/>
  <c r="W678" i="19"/>
  <c r="X678" i="19" s="1"/>
  <c r="W679" i="19"/>
  <c r="X679" i="19" s="1"/>
  <c r="W680" i="19"/>
  <c r="X680" i="19" s="1"/>
  <c r="W681" i="19"/>
  <c r="X681" i="19" s="1"/>
  <c r="W682" i="19"/>
  <c r="X682" i="19" s="1"/>
  <c r="W683" i="19"/>
  <c r="X683" i="19" s="1"/>
  <c r="W684" i="19"/>
  <c r="X684" i="19" s="1"/>
  <c r="W685" i="19"/>
  <c r="X685" i="19" s="1"/>
  <c r="W686" i="19"/>
  <c r="X686" i="19" s="1"/>
  <c r="W687" i="19"/>
  <c r="X687" i="19" s="1"/>
  <c r="W688" i="19"/>
  <c r="X688" i="19" s="1"/>
  <c r="W689" i="19"/>
  <c r="X689" i="19" s="1"/>
  <c r="W690" i="19"/>
  <c r="X690" i="19" s="1"/>
  <c r="W691" i="19"/>
  <c r="X691" i="19" s="1"/>
  <c r="W692" i="19"/>
  <c r="X692" i="19" s="1"/>
  <c r="W693" i="19"/>
  <c r="X693" i="19" s="1"/>
  <c r="W694" i="19"/>
  <c r="X694" i="19" s="1"/>
  <c r="W695" i="19"/>
  <c r="X695" i="19" s="1"/>
  <c r="W696" i="19"/>
  <c r="X696" i="19" s="1"/>
  <c r="W697" i="19"/>
  <c r="X697" i="19" s="1"/>
  <c r="W698" i="19"/>
  <c r="X698" i="19" s="1"/>
  <c r="W699" i="19"/>
  <c r="X699" i="19" s="1"/>
  <c r="W700" i="19"/>
  <c r="X700" i="19" s="1"/>
  <c r="W701" i="19"/>
  <c r="X701" i="19" s="1"/>
  <c r="W702" i="19"/>
  <c r="X702" i="19" s="1"/>
  <c r="W703" i="19"/>
  <c r="X703" i="19" s="1"/>
  <c r="W704" i="19"/>
  <c r="X704" i="19" s="1"/>
  <c r="W705" i="19"/>
  <c r="X705" i="19" s="1"/>
  <c r="W706" i="19"/>
  <c r="X706" i="19" s="1"/>
  <c r="W707" i="19"/>
  <c r="X707" i="19" s="1"/>
  <c r="W708" i="19"/>
  <c r="X708" i="19" s="1"/>
  <c r="W709" i="19"/>
  <c r="X709" i="19" s="1"/>
  <c r="W710" i="19"/>
  <c r="X710" i="19" s="1"/>
  <c r="W711" i="19"/>
  <c r="X711" i="19" s="1"/>
  <c r="W712" i="19"/>
  <c r="X712" i="19" s="1"/>
  <c r="W713" i="19"/>
  <c r="X713" i="19" s="1"/>
  <c r="W714" i="19"/>
  <c r="X714" i="19" s="1"/>
  <c r="W715" i="19"/>
  <c r="X715" i="19" s="1"/>
  <c r="W716" i="19"/>
  <c r="X716" i="19" s="1"/>
  <c r="W717" i="19"/>
  <c r="X717" i="19" s="1"/>
  <c r="W718" i="19"/>
  <c r="X718" i="19" s="1"/>
  <c r="W719" i="19"/>
  <c r="X719" i="19" s="1"/>
  <c r="W720" i="19"/>
  <c r="X720" i="19" s="1"/>
  <c r="W721" i="19"/>
  <c r="X721" i="19" s="1"/>
  <c r="W722" i="19"/>
  <c r="X722" i="19" s="1"/>
  <c r="W723" i="19"/>
  <c r="X723" i="19" s="1"/>
  <c r="W724" i="19"/>
  <c r="X724" i="19" s="1"/>
  <c r="W725" i="19"/>
  <c r="X725" i="19"/>
  <c r="W726" i="19"/>
  <c r="X726" i="19" s="1"/>
  <c r="W727" i="19"/>
  <c r="X727" i="19"/>
  <c r="W728" i="19"/>
  <c r="X728" i="19" s="1"/>
  <c r="W729" i="19"/>
  <c r="X729" i="19" s="1"/>
  <c r="W730" i="19"/>
  <c r="X730" i="19" s="1"/>
  <c r="W734" i="19"/>
  <c r="X734" i="19" s="1"/>
  <c r="W733" i="19"/>
  <c r="X733" i="19" s="1"/>
  <c r="W732" i="19"/>
  <c r="X732" i="19" s="1"/>
  <c r="W731" i="19"/>
  <c r="X731" i="19" s="1"/>
  <c r="P22" i="19"/>
  <c r="Q465" i="19"/>
  <c r="P23" i="19"/>
  <c r="P24" i="19"/>
  <c r="P25" i="19"/>
  <c r="P26" i="19"/>
  <c r="P27" i="19"/>
  <c r="P28" i="19"/>
  <c r="P29" i="19"/>
  <c r="P30" i="19"/>
  <c r="P31" i="19"/>
  <c r="P32" i="19"/>
  <c r="P33" i="19"/>
  <c r="P34" i="19"/>
  <c r="P35" i="19"/>
  <c r="P36" i="19"/>
  <c r="P37" i="19"/>
  <c r="P38" i="19"/>
  <c r="P39" i="19"/>
  <c r="P40" i="19"/>
  <c r="P41" i="19"/>
  <c r="P42" i="19"/>
  <c r="P43" i="19"/>
  <c r="P44" i="19"/>
  <c r="P45" i="19"/>
  <c r="P46" i="19"/>
  <c r="P47" i="19"/>
  <c r="P48" i="19"/>
  <c r="P49" i="19"/>
  <c r="P50" i="19"/>
  <c r="P51" i="19"/>
  <c r="P52" i="19"/>
  <c r="P53" i="19"/>
  <c r="P54" i="19"/>
  <c r="P55" i="19"/>
  <c r="P56" i="19"/>
  <c r="P57" i="19"/>
  <c r="P58" i="19"/>
  <c r="P59" i="19"/>
  <c r="P60" i="19"/>
  <c r="P61" i="19"/>
  <c r="P62" i="19"/>
  <c r="P63" i="19"/>
  <c r="P64" i="19"/>
  <c r="P65" i="19"/>
  <c r="P66" i="19"/>
  <c r="P67" i="19"/>
  <c r="P68" i="19"/>
  <c r="P69" i="19"/>
  <c r="P70" i="19"/>
  <c r="P71" i="19"/>
  <c r="P72" i="19"/>
  <c r="P73" i="19"/>
  <c r="P74" i="19"/>
  <c r="P75" i="19"/>
  <c r="P76" i="19"/>
  <c r="P77" i="19"/>
  <c r="P78" i="19"/>
  <c r="P79" i="19"/>
  <c r="P80" i="19"/>
  <c r="P81" i="19"/>
  <c r="P82" i="19"/>
  <c r="P83" i="19"/>
  <c r="P84" i="19"/>
  <c r="P85" i="19"/>
  <c r="P86" i="19"/>
  <c r="P87" i="19"/>
  <c r="P88" i="19"/>
  <c r="P89" i="19"/>
  <c r="P90" i="19"/>
  <c r="P91" i="19"/>
  <c r="P92" i="19"/>
  <c r="P93" i="19"/>
  <c r="P94" i="19"/>
  <c r="P95" i="19"/>
  <c r="P96" i="19"/>
  <c r="P97" i="19"/>
  <c r="P98" i="19"/>
  <c r="P99" i="19"/>
  <c r="P100" i="19"/>
  <c r="P101" i="19"/>
  <c r="P102" i="19"/>
  <c r="P103" i="19"/>
  <c r="P104" i="19"/>
  <c r="P105" i="19"/>
  <c r="P106" i="19"/>
  <c r="P107" i="19"/>
  <c r="P108" i="19"/>
  <c r="P109" i="19"/>
  <c r="P110" i="19"/>
  <c r="P111" i="19"/>
  <c r="P112" i="19"/>
  <c r="P113" i="19"/>
  <c r="P114" i="19"/>
  <c r="P115" i="19"/>
  <c r="P116" i="19"/>
  <c r="P117" i="19"/>
  <c r="P118" i="19"/>
  <c r="P119" i="19"/>
  <c r="P120" i="19"/>
  <c r="P121" i="19"/>
  <c r="P122" i="19"/>
  <c r="P123" i="19"/>
  <c r="P124" i="19"/>
  <c r="P125" i="19"/>
  <c r="P126" i="19"/>
  <c r="P127" i="19"/>
  <c r="P128" i="19"/>
  <c r="P129" i="19"/>
  <c r="P130" i="19"/>
  <c r="P131" i="19"/>
  <c r="P132" i="19"/>
  <c r="P133" i="19"/>
  <c r="P134" i="19"/>
  <c r="P135" i="19"/>
  <c r="P136" i="19"/>
  <c r="P137" i="19"/>
  <c r="P138" i="19"/>
  <c r="P139" i="19"/>
  <c r="P140" i="19"/>
  <c r="P141" i="19"/>
  <c r="P142" i="19"/>
  <c r="P143" i="19"/>
  <c r="P144" i="19"/>
  <c r="P145" i="19"/>
  <c r="P146" i="19"/>
  <c r="P147" i="19"/>
  <c r="P148" i="19"/>
  <c r="P149" i="19"/>
  <c r="P150" i="19"/>
  <c r="P151" i="19"/>
  <c r="P152" i="19"/>
  <c r="P153" i="19"/>
  <c r="P154" i="19"/>
  <c r="P155" i="19"/>
  <c r="P156" i="19"/>
  <c r="P157" i="19"/>
  <c r="P158" i="19"/>
  <c r="P159" i="19"/>
  <c r="P160" i="19"/>
  <c r="P161" i="19"/>
  <c r="P162" i="19"/>
  <c r="P163" i="19"/>
  <c r="P164" i="19"/>
  <c r="P165" i="19"/>
  <c r="P166" i="19"/>
  <c r="P167" i="19"/>
  <c r="P168" i="19"/>
  <c r="P169" i="19"/>
  <c r="P170" i="19"/>
  <c r="P171" i="19"/>
  <c r="P172" i="19"/>
  <c r="P173" i="19"/>
  <c r="P174" i="19"/>
  <c r="P175" i="19"/>
  <c r="P176" i="19"/>
  <c r="P177" i="19"/>
  <c r="P178" i="19"/>
  <c r="P179" i="19"/>
  <c r="P180" i="19"/>
  <c r="P181" i="19"/>
  <c r="P182" i="19"/>
  <c r="P183" i="19"/>
  <c r="P184" i="19"/>
  <c r="P185" i="19"/>
  <c r="P186" i="19"/>
  <c r="P187" i="19"/>
  <c r="P188" i="19"/>
  <c r="P189" i="19"/>
  <c r="P190" i="19"/>
  <c r="P191" i="19"/>
  <c r="P192" i="19"/>
  <c r="P193" i="19"/>
  <c r="P194" i="19"/>
  <c r="P195" i="19"/>
  <c r="P196" i="19"/>
  <c r="P197" i="19"/>
  <c r="P198" i="19"/>
  <c r="P199" i="19"/>
  <c r="P200" i="19"/>
  <c r="P201" i="19"/>
  <c r="P202" i="19"/>
  <c r="P203" i="19"/>
  <c r="P204" i="19"/>
  <c r="P205" i="19"/>
  <c r="P206" i="19"/>
  <c r="P207" i="19"/>
  <c r="P208" i="19"/>
  <c r="P209" i="19"/>
  <c r="P210" i="19"/>
  <c r="P211" i="19"/>
  <c r="P212" i="19"/>
  <c r="P213" i="19"/>
  <c r="P214" i="19"/>
  <c r="P215" i="19"/>
  <c r="P216" i="19"/>
  <c r="P217" i="19"/>
  <c r="P218" i="19"/>
  <c r="P219" i="19"/>
  <c r="P220" i="19"/>
  <c r="P221" i="19"/>
  <c r="P222" i="19"/>
  <c r="P223" i="19"/>
  <c r="P224" i="19"/>
  <c r="P225" i="19"/>
  <c r="P226" i="19"/>
  <c r="P227" i="19"/>
  <c r="P228" i="19"/>
  <c r="P229" i="19"/>
  <c r="P230" i="19"/>
  <c r="P231" i="19"/>
  <c r="P232" i="19"/>
  <c r="P233" i="19"/>
  <c r="P234" i="19"/>
  <c r="P235" i="19"/>
  <c r="P236" i="19"/>
  <c r="P237" i="19"/>
  <c r="P238" i="19"/>
  <c r="P239" i="19"/>
  <c r="P240" i="19"/>
  <c r="P241" i="19"/>
  <c r="P242" i="19"/>
  <c r="P243" i="19"/>
  <c r="P244" i="19"/>
  <c r="P245" i="19"/>
  <c r="P246" i="19"/>
  <c r="P247" i="19"/>
  <c r="P248" i="19"/>
  <c r="P249" i="19"/>
  <c r="P250" i="19"/>
  <c r="P251" i="19"/>
  <c r="P252" i="19"/>
  <c r="P253" i="19"/>
  <c r="P254" i="19"/>
  <c r="P255" i="19"/>
  <c r="P256" i="19"/>
  <c r="P257" i="19"/>
  <c r="P258" i="19"/>
  <c r="P259" i="19"/>
  <c r="P260" i="19"/>
  <c r="P261" i="19"/>
  <c r="P262" i="19"/>
  <c r="P263" i="19"/>
  <c r="P264" i="19"/>
  <c r="P265" i="19"/>
  <c r="P266" i="19"/>
  <c r="P267" i="19"/>
  <c r="P268" i="19"/>
  <c r="P269" i="19"/>
  <c r="P270" i="19"/>
  <c r="P271" i="19"/>
  <c r="P272" i="19"/>
  <c r="P273" i="19"/>
  <c r="P274" i="19"/>
  <c r="P275" i="19"/>
  <c r="P276" i="19"/>
  <c r="P277" i="19"/>
  <c r="P278" i="19"/>
  <c r="P279" i="19"/>
  <c r="P280" i="19"/>
  <c r="P281" i="19"/>
  <c r="P282" i="19"/>
  <c r="P283" i="19"/>
  <c r="P284" i="19"/>
  <c r="P285" i="19"/>
  <c r="P286" i="19"/>
  <c r="P287" i="19"/>
  <c r="P288" i="19"/>
  <c r="P289" i="19"/>
  <c r="P290" i="19"/>
  <c r="P291" i="19"/>
  <c r="P292" i="19"/>
  <c r="P293" i="19"/>
  <c r="P294" i="19"/>
  <c r="P295" i="19"/>
  <c r="P296" i="19"/>
  <c r="P297" i="19"/>
  <c r="P298" i="19"/>
  <c r="P299" i="19"/>
  <c r="P300" i="19"/>
  <c r="P301" i="19"/>
  <c r="P302" i="19"/>
  <c r="P303" i="19"/>
  <c r="P304" i="19"/>
  <c r="P305" i="19"/>
  <c r="P306" i="19"/>
  <c r="P307" i="19"/>
  <c r="P308" i="19"/>
  <c r="P309" i="19"/>
  <c r="P310" i="19"/>
  <c r="P311" i="19"/>
  <c r="P312" i="19"/>
  <c r="P313" i="19"/>
  <c r="P314" i="19"/>
  <c r="P315" i="19"/>
  <c r="P316" i="19"/>
  <c r="P317" i="19"/>
  <c r="P318" i="19"/>
  <c r="P319" i="19"/>
  <c r="P320" i="19"/>
  <c r="P321" i="19"/>
  <c r="P322" i="19"/>
  <c r="P323" i="19"/>
  <c r="P324" i="19"/>
  <c r="P325" i="19"/>
  <c r="P326" i="19"/>
  <c r="P327" i="19"/>
  <c r="P328" i="19"/>
  <c r="P329" i="19"/>
  <c r="P330" i="19"/>
  <c r="P331" i="19"/>
  <c r="P332" i="19"/>
  <c r="P333" i="19"/>
  <c r="P334" i="19"/>
  <c r="P335" i="19"/>
  <c r="P336" i="19"/>
  <c r="P337" i="19"/>
  <c r="P338" i="19"/>
  <c r="P339" i="19"/>
  <c r="P340" i="19"/>
  <c r="P341" i="19"/>
  <c r="P342" i="19"/>
  <c r="P343" i="19"/>
  <c r="P344" i="19"/>
  <c r="P345" i="19"/>
  <c r="P346" i="19"/>
  <c r="P347" i="19"/>
  <c r="P348" i="19"/>
  <c r="P349" i="19"/>
  <c r="P350" i="19"/>
  <c r="P351" i="19"/>
  <c r="P352" i="19"/>
  <c r="P353" i="19"/>
  <c r="P354" i="19"/>
  <c r="P355" i="19"/>
  <c r="P356" i="19"/>
  <c r="P357" i="19"/>
  <c r="P358" i="19"/>
  <c r="P359" i="19"/>
  <c r="P360" i="19"/>
  <c r="P361" i="19"/>
  <c r="P362" i="19"/>
  <c r="P363" i="19"/>
  <c r="P364" i="19"/>
  <c r="P365" i="19"/>
  <c r="P366" i="19"/>
  <c r="P367" i="19"/>
  <c r="P368" i="19"/>
  <c r="P369" i="19"/>
  <c r="P370" i="19"/>
  <c r="P371" i="19"/>
  <c r="P372" i="19"/>
  <c r="P373" i="19"/>
  <c r="P374" i="19"/>
  <c r="P375" i="19"/>
  <c r="P376" i="19"/>
  <c r="P377" i="19"/>
  <c r="P378" i="19"/>
  <c r="P379" i="19"/>
  <c r="P380" i="19"/>
  <c r="P381" i="19"/>
  <c r="P382" i="19"/>
  <c r="P383" i="19"/>
  <c r="P384" i="19"/>
  <c r="P385" i="19"/>
  <c r="P386" i="19"/>
  <c r="P387" i="19"/>
  <c r="P388" i="19"/>
  <c r="P389" i="19"/>
  <c r="P390" i="19"/>
  <c r="P391" i="19"/>
  <c r="P392" i="19"/>
  <c r="P393" i="19"/>
  <c r="P394" i="19"/>
  <c r="P395" i="19"/>
  <c r="P396" i="19"/>
  <c r="P397" i="19"/>
  <c r="P398" i="19"/>
  <c r="P399" i="19"/>
  <c r="P400" i="19"/>
  <c r="P401" i="19"/>
  <c r="P402" i="19"/>
  <c r="P403" i="19"/>
  <c r="P404" i="19"/>
  <c r="P405" i="19"/>
  <c r="P406" i="19"/>
  <c r="P407" i="19"/>
  <c r="P408" i="19"/>
  <c r="P409" i="19"/>
  <c r="P410" i="19"/>
  <c r="P411" i="19"/>
  <c r="P412" i="19"/>
  <c r="P413" i="19"/>
  <c r="P414" i="19"/>
  <c r="P415" i="19"/>
  <c r="P416" i="19"/>
  <c r="P417" i="19"/>
  <c r="P418" i="19"/>
  <c r="P419" i="19"/>
  <c r="P420" i="19"/>
  <c r="P421" i="19"/>
  <c r="P422" i="19"/>
  <c r="P423" i="19"/>
  <c r="P424" i="19"/>
  <c r="P425" i="19"/>
  <c r="P426" i="19"/>
  <c r="P427" i="19"/>
  <c r="P428" i="19"/>
  <c r="P429" i="19"/>
  <c r="P430" i="19"/>
  <c r="P431" i="19"/>
  <c r="P432" i="19"/>
  <c r="P433" i="19"/>
  <c r="P434" i="19"/>
  <c r="P435" i="19"/>
  <c r="P436" i="19"/>
  <c r="P437" i="19"/>
  <c r="P438" i="19"/>
  <c r="P439" i="19"/>
  <c r="P440" i="19"/>
  <c r="P441" i="19"/>
  <c r="P442" i="19"/>
  <c r="P443" i="19"/>
  <c r="P444" i="19"/>
  <c r="P445" i="19"/>
  <c r="P446" i="19"/>
  <c r="P447" i="19"/>
  <c r="P448" i="19"/>
  <c r="P449" i="19"/>
  <c r="P450" i="19"/>
  <c r="P451" i="19"/>
  <c r="P452" i="19"/>
  <c r="P453" i="19"/>
  <c r="P454" i="19"/>
  <c r="P455" i="19"/>
  <c r="P456" i="19"/>
  <c r="P457" i="19"/>
  <c r="P458" i="19"/>
  <c r="P459" i="19"/>
  <c r="P460" i="19"/>
  <c r="P461" i="19"/>
  <c r="P462" i="19"/>
  <c r="P463" i="19"/>
  <c r="P464" i="19"/>
  <c r="P465" i="19"/>
  <c r="P466" i="19"/>
  <c r="P467" i="19"/>
  <c r="Q359" i="19"/>
  <c r="Q343" i="19"/>
  <c r="Q279" i="19"/>
  <c r="Q231" i="19"/>
  <c r="C52" i="19"/>
  <c r="G48" i="19"/>
  <c r="G47" i="19"/>
  <c r="G45" i="19"/>
  <c r="D45" i="19"/>
  <c r="L19" i="19"/>
  <c r="L36" i="19"/>
  <c r="O41" i="19"/>
  <c r="O40" i="19"/>
  <c r="O39" i="19"/>
  <c r="O38" i="19"/>
  <c r="O37" i="19"/>
  <c r="O36" i="19"/>
  <c r="O35" i="19"/>
  <c r="O34" i="19"/>
  <c r="O33" i="19"/>
  <c r="O32" i="19"/>
  <c r="O31" i="19"/>
  <c r="O30" i="19"/>
  <c r="O29" i="19"/>
  <c r="O28" i="19"/>
  <c r="O27" i="19"/>
  <c r="O26" i="19"/>
  <c r="O25" i="19"/>
  <c r="O24" i="19"/>
  <c r="O23" i="19"/>
  <c r="O22" i="19"/>
  <c r="C16" i="19"/>
  <c r="L2" i="19"/>
  <c r="W7" i="18"/>
  <c r="X7" i="18" s="1"/>
  <c r="W8" i="18"/>
  <c r="W9" i="18"/>
  <c r="W10" i="18"/>
  <c r="W11" i="18"/>
  <c r="W12" i="18"/>
  <c r="X12" i="18" s="1"/>
  <c r="W13" i="18"/>
  <c r="W14" i="18"/>
  <c r="W15" i="18"/>
  <c r="X15" i="18" s="1"/>
  <c r="W16" i="18"/>
  <c r="W17" i="18"/>
  <c r="W18" i="18"/>
  <c r="W19" i="18"/>
  <c r="W20" i="18"/>
  <c r="W21" i="18"/>
  <c r="X21" i="18" s="1"/>
  <c r="W22" i="18"/>
  <c r="W23" i="18"/>
  <c r="X23" i="18" s="1"/>
  <c r="W24" i="18"/>
  <c r="W25" i="18"/>
  <c r="W26" i="18"/>
  <c r="W27" i="18"/>
  <c r="W28" i="18"/>
  <c r="W29" i="18"/>
  <c r="X29" i="18" s="1"/>
  <c r="W30" i="18"/>
  <c r="W31" i="18"/>
  <c r="W32" i="18"/>
  <c r="W33" i="18"/>
  <c r="W34" i="18"/>
  <c r="W35" i="18"/>
  <c r="W36" i="18"/>
  <c r="W37" i="18"/>
  <c r="X37" i="18" s="1"/>
  <c r="W38" i="18"/>
  <c r="W39" i="18"/>
  <c r="W40" i="18"/>
  <c r="W41" i="18"/>
  <c r="W42" i="18"/>
  <c r="W43" i="18"/>
  <c r="W44" i="18"/>
  <c r="W45" i="18"/>
  <c r="X45" i="18" s="1"/>
  <c r="W46" i="18"/>
  <c r="W47" i="18"/>
  <c r="W48" i="18"/>
  <c r="W49" i="18"/>
  <c r="W50" i="18"/>
  <c r="W51" i="18"/>
  <c r="W52" i="18"/>
  <c r="X52" i="18" s="1"/>
  <c r="W53" i="18"/>
  <c r="X53" i="18" s="1"/>
  <c r="W54" i="18"/>
  <c r="W55" i="18"/>
  <c r="W56" i="18"/>
  <c r="W57" i="18"/>
  <c r="W58" i="18"/>
  <c r="W59" i="18"/>
  <c r="W60" i="18"/>
  <c r="X60" i="18" s="1"/>
  <c r="W61" i="18"/>
  <c r="W62" i="18"/>
  <c r="W63" i="18"/>
  <c r="X63" i="18" s="1"/>
  <c r="W64" i="18"/>
  <c r="W65" i="18"/>
  <c r="W66" i="18"/>
  <c r="W67" i="18"/>
  <c r="W68" i="18"/>
  <c r="X68" i="18" s="1"/>
  <c r="W69" i="18"/>
  <c r="X69" i="18" s="1"/>
  <c r="W70" i="18"/>
  <c r="W71" i="18"/>
  <c r="W72" i="18"/>
  <c r="W73" i="18"/>
  <c r="W74" i="18"/>
  <c r="W75" i="18"/>
  <c r="W76" i="18"/>
  <c r="X76" i="18" s="1"/>
  <c r="W77" i="18"/>
  <c r="W78" i="18"/>
  <c r="W79" i="18"/>
  <c r="X79" i="18" s="1"/>
  <c r="W80" i="18"/>
  <c r="W81" i="18"/>
  <c r="W82" i="18"/>
  <c r="W83" i="18"/>
  <c r="W84" i="18"/>
  <c r="X84" i="18" s="1"/>
  <c r="W85" i="18"/>
  <c r="W86" i="18"/>
  <c r="W87" i="18"/>
  <c r="W88" i="18"/>
  <c r="W89" i="18"/>
  <c r="W90" i="18"/>
  <c r="W91" i="18"/>
  <c r="W92" i="18"/>
  <c r="X92" i="18" s="1"/>
  <c r="W93" i="18"/>
  <c r="X93" i="18" s="1"/>
  <c r="W94" i="18"/>
  <c r="W95" i="18"/>
  <c r="X95" i="18" s="1"/>
  <c r="W96" i="18"/>
  <c r="W97" i="18"/>
  <c r="W98" i="18"/>
  <c r="W99" i="18"/>
  <c r="W100" i="18"/>
  <c r="X100" i="18" s="1"/>
  <c r="W101" i="18"/>
  <c r="X101" i="18" s="1"/>
  <c r="W102" i="18"/>
  <c r="W103" i="18"/>
  <c r="W104" i="18"/>
  <c r="W105" i="18"/>
  <c r="W106" i="18"/>
  <c r="W107" i="18"/>
  <c r="W108" i="18"/>
  <c r="X108" i="18" s="1"/>
  <c r="W109" i="18"/>
  <c r="W110" i="18"/>
  <c r="W111" i="18"/>
  <c r="W112" i="18"/>
  <c r="W113" i="18"/>
  <c r="W114" i="18"/>
  <c r="W115" i="18"/>
  <c r="W116" i="18"/>
  <c r="X116" i="18" s="1"/>
  <c r="W117" i="18"/>
  <c r="X117" i="18" s="1"/>
  <c r="W118" i="18"/>
  <c r="W119" i="18"/>
  <c r="W120" i="18"/>
  <c r="W121" i="18"/>
  <c r="W122" i="18"/>
  <c r="W123" i="18"/>
  <c r="W124" i="18"/>
  <c r="X124" i="18" s="1"/>
  <c r="W125" i="18"/>
  <c r="X125" i="18" s="1"/>
  <c r="W126" i="18"/>
  <c r="W127" i="18"/>
  <c r="W128" i="18"/>
  <c r="W129" i="18"/>
  <c r="W130" i="18"/>
  <c r="W131" i="18"/>
  <c r="W132" i="18"/>
  <c r="X132" i="18" s="1"/>
  <c r="W133" i="18"/>
  <c r="X133" i="18" s="1"/>
  <c r="W134" i="18"/>
  <c r="W135" i="18"/>
  <c r="W136" i="18"/>
  <c r="W137" i="18"/>
  <c r="W138" i="18"/>
  <c r="W139" i="18"/>
  <c r="W140" i="18"/>
  <c r="X140" i="18" s="1"/>
  <c r="W141" i="18"/>
  <c r="X161" i="18" s="1"/>
  <c r="W142" i="18"/>
  <c r="W143" i="18"/>
  <c r="W144" i="18"/>
  <c r="W145" i="18"/>
  <c r="W146" i="18"/>
  <c r="W147" i="18"/>
  <c r="W148" i="18"/>
  <c r="X148" i="18" s="1"/>
  <c r="W149" i="18"/>
  <c r="W150" i="18"/>
  <c r="W151" i="18"/>
  <c r="W152" i="18"/>
  <c r="W153" i="18"/>
  <c r="W154" i="18"/>
  <c r="W155" i="18"/>
  <c r="W156" i="18"/>
  <c r="X156" i="18" s="1"/>
  <c r="W157" i="18"/>
  <c r="X157" i="18" s="1"/>
  <c r="W158" i="18"/>
  <c r="W159" i="18"/>
  <c r="W160" i="18"/>
  <c r="W161" i="18"/>
  <c r="W162" i="18"/>
  <c r="W163" i="18"/>
  <c r="W164" i="18"/>
  <c r="W165" i="18"/>
  <c r="W166" i="18"/>
  <c r="W167" i="18"/>
  <c r="X167" i="18" s="1"/>
  <c r="W168" i="18"/>
  <c r="W169" i="18"/>
  <c r="W170" i="18"/>
  <c r="W171" i="18"/>
  <c r="W172" i="18"/>
  <c r="X172" i="18" s="1"/>
  <c r="W173" i="18"/>
  <c r="X173" i="18" s="1"/>
  <c r="W174" i="18"/>
  <c r="W175" i="18"/>
  <c r="W176" i="18"/>
  <c r="W177" i="18"/>
  <c r="W178" i="18"/>
  <c r="W179" i="18"/>
  <c r="W180" i="18"/>
  <c r="W181" i="18"/>
  <c r="X181" i="18" s="1"/>
  <c r="W182" i="18"/>
  <c r="W183" i="18"/>
  <c r="W184" i="18"/>
  <c r="W185" i="18"/>
  <c r="W186" i="18"/>
  <c r="W187" i="18"/>
  <c r="W188" i="18"/>
  <c r="X188" i="18" s="1"/>
  <c r="W189" i="18"/>
  <c r="W190" i="18"/>
  <c r="W191" i="18"/>
  <c r="W192" i="18"/>
  <c r="W193" i="18"/>
  <c r="W194" i="18"/>
  <c r="W195" i="18"/>
  <c r="W196" i="18"/>
  <c r="X196" i="18" s="1"/>
  <c r="W197" i="18"/>
  <c r="X197" i="18" s="1"/>
  <c r="W198" i="18"/>
  <c r="W199" i="18"/>
  <c r="W200" i="18"/>
  <c r="W201" i="18"/>
  <c r="W202" i="18"/>
  <c r="W203" i="18"/>
  <c r="W204" i="18"/>
  <c r="X204" i="18" s="1"/>
  <c r="W205" i="18"/>
  <c r="X205" i="18" s="1"/>
  <c r="W206" i="18"/>
  <c r="W207" i="18"/>
  <c r="W208" i="18"/>
  <c r="W209" i="18"/>
  <c r="W210" i="18"/>
  <c r="W211" i="18"/>
  <c r="W212" i="18"/>
  <c r="X212" i="18" s="1"/>
  <c r="W213" i="18"/>
  <c r="X213" i="18" s="1"/>
  <c r="W214" i="18"/>
  <c r="W215" i="18"/>
  <c r="X215" i="18" s="1"/>
  <c r="W216" i="18"/>
  <c r="W217" i="18"/>
  <c r="W218" i="18"/>
  <c r="W219" i="18"/>
  <c r="W220" i="18"/>
  <c r="X220" i="18" s="1"/>
  <c r="W221" i="18"/>
  <c r="X221" i="18" s="1"/>
  <c r="W222" i="18"/>
  <c r="W223" i="18"/>
  <c r="X223" i="18" s="1"/>
  <c r="W224" i="18"/>
  <c r="W225" i="18"/>
  <c r="W226" i="18"/>
  <c r="W227" i="18"/>
  <c r="W228" i="18"/>
  <c r="X228" i="18" s="1"/>
  <c r="W229" i="18"/>
  <c r="X229" i="18" s="1"/>
  <c r="W230" i="18"/>
  <c r="W231" i="18"/>
  <c r="X231" i="18" s="1"/>
  <c r="W232" i="18"/>
  <c r="W233" i="18"/>
  <c r="W234" i="18"/>
  <c r="W235" i="18"/>
  <c r="W236" i="18"/>
  <c r="W237" i="18"/>
  <c r="X237" i="18" s="1"/>
  <c r="W238" i="18"/>
  <c r="W239" i="18"/>
  <c r="W240" i="18"/>
  <c r="W241" i="18"/>
  <c r="W242" i="18"/>
  <c r="W243" i="18"/>
  <c r="W244" i="18"/>
  <c r="X244" i="18" s="1"/>
  <c r="W245" i="18"/>
  <c r="X245" i="18" s="1"/>
  <c r="W246" i="18"/>
  <c r="W247" i="18"/>
  <c r="W248" i="18"/>
  <c r="W249" i="18"/>
  <c r="W250" i="18"/>
  <c r="W251" i="18"/>
  <c r="W252" i="18"/>
  <c r="W253" i="18"/>
  <c r="X253" i="18" s="1"/>
  <c r="W254" i="18"/>
  <c r="W255" i="18"/>
  <c r="W256" i="18"/>
  <c r="W257" i="18"/>
  <c r="W258" i="18"/>
  <c r="W259" i="18"/>
  <c r="W260" i="18"/>
  <c r="X260" i="18" s="1"/>
  <c r="W261" i="18"/>
  <c r="W262" i="18"/>
  <c r="W263" i="18"/>
  <c r="W264" i="18"/>
  <c r="W265" i="18"/>
  <c r="W266" i="18"/>
  <c r="W267" i="18"/>
  <c r="W268" i="18"/>
  <c r="W269" i="18"/>
  <c r="X269" i="18" s="1"/>
  <c r="W270" i="18"/>
  <c r="W271" i="18"/>
  <c r="W272" i="18"/>
  <c r="W273" i="18"/>
  <c r="W274" i="18"/>
  <c r="W275" i="18"/>
  <c r="W276" i="18"/>
  <c r="W277" i="18"/>
  <c r="X277" i="18" s="1"/>
  <c r="W278" i="18"/>
  <c r="W279" i="18"/>
  <c r="W280" i="18"/>
  <c r="W281" i="18"/>
  <c r="W282" i="18"/>
  <c r="W283" i="18"/>
  <c r="W284" i="18"/>
  <c r="W285" i="18"/>
  <c r="X285" i="18" s="1"/>
  <c r="W286" i="18"/>
  <c r="W287" i="18"/>
  <c r="W288" i="18"/>
  <c r="W289" i="18"/>
  <c r="X289" i="18" s="1"/>
  <c r="W290" i="18"/>
  <c r="X290" i="18" s="1"/>
  <c r="W291" i="18"/>
  <c r="X291" i="18" s="1"/>
  <c r="W292" i="18"/>
  <c r="X292" i="18" s="1"/>
  <c r="W293" i="18"/>
  <c r="X293" i="18" s="1"/>
  <c r="W294" i="18"/>
  <c r="X294" i="18" s="1"/>
  <c r="W295" i="18"/>
  <c r="X295" i="18" s="1"/>
  <c r="W296" i="18"/>
  <c r="X296" i="18" s="1"/>
  <c r="W297" i="18"/>
  <c r="W298" i="18"/>
  <c r="W299" i="18"/>
  <c r="X299" i="18" s="1"/>
  <c r="W300" i="18"/>
  <c r="X300" i="18" s="1"/>
  <c r="W301" i="18"/>
  <c r="X301" i="18" s="1"/>
  <c r="W302" i="18"/>
  <c r="X302" i="18" s="1"/>
  <c r="W303" i="18"/>
  <c r="X303" i="18" s="1"/>
  <c r="W304" i="18"/>
  <c r="X304" i="18" s="1"/>
  <c r="W305" i="18"/>
  <c r="X305" i="18" s="1"/>
  <c r="W306" i="18"/>
  <c r="X306" i="18" s="1"/>
  <c r="W307" i="18"/>
  <c r="X307" i="18"/>
  <c r="W308" i="18"/>
  <c r="X308" i="18" s="1"/>
  <c r="W309" i="18"/>
  <c r="X309" i="18" s="1"/>
  <c r="W310" i="18"/>
  <c r="X310" i="18" s="1"/>
  <c r="W311" i="18"/>
  <c r="X311" i="18" s="1"/>
  <c r="W312" i="18"/>
  <c r="X312" i="18" s="1"/>
  <c r="W313" i="18"/>
  <c r="X313" i="18" s="1"/>
  <c r="W314" i="18"/>
  <c r="X314" i="18"/>
  <c r="W315" i="18"/>
  <c r="X315" i="18" s="1"/>
  <c r="W316" i="18"/>
  <c r="X316" i="18" s="1"/>
  <c r="W317" i="18"/>
  <c r="X317" i="18" s="1"/>
  <c r="W318" i="18"/>
  <c r="X318" i="18" s="1"/>
  <c r="W319" i="18"/>
  <c r="X319" i="18" s="1"/>
  <c r="W320" i="18"/>
  <c r="X320" i="18" s="1"/>
  <c r="W321" i="18"/>
  <c r="X321" i="18" s="1"/>
  <c r="W322" i="18"/>
  <c r="X322" i="18" s="1"/>
  <c r="W323" i="18"/>
  <c r="X323" i="18" s="1"/>
  <c r="W324" i="18"/>
  <c r="X324" i="18" s="1"/>
  <c r="W325" i="18"/>
  <c r="X325" i="18" s="1"/>
  <c r="W326" i="18"/>
  <c r="X326" i="18" s="1"/>
  <c r="W327" i="18"/>
  <c r="X327" i="18" s="1"/>
  <c r="W328" i="18"/>
  <c r="X328" i="18" s="1"/>
  <c r="W329" i="18"/>
  <c r="X329" i="18" s="1"/>
  <c r="W330" i="18"/>
  <c r="W331" i="18"/>
  <c r="X331" i="18" s="1"/>
  <c r="W332" i="18"/>
  <c r="X332" i="18" s="1"/>
  <c r="W333" i="18"/>
  <c r="X333" i="18" s="1"/>
  <c r="W334" i="18"/>
  <c r="X334" i="18" s="1"/>
  <c r="W335" i="18"/>
  <c r="X335" i="18" s="1"/>
  <c r="W336" i="18"/>
  <c r="X336" i="18" s="1"/>
  <c r="W337" i="18"/>
  <c r="X337" i="18" s="1"/>
  <c r="W338" i="18"/>
  <c r="X338" i="18" s="1"/>
  <c r="W339" i="18"/>
  <c r="X339" i="18" s="1"/>
  <c r="W340" i="18"/>
  <c r="X340" i="18" s="1"/>
  <c r="W341" i="18"/>
  <c r="X341" i="18" s="1"/>
  <c r="W342" i="18"/>
  <c r="X342" i="18" s="1"/>
  <c r="W343" i="18"/>
  <c r="W344" i="18"/>
  <c r="X344" i="18" s="1"/>
  <c r="W345" i="18"/>
  <c r="X345" i="18" s="1"/>
  <c r="W346" i="18"/>
  <c r="X346" i="18" s="1"/>
  <c r="W347" i="18"/>
  <c r="X347" i="18" s="1"/>
  <c r="W348" i="18"/>
  <c r="X348" i="18" s="1"/>
  <c r="W349" i="18"/>
  <c r="X349" i="18" s="1"/>
  <c r="W350" i="18"/>
  <c r="X350" i="18" s="1"/>
  <c r="W351" i="18"/>
  <c r="X351" i="18" s="1"/>
  <c r="W352" i="18"/>
  <c r="X352" i="18" s="1"/>
  <c r="W353" i="18"/>
  <c r="W354" i="18"/>
  <c r="W355" i="18"/>
  <c r="X355" i="18" s="1"/>
  <c r="W356" i="18"/>
  <c r="X356" i="18" s="1"/>
  <c r="W357" i="18"/>
  <c r="X357" i="18" s="1"/>
  <c r="W358" i="18"/>
  <c r="X358" i="18" s="1"/>
  <c r="W359" i="18"/>
  <c r="X359" i="18" s="1"/>
  <c r="W360" i="18"/>
  <c r="X360" i="18" s="1"/>
  <c r="W361" i="18"/>
  <c r="X361" i="18" s="1"/>
  <c r="W362" i="18"/>
  <c r="X362" i="18" s="1"/>
  <c r="W363" i="18"/>
  <c r="X363" i="18" s="1"/>
  <c r="W364" i="18"/>
  <c r="X364" i="18" s="1"/>
  <c r="W365" i="18"/>
  <c r="X365" i="18" s="1"/>
  <c r="W366" i="18"/>
  <c r="X366" i="18" s="1"/>
  <c r="W367" i="18"/>
  <c r="X367" i="18" s="1"/>
  <c r="W368" i="18"/>
  <c r="X368" i="18" s="1"/>
  <c r="W369" i="18"/>
  <c r="X369" i="18" s="1"/>
  <c r="W370" i="18"/>
  <c r="X370" i="18" s="1"/>
  <c r="W371" i="18"/>
  <c r="X371" i="18" s="1"/>
  <c r="W372" i="18"/>
  <c r="X372" i="18" s="1"/>
  <c r="W373" i="18"/>
  <c r="X373" i="18" s="1"/>
  <c r="W374" i="18"/>
  <c r="X374" i="18" s="1"/>
  <c r="W375" i="18"/>
  <c r="X375" i="18" s="1"/>
  <c r="W376" i="18"/>
  <c r="X376" i="18" s="1"/>
  <c r="W377" i="18"/>
  <c r="X377" i="18" s="1"/>
  <c r="W378" i="18"/>
  <c r="X378" i="18" s="1"/>
  <c r="W379" i="18"/>
  <c r="X379" i="18" s="1"/>
  <c r="W380" i="18"/>
  <c r="X380" i="18" s="1"/>
  <c r="W381" i="18"/>
  <c r="X381" i="18" s="1"/>
  <c r="W382" i="18"/>
  <c r="X382" i="18" s="1"/>
  <c r="W383" i="18"/>
  <c r="X383" i="18" s="1"/>
  <c r="W384" i="18"/>
  <c r="X384" i="18" s="1"/>
  <c r="W385" i="18"/>
  <c r="X385" i="18" s="1"/>
  <c r="W386" i="18"/>
  <c r="X386" i="18" s="1"/>
  <c r="W387" i="18"/>
  <c r="X387" i="18" s="1"/>
  <c r="W388" i="18"/>
  <c r="X388" i="18" s="1"/>
  <c r="W389" i="18"/>
  <c r="X389" i="18" s="1"/>
  <c r="W390" i="18"/>
  <c r="X390" i="18" s="1"/>
  <c r="W391" i="18"/>
  <c r="X391" i="18" s="1"/>
  <c r="W392" i="18"/>
  <c r="X392" i="18" s="1"/>
  <c r="W393" i="18"/>
  <c r="X393" i="18" s="1"/>
  <c r="W394" i="18"/>
  <c r="X394" i="18" s="1"/>
  <c r="W395" i="18"/>
  <c r="X395" i="18" s="1"/>
  <c r="W396" i="18"/>
  <c r="X396" i="18" s="1"/>
  <c r="W397" i="18"/>
  <c r="X397" i="18" s="1"/>
  <c r="W398" i="18"/>
  <c r="X398" i="18" s="1"/>
  <c r="W399" i="18"/>
  <c r="X399" i="18" s="1"/>
  <c r="W400" i="18"/>
  <c r="X400" i="18" s="1"/>
  <c r="W401" i="18"/>
  <c r="X401" i="18" s="1"/>
  <c r="W402" i="18"/>
  <c r="X402" i="18" s="1"/>
  <c r="W403" i="18"/>
  <c r="X403" i="18" s="1"/>
  <c r="W404" i="18"/>
  <c r="X404" i="18" s="1"/>
  <c r="W405" i="18"/>
  <c r="X405" i="18" s="1"/>
  <c r="W406" i="18"/>
  <c r="X406" i="18" s="1"/>
  <c r="W407" i="18"/>
  <c r="X407" i="18" s="1"/>
  <c r="W408" i="18"/>
  <c r="X408" i="18" s="1"/>
  <c r="W409" i="18"/>
  <c r="W410" i="18"/>
  <c r="X410" i="18" s="1"/>
  <c r="W411" i="18"/>
  <c r="X411" i="18" s="1"/>
  <c r="W412" i="18"/>
  <c r="X412" i="18" s="1"/>
  <c r="W413" i="18"/>
  <c r="X413" i="18" s="1"/>
  <c r="W414" i="18"/>
  <c r="X414" i="18" s="1"/>
  <c r="W415" i="18"/>
  <c r="X415" i="18" s="1"/>
  <c r="W416" i="18"/>
  <c r="X416" i="18" s="1"/>
  <c r="W417" i="18"/>
  <c r="X417" i="18" s="1"/>
  <c r="W418" i="18"/>
  <c r="X418" i="18" s="1"/>
  <c r="W419" i="18"/>
  <c r="X419" i="18" s="1"/>
  <c r="W420" i="18"/>
  <c r="X420" i="18" s="1"/>
  <c r="W421" i="18"/>
  <c r="X421" i="18" s="1"/>
  <c r="W422" i="18"/>
  <c r="X422" i="18" s="1"/>
  <c r="W423" i="18"/>
  <c r="X423" i="18" s="1"/>
  <c r="W424" i="18"/>
  <c r="X424" i="18" s="1"/>
  <c r="W425" i="18"/>
  <c r="X425" i="18" s="1"/>
  <c r="W426" i="18"/>
  <c r="X426" i="18" s="1"/>
  <c r="W427" i="18"/>
  <c r="X427" i="18" s="1"/>
  <c r="W428" i="18"/>
  <c r="X428" i="18" s="1"/>
  <c r="W429" i="18"/>
  <c r="X429" i="18" s="1"/>
  <c r="W430" i="18"/>
  <c r="X430" i="18" s="1"/>
  <c r="W431" i="18"/>
  <c r="X431" i="18" s="1"/>
  <c r="W432" i="18"/>
  <c r="X432" i="18" s="1"/>
  <c r="W433" i="18"/>
  <c r="X433" i="18" s="1"/>
  <c r="W434" i="18"/>
  <c r="X434" i="18" s="1"/>
  <c r="W435" i="18"/>
  <c r="X435" i="18" s="1"/>
  <c r="W436" i="18"/>
  <c r="X436" i="18" s="1"/>
  <c r="W437" i="18"/>
  <c r="X437" i="18" s="1"/>
  <c r="W438" i="18"/>
  <c r="X438" i="18"/>
  <c r="W439" i="18"/>
  <c r="X439" i="18" s="1"/>
  <c r="W440" i="18"/>
  <c r="X440" i="18"/>
  <c r="W441" i="18"/>
  <c r="X441" i="18" s="1"/>
  <c r="W442" i="18"/>
  <c r="X442" i="18" s="1"/>
  <c r="W443" i="18"/>
  <c r="X443" i="18" s="1"/>
  <c r="W444" i="18"/>
  <c r="X444" i="18"/>
  <c r="W445" i="18"/>
  <c r="X445" i="18" s="1"/>
  <c r="W446" i="18"/>
  <c r="X446" i="18"/>
  <c r="W447" i="18"/>
  <c r="X447" i="18" s="1"/>
  <c r="W448" i="18"/>
  <c r="X448" i="18" s="1"/>
  <c r="W449" i="18"/>
  <c r="W450" i="18"/>
  <c r="X450" i="18" s="1"/>
  <c r="W451" i="18"/>
  <c r="X451" i="18" s="1"/>
  <c r="W452" i="18"/>
  <c r="X452" i="18" s="1"/>
  <c r="W453" i="18"/>
  <c r="X453" i="18" s="1"/>
  <c r="W454" i="18"/>
  <c r="X454" i="18" s="1"/>
  <c r="W455" i="18"/>
  <c r="X455" i="18" s="1"/>
  <c r="W456" i="18"/>
  <c r="X456" i="18" s="1"/>
  <c r="W457" i="18"/>
  <c r="X457" i="18" s="1"/>
  <c r="W458" i="18"/>
  <c r="X458" i="18" s="1"/>
  <c r="W459" i="18"/>
  <c r="X459" i="18" s="1"/>
  <c r="W460" i="18"/>
  <c r="X460" i="18" s="1"/>
  <c r="W461" i="18"/>
  <c r="X461" i="18" s="1"/>
  <c r="W462" i="18"/>
  <c r="X462" i="18" s="1"/>
  <c r="W463" i="18"/>
  <c r="X463" i="18" s="1"/>
  <c r="W464" i="18"/>
  <c r="X464" i="18" s="1"/>
  <c r="W465" i="18"/>
  <c r="X465" i="18" s="1"/>
  <c r="W466" i="18"/>
  <c r="X466" i="18" s="1"/>
  <c r="W467" i="18"/>
  <c r="X467" i="18" s="1"/>
  <c r="W468" i="18"/>
  <c r="X468" i="18" s="1"/>
  <c r="W469" i="18"/>
  <c r="X469" i="18" s="1"/>
  <c r="W470" i="18"/>
  <c r="X470" i="18" s="1"/>
  <c r="W471" i="18"/>
  <c r="X471" i="18" s="1"/>
  <c r="W472" i="18"/>
  <c r="X472" i="18" s="1"/>
  <c r="W473" i="18"/>
  <c r="X473" i="18" s="1"/>
  <c r="W474" i="18"/>
  <c r="X474" i="18" s="1"/>
  <c r="W475" i="18"/>
  <c r="X475" i="18" s="1"/>
  <c r="W476" i="18"/>
  <c r="X476" i="18" s="1"/>
  <c r="W477" i="18"/>
  <c r="X477" i="18" s="1"/>
  <c r="W478" i="18"/>
  <c r="X478" i="18" s="1"/>
  <c r="W479" i="18"/>
  <c r="X479" i="18" s="1"/>
  <c r="W480" i="18"/>
  <c r="X480" i="18" s="1"/>
  <c r="W481" i="18"/>
  <c r="X481" i="18" s="1"/>
  <c r="W482" i="18"/>
  <c r="W483" i="18"/>
  <c r="X483" i="18" s="1"/>
  <c r="W484" i="18"/>
  <c r="X484" i="18" s="1"/>
  <c r="W485" i="18"/>
  <c r="X485" i="18" s="1"/>
  <c r="W486" i="18"/>
  <c r="X486" i="18" s="1"/>
  <c r="W487" i="18"/>
  <c r="X487" i="18" s="1"/>
  <c r="W488" i="18"/>
  <c r="X488" i="18" s="1"/>
  <c r="W489" i="18"/>
  <c r="W490" i="18"/>
  <c r="X490" i="18" s="1"/>
  <c r="W491" i="18"/>
  <c r="X491" i="18" s="1"/>
  <c r="W492" i="18"/>
  <c r="X492" i="18" s="1"/>
  <c r="W493" i="18"/>
  <c r="X493" i="18" s="1"/>
  <c r="W494" i="18"/>
  <c r="X494" i="18" s="1"/>
  <c r="W495" i="18"/>
  <c r="W496" i="18"/>
  <c r="X496" i="18"/>
  <c r="W497" i="18"/>
  <c r="X497" i="18" s="1"/>
  <c r="W498" i="18"/>
  <c r="X498" i="18" s="1"/>
  <c r="W499" i="18"/>
  <c r="X499" i="18" s="1"/>
  <c r="W500" i="18"/>
  <c r="X500" i="18" s="1"/>
  <c r="W501" i="18"/>
  <c r="X501" i="18" s="1"/>
  <c r="W502" i="18"/>
  <c r="X502" i="18" s="1"/>
  <c r="W503" i="18"/>
  <c r="X503" i="18" s="1"/>
  <c r="W504" i="18"/>
  <c r="X504" i="18" s="1"/>
  <c r="W505" i="18"/>
  <c r="X505" i="18" s="1"/>
  <c r="W506" i="18"/>
  <c r="X506" i="18" s="1"/>
  <c r="W507" i="18"/>
  <c r="X507" i="18" s="1"/>
  <c r="W508" i="18"/>
  <c r="X508" i="18" s="1"/>
  <c r="W509" i="18"/>
  <c r="X509" i="18" s="1"/>
  <c r="W510" i="18"/>
  <c r="X510" i="18" s="1"/>
  <c r="W511" i="18"/>
  <c r="X511" i="18" s="1"/>
  <c r="W512" i="18"/>
  <c r="X512" i="18" s="1"/>
  <c r="W513" i="18"/>
  <c r="X513" i="18" s="1"/>
  <c r="W514" i="18"/>
  <c r="X514" i="18" s="1"/>
  <c r="W515" i="18"/>
  <c r="X515" i="18" s="1"/>
  <c r="W516" i="18"/>
  <c r="X516" i="18" s="1"/>
  <c r="W517" i="18"/>
  <c r="X517" i="18" s="1"/>
  <c r="W518" i="18"/>
  <c r="X518" i="18" s="1"/>
  <c r="W519" i="18"/>
  <c r="X519" i="18" s="1"/>
  <c r="W520" i="18"/>
  <c r="X520" i="18" s="1"/>
  <c r="W521" i="18"/>
  <c r="X521" i="18" s="1"/>
  <c r="W522" i="18"/>
  <c r="X522" i="18" s="1"/>
  <c r="W523" i="18"/>
  <c r="X523" i="18" s="1"/>
  <c r="W524" i="18"/>
  <c r="X524" i="18" s="1"/>
  <c r="W525" i="18"/>
  <c r="X525" i="18" s="1"/>
  <c r="W526" i="18"/>
  <c r="X526" i="18" s="1"/>
  <c r="W527" i="18"/>
  <c r="X527" i="18" s="1"/>
  <c r="W528" i="18"/>
  <c r="X528" i="18" s="1"/>
  <c r="W529" i="18"/>
  <c r="X529" i="18" s="1"/>
  <c r="W530" i="18"/>
  <c r="X530" i="18" s="1"/>
  <c r="W531" i="18"/>
  <c r="X531" i="18" s="1"/>
  <c r="W532" i="18"/>
  <c r="X532" i="18" s="1"/>
  <c r="W533" i="18"/>
  <c r="X533" i="18" s="1"/>
  <c r="W534" i="18"/>
  <c r="X534" i="18" s="1"/>
  <c r="W535" i="18"/>
  <c r="X535" i="18" s="1"/>
  <c r="W536" i="18"/>
  <c r="X536" i="18" s="1"/>
  <c r="W537" i="18"/>
  <c r="X537" i="18" s="1"/>
  <c r="W538" i="18"/>
  <c r="X538" i="18" s="1"/>
  <c r="W539" i="18"/>
  <c r="X539" i="18" s="1"/>
  <c r="W540" i="18"/>
  <c r="X540" i="18" s="1"/>
  <c r="W541" i="18"/>
  <c r="X541" i="18" s="1"/>
  <c r="W542" i="18"/>
  <c r="X542" i="18" s="1"/>
  <c r="W543" i="18"/>
  <c r="X543" i="18" s="1"/>
  <c r="W544" i="18"/>
  <c r="X544" i="18" s="1"/>
  <c r="W545" i="18"/>
  <c r="X545" i="18" s="1"/>
  <c r="W546" i="18"/>
  <c r="X546" i="18" s="1"/>
  <c r="W547" i="18"/>
  <c r="X547" i="18" s="1"/>
  <c r="W548" i="18"/>
  <c r="X548" i="18" s="1"/>
  <c r="W549" i="18"/>
  <c r="X549" i="18" s="1"/>
  <c r="W550" i="18"/>
  <c r="X550" i="18" s="1"/>
  <c r="W551" i="18"/>
  <c r="X551" i="18" s="1"/>
  <c r="W552" i="18"/>
  <c r="X552" i="18" s="1"/>
  <c r="W553" i="18"/>
  <c r="X553" i="18" s="1"/>
  <c r="W554" i="18"/>
  <c r="W555" i="18"/>
  <c r="X555" i="18" s="1"/>
  <c r="W556" i="18"/>
  <c r="X556" i="18" s="1"/>
  <c r="W557" i="18"/>
  <c r="X557" i="18" s="1"/>
  <c r="W558" i="18"/>
  <c r="X558" i="18" s="1"/>
  <c r="W559" i="18"/>
  <c r="X559" i="18" s="1"/>
  <c r="W560" i="18"/>
  <c r="X560" i="18" s="1"/>
  <c r="W561" i="18"/>
  <c r="X561" i="18" s="1"/>
  <c r="W562" i="18"/>
  <c r="X562" i="18" s="1"/>
  <c r="W563" i="18"/>
  <c r="X563" i="18" s="1"/>
  <c r="W564" i="18"/>
  <c r="X564" i="18" s="1"/>
  <c r="W565" i="18"/>
  <c r="X565" i="18" s="1"/>
  <c r="W566" i="18"/>
  <c r="X566" i="18" s="1"/>
  <c r="W567" i="18"/>
  <c r="X567" i="18" s="1"/>
  <c r="W568" i="18"/>
  <c r="X568" i="18" s="1"/>
  <c r="W569" i="18"/>
  <c r="X569" i="18" s="1"/>
  <c r="W570" i="18"/>
  <c r="X570" i="18" s="1"/>
  <c r="W571" i="18"/>
  <c r="X571" i="18" s="1"/>
  <c r="W572" i="18"/>
  <c r="X572" i="18" s="1"/>
  <c r="W573" i="18"/>
  <c r="X573" i="18" s="1"/>
  <c r="W574" i="18"/>
  <c r="X574" i="18" s="1"/>
  <c r="W575" i="18"/>
  <c r="X575" i="18" s="1"/>
  <c r="W576" i="18"/>
  <c r="X576" i="18" s="1"/>
  <c r="W577" i="18"/>
  <c r="X577" i="18" s="1"/>
  <c r="W578" i="18"/>
  <c r="X578" i="18" s="1"/>
  <c r="W579" i="18"/>
  <c r="X579" i="18" s="1"/>
  <c r="W580" i="18"/>
  <c r="X580" i="18" s="1"/>
  <c r="W581" i="18"/>
  <c r="X581" i="18" s="1"/>
  <c r="W582" i="18"/>
  <c r="X582" i="18" s="1"/>
  <c r="W583" i="18"/>
  <c r="X583" i="18" s="1"/>
  <c r="W584" i="18"/>
  <c r="X584" i="18" s="1"/>
  <c r="W585" i="18"/>
  <c r="X585" i="18" s="1"/>
  <c r="W586" i="18"/>
  <c r="X586" i="18" s="1"/>
  <c r="W587" i="18"/>
  <c r="X587" i="18" s="1"/>
  <c r="W588" i="18"/>
  <c r="X588" i="18" s="1"/>
  <c r="W589" i="18"/>
  <c r="X589" i="18" s="1"/>
  <c r="W590" i="18"/>
  <c r="X590" i="18" s="1"/>
  <c r="W591" i="18"/>
  <c r="X591" i="18" s="1"/>
  <c r="W592" i="18"/>
  <c r="X592" i="18" s="1"/>
  <c r="W593" i="18"/>
  <c r="X593" i="18" s="1"/>
  <c r="W594" i="18"/>
  <c r="X594" i="18" s="1"/>
  <c r="W595" i="18"/>
  <c r="X595" i="18" s="1"/>
  <c r="W596" i="18"/>
  <c r="X596" i="18"/>
  <c r="W597" i="18"/>
  <c r="X597" i="18" s="1"/>
  <c r="W598" i="18"/>
  <c r="X598" i="18" s="1"/>
  <c r="W599" i="18"/>
  <c r="X599" i="18" s="1"/>
  <c r="W600" i="18"/>
  <c r="X600" i="18" s="1"/>
  <c r="W601" i="18"/>
  <c r="X601" i="18" s="1"/>
  <c r="W602" i="18"/>
  <c r="X602" i="18" s="1"/>
  <c r="W603" i="18"/>
  <c r="X603" i="18" s="1"/>
  <c r="W604" i="18"/>
  <c r="X604" i="18" s="1"/>
  <c r="W605" i="18"/>
  <c r="X605" i="18" s="1"/>
  <c r="W606" i="18"/>
  <c r="X606" i="18" s="1"/>
  <c r="W607" i="18"/>
  <c r="X607" i="18" s="1"/>
  <c r="W608" i="18"/>
  <c r="X608" i="18" s="1"/>
  <c r="W609" i="18"/>
  <c r="W610" i="18"/>
  <c r="X610" i="18" s="1"/>
  <c r="W611" i="18"/>
  <c r="X611" i="18" s="1"/>
  <c r="W612" i="18"/>
  <c r="X612" i="18" s="1"/>
  <c r="W613" i="18"/>
  <c r="X613" i="18" s="1"/>
  <c r="W614" i="18"/>
  <c r="X614" i="18" s="1"/>
  <c r="W615" i="18"/>
  <c r="X615" i="18" s="1"/>
  <c r="W616" i="18"/>
  <c r="X616" i="18" s="1"/>
  <c r="W617" i="18"/>
  <c r="X617" i="18" s="1"/>
  <c r="W618" i="18"/>
  <c r="W619" i="18"/>
  <c r="X619" i="18" s="1"/>
  <c r="W620" i="18"/>
  <c r="X620" i="18" s="1"/>
  <c r="W621" i="18"/>
  <c r="X621" i="18" s="1"/>
  <c r="W622" i="18"/>
  <c r="X622" i="18" s="1"/>
  <c r="W623" i="18"/>
  <c r="X623" i="18" s="1"/>
  <c r="W624" i="18"/>
  <c r="X624" i="18" s="1"/>
  <c r="W625" i="18"/>
  <c r="X625" i="18" s="1"/>
  <c r="W626" i="18"/>
  <c r="X626" i="18" s="1"/>
  <c r="W627" i="18"/>
  <c r="X627" i="18" s="1"/>
  <c r="W628" i="18"/>
  <c r="X628" i="18" s="1"/>
  <c r="W629" i="18"/>
  <c r="X629" i="18" s="1"/>
  <c r="W630" i="18"/>
  <c r="X630" i="18" s="1"/>
  <c r="W631" i="18"/>
  <c r="X631" i="18" s="1"/>
  <c r="W632" i="18"/>
  <c r="X632" i="18" s="1"/>
  <c r="W633" i="18"/>
  <c r="X633" i="18" s="1"/>
  <c r="W634" i="18"/>
  <c r="X634" i="18" s="1"/>
  <c r="W635" i="18"/>
  <c r="X635" i="18" s="1"/>
  <c r="W636" i="18"/>
  <c r="X636" i="18" s="1"/>
  <c r="W637" i="18"/>
  <c r="X637" i="18" s="1"/>
  <c r="W638" i="18"/>
  <c r="X638" i="18" s="1"/>
  <c r="W639" i="18"/>
  <c r="X639" i="18" s="1"/>
  <c r="W640" i="18"/>
  <c r="X640" i="18" s="1"/>
  <c r="W641" i="18"/>
  <c r="X641" i="18" s="1"/>
  <c r="W642" i="18"/>
  <c r="X642" i="18" s="1"/>
  <c r="W643" i="18"/>
  <c r="X643" i="18" s="1"/>
  <c r="W644" i="18"/>
  <c r="X644" i="18" s="1"/>
  <c r="W645" i="18"/>
  <c r="X645" i="18" s="1"/>
  <c r="W646" i="18"/>
  <c r="X646" i="18" s="1"/>
  <c r="W647" i="18"/>
  <c r="X647" i="18" s="1"/>
  <c r="W648" i="18"/>
  <c r="X648" i="18" s="1"/>
  <c r="W649" i="18"/>
  <c r="W650" i="18"/>
  <c r="X650" i="18" s="1"/>
  <c r="W651" i="18"/>
  <c r="X651" i="18" s="1"/>
  <c r="W652" i="18"/>
  <c r="X652" i="18" s="1"/>
  <c r="W653" i="18"/>
  <c r="X653" i="18" s="1"/>
  <c r="W654" i="18"/>
  <c r="X654" i="18" s="1"/>
  <c r="W655" i="18"/>
  <c r="X655" i="18" s="1"/>
  <c r="W656" i="18"/>
  <c r="X656" i="18" s="1"/>
  <c r="W657" i="18"/>
  <c r="X657" i="18" s="1"/>
  <c r="W658" i="18"/>
  <c r="X658" i="18" s="1"/>
  <c r="W659" i="18"/>
  <c r="X659" i="18" s="1"/>
  <c r="W660" i="18"/>
  <c r="X660" i="18" s="1"/>
  <c r="W661" i="18"/>
  <c r="X661" i="18" s="1"/>
  <c r="W662" i="18"/>
  <c r="X662" i="18" s="1"/>
  <c r="W663" i="18"/>
  <c r="X663" i="18" s="1"/>
  <c r="W664" i="18"/>
  <c r="X664" i="18" s="1"/>
  <c r="W665" i="18"/>
  <c r="W666" i="18"/>
  <c r="X666" i="18" s="1"/>
  <c r="W667" i="18"/>
  <c r="X667" i="18" s="1"/>
  <c r="W668" i="18"/>
  <c r="X668" i="18" s="1"/>
  <c r="W669" i="18"/>
  <c r="X669" i="18" s="1"/>
  <c r="W670" i="18"/>
  <c r="X670" i="18" s="1"/>
  <c r="W671" i="18"/>
  <c r="X671" i="18" s="1"/>
  <c r="W672" i="18"/>
  <c r="X672" i="18" s="1"/>
  <c r="W673" i="18"/>
  <c r="X673" i="18" s="1"/>
  <c r="W674" i="18"/>
  <c r="X674" i="18" s="1"/>
  <c r="W675" i="18"/>
  <c r="X675" i="18" s="1"/>
  <c r="W676" i="18"/>
  <c r="X676" i="18" s="1"/>
  <c r="W677" i="18"/>
  <c r="X677" i="18" s="1"/>
  <c r="W678" i="18"/>
  <c r="X678" i="18" s="1"/>
  <c r="W679" i="18"/>
  <c r="X679" i="18" s="1"/>
  <c r="W680" i="18"/>
  <c r="X680" i="18" s="1"/>
  <c r="W681" i="18"/>
  <c r="X681" i="18"/>
  <c r="W682" i="18"/>
  <c r="X682" i="18" s="1"/>
  <c r="W683" i="18"/>
  <c r="X683" i="18"/>
  <c r="W684" i="18"/>
  <c r="X684" i="18" s="1"/>
  <c r="W685" i="18"/>
  <c r="X685" i="18" s="1"/>
  <c r="W686" i="18"/>
  <c r="X686" i="18" s="1"/>
  <c r="W687" i="18"/>
  <c r="X687" i="18"/>
  <c r="W688" i="18"/>
  <c r="X688" i="18" s="1"/>
  <c r="W689" i="18"/>
  <c r="X689" i="18"/>
  <c r="W690" i="18"/>
  <c r="X690" i="18" s="1"/>
  <c r="W691" i="18"/>
  <c r="X691" i="18" s="1"/>
  <c r="W692" i="18"/>
  <c r="W693" i="18"/>
  <c r="X693" i="18" s="1"/>
  <c r="W694" i="18"/>
  <c r="X694" i="18" s="1"/>
  <c r="W695" i="18"/>
  <c r="X695" i="18" s="1"/>
  <c r="W696" i="18"/>
  <c r="X696" i="18" s="1"/>
  <c r="W697" i="18"/>
  <c r="X697" i="18" s="1"/>
  <c r="W698" i="18"/>
  <c r="X698" i="18" s="1"/>
  <c r="W699" i="18"/>
  <c r="X699" i="18" s="1"/>
  <c r="W700" i="18"/>
  <c r="X700" i="18" s="1"/>
  <c r="W701" i="18"/>
  <c r="X701" i="18" s="1"/>
  <c r="W702" i="18"/>
  <c r="X702" i="18" s="1"/>
  <c r="W703" i="18"/>
  <c r="X703" i="18" s="1"/>
  <c r="W704" i="18"/>
  <c r="X704" i="18" s="1"/>
  <c r="W705" i="18"/>
  <c r="X705" i="18" s="1"/>
  <c r="W706" i="18"/>
  <c r="X706" i="18" s="1"/>
  <c r="W707" i="18"/>
  <c r="X707" i="18" s="1"/>
  <c r="W708" i="18"/>
  <c r="X708" i="18" s="1"/>
  <c r="W709" i="18"/>
  <c r="X709" i="18" s="1"/>
  <c r="W710" i="18"/>
  <c r="X710" i="18" s="1"/>
  <c r="W711" i="18"/>
  <c r="X711" i="18" s="1"/>
  <c r="W712" i="18"/>
  <c r="X712" i="18" s="1"/>
  <c r="W713" i="18"/>
  <c r="X713" i="18" s="1"/>
  <c r="W714" i="18"/>
  <c r="X714" i="18" s="1"/>
  <c r="W715" i="18"/>
  <c r="X715" i="18" s="1"/>
  <c r="W716" i="18"/>
  <c r="X716" i="18" s="1"/>
  <c r="W717" i="18"/>
  <c r="X717" i="18" s="1"/>
  <c r="W718" i="18"/>
  <c r="X718" i="18" s="1"/>
  <c r="W719" i="18"/>
  <c r="X719" i="18" s="1"/>
  <c r="W720" i="18"/>
  <c r="X720" i="18" s="1"/>
  <c r="W721" i="18"/>
  <c r="X721" i="18" s="1"/>
  <c r="W722" i="18"/>
  <c r="X722" i="18" s="1"/>
  <c r="W723" i="18"/>
  <c r="X723" i="18" s="1"/>
  <c r="W724" i="18"/>
  <c r="X724" i="18" s="1"/>
  <c r="W725" i="18"/>
  <c r="X725" i="18" s="1"/>
  <c r="W726" i="18"/>
  <c r="X726" i="18" s="1"/>
  <c r="W727" i="18"/>
  <c r="X727" i="18" s="1"/>
  <c r="W728" i="18"/>
  <c r="X728" i="18" s="1"/>
  <c r="W729" i="18"/>
  <c r="X729" i="18" s="1"/>
  <c r="W730" i="18"/>
  <c r="X730" i="18" s="1"/>
  <c r="W731" i="18"/>
  <c r="X731" i="18" s="1"/>
  <c r="W732" i="18"/>
  <c r="X732" i="18" s="1"/>
  <c r="W733" i="18"/>
  <c r="X733" i="18" s="1"/>
  <c r="W734" i="18"/>
  <c r="X734" i="18" s="1"/>
  <c r="W6" i="18"/>
  <c r="X297" i="18"/>
  <c r="X298" i="18"/>
  <c r="X330" i="18"/>
  <c r="X343" i="18"/>
  <c r="X353" i="18"/>
  <c r="X354" i="18"/>
  <c r="X409" i="18"/>
  <c r="X449" i="18"/>
  <c r="X482" i="18"/>
  <c r="X489" i="18"/>
  <c r="X495" i="18"/>
  <c r="X554" i="18"/>
  <c r="X609" i="18"/>
  <c r="X618" i="18"/>
  <c r="X649" i="18"/>
  <c r="X665" i="18"/>
  <c r="X692" i="18"/>
  <c r="P22" i="18"/>
  <c r="Q460" i="18"/>
  <c r="P23" i="18"/>
  <c r="P24" i="18"/>
  <c r="P25" i="18"/>
  <c r="P26" i="18"/>
  <c r="P27" i="18"/>
  <c r="P28" i="18"/>
  <c r="P29" i="18"/>
  <c r="P30" i="18"/>
  <c r="P31" i="18"/>
  <c r="P32" i="18"/>
  <c r="P33" i="18"/>
  <c r="P34" i="18"/>
  <c r="P35" i="18"/>
  <c r="P36" i="18"/>
  <c r="P37" i="18"/>
  <c r="P38" i="18"/>
  <c r="P39" i="18"/>
  <c r="P40" i="18"/>
  <c r="P41" i="18"/>
  <c r="P42" i="18"/>
  <c r="P43" i="18"/>
  <c r="P44" i="18"/>
  <c r="P45" i="18"/>
  <c r="P46" i="18"/>
  <c r="P47" i="18"/>
  <c r="P48" i="18"/>
  <c r="P49" i="18"/>
  <c r="P50" i="18"/>
  <c r="P51" i="18"/>
  <c r="P52" i="18"/>
  <c r="P53" i="18"/>
  <c r="P54" i="18"/>
  <c r="P55" i="18"/>
  <c r="P56" i="18"/>
  <c r="P57" i="18"/>
  <c r="P58" i="18"/>
  <c r="P59" i="18"/>
  <c r="P60" i="18"/>
  <c r="P61" i="18"/>
  <c r="P62" i="18"/>
  <c r="P63" i="18"/>
  <c r="P64" i="18"/>
  <c r="P65" i="18"/>
  <c r="P66" i="18"/>
  <c r="P67" i="18"/>
  <c r="P68" i="18"/>
  <c r="P69" i="18"/>
  <c r="P70" i="18"/>
  <c r="P71" i="18"/>
  <c r="P72" i="18"/>
  <c r="P73" i="18"/>
  <c r="P74" i="18"/>
  <c r="P75" i="18"/>
  <c r="P76" i="18"/>
  <c r="P77" i="18"/>
  <c r="P78" i="18"/>
  <c r="P79" i="18"/>
  <c r="P80" i="18"/>
  <c r="P81" i="18"/>
  <c r="P82" i="18"/>
  <c r="P83" i="18"/>
  <c r="P84" i="18"/>
  <c r="P85" i="18"/>
  <c r="P86" i="18"/>
  <c r="P87" i="18"/>
  <c r="P88" i="18"/>
  <c r="P89" i="18"/>
  <c r="P90" i="18"/>
  <c r="P91" i="18"/>
  <c r="P92" i="18"/>
  <c r="P93" i="18"/>
  <c r="P94" i="18"/>
  <c r="P95" i="18"/>
  <c r="P96" i="18"/>
  <c r="P97" i="18"/>
  <c r="P98" i="18"/>
  <c r="P99" i="18"/>
  <c r="P100" i="18"/>
  <c r="P101" i="18"/>
  <c r="P102" i="18"/>
  <c r="P103" i="18"/>
  <c r="P104" i="18"/>
  <c r="P105" i="18"/>
  <c r="P106" i="18"/>
  <c r="P107" i="18"/>
  <c r="P108" i="18"/>
  <c r="P109" i="18"/>
  <c r="P110" i="18"/>
  <c r="P111" i="18"/>
  <c r="P112" i="18"/>
  <c r="P113" i="18"/>
  <c r="P114" i="18"/>
  <c r="P115" i="18"/>
  <c r="P116" i="18"/>
  <c r="P117" i="18"/>
  <c r="P118" i="18"/>
  <c r="P119" i="18"/>
  <c r="P120" i="18"/>
  <c r="P121" i="18"/>
  <c r="P122" i="18"/>
  <c r="P123" i="18"/>
  <c r="P124" i="18"/>
  <c r="P125" i="18"/>
  <c r="P126" i="18"/>
  <c r="P127" i="18"/>
  <c r="P128" i="18"/>
  <c r="P129" i="18"/>
  <c r="P130" i="18"/>
  <c r="P131" i="18"/>
  <c r="P132" i="18"/>
  <c r="P133" i="18"/>
  <c r="P134" i="18"/>
  <c r="P135" i="18"/>
  <c r="P136" i="18"/>
  <c r="P137" i="18"/>
  <c r="P138" i="18"/>
  <c r="P139" i="18"/>
  <c r="P140" i="18"/>
  <c r="P141" i="18"/>
  <c r="P142" i="18"/>
  <c r="P143" i="18"/>
  <c r="P144" i="18"/>
  <c r="P145" i="18"/>
  <c r="P146" i="18"/>
  <c r="P147" i="18"/>
  <c r="P148" i="18"/>
  <c r="P149" i="18"/>
  <c r="P150" i="18"/>
  <c r="P151" i="18"/>
  <c r="P152" i="18"/>
  <c r="P153" i="18"/>
  <c r="P154" i="18"/>
  <c r="P155" i="18"/>
  <c r="P156" i="18"/>
  <c r="P157" i="18"/>
  <c r="P158" i="18"/>
  <c r="P159" i="18"/>
  <c r="P160" i="18"/>
  <c r="P161" i="18"/>
  <c r="P162" i="18"/>
  <c r="P163" i="18"/>
  <c r="P164" i="18"/>
  <c r="P165" i="18"/>
  <c r="P166" i="18"/>
  <c r="P167" i="18"/>
  <c r="P168" i="18"/>
  <c r="P169" i="18"/>
  <c r="P170" i="18"/>
  <c r="P171" i="18"/>
  <c r="P172" i="18"/>
  <c r="P173" i="18"/>
  <c r="P174" i="18"/>
  <c r="P175" i="18"/>
  <c r="P176" i="18"/>
  <c r="P177" i="18"/>
  <c r="P178" i="18"/>
  <c r="P179" i="18"/>
  <c r="P180" i="18"/>
  <c r="P181" i="18"/>
  <c r="P182" i="18"/>
  <c r="P183" i="18"/>
  <c r="P184" i="18"/>
  <c r="P185" i="18"/>
  <c r="P186" i="18"/>
  <c r="P187" i="18"/>
  <c r="P188" i="18"/>
  <c r="P189" i="18"/>
  <c r="P190" i="18"/>
  <c r="P191" i="18"/>
  <c r="P192" i="18"/>
  <c r="P193" i="18"/>
  <c r="P194" i="18"/>
  <c r="P195" i="18"/>
  <c r="P196" i="18"/>
  <c r="P197" i="18"/>
  <c r="P198" i="18"/>
  <c r="P199" i="18"/>
  <c r="P200" i="18"/>
  <c r="P201" i="18"/>
  <c r="P202" i="18"/>
  <c r="P203" i="18"/>
  <c r="P204" i="18"/>
  <c r="P205" i="18"/>
  <c r="P206" i="18"/>
  <c r="P207" i="18"/>
  <c r="P208" i="18"/>
  <c r="P209" i="18"/>
  <c r="P210" i="18"/>
  <c r="P211" i="18"/>
  <c r="P212" i="18"/>
  <c r="P213" i="18"/>
  <c r="P214" i="18"/>
  <c r="P215" i="18"/>
  <c r="P216" i="18"/>
  <c r="P217" i="18"/>
  <c r="P218" i="18"/>
  <c r="P219" i="18"/>
  <c r="P220" i="18"/>
  <c r="P221" i="18"/>
  <c r="P222" i="18"/>
  <c r="P223" i="18"/>
  <c r="P224" i="18"/>
  <c r="P225" i="18"/>
  <c r="P226" i="18"/>
  <c r="P227" i="18"/>
  <c r="P228" i="18"/>
  <c r="P229" i="18"/>
  <c r="P230" i="18"/>
  <c r="P231" i="18"/>
  <c r="P232" i="18"/>
  <c r="P233" i="18"/>
  <c r="P234" i="18"/>
  <c r="P235" i="18"/>
  <c r="P236" i="18"/>
  <c r="P237" i="18"/>
  <c r="P238" i="18"/>
  <c r="P239" i="18"/>
  <c r="P240" i="18"/>
  <c r="P241" i="18"/>
  <c r="P242" i="18"/>
  <c r="P243" i="18"/>
  <c r="P244" i="18"/>
  <c r="P245" i="18"/>
  <c r="P246" i="18"/>
  <c r="P247" i="18"/>
  <c r="P248" i="18"/>
  <c r="P249" i="18"/>
  <c r="P250" i="18"/>
  <c r="P251" i="18"/>
  <c r="P252" i="18"/>
  <c r="P253" i="18"/>
  <c r="P254" i="18"/>
  <c r="P255" i="18"/>
  <c r="P256" i="18"/>
  <c r="P257" i="18"/>
  <c r="P258" i="18"/>
  <c r="P259" i="18"/>
  <c r="P260" i="18"/>
  <c r="P261" i="18"/>
  <c r="P262" i="18"/>
  <c r="P263" i="18"/>
  <c r="P264" i="18"/>
  <c r="P265" i="18"/>
  <c r="P266" i="18"/>
  <c r="P267" i="18"/>
  <c r="P268" i="18"/>
  <c r="P269" i="18"/>
  <c r="P270" i="18"/>
  <c r="P271" i="18"/>
  <c r="P272" i="18"/>
  <c r="P273" i="18"/>
  <c r="P274" i="18"/>
  <c r="P275" i="18"/>
  <c r="P276" i="18"/>
  <c r="P277" i="18"/>
  <c r="P278" i="18"/>
  <c r="P279" i="18"/>
  <c r="P280" i="18"/>
  <c r="P281" i="18"/>
  <c r="P282" i="18"/>
  <c r="P283" i="18"/>
  <c r="P284" i="18"/>
  <c r="P285" i="18"/>
  <c r="P286" i="18"/>
  <c r="P287" i="18"/>
  <c r="P288" i="18"/>
  <c r="P289" i="18"/>
  <c r="P290" i="18"/>
  <c r="P291" i="18"/>
  <c r="P292" i="18"/>
  <c r="P293" i="18"/>
  <c r="P294" i="18"/>
  <c r="P295" i="18"/>
  <c r="P296" i="18"/>
  <c r="P297" i="18"/>
  <c r="P298" i="18"/>
  <c r="P299" i="18"/>
  <c r="P300" i="18"/>
  <c r="P301" i="18"/>
  <c r="P302" i="18"/>
  <c r="P303" i="18"/>
  <c r="P304" i="18"/>
  <c r="P305" i="18"/>
  <c r="P306" i="18"/>
  <c r="P307" i="18"/>
  <c r="P308" i="18"/>
  <c r="P309" i="18"/>
  <c r="P310" i="18"/>
  <c r="P311" i="18"/>
  <c r="P312" i="18"/>
  <c r="P313" i="18"/>
  <c r="P314" i="18"/>
  <c r="P315" i="18"/>
  <c r="P316" i="18"/>
  <c r="P317" i="18"/>
  <c r="P318" i="18"/>
  <c r="P319" i="18"/>
  <c r="P320" i="18"/>
  <c r="P321" i="18"/>
  <c r="P322" i="18"/>
  <c r="P323" i="18"/>
  <c r="P324" i="18"/>
  <c r="P325" i="18"/>
  <c r="P326" i="18"/>
  <c r="P327" i="18"/>
  <c r="P328" i="18"/>
  <c r="P329" i="18"/>
  <c r="P330" i="18"/>
  <c r="P331" i="18"/>
  <c r="P332" i="18"/>
  <c r="P333" i="18"/>
  <c r="P334" i="18"/>
  <c r="P335" i="18"/>
  <c r="P336" i="18"/>
  <c r="P337" i="18"/>
  <c r="P338" i="18"/>
  <c r="P339" i="18"/>
  <c r="P340" i="18"/>
  <c r="P341" i="18"/>
  <c r="P342" i="18"/>
  <c r="P343" i="18"/>
  <c r="P344" i="18"/>
  <c r="P345" i="18"/>
  <c r="P346" i="18"/>
  <c r="P347" i="18"/>
  <c r="P348" i="18"/>
  <c r="P349" i="18"/>
  <c r="P350" i="18"/>
  <c r="P351" i="18"/>
  <c r="P352" i="18"/>
  <c r="P353" i="18"/>
  <c r="P354" i="18"/>
  <c r="P355" i="18"/>
  <c r="P356" i="18"/>
  <c r="P357" i="18"/>
  <c r="P358" i="18"/>
  <c r="P359" i="18"/>
  <c r="P360" i="18"/>
  <c r="P361" i="18"/>
  <c r="P362" i="18"/>
  <c r="P363" i="18"/>
  <c r="P364" i="18"/>
  <c r="P365" i="18"/>
  <c r="P366" i="18"/>
  <c r="P367" i="18"/>
  <c r="P368" i="18"/>
  <c r="P369" i="18"/>
  <c r="P370" i="18"/>
  <c r="P371" i="18"/>
  <c r="P372" i="18"/>
  <c r="P373" i="18"/>
  <c r="P374" i="18"/>
  <c r="P375" i="18"/>
  <c r="P376" i="18"/>
  <c r="P377" i="18"/>
  <c r="P378" i="18"/>
  <c r="P379" i="18"/>
  <c r="P380" i="18"/>
  <c r="P381" i="18"/>
  <c r="P382" i="18"/>
  <c r="P383" i="18"/>
  <c r="P384" i="18"/>
  <c r="P385" i="18"/>
  <c r="P386" i="18"/>
  <c r="P387" i="18"/>
  <c r="P388" i="18"/>
  <c r="P389" i="18"/>
  <c r="P390" i="18"/>
  <c r="P391" i="18"/>
  <c r="P392" i="18"/>
  <c r="P393" i="18"/>
  <c r="P394" i="18"/>
  <c r="P395" i="18"/>
  <c r="P396" i="18"/>
  <c r="P397" i="18"/>
  <c r="P398" i="18"/>
  <c r="P399" i="18"/>
  <c r="P400" i="18"/>
  <c r="P401" i="18"/>
  <c r="P402" i="18"/>
  <c r="P403" i="18"/>
  <c r="P404" i="18"/>
  <c r="P405" i="18"/>
  <c r="P406" i="18"/>
  <c r="P407" i="18"/>
  <c r="P408" i="18"/>
  <c r="P409" i="18"/>
  <c r="P410" i="18"/>
  <c r="P411" i="18"/>
  <c r="P412" i="18"/>
  <c r="P413" i="18"/>
  <c r="P414" i="18"/>
  <c r="P415" i="18"/>
  <c r="P416" i="18"/>
  <c r="P417" i="18"/>
  <c r="P418" i="18"/>
  <c r="P419" i="18"/>
  <c r="P420" i="18"/>
  <c r="P421" i="18"/>
  <c r="P422" i="18"/>
  <c r="P423" i="18"/>
  <c r="P424" i="18"/>
  <c r="P425" i="18"/>
  <c r="P426" i="18"/>
  <c r="P427" i="18"/>
  <c r="P428" i="18"/>
  <c r="P429" i="18"/>
  <c r="P430" i="18"/>
  <c r="P431" i="18"/>
  <c r="P432" i="18"/>
  <c r="P433" i="18"/>
  <c r="P434" i="18"/>
  <c r="P435" i="18"/>
  <c r="P436" i="18"/>
  <c r="P437" i="18"/>
  <c r="P438" i="18"/>
  <c r="P439" i="18"/>
  <c r="P440" i="18"/>
  <c r="P441" i="18"/>
  <c r="P442" i="18"/>
  <c r="P443" i="18"/>
  <c r="P444" i="18"/>
  <c r="P445" i="18"/>
  <c r="P446" i="18"/>
  <c r="P447" i="18"/>
  <c r="P448" i="18"/>
  <c r="P449" i="18"/>
  <c r="P450" i="18"/>
  <c r="P451" i="18"/>
  <c r="P452" i="18"/>
  <c r="P453" i="18"/>
  <c r="P454" i="18"/>
  <c r="P455" i="18"/>
  <c r="P456" i="18"/>
  <c r="P457" i="18"/>
  <c r="P458" i="18"/>
  <c r="P459" i="18"/>
  <c r="P460" i="18"/>
  <c r="P461" i="18"/>
  <c r="P462" i="18"/>
  <c r="P463" i="18"/>
  <c r="P464" i="18"/>
  <c r="P465" i="18"/>
  <c r="P466" i="18"/>
  <c r="P467" i="18"/>
  <c r="Q442" i="18"/>
  <c r="Q410" i="18"/>
  <c r="Q378" i="18"/>
  <c r="Q282" i="18"/>
  <c r="Q218" i="18"/>
  <c r="Q186" i="18"/>
  <c r="Q154" i="18"/>
  <c r="Q122" i="18"/>
  <c r="Q58" i="18"/>
  <c r="C52" i="18"/>
  <c r="G48" i="18"/>
  <c r="Q47" i="18"/>
  <c r="G47" i="18"/>
  <c r="G45" i="18"/>
  <c r="D45" i="18"/>
  <c r="L19" i="18"/>
  <c r="L41" i="18"/>
  <c r="O41" i="18"/>
  <c r="O40" i="18"/>
  <c r="O39" i="18"/>
  <c r="O38" i="18"/>
  <c r="O37" i="18"/>
  <c r="O36" i="18"/>
  <c r="O35" i="18"/>
  <c r="O34" i="18"/>
  <c r="O33" i="18"/>
  <c r="O32" i="18"/>
  <c r="O31" i="18"/>
  <c r="O30" i="18"/>
  <c r="O29" i="18"/>
  <c r="O28" i="18"/>
  <c r="O27" i="18"/>
  <c r="O26" i="18"/>
  <c r="O25" i="18"/>
  <c r="O24" i="18"/>
  <c r="O23" i="18"/>
  <c r="O22" i="18"/>
  <c r="C16" i="18"/>
  <c r="L2" i="18"/>
  <c r="H6" i="1"/>
  <c r="H47" i="1"/>
  <c r="M19" i="1"/>
  <c r="M24" i="1"/>
  <c r="N19" i="1"/>
  <c r="N29" i="1"/>
  <c r="P469" i="1"/>
  <c r="P468" i="1"/>
  <c r="P467" i="1"/>
  <c r="P466" i="1"/>
  <c r="P465" i="1"/>
  <c r="P464" i="1"/>
  <c r="P463" i="1"/>
  <c r="P462" i="1"/>
  <c r="P461" i="1"/>
  <c r="P460" i="1"/>
  <c r="P459" i="1"/>
  <c r="P458" i="1"/>
  <c r="P457" i="1"/>
  <c r="P456" i="1"/>
  <c r="P455" i="1"/>
  <c r="P454" i="1"/>
  <c r="P453" i="1"/>
  <c r="P452" i="1"/>
  <c r="P451" i="1"/>
  <c r="P450" i="1"/>
  <c r="P449" i="1"/>
  <c r="P448" i="1"/>
  <c r="P447" i="1"/>
  <c r="P446" i="1"/>
  <c r="P445" i="1"/>
  <c r="P444" i="1"/>
  <c r="P443" i="1"/>
  <c r="P442" i="1"/>
  <c r="P441" i="1"/>
  <c r="P440" i="1"/>
  <c r="P439" i="1"/>
  <c r="P438" i="1"/>
  <c r="P437" i="1"/>
  <c r="P436" i="1"/>
  <c r="P435" i="1"/>
  <c r="P434" i="1"/>
  <c r="P433" i="1"/>
  <c r="P432" i="1"/>
  <c r="P431" i="1"/>
  <c r="P430" i="1"/>
  <c r="P429" i="1"/>
  <c r="P428" i="1"/>
  <c r="P427" i="1"/>
  <c r="P426" i="1"/>
  <c r="P425" i="1"/>
  <c r="P424" i="1"/>
  <c r="P423" i="1"/>
  <c r="P422" i="1"/>
  <c r="P421" i="1"/>
  <c r="P420" i="1"/>
  <c r="P419" i="1"/>
  <c r="P418" i="1"/>
  <c r="P417" i="1"/>
  <c r="P416" i="1"/>
  <c r="P415" i="1"/>
  <c r="P414" i="1"/>
  <c r="P413" i="1"/>
  <c r="P412" i="1"/>
  <c r="P411" i="1"/>
  <c r="P410" i="1"/>
  <c r="P409" i="1"/>
  <c r="P408" i="1"/>
  <c r="P407" i="1"/>
  <c r="P406" i="1"/>
  <c r="P405" i="1"/>
  <c r="P404" i="1"/>
  <c r="P403" i="1"/>
  <c r="P402" i="1"/>
  <c r="P401" i="1"/>
  <c r="P400" i="1"/>
  <c r="P399" i="1"/>
  <c r="P398" i="1"/>
  <c r="P397" i="1"/>
  <c r="P396" i="1"/>
  <c r="P395" i="1"/>
  <c r="P394" i="1"/>
  <c r="P393" i="1"/>
  <c r="P392" i="1"/>
  <c r="P391" i="1"/>
  <c r="P390" i="1"/>
  <c r="P389" i="1"/>
  <c r="P388" i="1"/>
  <c r="P387" i="1"/>
  <c r="P386" i="1"/>
  <c r="P385" i="1"/>
  <c r="P384" i="1"/>
  <c r="P383" i="1"/>
  <c r="P382" i="1"/>
  <c r="P381" i="1"/>
  <c r="P380" i="1"/>
  <c r="P379" i="1"/>
  <c r="P378" i="1"/>
  <c r="P377" i="1"/>
  <c r="P376" i="1"/>
  <c r="P375" i="1"/>
  <c r="P374" i="1"/>
  <c r="P373" i="1"/>
  <c r="P372" i="1"/>
  <c r="P371" i="1"/>
  <c r="P370" i="1"/>
  <c r="P369" i="1"/>
  <c r="P368" i="1"/>
  <c r="P367" i="1"/>
  <c r="P366" i="1"/>
  <c r="P365" i="1"/>
  <c r="P364" i="1"/>
  <c r="P363" i="1"/>
  <c r="P362" i="1"/>
  <c r="P361" i="1"/>
  <c r="P360" i="1"/>
  <c r="P359" i="1"/>
  <c r="P358" i="1"/>
  <c r="P357" i="1"/>
  <c r="P356" i="1"/>
  <c r="P355" i="1"/>
  <c r="P354" i="1"/>
  <c r="P353" i="1"/>
  <c r="P352" i="1"/>
  <c r="P351" i="1"/>
  <c r="P350" i="1"/>
  <c r="P349" i="1"/>
  <c r="P348" i="1"/>
  <c r="P347" i="1"/>
  <c r="P346" i="1"/>
  <c r="P345" i="1"/>
  <c r="P344" i="1"/>
  <c r="P343" i="1"/>
  <c r="P342" i="1"/>
  <c r="P341" i="1"/>
  <c r="P340" i="1"/>
  <c r="P339" i="1"/>
  <c r="P338" i="1"/>
  <c r="P337" i="1"/>
  <c r="P336" i="1"/>
  <c r="P335" i="1"/>
  <c r="P334" i="1"/>
  <c r="P333" i="1"/>
  <c r="P332" i="1"/>
  <c r="P331" i="1"/>
  <c r="P330" i="1"/>
  <c r="P329" i="1"/>
  <c r="P328" i="1"/>
  <c r="P327" i="1"/>
  <c r="P326" i="1"/>
  <c r="P325" i="1"/>
  <c r="P324" i="1"/>
  <c r="P323" i="1"/>
  <c r="P322" i="1"/>
  <c r="P321" i="1"/>
  <c r="P320" i="1"/>
  <c r="P319" i="1"/>
  <c r="P318" i="1"/>
  <c r="P317" i="1"/>
  <c r="P316" i="1"/>
  <c r="P315" i="1"/>
  <c r="P314" i="1"/>
  <c r="P313" i="1"/>
  <c r="P312" i="1"/>
  <c r="P311" i="1"/>
  <c r="P310" i="1"/>
  <c r="P309" i="1"/>
  <c r="P308" i="1"/>
  <c r="P307" i="1"/>
  <c r="P306" i="1"/>
  <c r="P305" i="1"/>
  <c r="P304" i="1"/>
  <c r="P303" i="1"/>
  <c r="P302" i="1"/>
  <c r="P301" i="1"/>
  <c r="P300" i="1"/>
  <c r="P299" i="1"/>
  <c r="P298" i="1"/>
  <c r="P297" i="1"/>
  <c r="P296" i="1"/>
  <c r="P295" i="1"/>
  <c r="P294" i="1"/>
  <c r="P293" i="1"/>
  <c r="P292" i="1"/>
  <c r="P291" i="1"/>
  <c r="P290" i="1"/>
  <c r="P289" i="1"/>
  <c r="P288" i="1"/>
  <c r="P287" i="1"/>
  <c r="P286" i="1"/>
  <c r="P285" i="1"/>
  <c r="P284" i="1"/>
  <c r="P283" i="1"/>
  <c r="P282" i="1"/>
  <c r="P281" i="1"/>
  <c r="P280" i="1"/>
  <c r="P279" i="1"/>
  <c r="P278" i="1"/>
  <c r="P277" i="1"/>
  <c r="P276" i="1"/>
  <c r="P275" i="1"/>
  <c r="P274" i="1"/>
  <c r="P273" i="1"/>
  <c r="P272" i="1"/>
  <c r="P271" i="1"/>
  <c r="P270" i="1"/>
  <c r="P269" i="1"/>
  <c r="P268" i="1"/>
  <c r="P267" i="1"/>
  <c r="P266" i="1"/>
  <c r="P265" i="1"/>
  <c r="P264" i="1"/>
  <c r="P263" i="1"/>
  <c r="P262" i="1"/>
  <c r="P261" i="1"/>
  <c r="P260" i="1"/>
  <c r="P259" i="1"/>
  <c r="P258" i="1"/>
  <c r="P257" i="1"/>
  <c r="P256" i="1"/>
  <c r="P255" i="1"/>
  <c r="P254" i="1"/>
  <c r="P253" i="1"/>
  <c r="P252" i="1"/>
  <c r="P251" i="1"/>
  <c r="P250" i="1"/>
  <c r="P249" i="1"/>
  <c r="P248" i="1"/>
  <c r="P247" i="1"/>
  <c r="P246" i="1"/>
  <c r="P245" i="1"/>
  <c r="P244" i="1"/>
  <c r="P243" i="1"/>
  <c r="P242" i="1"/>
  <c r="P241" i="1"/>
  <c r="P240" i="1"/>
  <c r="P239" i="1"/>
  <c r="P238" i="1"/>
  <c r="P237" i="1"/>
  <c r="P236" i="1"/>
  <c r="P235" i="1"/>
  <c r="P234" i="1"/>
  <c r="P233" i="1"/>
  <c r="P232" i="1"/>
  <c r="P231" i="1"/>
  <c r="P230" i="1"/>
  <c r="P229" i="1"/>
  <c r="P228" i="1"/>
  <c r="P227" i="1"/>
  <c r="P226" i="1"/>
  <c r="P225" i="1"/>
  <c r="P224" i="1"/>
  <c r="P223" i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3" i="1"/>
  <c r="P202" i="1"/>
  <c r="P201" i="1"/>
  <c r="P200" i="1"/>
  <c r="P199" i="1"/>
  <c r="P198" i="1"/>
  <c r="P197" i="1"/>
  <c r="P196" i="1"/>
  <c r="P195" i="1"/>
  <c r="P194" i="1"/>
  <c r="P193" i="1"/>
  <c r="P192" i="1"/>
  <c r="P191" i="1"/>
  <c r="P190" i="1"/>
  <c r="P189" i="1"/>
  <c r="P188" i="1"/>
  <c r="P187" i="1"/>
  <c r="P186" i="1"/>
  <c r="P185" i="1"/>
  <c r="P184" i="1"/>
  <c r="P183" i="1"/>
  <c r="P182" i="1"/>
  <c r="P181" i="1"/>
  <c r="P180" i="1"/>
  <c r="P179" i="1"/>
  <c r="P178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60" i="1"/>
  <c r="P159" i="1"/>
  <c r="P158" i="1"/>
  <c r="P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C54" i="1"/>
  <c r="P53" i="1"/>
  <c r="P52" i="1"/>
  <c r="P51" i="1"/>
  <c r="P50" i="1"/>
  <c r="G50" i="1"/>
  <c r="P49" i="1"/>
  <c r="G49" i="1"/>
  <c r="P48" i="1"/>
  <c r="P47" i="1"/>
  <c r="G47" i="1"/>
  <c r="D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Q428" i="1"/>
  <c r="L19" i="1"/>
  <c r="L39" i="1"/>
  <c r="C16" i="1"/>
  <c r="L2" i="1"/>
  <c r="Q411" i="1"/>
  <c r="Q318" i="1"/>
  <c r="Q352" i="1"/>
  <c r="Q374" i="1"/>
  <c r="Q316" i="1"/>
  <c r="Q429" i="1"/>
  <c r="O36" i="1"/>
  <c r="O32" i="1"/>
  <c r="O43" i="1"/>
  <c r="O41" i="1"/>
  <c r="O28" i="1"/>
  <c r="O39" i="1"/>
  <c r="O37" i="1"/>
  <c r="O35" i="1"/>
  <c r="O42" i="1"/>
  <c r="O30" i="1"/>
  <c r="O27" i="1"/>
  <c r="O29" i="1"/>
  <c r="O31" i="1"/>
  <c r="O33" i="1"/>
  <c r="O40" i="1"/>
  <c r="O34" i="1"/>
  <c r="O23" i="1"/>
  <c r="O38" i="1"/>
  <c r="O24" i="1"/>
  <c r="O25" i="1"/>
  <c r="L41" i="1"/>
  <c r="O26" i="1"/>
  <c r="O22" i="1"/>
  <c r="Q260" i="1"/>
  <c r="Q403" i="1"/>
  <c r="Q446" i="1"/>
  <c r="Q87" i="19"/>
  <c r="Q407" i="19"/>
  <c r="Q53" i="1"/>
  <c r="Q138" i="1"/>
  <c r="Q213" i="1"/>
  <c r="Q103" i="19"/>
  <c r="Q201" i="1"/>
  <c r="Q151" i="1"/>
  <c r="Q277" i="1"/>
  <c r="Q151" i="19"/>
  <c r="Q129" i="1"/>
  <c r="Q74" i="1"/>
  <c r="Q200" i="1"/>
  <c r="Q25" i="1"/>
  <c r="Q265" i="1"/>
  <c r="Q209" i="1"/>
  <c r="Q178" i="1"/>
  <c r="Q215" i="19"/>
  <c r="Q237" i="1"/>
  <c r="Q182" i="1"/>
  <c r="Q401" i="1"/>
  <c r="Q370" i="1"/>
  <c r="Q32" i="1"/>
  <c r="Q223" i="1"/>
  <c r="Q275" i="1"/>
  <c r="Q215" i="1"/>
  <c r="Q136" i="1"/>
  <c r="Q444" i="1"/>
  <c r="Q314" i="18"/>
  <c r="Q90" i="18"/>
  <c r="Q346" i="18"/>
  <c r="Q420" i="1"/>
  <c r="Q73" i="1"/>
  <c r="Q467" i="1"/>
  <c r="Q337" i="1"/>
  <c r="Q85" i="1"/>
  <c r="Q108" i="1"/>
  <c r="Q310" i="1"/>
  <c r="Q458" i="1"/>
  <c r="Q91" i="1"/>
  <c r="Q306" i="1"/>
  <c r="Q39" i="18"/>
  <c r="Q250" i="18"/>
  <c r="Q93" i="1"/>
  <c r="Q61" i="1"/>
  <c r="Q356" i="1"/>
  <c r="Q284" i="1"/>
  <c r="Q118" i="1"/>
  <c r="Q211" i="1"/>
  <c r="Q288" i="1"/>
  <c r="Q394" i="1"/>
  <c r="Q468" i="1"/>
  <c r="Q254" i="1"/>
  <c r="Q347" i="1"/>
  <c r="Q456" i="1"/>
  <c r="Q114" i="1"/>
  <c r="Q463" i="1"/>
  <c r="L31" i="1"/>
  <c r="Q22" i="1"/>
  <c r="Q97" i="1"/>
  <c r="Q65" i="1"/>
  <c r="Q445" i="1"/>
  <c r="Q137" i="1"/>
  <c r="Q246" i="1"/>
  <c r="Q339" i="1"/>
  <c r="Q416" i="1"/>
  <c r="Q87" i="1"/>
  <c r="Q273" i="1"/>
  <c r="Q382" i="1"/>
  <c r="Q72" i="1"/>
  <c r="Q149" i="1"/>
  <c r="Q242" i="1"/>
  <c r="L30" i="1"/>
  <c r="L27" i="1"/>
  <c r="Q30" i="1"/>
  <c r="Q204" i="1"/>
  <c r="Q205" i="1"/>
  <c r="Q292" i="1"/>
  <c r="Q329" i="1"/>
  <c r="Q438" i="1"/>
  <c r="Q96" i="1"/>
  <c r="Q202" i="1"/>
  <c r="Q279" i="1"/>
  <c r="Q465" i="1"/>
  <c r="Q155" i="1"/>
  <c r="Q264" i="1"/>
  <c r="Q341" i="1"/>
  <c r="Q434" i="1"/>
  <c r="L27" i="18"/>
  <c r="L42" i="1"/>
  <c r="Q160" i="1"/>
  <c r="L32" i="1"/>
  <c r="Q42" i="1"/>
  <c r="Q81" i="1"/>
  <c r="Q381" i="1"/>
  <c r="Q113" i="1"/>
  <c r="Q393" i="1"/>
  <c r="Q83" i="1"/>
  <c r="Q266" i="1"/>
  <c r="Q343" i="1"/>
  <c r="Q126" i="1"/>
  <c r="Q219" i="1"/>
  <c r="Q328" i="1"/>
  <c r="Q405" i="1"/>
  <c r="Q335" i="1"/>
  <c r="L34" i="1"/>
  <c r="L36" i="1"/>
  <c r="L25" i="1"/>
  <c r="Q37" i="1"/>
  <c r="Q255" i="1"/>
  <c r="Q244" i="1"/>
  <c r="Q48" i="1"/>
  <c r="Q457" i="1"/>
  <c r="Q147" i="1"/>
  <c r="Q224" i="1"/>
  <c r="Q330" i="1"/>
  <c r="Q407" i="1"/>
  <c r="Q190" i="1"/>
  <c r="Q283" i="1"/>
  <c r="Q392" i="1"/>
  <c r="Q469" i="1"/>
  <c r="Q399" i="1"/>
  <c r="L24" i="1"/>
  <c r="L38" i="1"/>
  <c r="L37" i="1"/>
  <c r="L28" i="1"/>
  <c r="L35" i="1"/>
  <c r="L29" i="1"/>
  <c r="L25" i="18"/>
  <c r="Q32" i="18"/>
  <c r="L38" i="18"/>
  <c r="L40" i="18"/>
  <c r="Q85" i="18"/>
  <c r="Q149" i="18"/>
  <c r="Q213" i="18"/>
  <c r="Q277" i="18"/>
  <c r="Q341" i="18"/>
  <c r="Q405" i="18"/>
  <c r="L30" i="19"/>
  <c r="L23" i="18"/>
  <c r="L31" i="18"/>
  <c r="L36" i="18"/>
  <c r="L22" i="1"/>
  <c r="L40" i="1"/>
  <c r="L26" i="1"/>
  <c r="L29" i="18"/>
  <c r="L34" i="18"/>
  <c r="Q53" i="18"/>
  <c r="Q117" i="18"/>
  <c r="Q181" i="18"/>
  <c r="Q245" i="18"/>
  <c r="Q309" i="18"/>
  <c r="Q373" i="18"/>
  <c r="Q437" i="18"/>
  <c r="Q167" i="19"/>
  <c r="Q295" i="19"/>
  <c r="Q423" i="19"/>
  <c r="Q35" i="1"/>
  <c r="Q33" i="1"/>
  <c r="Q143" i="1"/>
  <c r="Q140" i="1"/>
  <c r="Q285" i="1"/>
  <c r="Q141" i="1"/>
  <c r="Q239" i="1"/>
  <c r="Q436" i="1"/>
  <c r="Q109" i="1"/>
  <c r="Q63" i="1"/>
  <c r="Q153" i="1"/>
  <c r="Q345" i="1"/>
  <c r="Q134" i="1"/>
  <c r="Q326" i="1"/>
  <c r="Q99" i="1"/>
  <c r="Q355" i="1"/>
  <c r="Q112" i="1"/>
  <c r="Q304" i="1"/>
  <c r="Q90" i="1"/>
  <c r="Q282" i="1"/>
  <c r="Q51" i="1"/>
  <c r="Q231" i="1"/>
  <c r="Q161" i="1"/>
  <c r="Q353" i="1"/>
  <c r="Q142" i="1"/>
  <c r="Q334" i="1"/>
  <c r="Q462" i="1"/>
  <c r="Q235" i="1"/>
  <c r="Q363" i="1"/>
  <c r="Q88" i="1"/>
  <c r="Q280" i="1"/>
  <c r="Q408" i="1"/>
  <c r="Q101" i="1"/>
  <c r="Q229" i="1"/>
  <c r="Q357" i="1"/>
  <c r="Q130" i="1"/>
  <c r="Q322" i="1"/>
  <c r="Q351" i="1"/>
  <c r="Q460" i="1"/>
  <c r="L23" i="19"/>
  <c r="L26" i="19"/>
  <c r="L28" i="19"/>
  <c r="L35" i="19"/>
  <c r="Q27" i="1"/>
  <c r="Q62" i="1"/>
  <c r="Q271" i="1"/>
  <c r="Q268" i="1"/>
  <c r="Q124" i="1"/>
  <c r="Q333" i="1"/>
  <c r="Q308" i="1"/>
  <c r="Q79" i="1"/>
  <c r="Q50" i="1"/>
  <c r="Q340" i="1"/>
  <c r="Q217" i="1"/>
  <c r="Q409" i="1"/>
  <c r="Q198" i="1"/>
  <c r="Q390" i="1"/>
  <c r="Q163" i="1"/>
  <c r="Q291" i="1"/>
  <c r="Q58" i="1"/>
  <c r="Q240" i="1"/>
  <c r="Q432" i="1"/>
  <c r="Q218" i="1"/>
  <c r="Q410" i="1"/>
  <c r="Q167" i="1"/>
  <c r="Q359" i="1"/>
  <c r="Q225" i="1"/>
  <c r="Q417" i="1"/>
  <c r="Q206" i="1"/>
  <c r="Q107" i="1"/>
  <c r="Q152" i="1"/>
  <c r="Q258" i="1"/>
  <c r="L40" i="19"/>
  <c r="Q36" i="1"/>
  <c r="Q43" i="1"/>
  <c r="Q173" i="1"/>
  <c r="Q148" i="1"/>
  <c r="Q349" i="1"/>
  <c r="Q324" i="1"/>
  <c r="Q188" i="1"/>
  <c r="Q269" i="1"/>
  <c r="Q364" i="1"/>
  <c r="Q236" i="1"/>
  <c r="Q287" i="1"/>
  <c r="Q76" i="1"/>
  <c r="Q388" i="1"/>
  <c r="Q233" i="1"/>
  <c r="Q86" i="1"/>
  <c r="Q342" i="1"/>
  <c r="Q115" i="1"/>
  <c r="Q243" i="1"/>
  <c r="Q435" i="1"/>
  <c r="Q192" i="1"/>
  <c r="Q448" i="1"/>
  <c r="Q298" i="1"/>
  <c r="Q119" i="1"/>
  <c r="Q247" i="1"/>
  <c r="Q311" i="1"/>
  <c r="Q439" i="1"/>
  <c r="Q177" i="1"/>
  <c r="Q241" i="1"/>
  <c r="Q305" i="1"/>
  <c r="Q369" i="1"/>
  <c r="Q433" i="1"/>
  <c r="Q94" i="1"/>
  <c r="Q158" i="1"/>
  <c r="Q222" i="1"/>
  <c r="Q286" i="1"/>
  <c r="Q350" i="1"/>
  <c r="Q414" i="1"/>
  <c r="Q54" i="1"/>
  <c r="Q123" i="1"/>
  <c r="Q251" i="1"/>
  <c r="Q315" i="1"/>
  <c r="Q379" i="1"/>
  <c r="Q443" i="1"/>
  <c r="Q104" i="1"/>
  <c r="Q168" i="1"/>
  <c r="Q232" i="1"/>
  <c r="Q296" i="1"/>
  <c r="Q360" i="1"/>
  <c r="Q424" i="1"/>
  <c r="Q57" i="1"/>
  <c r="Q117" i="1"/>
  <c r="Q181" i="1"/>
  <c r="Q245" i="1"/>
  <c r="Q309" i="1"/>
  <c r="Q373" i="1"/>
  <c r="Q437" i="1"/>
  <c r="Q82" i="1"/>
  <c r="Q146" i="1"/>
  <c r="Q210" i="1"/>
  <c r="Q274" i="1"/>
  <c r="Q338" i="1"/>
  <c r="Q402" i="1"/>
  <c r="Q466" i="1"/>
  <c r="Q367" i="1"/>
  <c r="Q431" i="1"/>
  <c r="Q412" i="1"/>
  <c r="L22" i="18"/>
  <c r="Q23" i="18"/>
  <c r="L33" i="18"/>
  <c r="L35" i="18"/>
  <c r="L37" i="18"/>
  <c r="L39" i="18"/>
  <c r="Q69" i="18"/>
  <c r="Q101" i="18"/>
  <c r="Q133" i="18"/>
  <c r="Q165" i="18"/>
  <c r="Q197" i="18"/>
  <c r="Q229" i="18"/>
  <c r="Q261" i="18"/>
  <c r="Q293" i="18"/>
  <c r="Q325" i="18"/>
  <c r="Q357" i="18"/>
  <c r="Q389" i="18"/>
  <c r="Q421" i="18"/>
  <c r="Q453" i="18"/>
  <c r="Q30" i="19"/>
  <c r="L38" i="19"/>
  <c r="Q55" i="19"/>
  <c r="Q119" i="19"/>
  <c r="Q183" i="19"/>
  <c r="Q247" i="19"/>
  <c r="Q311" i="19"/>
  <c r="Q375" i="19"/>
  <c r="Q439" i="19"/>
  <c r="Q24" i="1"/>
  <c r="Q39" i="1"/>
  <c r="Q212" i="1"/>
  <c r="Q452" i="1"/>
  <c r="Q157" i="1"/>
  <c r="Q372" i="1"/>
  <c r="Q116" i="1"/>
  <c r="Q404" i="1"/>
  <c r="Q172" i="1"/>
  <c r="Q253" i="1"/>
  <c r="Q348" i="1"/>
  <c r="Q89" i="1"/>
  <c r="Q281" i="1"/>
  <c r="Q70" i="1"/>
  <c r="Q262" i="1"/>
  <c r="Q454" i="1"/>
  <c r="Q227" i="1"/>
  <c r="Q419" i="1"/>
  <c r="Q176" i="1"/>
  <c r="Q368" i="1"/>
  <c r="Q154" i="1"/>
  <c r="Q346" i="1"/>
  <c r="Q103" i="1"/>
  <c r="Q295" i="1"/>
  <c r="Q423" i="1"/>
  <c r="Q289" i="1"/>
  <c r="Q78" i="1"/>
  <c r="Q270" i="1"/>
  <c r="Q398" i="1"/>
  <c r="Q171" i="1"/>
  <c r="Q299" i="1"/>
  <c r="Q427" i="1"/>
  <c r="Q216" i="1"/>
  <c r="Q344" i="1"/>
  <c r="Q52" i="1"/>
  <c r="Q165" i="1"/>
  <c r="Q293" i="1"/>
  <c r="Q421" i="1"/>
  <c r="Q66" i="1"/>
  <c r="Q194" i="1"/>
  <c r="Q386" i="1"/>
  <c r="Q450" i="1"/>
  <c r="Q415" i="1"/>
  <c r="Q396" i="1"/>
  <c r="Q40" i="1"/>
  <c r="Q29" i="1"/>
  <c r="Q26" i="1"/>
  <c r="Q59" i="1"/>
  <c r="Q125" i="1"/>
  <c r="Q301" i="1"/>
  <c r="Q276" i="1"/>
  <c r="Q77" i="1"/>
  <c r="Q191" i="1"/>
  <c r="Q132" i="1"/>
  <c r="Q49" i="1"/>
  <c r="Q45" i="1"/>
  <c r="Q145" i="1"/>
  <c r="Q95" i="1"/>
  <c r="Q92" i="1"/>
  <c r="Q159" i="1"/>
  <c r="Q164" i="1"/>
  <c r="Q365" i="1"/>
  <c r="Q156" i="1"/>
  <c r="Q105" i="1"/>
  <c r="Q169" i="1"/>
  <c r="Q297" i="1"/>
  <c r="Q361" i="1"/>
  <c r="Q425" i="1"/>
  <c r="Q150" i="1"/>
  <c r="Q214" i="1"/>
  <c r="Q278" i="1"/>
  <c r="Q406" i="1"/>
  <c r="Q44" i="1"/>
  <c r="Q179" i="1"/>
  <c r="Q307" i="1"/>
  <c r="Q371" i="1"/>
  <c r="Q64" i="1"/>
  <c r="Q128" i="1"/>
  <c r="Q256" i="1"/>
  <c r="Q320" i="1"/>
  <c r="Q384" i="1"/>
  <c r="Q106" i="1"/>
  <c r="Q170" i="1"/>
  <c r="Q234" i="1"/>
  <c r="Q362" i="1"/>
  <c r="Q426" i="1"/>
  <c r="Q56" i="1"/>
  <c r="Q183" i="1"/>
  <c r="Q375" i="1"/>
  <c r="Q187" i="1"/>
  <c r="Q38" i="1"/>
  <c r="Q23" i="1"/>
  <c r="Q31" i="1"/>
  <c r="Q28" i="1"/>
  <c r="Q41" i="1"/>
  <c r="Q34" i="1"/>
  <c r="Q60" i="1"/>
  <c r="Q207" i="1"/>
  <c r="Q68" i="1"/>
  <c r="Q397" i="1"/>
  <c r="Q332" i="1"/>
  <c r="Q127" i="1"/>
  <c r="Q380" i="1"/>
  <c r="Q221" i="1"/>
  <c r="Q461" i="1"/>
  <c r="Q196" i="1"/>
  <c r="Q111" i="1"/>
  <c r="Q252" i="1"/>
  <c r="Q47" i="1"/>
  <c r="Q175" i="1"/>
  <c r="Q303" i="1"/>
  <c r="Q180" i="1"/>
  <c r="Q413" i="1"/>
  <c r="Q100" i="1"/>
  <c r="Q300" i="1"/>
  <c r="Q189" i="1"/>
  <c r="Q317" i="1"/>
  <c r="Q228" i="1"/>
  <c r="Q84" i="1"/>
  <c r="Q46" i="1"/>
  <c r="Q220" i="1"/>
  <c r="Q55" i="1"/>
  <c r="Q121" i="1"/>
  <c r="Q185" i="1"/>
  <c r="Q249" i="1"/>
  <c r="Q313" i="1"/>
  <c r="Q377" i="1"/>
  <c r="Q441" i="1"/>
  <c r="Q102" i="1"/>
  <c r="Q166" i="1"/>
  <c r="Q230" i="1"/>
  <c r="Q294" i="1"/>
  <c r="Q358" i="1"/>
  <c r="Q422" i="1"/>
  <c r="Q67" i="1"/>
  <c r="Q131" i="1"/>
  <c r="Q195" i="1"/>
  <c r="Q259" i="1"/>
  <c r="Q323" i="1"/>
  <c r="Q387" i="1"/>
  <c r="Q451" i="1"/>
  <c r="Q80" i="1"/>
  <c r="Q144" i="1"/>
  <c r="Q208" i="1"/>
  <c r="Q272" i="1"/>
  <c r="Q336" i="1"/>
  <c r="Q400" i="1"/>
  <c r="Q464" i="1"/>
  <c r="Q122" i="1"/>
  <c r="Q186" i="1"/>
  <c r="Q250" i="1"/>
  <c r="Q314" i="1"/>
  <c r="Q378" i="1"/>
  <c r="Q442" i="1"/>
  <c r="Q71" i="1"/>
  <c r="Q135" i="1"/>
  <c r="Q199" i="1"/>
  <c r="Q263" i="1"/>
  <c r="Q327" i="1"/>
  <c r="Q391" i="1"/>
  <c r="Q455" i="1"/>
  <c r="Q193" i="1"/>
  <c r="Q257" i="1"/>
  <c r="Q321" i="1"/>
  <c r="Q385" i="1"/>
  <c r="Q449" i="1"/>
  <c r="Q110" i="1"/>
  <c r="Q174" i="1"/>
  <c r="Q238" i="1"/>
  <c r="Q302" i="1"/>
  <c r="Q366" i="1"/>
  <c r="Q430" i="1"/>
  <c r="Q75" i="1"/>
  <c r="Q139" i="1"/>
  <c r="Q203" i="1"/>
  <c r="Q267" i="1"/>
  <c r="Q331" i="1"/>
  <c r="Q395" i="1"/>
  <c r="Q459" i="1"/>
  <c r="Q120" i="1"/>
  <c r="Q184" i="1"/>
  <c r="Q248" i="1"/>
  <c r="Q312" i="1"/>
  <c r="Q376" i="1"/>
  <c r="Q440" i="1"/>
  <c r="Q69" i="1"/>
  <c r="Q133" i="1"/>
  <c r="Q197" i="1"/>
  <c r="Q261" i="1"/>
  <c r="Q325" i="1"/>
  <c r="Q389" i="1"/>
  <c r="Q453" i="1"/>
  <c r="Q98" i="1"/>
  <c r="Q162" i="1"/>
  <c r="Q226" i="1"/>
  <c r="Q290" i="1"/>
  <c r="Q354" i="1"/>
  <c r="Q418" i="1"/>
  <c r="Q319" i="1"/>
  <c r="Q383" i="1"/>
  <c r="Q447" i="1"/>
  <c r="L24" i="18"/>
  <c r="L26" i="18"/>
  <c r="L28" i="18"/>
  <c r="L30" i="18"/>
  <c r="L32" i="18"/>
  <c r="Q74" i="18"/>
  <c r="Q106" i="18"/>
  <c r="Q138" i="18"/>
  <c r="Q170" i="18"/>
  <c r="Q202" i="18"/>
  <c r="Q234" i="18"/>
  <c r="Q266" i="18"/>
  <c r="Q298" i="18"/>
  <c r="Q330" i="18"/>
  <c r="Q362" i="18"/>
  <c r="Q394" i="18"/>
  <c r="Q426" i="18"/>
  <c r="Q458" i="18"/>
  <c r="L22" i="19"/>
  <c r="L27" i="19"/>
  <c r="L31" i="19"/>
  <c r="L34" i="19"/>
  <c r="Q71" i="19"/>
  <c r="Q135" i="19"/>
  <c r="Q199" i="19"/>
  <c r="Q263" i="19"/>
  <c r="Q327" i="19"/>
  <c r="Q391" i="19"/>
  <c r="Q455" i="19"/>
  <c r="H46" i="1"/>
  <c r="Q22" i="19"/>
  <c r="Q48" i="19"/>
  <c r="Q74" i="19"/>
  <c r="Q106" i="19"/>
  <c r="Q138" i="19"/>
  <c r="Q170" i="19"/>
  <c r="Q202" i="19"/>
  <c r="Q234" i="19"/>
  <c r="Q266" i="19"/>
  <c r="Q298" i="19"/>
  <c r="Q330" i="19"/>
  <c r="Q362" i="19"/>
  <c r="Q394" i="19"/>
  <c r="Q426" i="19"/>
  <c r="Q458" i="19"/>
  <c r="Q45" i="18"/>
  <c r="Q61" i="18"/>
  <c r="Q93" i="18"/>
  <c r="Q125" i="18"/>
  <c r="Q157" i="18"/>
  <c r="Q189" i="18"/>
  <c r="Q221" i="18"/>
  <c r="Q253" i="18"/>
  <c r="Q285" i="18"/>
  <c r="Q317" i="18"/>
  <c r="Q349" i="18"/>
  <c r="Q381" i="18"/>
  <c r="Q413" i="18"/>
  <c r="Q445" i="18"/>
  <c r="X9" i="18"/>
  <c r="Q51" i="19"/>
  <c r="Q79" i="19"/>
  <c r="Q111" i="19"/>
  <c r="Q143" i="19"/>
  <c r="Q175" i="19"/>
  <c r="Q207" i="19"/>
  <c r="Q239" i="19"/>
  <c r="Q271" i="19"/>
  <c r="Q303" i="19"/>
  <c r="Q335" i="19"/>
  <c r="Q367" i="19"/>
  <c r="Q399" i="19"/>
  <c r="Q431" i="19"/>
  <c r="Q466" i="19"/>
  <c r="Q40" i="18"/>
  <c r="Q66" i="18"/>
  <c r="Q98" i="18"/>
  <c r="Q130" i="18"/>
  <c r="Q162" i="18"/>
  <c r="Q194" i="18"/>
  <c r="Q226" i="18"/>
  <c r="Q258" i="18"/>
  <c r="Q290" i="18"/>
  <c r="Q322" i="18"/>
  <c r="Q354" i="18"/>
  <c r="Q386" i="18"/>
  <c r="Q418" i="18"/>
  <c r="Q450" i="18"/>
  <c r="X6" i="18"/>
  <c r="Q44" i="19"/>
  <c r="Q82" i="19"/>
  <c r="Q114" i="19"/>
  <c r="Q146" i="19"/>
  <c r="Q178" i="19"/>
  <c r="Q210" i="19"/>
  <c r="Q242" i="19"/>
  <c r="Q274" i="19"/>
  <c r="Q306" i="19"/>
  <c r="Q338" i="19"/>
  <c r="Q370" i="19"/>
  <c r="Q402" i="19"/>
  <c r="Q434" i="19"/>
  <c r="Q29" i="19"/>
  <c r="Q58" i="19"/>
  <c r="Q90" i="19"/>
  <c r="Q122" i="19"/>
  <c r="Q154" i="19"/>
  <c r="Q186" i="19"/>
  <c r="Q218" i="19"/>
  <c r="Q250" i="19"/>
  <c r="Q282" i="19"/>
  <c r="Q314" i="19"/>
  <c r="Q346" i="19"/>
  <c r="Q378" i="19"/>
  <c r="Q410" i="19"/>
  <c r="Q442" i="19"/>
  <c r="Q31" i="18"/>
  <c r="Q51" i="18"/>
  <c r="Q77" i="18"/>
  <c r="Q109" i="18"/>
  <c r="Q141" i="18"/>
  <c r="Q173" i="18"/>
  <c r="Q205" i="18"/>
  <c r="Q237" i="18"/>
  <c r="Q269" i="18"/>
  <c r="Q301" i="18"/>
  <c r="Q333" i="18"/>
  <c r="Q365" i="18"/>
  <c r="Q397" i="18"/>
  <c r="Q429" i="18"/>
  <c r="Q461" i="18"/>
  <c r="Q45" i="19"/>
  <c r="Q63" i="19"/>
  <c r="Q95" i="19"/>
  <c r="Q127" i="19"/>
  <c r="Q159" i="19"/>
  <c r="Q191" i="19"/>
  <c r="Q223" i="19"/>
  <c r="Q255" i="19"/>
  <c r="Q287" i="19"/>
  <c r="Q319" i="19"/>
  <c r="Q351" i="19"/>
  <c r="Q383" i="19"/>
  <c r="Q415" i="19"/>
  <c r="Q447" i="19"/>
  <c r="H46" i="19"/>
  <c r="Q24" i="18"/>
  <c r="Q42" i="18"/>
  <c r="Q82" i="18"/>
  <c r="Q114" i="18"/>
  <c r="Q146" i="18"/>
  <c r="Q178" i="18"/>
  <c r="Q210" i="18"/>
  <c r="Q242" i="18"/>
  <c r="Q274" i="18"/>
  <c r="Q306" i="18"/>
  <c r="Q338" i="18"/>
  <c r="Q370" i="18"/>
  <c r="Q402" i="18"/>
  <c r="Q434" i="18"/>
  <c r="Q466" i="18"/>
  <c r="Q66" i="19"/>
  <c r="Q98" i="19"/>
  <c r="Q130" i="19"/>
  <c r="Q162" i="19"/>
  <c r="Q194" i="19"/>
  <c r="Q226" i="19"/>
  <c r="Q258" i="19"/>
  <c r="Q290" i="19"/>
  <c r="Q322" i="19"/>
  <c r="Q354" i="19"/>
  <c r="Q386" i="19"/>
  <c r="Q418" i="19"/>
  <c r="Q450" i="19"/>
  <c r="X10" i="19"/>
  <c r="X168" i="18"/>
  <c r="Q27" i="18"/>
  <c r="Q35" i="18"/>
  <c r="Q43" i="18"/>
  <c r="Q54" i="18"/>
  <c r="Q62" i="18"/>
  <c r="Q70" i="18"/>
  <c r="Q78" i="18"/>
  <c r="Q86" i="18"/>
  <c r="Q94" i="18"/>
  <c r="Q102" i="18"/>
  <c r="Q110" i="18"/>
  <c r="Q118" i="18"/>
  <c r="Q126" i="18"/>
  <c r="Q134" i="18"/>
  <c r="Q142" i="18"/>
  <c r="Q150" i="18"/>
  <c r="Q158" i="18"/>
  <c r="Q166" i="18"/>
  <c r="Q174" i="18"/>
  <c r="Q182" i="18"/>
  <c r="Q190" i="18"/>
  <c r="Q198" i="18"/>
  <c r="Q206" i="18"/>
  <c r="Q214" i="18"/>
  <c r="Q222" i="18"/>
  <c r="Q230" i="18"/>
  <c r="Q238" i="18"/>
  <c r="Q246" i="18"/>
  <c r="Q254" i="18"/>
  <c r="Q262" i="18"/>
  <c r="Q270" i="18"/>
  <c r="Q278" i="18"/>
  <c r="Q286" i="18"/>
  <c r="Q294" i="18"/>
  <c r="Q302" i="18"/>
  <c r="Q310" i="18"/>
  <c r="Q318" i="18"/>
  <c r="Q326" i="18"/>
  <c r="Q334" i="18"/>
  <c r="Q342" i="18"/>
  <c r="Q350" i="18"/>
  <c r="Q358" i="18"/>
  <c r="Q366" i="18"/>
  <c r="Q374" i="18"/>
  <c r="Q382" i="18"/>
  <c r="Q390" i="18"/>
  <c r="Q398" i="18"/>
  <c r="Q406" i="18"/>
  <c r="Q414" i="18"/>
  <c r="Q422" i="18"/>
  <c r="Q430" i="18"/>
  <c r="Q438" i="18"/>
  <c r="Q446" i="18"/>
  <c r="Q454" i="18"/>
  <c r="Q462" i="18"/>
  <c r="Q25" i="19"/>
  <c r="Q33" i="19"/>
  <c r="Q39" i="19"/>
  <c r="Q46" i="19"/>
  <c r="Q59" i="19"/>
  <c r="Q67" i="19"/>
  <c r="Q75" i="19"/>
  <c r="Q83" i="19"/>
  <c r="Q91" i="19"/>
  <c r="Q99" i="19"/>
  <c r="Q107" i="19"/>
  <c r="Q115" i="19"/>
  <c r="Q123" i="19"/>
  <c r="Q131" i="19"/>
  <c r="Q139" i="19"/>
  <c r="Q147" i="19"/>
  <c r="Q155" i="19"/>
  <c r="Q163" i="19"/>
  <c r="Q171" i="19"/>
  <c r="Q179" i="19"/>
  <c r="Q187" i="19"/>
  <c r="Q195" i="19"/>
  <c r="Q203" i="19"/>
  <c r="Q211" i="19"/>
  <c r="Q219" i="19"/>
  <c r="Q227" i="19"/>
  <c r="Q235" i="19"/>
  <c r="Q243" i="19"/>
  <c r="Q251" i="19"/>
  <c r="Q259" i="19"/>
  <c r="Q267" i="19"/>
  <c r="Q275" i="19"/>
  <c r="Q283" i="19"/>
  <c r="Q291" i="19"/>
  <c r="Q299" i="19"/>
  <c r="Q307" i="19"/>
  <c r="Q315" i="19"/>
  <c r="Q323" i="19"/>
  <c r="Q331" i="19"/>
  <c r="Q339" i="19"/>
  <c r="Q347" i="19"/>
  <c r="Q355" i="19"/>
  <c r="Q363" i="19"/>
  <c r="Q371" i="19"/>
  <c r="Q379" i="19"/>
  <c r="Q387" i="19"/>
  <c r="Q395" i="19"/>
  <c r="Q403" i="19"/>
  <c r="Q411" i="19"/>
  <c r="Q419" i="19"/>
  <c r="Q427" i="19"/>
  <c r="Q435" i="19"/>
  <c r="Q443" i="19"/>
  <c r="Q451" i="19"/>
  <c r="Q459" i="19"/>
  <c r="Q467" i="19"/>
  <c r="X266" i="19"/>
  <c r="Q87" i="18"/>
  <c r="Q95" i="18"/>
  <c r="Q103" i="18"/>
  <c r="Q111" i="18"/>
  <c r="Q119" i="18"/>
  <c r="Q127" i="18"/>
  <c r="Q135" i="18"/>
  <c r="Q143" i="18"/>
  <c r="Q151" i="18"/>
  <c r="Q159" i="18"/>
  <c r="Q167" i="18"/>
  <c r="Q175" i="18"/>
  <c r="Q183" i="18"/>
  <c r="Q191" i="18"/>
  <c r="Q199" i="18"/>
  <c r="Q207" i="18"/>
  <c r="Q215" i="18"/>
  <c r="Q223" i="18"/>
  <c r="Q231" i="18"/>
  <c r="Q239" i="18"/>
  <c r="Q247" i="18"/>
  <c r="Q255" i="18"/>
  <c r="Q263" i="18"/>
  <c r="Q271" i="18"/>
  <c r="Q279" i="18"/>
  <c r="Q287" i="18"/>
  <c r="Q295" i="18"/>
  <c r="Q303" i="18"/>
  <c r="Q311" i="18"/>
  <c r="Q319" i="18"/>
  <c r="Q327" i="18"/>
  <c r="Q335" i="18"/>
  <c r="Q343" i="18"/>
  <c r="Q351" i="18"/>
  <c r="Q359" i="18"/>
  <c r="Q367" i="18"/>
  <c r="Q375" i="18"/>
  <c r="Q383" i="18"/>
  <c r="Q391" i="18"/>
  <c r="Q399" i="18"/>
  <c r="Q407" i="18"/>
  <c r="Q415" i="18"/>
  <c r="Q423" i="18"/>
  <c r="Q431" i="18"/>
  <c r="Q439" i="18"/>
  <c r="Q447" i="18"/>
  <c r="Q455" i="18"/>
  <c r="Q463" i="18"/>
  <c r="Q28" i="19"/>
  <c r="Q36" i="19"/>
  <c r="Q52" i="19"/>
  <c r="Q60" i="19"/>
  <c r="Q68" i="19"/>
  <c r="Q76" i="19"/>
  <c r="Q84" i="19"/>
  <c r="Q92" i="19"/>
  <c r="Q100" i="19"/>
  <c r="Q108" i="19"/>
  <c r="Q116" i="19"/>
  <c r="Q124" i="19"/>
  <c r="Q132" i="19"/>
  <c r="Q140" i="19"/>
  <c r="Q148" i="19"/>
  <c r="Q156" i="19"/>
  <c r="Q164" i="19"/>
  <c r="Q172" i="19"/>
  <c r="Q180" i="19"/>
  <c r="Q188" i="19"/>
  <c r="Q196" i="19"/>
  <c r="Q204" i="19"/>
  <c r="Q212" i="19"/>
  <c r="Q220" i="19"/>
  <c r="Q228" i="19"/>
  <c r="Q236" i="19"/>
  <c r="Q244" i="19"/>
  <c r="Q252" i="19"/>
  <c r="Q260" i="19"/>
  <c r="Q268" i="19"/>
  <c r="Q276" i="19"/>
  <c r="Q284" i="19"/>
  <c r="Q292" i="19"/>
  <c r="Q300" i="19"/>
  <c r="Q308" i="19"/>
  <c r="Q316" i="19"/>
  <c r="Q324" i="19"/>
  <c r="Q332" i="19"/>
  <c r="Q340" i="19"/>
  <c r="Q348" i="19"/>
  <c r="Q356" i="19"/>
  <c r="Q364" i="19"/>
  <c r="Q372" i="19"/>
  <c r="Q380" i="19"/>
  <c r="Q388" i="19"/>
  <c r="Q396" i="19"/>
  <c r="Q404" i="19"/>
  <c r="Q412" i="19"/>
  <c r="Q420" i="19"/>
  <c r="Q428" i="19"/>
  <c r="Q436" i="19"/>
  <c r="Q444" i="19"/>
  <c r="Q452" i="19"/>
  <c r="Q460" i="19"/>
  <c r="H46" i="18"/>
  <c r="Q22" i="18"/>
  <c r="Q30" i="18"/>
  <c r="Q38" i="18"/>
  <c r="Q44" i="18"/>
  <c r="Q48" i="18"/>
  <c r="Q55" i="18"/>
  <c r="Q63" i="18"/>
  <c r="Q71" i="18"/>
  <c r="Q79" i="18"/>
  <c r="Q25" i="18"/>
  <c r="Q33" i="18"/>
  <c r="Q41" i="18"/>
  <c r="Q49" i="18"/>
  <c r="Q56" i="18"/>
  <c r="Q64" i="18"/>
  <c r="Q72" i="18"/>
  <c r="Q80" i="18"/>
  <c r="Q88" i="18"/>
  <c r="Q96" i="18"/>
  <c r="Q104" i="18"/>
  <c r="Q112" i="18"/>
  <c r="Q120" i="18"/>
  <c r="Q128" i="18"/>
  <c r="Q136" i="18"/>
  <c r="Q144" i="18"/>
  <c r="Q152" i="18"/>
  <c r="Q160" i="18"/>
  <c r="Q168" i="18"/>
  <c r="Q176" i="18"/>
  <c r="Q184" i="18"/>
  <c r="Q192" i="18"/>
  <c r="Q200" i="18"/>
  <c r="Q208" i="18"/>
  <c r="Q216" i="18"/>
  <c r="Q224" i="18"/>
  <c r="Q232" i="18"/>
  <c r="Q240" i="18"/>
  <c r="Q248" i="18"/>
  <c r="Q256" i="18"/>
  <c r="Q264" i="18"/>
  <c r="Q272" i="18"/>
  <c r="Q280" i="18"/>
  <c r="Q288" i="18"/>
  <c r="Q296" i="18"/>
  <c r="Q304" i="18"/>
  <c r="Q312" i="18"/>
  <c r="Q320" i="18"/>
  <c r="Q328" i="18"/>
  <c r="Q336" i="18"/>
  <c r="Q344" i="18"/>
  <c r="Q352" i="18"/>
  <c r="Q360" i="18"/>
  <c r="Q368" i="18"/>
  <c r="Q376" i="18"/>
  <c r="Q384" i="18"/>
  <c r="Q392" i="18"/>
  <c r="Q400" i="18"/>
  <c r="Q408" i="18"/>
  <c r="Q416" i="18"/>
  <c r="Q424" i="18"/>
  <c r="Q432" i="18"/>
  <c r="Q440" i="18"/>
  <c r="Q448" i="18"/>
  <c r="Q456" i="18"/>
  <c r="Q464" i="18"/>
  <c r="X109" i="18"/>
  <c r="Q23" i="19"/>
  <c r="L29" i="19"/>
  <c r="Q31" i="19"/>
  <c r="Q42" i="19"/>
  <c r="Q47" i="19"/>
  <c r="Q53" i="19"/>
  <c r="Q61" i="19"/>
  <c r="Q69" i="19"/>
  <c r="Q77" i="19"/>
  <c r="Q85" i="19"/>
  <c r="Q93" i="19"/>
  <c r="Q101" i="19"/>
  <c r="Q109" i="19"/>
  <c r="Q117" i="19"/>
  <c r="Q125" i="19"/>
  <c r="Q133" i="19"/>
  <c r="Q141" i="19"/>
  <c r="Q149" i="19"/>
  <c r="Q157" i="19"/>
  <c r="Q165" i="19"/>
  <c r="Q173" i="19"/>
  <c r="Q181" i="19"/>
  <c r="Q189" i="19"/>
  <c r="Q197" i="19"/>
  <c r="Q205" i="19"/>
  <c r="Q213" i="19"/>
  <c r="Q221" i="19"/>
  <c r="Q229" i="19"/>
  <c r="Q237" i="19"/>
  <c r="Q245" i="19"/>
  <c r="Q253" i="19"/>
  <c r="Q261" i="19"/>
  <c r="Q269" i="19"/>
  <c r="Q277" i="19"/>
  <c r="Q285" i="19"/>
  <c r="Q293" i="19"/>
  <c r="Q301" i="19"/>
  <c r="Q309" i="19"/>
  <c r="Q317" i="19"/>
  <c r="Q325" i="19"/>
  <c r="Q333" i="19"/>
  <c r="Q341" i="19"/>
  <c r="Q349" i="19"/>
  <c r="Q357" i="19"/>
  <c r="Q365" i="19"/>
  <c r="Q373" i="19"/>
  <c r="Q381" i="19"/>
  <c r="Q389" i="19"/>
  <c r="Q397" i="19"/>
  <c r="Q405" i="19"/>
  <c r="Q413" i="19"/>
  <c r="Q421" i="19"/>
  <c r="Q429" i="19"/>
  <c r="Q437" i="19"/>
  <c r="Q445" i="19"/>
  <c r="Q453" i="19"/>
  <c r="Q461" i="19"/>
  <c r="Q28" i="18"/>
  <c r="Q36" i="18"/>
  <c r="Q50" i="18"/>
  <c r="Q57" i="18"/>
  <c r="Q65" i="18"/>
  <c r="Q73" i="18"/>
  <c r="Q81" i="18"/>
  <c r="Q89" i="18"/>
  <c r="Q97" i="18"/>
  <c r="Q105" i="18"/>
  <c r="Q113" i="18"/>
  <c r="Q121" i="18"/>
  <c r="Q129" i="18"/>
  <c r="Q137" i="18"/>
  <c r="Q145" i="18"/>
  <c r="Q153" i="18"/>
  <c r="Q161" i="18"/>
  <c r="Q169" i="18"/>
  <c r="Q177" i="18"/>
  <c r="Q185" i="18"/>
  <c r="Q193" i="18"/>
  <c r="Q201" i="18"/>
  <c r="Q209" i="18"/>
  <c r="Q217" i="18"/>
  <c r="Q225" i="18"/>
  <c r="Q233" i="18"/>
  <c r="Q241" i="18"/>
  <c r="Q249" i="18"/>
  <c r="Q257" i="18"/>
  <c r="Q265" i="18"/>
  <c r="Q273" i="18"/>
  <c r="Q281" i="18"/>
  <c r="Q289" i="18"/>
  <c r="Q297" i="18"/>
  <c r="Q305" i="18"/>
  <c r="Q313" i="18"/>
  <c r="Q321" i="18"/>
  <c r="Q329" i="18"/>
  <c r="Q337" i="18"/>
  <c r="Q345" i="18"/>
  <c r="Q353" i="18"/>
  <c r="Q361" i="18"/>
  <c r="Q369" i="18"/>
  <c r="Q377" i="18"/>
  <c r="Q385" i="18"/>
  <c r="Q393" i="18"/>
  <c r="Q401" i="18"/>
  <c r="Q409" i="18"/>
  <c r="Q417" i="18"/>
  <c r="Q425" i="18"/>
  <c r="Q433" i="18"/>
  <c r="Q441" i="18"/>
  <c r="Q449" i="18"/>
  <c r="Q457" i="18"/>
  <c r="Q465" i="18"/>
  <c r="X13" i="18"/>
  <c r="L24" i="19"/>
  <c r="Q26" i="19"/>
  <c r="L32" i="19"/>
  <c r="Q34" i="19"/>
  <c r="Q37" i="19"/>
  <c r="Q40" i="19"/>
  <c r="Q43" i="19"/>
  <c r="Q54" i="19"/>
  <c r="Q62" i="19"/>
  <c r="Q70" i="19"/>
  <c r="Q78" i="19"/>
  <c r="Q86" i="19"/>
  <c r="Q94" i="19"/>
  <c r="Q102" i="19"/>
  <c r="Q110" i="19"/>
  <c r="Q118" i="19"/>
  <c r="Q126" i="19"/>
  <c r="Q134" i="19"/>
  <c r="Q142" i="19"/>
  <c r="Q150" i="19"/>
  <c r="Q158" i="19"/>
  <c r="Q166" i="19"/>
  <c r="Q174" i="19"/>
  <c r="Q182" i="19"/>
  <c r="Q190" i="19"/>
  <c r="Q198" i="19"/>
  <c r="Q206" i="19"/>
  <c r="Q214" i="19"/>
  <c r="Q222" i="19"/>
  <c r="Q230" i="19"/>
  <c r="Q238" i="19"/>
  <c r="Q246" i="19"/>
  <c r="Q254" i="19"/>
  <c r="Q262" i="19"/>
  <c r="Q270" i="19"/>
  <c r="Q278" i="19"/>
  <c r="Q286" i="19"/>
  <c r="Q294" i="19"/>
  <c r="Q302" i="19"/>
  <c r="Q310" i="19"/>
  <c r="Q318" i="19"/>
  <c r="Q326" i="19"/>
  <c r="Q334" i="19"/>
  <c r="Q342" i="19"/>
  <c r="Q350" i="19"/>
  <c r="Q358" i="19"/>
  <c r="Q366" i="19"/>
  <c r="Q374" i="19"/>
  <c r="Q382" i="19"/>
  <c r="Q390" i="19"/>
  <c r="Q398" i="19"/>
  <c r="Q406" i="19"/>
  <c r="Q414" i="19"/>
  <c r="Q422" i="19"/>
  <c r="Q430" i="19"/>
  <c r="Q438" i="19"/>
  <c r="Q446" i="19"/>
  <c r="Q454" i="19"/>
  <c r="Q462" i="19"/>
  <c r="X227" i="18"/>
  <c r="X99" i="18"/>
  <c r="Q463" i="19"/>
  <c r="Q59" i="18"/>
  <c r="Q67" i="18"/>
  <c r="Q83" i="18"/>
  <c r="Q91" i="18"/>
  <c r="Q99" i="18"/>
  <c r="Q107" i="18"/>
  <c r="Q115" i="18"/>
  <c r="Q123" i="18"/>
  <c r="Q131" i="18"/>
  <c r="Q139" i="18"/>
  <c r="Q147" i="18"/>
  <c r="Q155" i="18"/>
  <c r="Q163" i="18"/>
  <c r="Q171" i="18"/>
  <c r="Q179" i="18"/>
  <c r="Q187" i="18"/>
  <c r="Q195" i="18"/>
  <c r="Q203" i="18"/>
  <c r="Q211" i="18"/>
  <c r="Q219" i="18"/>
  <c r="Q227" i="18"/>
  <c r="Q235" i="18"/>
  <c r="Q243" i="18"/>
  <c r="Q251" i="18"/>
  <c r="Q259" i="18"/>
  <c r="Q267" i="18"/>
  <c r="Q275" i="18"/>
  <c r="Q283" i="18"/>
  <c r="Q291" i="18"/>
  <c r="Q299" i="18"/>
  <c r="Q307" i="18"/>
  <c r="Q315" i="18"/>
  <c r="Q323" i="18"/>
  <c r="Q331" i="18"/>
  <c r="Q339" i="18"/>
  <c r="Q347" i="18"/>
  <c r="Q355" i="18"/>
  <c r="Q363" i="18"/>
  <c r="Q371" i="18"/>
  <c r="Q379" i="18"/>
  <c r="Q387" i="18"/>
  <c r="Q395" i="18"/>
  <c r="Q403" i="18"/>
  <c r="Q411" i="18"/>
  <c r="Q419" i="18"/>
  <c r="Q427" i="18"/>
  <c r="Q435" i="18"/>
  <c r="Q443" i="18"/>
  <c r="Q451" i="18"/>
  <c r="Q459" i="18"/>
  <c r="Q467" i="18"/>
  <c r="X8" i="18"/>
  <c r="X266" i="18"/>
  <c r="X11" i="18"/>
  <c r="Q24" i="19"/>
  <c r="Q32" i="19"/>
  <c r="Q41" i="19"/>
  <c r="Q49" i="19"/>
  <c r="Q56" i="19"/>
  <c r="Q64" i="19"/>
  <c r="Q72" i="19"/>
  <c r="Q80" i="19"/>
  <c r="Q88" i="19"/>
  <c r="Q96" i="19"/>
  <c r="Q104" i="19"/>
  <c r="Q112" i="19"/>
  <c r="Q120" i="19"/>
  <c r="Q128" i="19"/>
  <c r="Q136" i="19"/>
  <c r="Q144" i="19"/>
  <c r="Q152" i="19"/>
  <c r="Q160" i="19"/>
  <c r="Q168" i="19"/>
  <c r="Q176" i="19"/>
  <c r="Q184" i="19"/>
  <c r="Q192" i="19"/>
  <c r="Q200" i="19"/>
  <c r="Q208" i="19"/>
  <c r="Q216" i="19"/>
  <c r="Q224" i="19"/>
  <c r="Q232" i="19"/>
  <c r="Q240" i="19"/>
  <c r="Q248" i="19"/>
  <c r="Q256" i="19"/>
  <c r="Q264" i="19"/>
  <c r="Q272" i="19"/>
  <c r="Q280" i="19"/>
  <c r="Q288" i="19"/>
  <c r="Q296" i="19"/>
  <c r="Q304" i="19"/>
  <c r="Q312" i="19"/>
  <c r="Q320" i="19"/>
  <c r="Q328" i="19"/>
  <c r="Q336" i="19"/>
  <c r="Q344" i="19"/>
  <c r="Q352" i="19"/>
  <c r="Q360" i="19"/>
  <c r="Q368" i="19"/>
  <c r="Q376" i="19"/>
  <c r="Q384" i="19"/>
  <c r="Q392" i="19"/>
  <c r="Q400" i="19"/>
  <c r="Q408" i="19"/>
  <c r="Q416" i="19"/>
  <c r="Q424" i="19"/>
  <c r="Q432" i="19"/>
  <c r="Q440" i="19"/>
  <c r="Q448" i="19"/>
  <c r="Q456" i="19"/>
  <c r="Q464" i="19"/>
  <c r="Q26" i="18"/>
  <c r="Q34" i="18"/>
  <c r="Q46" i="18"/>
  <c r="Q75" i="18"/>
  <c r="Q29" i="18"/>
  <c r="Q37" i="18"/>
  <c r="Q52" i="18"/>
  <c r="Q60" i="18"/>
  <c r="Q68" i="18"/>
  <c r="Q76" i="18"/>
  <c r="Q84" i="18"/>
  <c r="Q92" i="18"/>
  <c r="Q100" i="18"/>
  <c r="Q108" i="18"/>
  <c r="Q116" i="18"/>
  <c r="Q124" i="18"/>
  <c r="Q132" i="18"/>
  <c r="Q140" i="18"/>
  <c r="Q148" i="18"/>
  <c r="Q156" i="18"/>
  <c r="Q164" i="18"/>
  <c r="Q172" i="18"/>
  <c r="Q180" i="18"/>
  <c r="Q188" i="18"/>
  <c r="Q196" i="18"/>
  <c r="Q204" i="18"/>
  <c r="Q212" i="18"/>
  <c r="Q220" i="18"/>
  <c r="Q228" i="18"/>
  <c r="Q236" i="18"/>
  <c r="Q244" i="18"/>
  <c r="Q252" i="18"/>
  <c r="Q260" i="18"/>
  <c r="Q268" i="18"/>
  <c r="Q276" i="18"/>
  <c r="Q284" i="18"/>
  <c r="Q292" i="18"/>
  <c r="Q300" i="18"/>
  <c r="Q308" i="18"/>
  <c r="Q316" i="18"/>
  <c r="Q324" i="18"/>
  <c r="Q332" i="18"/>
  <c r="Q340" i="18"/>
  <c r="Q348" i="18"/>
  <c r="Q356" i="18"/>
  <c r="Q364" i="18"/>
  <c r="Q372" i="18"/>
  <c r="Q380" i="18"/>
  <c r="Q388" i="18"/>
  <c r="Q396" i="18"/>
  <c r="Q404" i="18"/>
  <c r="Q412" i="18"/>
  <c r="Q420" i="18"/>
  <c r="Q428" i="18"/>
  <c r="Q436" i="18"/>
  <c r="Q444" i="18"/>
  <c r="Q452" i="18"/>
  <c r="X10" i="18"/>
  <c r="L25" i="19"/>
  <c r="Q27" i="19"/>
  <c r="L33" i="19"/>
  <c r="Q35" i="19"/>
  <c r="Q38" i="19"/>
  <c r="Q50" i="19"/>
  <c r="Q57" i="19"/>
  <c r="Q65" i="19"/>
  <c r="Q73" i="19"/>
  <c r="Q81" i="19"/>
  <c r="Q89" i="19"/>
  <c r="Q97" i="19"/>
  <c r="Q105" i="19"/>
  <c r="Q113" i="19"/>
  <c r="Q121" i="19"/>
  <c r="Q129" i="19"/>
  <c r="Q137" i="19"/>
  <c r="Q145" i="19"/>
  <c r="Q153" i="19"/>
  <c r="Q161" i="19"/>
  <c r="Q169" i="19"/>
  <c r="Q177" i="19"/>
  <c r="Q185" i="19"/>
  <c r="Q193" i="19"/>
  <c r="Q201" i="19"/>
  <c r="Q209" i="19"/>
  <c r="Q217" i="19"/>
  <c r="Q225" i="19"/>
  <c r="Q233" i="19"/>
  <c r="Q241" i="19"/>
  <c r="Q249" i="19"/>
  <c r="Q257" i="19"/>
  <c r="Q265" i="19"/>
  <c r="Q273" i="19"/>
  <c r="Q281" i="19"/>
  <c r="Q289" i="19"/>
  <c r="Q297" i="19"/>
  <c r="Q305" i="19"/>
  <c r="Q313" i="19"/>
  <c r="Q321" i="19"/>
  <c r="Q329" i="19"/>
  <c r="Q337" i="19"/>
  <c r="Q345" i="19"/>
  <c r="Q353" i="19"/>
  <c r="Q361" i="19"/>
  <c r="Q369" i="19"/>
  <c r="Q377" i="19"/>
  <c r="Q385" i="19"/>
  <c r="Q393" i="19"/>
  <c r="Q401" i="19"/>
  <c r="Q409" i="19"/>
  <c r="Q417" i="19"/>
  <c r="Q425" i="19"/>
  <c r="Q433" i="19"/>
  <c r="Q441" i="19"/>
  <c r="Q449" i="19"/>
  <c r="Q457" i="19"/>
  <c r="H48" i="1"/>
  <c r="X15" i="19"/>
  <c r="X128" i="19"/>
  <c r="X168" i="19"/>
  <c r="X137" i="19"/>
  <c r="X64" i="19"/>
  <c r="X181" i="19"/>
  <c r="X173" i="19"/>
  <c r="X240" i="19"/>
  <c r="X232" i="19"/>
  <c r="X224" i="19"/>
  <c r="X201" i="19"/>
  <c r="X237" i="19"/>
  <c r="X216" i="19"/>
  <c r="X149" i="19"/>
  <c r="X202" i="18"/>
  <c r="X138" i="18"/>
  <c r="X74" i="18"/>
  <c r="X165" i="18"/>
  <c r="X189" i="18"/>
  <c r="X110" i="18"/>
  <c r="X238" i="18"/>
  <c r="X261" i="18"/>
  <c r="X264" i="19"/>
  <c r="X169" i="19"/>
  <c r="X96" i="19"/>
  <c r="X18" i="19"/>
  <c r="X233" i="19"/>
  <c r="X109" i="19"/>
  <c r="X265" i="18"/>
  <c r="X241" i="18"/>
  <c r="X233" i="18"/>
  <c r="X217" i="18"/>
  <c r="X209" i="18"/>
  <c r="X201" i="18"/>
  <c r="X185" i="18"/>
  <c r="X177" i="18"/>
  <c r="X169" i="18"/>
  <c r="X153" i="18"/>
  <c r="X145" i="18"/>
  <c r="X137" i="18"/>
  <c r="X129" i="18"/>
  <c r="X121" i="18"/>
  <c r="X113" i="18"/>
  <c r="X105" i="18"/>
  <c r="X97" i="18"/>
  <c r="X89" i="18"/>
  <c r="X81" i="18"/>
  <c r="X73" i="18"/>
  <c r="X65" i="18"/>
  <c r="X57" i="18"/>
  <c r="X49" i="18"/>
  <c r="X35" i="18"/>
  <c r="X27" i="18"/>
  <c r="X19" i="18"/>
  <c r="X257" i="19"/>
  <c r="X161" i="19"/>
  <c r="X35" i="19"/>
  <c r="X254" i="18"/>
  <c r="X190" i="18"/>
  <c r="X149" i="18"/>
  <c r="X126" i="18"/>
  <c r="X103" i="18"/>
  <c r="X85" i="18"/>
  <c r="X62" i="18"/>
  <c r="X41" i="18"/>
  <c r="X249" i="19"/>
  <c r="X121" i="19"/>
  <c r="X89" i="19"/>
  <c r="X102" i="18"/>
  <c r="X61" i="18"/>
  <c r="X40" i="18"/>
  <c r="X17" i="18"/>
  <c r="X22" i="18"/>
  <c r="X197" i="19"/>
  <c r="X69" i="19"/>
  <c r="X39" i="19"/>
  <c r="X7" i="19"/>
  <c r="X241" i="19"/>
  <c r="X113" i="19"/>
  <c r="X81" i="19"/>
  <c r="X246" i="18"/>
  <c r="X182" i="18"/>
  <c r="X159" i="18"/>
  <c r="X141" i="18"/>
  <c r="X118" i="18"/>
  <c r="X77" i="18"/>
  <c r="X54" i="18"/>
  <c r="X33" i="18"/>
  <c r="X221" i="19"/>
  <c r="X189" i="19"/>
  <c r="X93" i="19"/>
  <c r="X8" i="19"/>
  <c r="X24" i="19"/>
  <c r="X32" i="19"/>
  <c r="X62" i="19"/>
  <c r="X106" i="19"/>
  <c r="X114" i="19"/>
  <c r="X150" i="19"/>
  <c r="X186" i="19"/>
  <c r="X198" i="19"/>
  <c r="X226" i="19"/>
  <c r="X46" i="19"/>
  <c r="X86" i="19"/>
  <c r="X90" i="19"/>
  <c r="X118" i="19"/>
  <c r="X154" i="19"/>
  <c r="X162" i="19"/>
  <c r="X194" i="19"/>
  <c r="X230" i="19"/>
  <c r="X242" i="19"/>
  <c r="X16" i="19"/>
  <c r="X102" i="19"/>
  <c r="X122" i="19"/>
  <c r="X190" i="19"/>
  <c r="X247" i="19"/>
  <c r="X9" i="19"/>
  <c r="X13" i="19"/>
  <c r="X17" i="19"/>
  <c r="X21" i="19"/>
  <c r="X25" i="19"/>
  <c r="X29" i="19"/>
  <c r="X37" i="19"/>
  <c r="X41" i="19"/>
  <c r="X51" i="19"/>
  <c r="X67" i="19"/>
  <c r="X71" i="19"/>
  <c r="X83" i="19"/>
  <c r="X99" i="19"/>
  <c r="X103" i="19"/>
  <c r="X115" i="19"/>
  <c r="X131" i="19"/>
  <c r="X135" i="19"/>
  <c r="X147" i="19"/>
  <c r="X163" i="19"/>
  <c r="X167" i="19"/>
  <c r="X179" i="19"/>
  <c r="X195" i="19"/>
  <c r="X199" i="19"/>
  <c r="X211" i="19"/>
  <c r="X215" i="19"/>
  <c r="X227" i="19"/>
  <c r="X231" i="19"/>
  <c r="X243" i="19"/>
  <c r="X263" i="19"/>
  <c r="X180" i="18"/>
  <c r="X38" i="18"/>
  <c r="X14" i="18"/>
  <c r="X164" i="18"/>
  <c r="X44" i="18"/>
  <c r="X30" i="18"/>
  <c r="M39" i="1"/>
  <c r="M31" i="1"/>
  <c r="M23" i="1"/>
  <c r="N36" i="1"/>
  <c r="N28" i="1"/>
  <c r="N34" i="18"/>
  <c r="N26" i="18"/>
  <c r="H48" i="18" s="1"/>
  <c r="M40" i="18"/>
  <c r="M32" i="18"/>
  <c r="M24" i="18"/>
  <c r="L37" i="19"/>
  <c r="L39" i="19"/>
  <c r="L41" i="19"/>
  <c r="M24" i="19"/>
  <c r="M28" i="19"/>
  <c r="M32" i="19"/>
  <c r="M36" i="19"/>
  <c r="M40" i="19"/>
  <c r="M42" i="19"/>
  <c r="M25" i="19"/>
  <c r="M29" i="19"/>
  <c r="M33" i="19"/>
  <c r="M37" i="19"/>
  <c r="M41" i="19"/>
  <c r="M22" i="19"/>
  <c r="M26" i="19"/>
  <c r="M30" i="19"/>
  <c r="M34" i="19"/>
  <c r="M38" i="19"/>
  <c r="M23" i="19"/>
  <c r="M27" i="19"/>
  <c r="M31" i="19"/>
  <c r="M35" i="19"/>
  <c r="M39" i="19"/>
  <c r="M38" i="1"/>
  <c r="M30" i="1"/>
  <c r="N43" i="1"/>
  <c r="N35" i="1"/>
  <c r="N27" i="1"/>
  <c r="N41" i="18"/>
  <c r="N33" i="18"/>
  <c r="N25" i="18"/>
  <c r="M39" i="18"/>
  <c r="M31" i="18"/>
  <c r="M23" i="18"/>
  <c r="L33" i="1"/>
  <c r="M22" i="1"/>
  <c r="M37" i="1"/>
  <c r="M29" i="1"/>
  <c r="N42" i="1"/>
  <c r="N34" i="1"/>
  <c r="N26" i="1"/>
  <c r="N40" i="18"/>
  <c r="N32" i="18"/>
  <c r="N24" i="18"/>
  <c r="M38" i="18"/>
  <c r="M30" i="18"/>
  <c r="N22" i="1"/>
  <c r="M36" i="1"/>
  <c r="M28" i="1"/>
  <c r="N41" i="1"/>
  <c r="N33" i="1"/>
  <c r="N25" i="1"/>
  <c r="N39" i="18"/>
  <c r="N31" i="18"/>
  <c r="N23" i="18"/>
  <c r="M37" i="18"/>
  <c r="M29" i="18"/>
  <c r="M43" i="1"/>
  <c r="M35" i="1"/>
  <c r="M27" i="1"/>
  <c r="N40" i="1"/>
  <c r="N32" i="1"/>
  <c r="N24" i="1"/>
  <c r="M22" i="18"/>
  <c r="N38" i="18"/>
  <c r="N30" i="18"/>
  <c r="M42" i="18"/>
  <c r="M36" i="18"/>
  <c r="M28" i="18"/>
  <c r="M42" i="1"/>
  <c r="M34" i="1"/>
  <c r="M26" i="1"/>
  <c r="N39" i="1"/>
  <c r="N31" i="1"/>
  <c r="N23" i="1"/>
  <c r="N22" i="18"/>
  <c r="N37" i="18"/>
  <c r="N29" i="18"/>
  <c r="M35" i="18"/>
  <c r="M27" i="18"/>
  <c r="L43" i="1"/>
  <c r="L23" i="1"/>
  <c r="M41" i="1"/>
  <c r="M33" i="1"/>
  <c r="M25" i="1"/>
  <c r="H49" i="1" s="1"/>
  <c r="N38" i="1"/>
  <c r="N30" i="1"/>
  <c r="N42" i="18"/>
  <c r="N36" i="18"/>
  <c r="N28" i="18"/>
  <c r="M34" i="18"/>
  <c r="M26" i="18"/>
  <c r="H47" i="18" s="1"/>
  <c r="N24" i="19"/>
  <c r="N28" i="19"/>
  <c r="N32" i="19"/>
  <c r="N36" i="19"/>
  <c r="N40" i="19"/>
  <c r="N42" i="19"/>
  <c r="N22" i="19"/>
  <c r="N25" i="19"/>
  <c r="N29" i="19"/>
  <c r="N33" i="19"/>
  <c r="N37" i="19"/>
  <c r="N41" i="19"/>
  <c r="N26" i="19"/>
  <c r="N30" i="19"/>
  <c r="N34" i="19"/>
  <c r="N38" i="19"/>
  <c r="N23" i="19"/>
  <c r="N27" i="19"/>
  <c r="N31" i="19"/>
  <c r="N35" i="19"/>
  <c r="N39" i="19"/>
  <c r="M40" i="1"/>
  <c r="M32" i="1"/>
  <c r="N37" i="1"/>
  <c r="N35" i="18"/>
  <c r="M41" i="18"/>
  <c r="M33" i="18"/>
  <c r="H47" i="19"/>
  <c r="H48" i="19"/>
  <c r="H49" i="19"/>
  <c r="H51" i="19"/>
  <c r="H49" i="18" l="1"/>
  <c r="H51" i="18" s="1"/>
  <c r="H50" i="1"/>
  <c r="H51" i="1" s="1"/>
  <c r="H53" i="1" s="1"/>
  <c r="X104" i="18"/>
  <c r="X183" i="19"/>
  <c r="X252" i="18"/>
  <c r="X151" i="19"/>
  <c r="X150" i="18"/>
  <c r="X256" i="18"/>
  <c r="X228" i="19"/>
  <c r="X112" i="19"/>
  <c r="X105" i="19"/>
  <c r="X85" i="19"/>
  <c r="X136" i="19"/>
  <c r="X40" i="19"/>
  <c r="X23" i="19"/>
  <c r="X284" i="19"/>
  <c r="X239" i="19"/>
  <c r="X207" i="19"/>
  <c r="X175" i="19"/>
  <c r="X143" i="19"/>
  <c r="X111" i="19"/>
  <c r="X79" i="19"/>
  <c r="X47" i="19"/>
  <c r="X170" i="19"/>
  <c r="X262" i="19"/>
  <c r="X182" i="19"/>
  <c r="X110" i="19"/>
  <c r="X36" i="19"/>
  <c r="X214" i="19"/>
  <c r="X134" i="19"/>
  <c r="X50" i="19"/>
  <c r="X125" i="19"/>
  <c r="X19" i="19"/>
  <c r="X229" i="19"/>
  <c r="X27" i="19"/>
  <c r="X193" i="19"/>
  <c r="X117" i="19"/>
  <c r="X140" i="19"/>
  <c r="X196" i="19"/>
  <c r="X120" i="19"/>
  <c r="X200" i="19"/>
  <c r="X172" i="19"/>
  <c r="X144" i="19"/>
  <c r="X160" i="19"/>
  <c r="X52" i="19"/>
  <c r="X274" i="19"/>
  <c r="X171" i="19"/>
  <c r="X43" i="19"/>
  <c r="X142" i="19"/>
  <c r="X250" i="19"/>
  <c r="X174" i="19"/>
  <c r="X98" i="19"/>
  <c r="X28" i="19"/>
  <c r="X206" i="19"/>
  <c r="X126" i="19"/>
  <c r="X42" i="19"/>
  <c r="X157" i="19"/>
  <c r="X49" i="19"/>
  <c r="X261" i="19"/>
  <c r="X57" i="19"/>
  <c r="X225" i="19"/>
  <c r="X204" i="19"/>
  <c r="X148" i="19"/>
  <c r="X164" i="19"/>
  <c r="X141" i="19"/>
  <c r="X208" i="19"/>
  <c r="X180" i="19"/>
  <c r="X34" i="19"/>
  <c r="X152" i="19"/>
  <c r="X22" i="19"/>
  <c r="X72" i="19"/>
  <c r="X60" i="19"/>
  <c r="X279" i="19"/>
  <c r="X273" i="19"/>
  <c r="X277" i="19"/>
  <c r="X281" i="19"/>
  <c r="X285" i="19"/>
  <c r="X223" i="19"/>
  <c r="X191" i="19"/>
  <c r="X159" i="19"/>
  <c r="X127" i="19"/>
  <c r="X95" i="19"/>
  <c r="X63" i="19"/>
  <c r="X33" i="19"/>
  <c r="X258" i="19"/>
  <c r="X78" i="19"/>
  <c r="X222" i="19"/>
  <c r="X146" i="19"/>
  <c r="X74" i="19"/>
  <c r="X254" i="19"/>
  <c r="X178" i="19"/>
  <c r="X94" i="19"/>
  <c r="X253" i="19"/>
  <c r="X145" i="19"/>
  <c r="X101" i="19"/>
  <c r="X153" i="19"/>
  <c r="X65" i="19"/>
  <c r="X26" i="19"/>
  <c r="X68" i="19"/>
  <c r="X244" i="19"/>
  <c r="X245" i="19"/>
  <c r="X48" i="19"/>
  <c r="X248" i="19"/>
  <c r="X188" i="19"/>
  <c r="X205" i="19"/>
  <c r="X176" i="19"/>
  <c r="X92" i="19"/>
  <c r="X124" i="19"/>
  <c r="X30" i="19"/>
  <c r="X282" i="19"/>
  <c r="X255" i="19"/>
  <c r="X91" i="19"/>
  <c r="X238" i="19"/>
  <c r="X58" i="19"/>
  <c r="X210" i="19"/>
  <c r="X138" i="19"/>
  <c r="X66" i="19"/>
  <c r="X246" i="19"/>
  <c r="X166" i="19"/>
  <c r="X82" i="19"/>
  <c r="X31" i="19"/>
  <c r="X177" i="19"/>
  <c r="X133" i="19"/>
  <c r="X185" i="19"/>
  <c r="X97" i="19"/>
  <c r="X80" i="19"/>
  <c r="X45" i="19"/>
  <c r="X38" i="19"/>
  <c r="X265" i="19"/>
  <c r="X76" i="19"/>
  <c r="X56" i="19"/>
  <c r="X256" i="19"/>
  <c r="X213" i="19"/>
  <c r="X184" i="19"/>
  <c r="X192" i="19"/>
  <c r="X287" i="19"/>
  <c r="X271" i="19"/>
  <c r="X119" i="19"/>
  <c r="X87" i="19"/>
  <c r="X55" i="19"/>
  <c r="X218" i="19"/>
  <c r="X202" i="19"/>
  <c r="X130" i="19"/>
  <c r="X54" i="19"/>
  <c r="X234" i="19"/>
  <c r="X158" i="19"/>
  <c r="X70" i="19"/>
  <c r="X61" i="19"/>
  <c r="X209" i="19"/>
  <c r="X165" i="19"/>
  <c r="X217" i="19"/>
  <c r="X129" i="19"/>
  <c r="X88" i="19"/>
  <c r="X53" i="19"/>
  <c r="X260" i="19"/>
  <c r="X11" i="19"/>
  <c r="X84" i="19"/>
  <c r="X77" i="19"/>
  <c r="X220" i="19"/>
  <c r="X73" i="19"/>
  <c r="X252" i="19"/>
  <c r="X156" i="19"/>
  <c r="X14" i="19"/>
  <c r="X286" i="19"/>
  <c r="X270" i="19"/>
  <c r="X104" i="19"/>
  <c r="X44" i="19"/>
  <c r="X275" i="19"/>
  <c r="X269" i="19"/>
  <c r="X236" i="18"/>
  <c r="X193" i="18"/>
  <c r="X257" i="18"/>
  <c r="X163" i="18"/>
  <c r="X286" i="18"/>
  <c r="X278" i="18"/>
  <c r="X270" i="18"/>
  <c r="X248" i="18"/>
  <c r="X70" i="18"/>
  <c r="X224" i="18"/>
  <c r="X160" i="18"/>
  <c r="X96" i="18"/>
  <c r="X219" i="18"/>
  <c r="X155" i="18"/>
  <c r="X91" i="18"/>
  <c r="X258" i="18"/>
  <c r="X194" i="18"/>
  <c r="X130" i="18"/>
  <c r="X66" i="18"/>
  <c r="X16" i="18"/>
  <c r="X183" i="18"/>
  <c r="X207" i="18"/>
  <c r="X240" i="18"/>
  <c r="X263" i="18"/>
  <c r="X216" i="18"/>
  <c r="X152" i="18"/>
  <c r="X88" i="18"/>
  <c r="X211" i="18"/>
  <c r="X147" i="18"/>
  <c r="X83" i="18"/>
  <c r="X250" i="18"/>
  <c r="X186" i="18"/>
  <c r="X122" i="18"/>
  <c r="X58" i="18"/>
  <c r="X39" i="18"/>
  <c r="X206" i="18"/>
  <c r="X230" i="18"/>
  <c r="X151" i="18"/>
  <c r="X158" i="18"/>
  <c r="X232" i="18"/>
  <c r="X255" i="18"/>
  <c r="X208" i="18"/>
  <c r="X144" i="18"/>
  <c r="X80" i="18"/>
  <c r="X198" i="18"/>
  <c r="X94" i="18"/>
  <c r="X203" i="18"/>
  <c r="X139" i="18"/>
  <c r="X75" i="18"/>
  <c r="X191" i="18"/>
  <c r="X242" i="18"/>
  <c r="X178" i="18"/>
  <c r="X114" i="18"/>
  <c r="X50" i="18"/>
  <c r="X55" i="18"/>
  <c r="X174" i="18"/>
  <c r="X32" i="18"/>
  <c r="X200" i="18"/>
  <c r="X136" i="18"/>
  <c r="X72" i="18"/>
  <c r="X111" i="18"/>
  <c r="X31" i="18"/>
  <c r="X259" i="18"/>
  <c r="X195" i="18"/>
  <c r="X131" i="18"/>
  <c r="X67" i="18"/>
  <c r="X222" i="18"/>
  <c r="X134" i="18"/>
  <c r="X234" i="18"/>
  <c r="X170" i="18"/>
  <c r="X106" i="18"/>
  <c r="X42" i="18"/>
  <c r="X78" i="18"/>
  <c r="X247" i="18"/>
  <c r="X25" i="18"/>
  <c r="X199" i="18"/>
  <c r="X192" i="18"/>
  <c r="X128" i="18"/>
  <c r="X64" i="18"/>
  <c r="X251" i="18"/>
  <c r="X187" i="18"/>
  <c r="X123" i="18"/>
  <c r="X59" i="18"/>
  <c r="X34" i="18"/>
  <c r="X71" i="18"/>
  <c r="X226" i="18"/>
  <c r="X162" i="18"/>
  <c r="X98" i="18"/>
  <c r="X36" i="18"/>
  <c r="X46" i="18"/>
  <c r="X127" i="18"/>
  <c r="X239" i="18"/>
  <c r="X135" i="18"/>
  <c r="X184" i="18"/>
  <c r="X120" i="18"/>
  <c r="X56" i="18"/>
  <c r="X243" i="18"/>
  <c r="X179" i="18"/>
  <c r="X115" i="18"/>
  <c r="X51" i="18"/>
  <c r="X86" i="18"/>
  <c r="X26" i="18"/>
  <c r="X24" i="18"/>
  <c r="X175" i="18"/>
  <c r="X218" i="18"/>
  <c r="X154" i="18"/>
  <c r="X90" i="18"/>
  <c r="X28" i="18"/>
  <c r="X119" i="18"/>
  <c r="X143" i="18"/>
  <c r="X214" i="18"/>
  <c r="X47" i="18"/>
  <c r="X264" i="18"/>
  <c r="X262" i="18"/>
  <c r="X176" i="18"/>
  <c r="X112" i="18"/>
  <c r="X48" i="18"/>
  <c r="X235" i="18"/>
  <c r="X171" i="18"/>
  <c r="X107" i="18"/>
  <c r="X43" i="18"/>
  <c r="X18" i="18"/>
  <c r="X210" i="18"/>
  <c r="X146" i="18"/>
  <c r="X82" i="18"/>
  <c r="X20" i="18"/>
  <c r="X142" i="18"/>
  <c r="X166" i="18"/>
  <c r="X87" i="18"/>
  <c r="X284" i="18"/>
  <c r="X276" i="18"/>
  <c r="X268" i="18"/>
  <c r="X283" i="18"/>
  <c r="X275" i="18"/>
  <c r="X267" i="18"/>
  <c r="X225" i="18"/>
  <c r="X282" i="18"/>
  <c r="X274" i="18"/>
  <c r="X281" i="18"/>
  <c r="X273" i="18"/>
  <c r="X288" i="18"/>
  <c r="X280" i="18"/>
  <c r="X272" i="18"/>
  <c r="X249" i="18"/>
  <c r="X287" i="18"/>
  <c r="X279" i="18"/>
  <c r="X271" i="18"/>
  <c r="Y7" i="18" l="1"/>
  <c r="Y8" i="18"/>
  <c r="Y11" i="18"/>
  <c r="Y10" i="18"/>
  <c r="Y9" i="18"/>
  <c r="Y6" i="18"/>
  <c r="Y15" i="18"/>
  <c r="Y14" i="18"/>
  <c r="Y9" i="19"/>
  <c r="Y10" i="19"/>
  <c r="Y7" i="19"/>
  <c r="Y8" i="19"/>
  <c r="Y6" i="19"/>
  <c r="Y13" i="18"/>
  <c r="Y12" i="18"/>
  <c r="Y502" i="19"/>
  <c r="Y341" i="19"/>
  <c r="Y566" i="19"/>
  <c r="Y591" i="19"/>
  <c r="Y453" i="19"/>
  <c r="Y558" i="19"/>
  <c r="Y550" i="19"/>
  <c r="Y733" i="19"/>
  <c r="Y678" i="19"/>
  <c r="Y646" i="19"/>
  <c r="Y552" i="19"/>
  <c r="Y702" i="19"/>
  <c r="Y655" i="19"/>
  <c r="Y365" i="19"/>
  <c r="Y325" i="19"/>
  <c r="Y640" i="19"/>
  <c r="Y519" i="19"/>
  <c r="Y297" i="19"/>
  <c r="Y686" i="19"/>
  <c r="Y377" i="19"/>
  <c r="Y734" i="19"/>
  <c r="Y616" i="19"/>
  <c r="Y707" i="19"/>
  <c r="Y721" i="19"/>
  <c r="Y601" i="19"/>
  <c r="Y431" i="19"/>
  <c r="Y513" i="19"/>
  <c r="Y493" i="19"/>
  <c r="Y716" i="19"/>
  <c r="Y610" i="19"/>
  <c r="Y539" i="19"/>
  <c r="Y456" i="19"/>
  <c r="Y459" i="19"/>
  <c r="Y605" i="19"/>
  <c r="Y314" i="19"/>
  <c r="Y681" i="19"/>
  <c r="Y355" i="19"/>
  <c r="Y442" i="19"/>
  <c r="Y460" i="19"/>
  <c r="Y629" i="19"/>
  <c r="Y472" i="19"/>
  <c r="Y576" i="19"/>
  <c r="Y429" i="19"/>
  <c r="Y369" i="19"/>
  <c r="Y598" i="19"/>
  <c r="Y329" i="19"/>
  <c r="Y301" i="19"/>
  <c r="Y417" i="19"/>
  <c r="Y313" i="19"/>
  <c r="Y680" i="19"/>
  <c r="Y352" i="19"/>
  <c r="Y533" i="19"/>
  <c r="Y376" i="19"/>
  <c r="Y661" i="19"/>
  <c r="Y280" i="19"/>
  <c r="Y635" i="19"/>
  <c r="Y328" i="19"/>
  <c r="Y408" i="19"/>
  <c r="Y669" i="19"/>
  <c r="Y578" i="19"/>
  <c r="Y291" i="19"/>
  <c r="Y311" i="19"/>
  <c r="Y652" i="19"/>
  <c r="Y451" i="19"/>
  <c r="Y588" i="19"/>
  <c r="Y668" i="19"/>
  <c r="Y700" i="19"/>
  <c r="Y538" i="19"/>
  <c r="Y439" i="19"/>
  <c r="Y438" i="19"/>
  <c r="Y334" i="19"/>
  <c r="Y507" i="19"/>
  <c r="Y645" i="19"/>
  <c r="Y142" i="19"/>
  <c r="Y644" i="19"/>
  <c r="Y570" i="19"/>
  <c r="Y22" i="19"/>
  <c r="Y295" i="19"/>
  <c r="Y175" i="19"/>
  <c r="Y298" i="19"/>
  <c r="Y150" i="19"/>
  <c r="Y39" i="19"/>
  <c r="Y650" i="19"/>
  <c r="Y26" i="19"/>
  <c r="Y324" i="19"/>
  <c r="Y183" i="19"/>
  <c r="Y35" i="19"/>
  <c r="Y158" i="19"/>
  <c r="Y59" i="19"/>
  <c r="Y18" i="19"/>
  <c r="Y257" i="19"/>
  <c r="Y193" i="19"/>
  <c r="Y124" i="19"/>
  <c r="Y60" i="19"/>
  <c r="Y77" i="19"/>
  <c r="Y362" i="19"/>
  <c r="Y221" i="19"/>
  <c r="Y205" i="19"/>
  <c r="Y705" i="19"/>
  <c r="Y93" i="19"/>
  <c r="Y181" i="19"/>
  <c r="Y128" i="19"/>
  <c r="Y481" i="19"/>
  <c r="Y185" i="19"/>
  <c r="Y68" i="19"/>
  <c r="Y386" i="19"/>
  <c r="Y224" i="19"/>
  <c r="Y101" i="19"/>
  <c r="Y217" i="19"/>
  <c r="Y628" i="19"/>
  <c r="Y162" i="19"/>
  <c r="Y63" i="19"/>
  <c r="Y20" i="19"/>
  <c r="Y32" i="19"/>
  <c r="Y359" i="19"/>
  <c r="Y195" i="19"/>
  <c r="Y411" i="19"/>
  <c r="Y202" i="19"/>
  <c r="Y103" i="19"/>
  <c r="Y349" i="19"/>
  <c r="Y385" i="19"/>
  <c r="Y710" i="19"/>
  <c r="Y405" i="19"/>
  <c r="Y624" i="19"/>
  <c r="Y623" i="19"/>
  <c r="Y704" i="19"/>
  <c r="Y277" i="19"/>
  <c r="Y639" i="19"/>
  <c r="Y647" i="19"/>
  <c r="Y648" i="19"/>
  <c r="Y487" i="19"/>
  <c r="Y675" i="19"/>
  <c r="Y521" i="19"/>
  <c r="Y390" i="19"/>
  <c r="Y454" i="19"/>
  <c r="Y633" i="19"/>
  <c r="Y604" i="19"/>
  <c r="Y621" i="19"/>
  <c r="Y410" i="19"/>
  <c r="Y651" i="19"/>
  <c r="Y679" i="19"/>
  <c r="Y728" i="19"/>
  <c r="Y632" i="19"/>
  <c r="Y413" i="19"/>
  <c r="Y305" i="19"/>
  <c r="Y703" i="19"/>
  <c r="Y719" i="19"/>
  <c r="Y712" i="19"/>
  <c r="Y583" i="19"/>
  <c r="Y510" i="19"/>
  <c r="Y387" i="19"/>
  <c r="Y677" i="19"/>
  <c r="Y557" i="19"/>
  <c r="Y709" i="19"/>
  <c r="Y378" i="19"/>
  <c r="Y732" i="19"/>
  <c r="Y320" i="19"/>
  <c r="Y636" i="19"/>
  <c r="Y282" i="19"/>
  <c r="Y491" i="19"/>
  <c r="Y287" i="19"/>
  <c r="Y312" i="19"/>
  <c r="Y392" i="19"/>
  <c r="Y462" i="19"/>
  <c r="Y516" i="19"/>
  <c r="Y541" i="19"/>
  <c r="Y398" i="19"/>
  <c r="Y279" i="19"/>
  <c r="Y727" i="19"/>
  <c r="Y302" i="19"/>
  <c r="Y271" i="19"/>
  <c r="Y713" i="19"/>
  <c r="Y17" i="19"/>
  <c r="Y272" i="19"/>
  <c r="Y171" i="19"/>
  <c r="Y304" i="19"/>
  <c r="Y146" i="19"/>
  <c r="Y19" i="19"/>
  <c r="Y609" i="19"/>
  <c r="Y24" i="19"/>
  <c r="Y318" i="19"/>
  <c r="Y179" i="19"/>
  <c r="Y46" i="19"/>
  <c r="Y154" i="19"/>
  <c r="Y55" i="19"/>
  <c r="Y692" i="19"/>
  <c r="Y28" i="19"/>
  <c r="Y330" i="19"/>
  <c r="Y187" i="19"/>
  <c r="Y625" i="19"/>
  <c r="Y225" i="19"/>
  <c r="Y156" i="19"/>
  <c r="Y92" i="19"/>
  <c r="Y660" i="19"/>
  <c r="Y667" i="19"/>
  <c r="Y479" i="19"/>
  <c r="Y445" i="19"/>
  <c r="Y294" i="19"/>
  <c r="Y522" i="19"/>
  <c r="Y649" i="19"/>
  <c r="Y561" i="19"/>
  <c r="Y360" i="19"/>
  <c r="Y549" i="19"/>
  <c r="Y364" i="19"/>
  <c r="Y642" i="19"/>
  <c r="Y553" i="19"/>
  <c r="Y724" i="19"/>
  <c r="Y278" i="19"/>
  <c r="Y674" i="19"/>
  <c r="Y335" i="19"/>
  <c r="Y603" i="19"/>
  <c r="Y434" i="19"/>
  <c r="Y388" i="19"/>
  <c r="Y267" i="19"/>
  <c r="Y82" i="19"/>
  <c r="Y79" i="19"/>
  <c r="Y473" i="19"/>
  <c r="Y214" i="19"/>
  <c r="Y211" i="19"/>
  <c r="Y523" i="19"/>
  <c r="Y11" i="19"/>
  <c r="Y126" i="19"/>
  <c r="Y123" i="19"/>
  <c r="Y458" i="19"/>
  <c r="Y204" i="19"/>
  <c r="Y108" i="19"/>
  <c r="Y184" i="19"/>
  <c r="Y61" i="19"/>
  <c r="Y43" i="19"/>
  <c r="Y136" i="19"/>
  <c r="Y248" i="19"/>
  <c r="Y169" i="19"/>
  <c r="Y57" i="19"/>
  <c r="Y380" i="19"/>
  <c r="Y587" i="19"/>
  <c r="Y66" i="19"/>
  <c r="Y467" i="19"/>
  <c r="Y284" i="19"/>
  <c r="Y74" i="19"/>
  <c r="Y537" i="19"/>
  <c r="Y174" i="19"/>
  <c r="Y236" i="19"/>
  <c r="Y168" i="19"/>
  <c r="Y245" i="19"/>
  <c r="Y363" i="19"/>
  <c r="Y266" i="19"/>
  <c r="Y659" i="19"/>
  <c r="Y536" i="19"/>
  <c r="Y590" i="19"/>
  <c r="Y399" i="19"/>
  <c r="Y326" i="19"/>
  <c r="Y396" i="19"/>
  <c r="Y419" i="19"/>
  <c r="Y717" i="19"/>
  <c r="Y383" i="19"/>
  <c r="Y563" i="19"/>
  <c r="Y367" i="19"/>
  <c r="Y375" i="19"/>
  <c r="Y300" i="19"/>
  <c r="Y448" i="19"/>
  <c r="Y524" i="19"/>
  <c r="Y422" i="19"/>
  <c r="Y483" i="19"/>
  <c r="Y370" i="19"/>
  <c r="Y596" i="19"/>
  <c r="Y435" i="19"/>
  <c r="Y114" i="19"/>
  <c r="Y111" i="19"/>
  <c r="Y38" i="19"/>
  <c r="Y246" i="19"/>
  <c r="Y243" i="19"/>
  <c r="Y58" i="19"/>
  <c r="Y41" i="19"/>
  <c r="Y308" i="19"/>
  <c r="Y190" i="19"/>
  <c r="Y155" i="19"/>
  <c r="Y444" i="19"/>
  <c r="Y177" i="19"/>
  <c r="Y97" i="19"/>
  <c r="Y141" i="19"/>
  <c r="Y33" i="19"/>
  <c r="Y484" i="19"/>
  <c r="Y200" i="19"/>
  <c r="Y432" i="19"/>
  <c r="Y666" i="19"/>
  <c r="Y228" i="19"/>
  <c r="Y233" i="19"/>
  <c r="Y180" i="19"/>
  <c r="Y121" i="19"/>
  <c r="Y132" i="19"/>
  <c r="Y73" i="19"/>
  <c r="Y84" i="19"/>
  <c r="Y515" i="19"/>
  <c r="Y240" i="19"/>
  <c r="Y98" i="19"/>
  <c r="Y371" i="19"/>
  <c r="Y338" i="19"/>
  <c r="Y102" i="19"/>
  <c r="Y418" i="19"/>
  <c r="Y290" i="19"/>
  <c r="Y106" i="19"/>
  <c r="Y498" i="19"/>
  <c r="Y354" i="19"/>
  <c r="Y490" i="19"/>
  <c r="Y15" i="19"/>
  <c r="Y199" i="19"/>
  <c r="Y696" i="19"/>
  <c r="Y544" i="19"/>
  <c r="Y615" i="19"/>
  <c r="Y638" i="19"/>
  <c r="Y627" i="19"/>
  <c r="Y572" i="19"/>
  <c r="Y323" i="19"/>
  <c r="Y319" i="19"/>
  <c r="Y288" i="19"/>
  <c r="Y489" i="19"/>
  <c r="Y296" i="19"/>
  <c r="Y310" i="19"/>
  <c r="Y706" i="19"/>
  <c r="Y374" i="19"/>
  <c r="Y406" i="19"/>
  <c r="Y685" i="19"/>
  <c r="Y613" i="19"/>
  <c r="Y586" i="19"/>
  <c r="Y36" i="19"/>
  <c r="Y412" i="19"/>
  <c r="Y45" i="19"/>
  <c r="Y178" i="19"/>
  <c r="Y143" i="19"/>
  <c r="Y556" i="19"/>
  <c r="Y400" i="19"/>
  <c r="Y395" i="19"/>
  <c r="Y90" i="19"/>
  <c r="Y87" i="19"/>
  <c r="Y540" i="19"/>
  <c r="Y222" i="19"/>
  <c r="Y219" i="19"/>
  <c r="Y339" i="19"/>
  <c r="Y172" i="19"/>
  <c r="Y81" i="19"/>
  <c r="Y120" i="19"/>
  <c r="Y173" i="19"/>
  <c r="Y581" i="19"/>
  <c r="Y426" i="19"/>
  <c r="Y322" i="19"/>
  <c r="Y391" i="19"/>
  <c r="Y420" i="19"/>
  <c r="Y244" i="19"/>
  <c r="Y249" i="19"/>
  <c r="Y196" i="19"/>
  <c r="Y137" i="19"/>
  <c r="Y148" i="19"/>
  <c r="Y714" i="19"/>
  <c r="Y708" i="19"/>
  <c r="Y130" i="19"/>
  <c r="Y95" i="19"/>
  <c r="Y612" i="19"/>
  <c r="Y134" i="19"/>
  <c r="Y67" i="19"/>
  <c r="Y37" i="19"/>
  <c r="Y138" i="19"/>
  <c r="Y71" i="19"/>
  <c r="Y42" i="19"/>
  <c r="Y394" i="19"/>
  <c r="Y157" i="19"/>
  <c r="Y144" i="19"/>
  <c r="Y347" i="19"/>
  <c r="Y421" i="19"/>
  <c r="Y478" i="19"/>
  <c r="Y695" i="19"/>
  <c r="Y469" i="19"/>
  <c r="Y332" i="19"/>
  <c r="Y499" i="19"/>
  <c r="Y424" i="19"/>
  <c r="Y384" i="19"/>
  <c r="Y416" i="19"/>
  <c r="Y500" i="19"/>
  <c r="Y525" i="19"/>
  <c r="Y571" i="19"/>
  <c r="Y589" i="19"/>
  <c r="Y477" i="19"/>
  <c r="Y595" i="19"/>
  <c r="Y731" i="19"/>
  <c r="Y452" i="19"/>
  <c r="Y698" i="19"/>
  <c r="Y78" i="19"/>
  <c r="Y75" i="19"/>
  <c r="Y402" i="19"/>
  <c r="Y210" i="19"/>
  <c r="Y207" i="19"/>
  <c r="Y446" i="19"/>
  <c r="Y682" i="19"/>
  <c r="Y602" i="19"/>
  <c r="Y122" i="19"/>
  <c r="Y119" i="19"/>
  <c r="Y276" i="19"/>
  <c r="Y254" i="19"/>
  <c r="Y251" i="19"/>
  <c r="Y252" i="19"/>
  <c r="Y161" i="19"/>
  <c r="Y76" i="19"/>
  <c r="Y56" i="19"/>
  <c r="Y548" i="19"/>
  <c r="Y152" i="19"/>
  <c r="Y253" i="19"/>
  <c r="Y189" i="19"/>
  <c r="Y299" i="19"/>
  <c r="Y53" i="19"/>
  <c r="Y64" i="19"/>
  <c r="Y69" i="19"/>
  <c r="Y579" i="19"/>
  <c r="Y260" i="19"/>
  <c r="Y201" i="19"/>
  <c r="Y212" i="19"/>
  <c r="Y89" i="19"/>
  <c r="Y618" i="19"/>
  <c r="Y194" i="19"/>
  <c r="Y127" i="19"/>
  <c r="Y23" i="19"/>
  <c r="Y166" i="19"/>
  <c r="Y99" i="19"/>
  <c r="Y372" i="19"/>
  <c r="Y170" i="19"/>
  <c r="Y135" i="19"/>
  <c r="Y379" i="19"/>
  <c r="Y274" i="19"/>
  <c r="Y109" i="19"/>
  <c r="Y292" i="19"/>
  <c r="Y192" i="19"/>
  <c r="Y80" i="19"/>
  <c r="Y265" i="19"/>
  <c r="Y153" i="19"/>
  <c r="Y226" i="19"/>
  <c r="Y545" i="19"/>
  <c r="Y131" i="19"/>
  <c r="Y234" i="19"/>
  <c r="Y690" i="19"/>
  <c r="Y593" i="19"/>
  <c r="Y237" i="19"/>
  <c r="Y256" i="19"/>
  <c r="Y50" i="19"/>
  <c r="Y340" i="19"/>
  <c r="Y470" i="19"/>
  <c r="Y425" i="19"/>
  <c r="Y542" i="19"/>
  <c r="Y684" i="19"/>
  <c r="Y546" i="19"/>
  <c r="Y482" i="19"/>
  <c r="Y415" i="19"/>
  <c r="Y597" i="19"/>
  <c r="Y626" i="19"/>
  <c r="Y530" i="19"/>
  <c r="Y637" i="19"/>
  <c r="Y366" i="19"/>
  <c r="Y351" i="19"/>
  <c r="Y430" i="19"/>
  <c r="Y268" i="19"/>
  <c r="Y643" i="19"/>
  <c r="Y436" i="19"/>
  <c r="Y110" i="19"/>
  <c r="Y107" i="19"/>
  <c r="Y242" i="19"/>
  <c r="Y239" i="19"/>
  <c r="Y54" i="19"/>
  <c r="Y689" i="19"/>
  <c r="Y186" i="19"/>
  <c r="Y151" i="19"/>
  <c r="Y16" i="19"/>
  <c r="Y466" i="19"/>
  <c r="Y455" i="19"/>
  <c r="Y241" i="19"/>
  <c r="Y145" i="19"/>
  <c r="Y65" i="19"/>
  <c r="Y554" i="19"/>
  <c r="Y356" i="19"/>
  <c r="Y414" i="19"/>
  <c r="Y31" i="19"/>
  <c r="Y117" i="19"/>
  <c r="Y133" i="19"/>
  <c r="Y673" i="19"/>
  <c r="Y350" i="19"/>
  <c r="Y306" i="19"/>
  <c r="Y159" i="19"/>
  <c r="Y198" i="19"/>
  <c r="Y657" i="19"/>
  <c r="Y167" i="19"/>
  <c r="Y358" i="19"/>
  <c r="Y140" i="19"/>
  <c r="Y258" i="19"/>
  <c r="Y357" i="19"/>
  <c r="Y457" i="19"/>
  <c r="Y353" i="19"/>
  <c r="Y730" i="19"/>
  <c r="Y619" i="19"/>
  <c r="Y514" i="19"/>
  <c r="Y697" i="19"/>
  <c r="Y693" i="19"/>
  <c r="Y658" i="19"/>
  <c r="Y447" i="19"/>
  <c r="Y564" i="19"/>
  <c r="Y569" i="19"/>
  <c r="Y580" i="19"/>
  <c r="Y450" i="19"/>
  <c r="Y139" i="19"/>
  <c r="Y86" i="19"/>
  <c r="Y83" i="19"/>
  <c r="Y506" i="19"/>
  <c r="Y218" i="19"/>
  <c r="Y215" i="19"/>
  <c r="Y327" i="19"/>
  <c r="Y85" i="19"/>
  <c r="Y163" i="19"/>
  <c r="Y381" i="19"/>
  <c r="Y699" i="19"/>
  <c r="Y397" i="19"/>
  <c r="Y344" i="19"/>
  <c r="Y729" i="19"/>
  <c r="Y577" i="19"/>
  <c r="Y407" i="19"/>
  <c r="Y485" i="19"/>
  <c r="Y620" i="19"/>
  <c r="Y611" i="19"/>
  <c r="Y701" i="19"/>
  <c r="Y468" i="19"/>
  <c r="Y270" i="19"/>
  <c r="Y508" i="19"/>
  <c r="Y428" i="19"/>
  <c r="Y440" i="19"/>
  <c r="Y206" i="19"/>
  <c r="Y203" i="19"/>
  <c r="Y404" i="19"/>
  <c r="Y641" i="19"/>
  <c r="Y531" i="19"/>
  <c r="Y118" i="19"/>
  <c r="Y115" i="19"/>
  <c r="Y44" i="19"/>
  <c r="Y250" i="19"/>
  <c r="Y247" i="19"/>
  <c r="Y62" i="19"/>
  <c r="Y307" i="19"/>
  <c r="Y315" i="19"/>
  <c r="Y220" i="19"/>
  <c r="Y129" i="19"/>
  <c r="Y12" i="19"/>
  <c r="Y125" i="19"/>
  <c r="Y216" i="19"/>
  <c r="Y476" i="19"/>
  <c r="Y27" i="19"/>
  <c r="Y72" i="19"/>
  <c r="Y29" i="19"/>
  <c r="Y40" i="19"/>
  <c r="Y261" i="19"/>
  <c r="Y208" i="19"/>
  <c r="Y149" i="19"/>
  <c r="Y160" i="19"/>
  <c r="Y165" i="19"/>
  <c r="Y25" i="19"/>
  <c r="Y634" i="19"/>
  <c r="Y336" i="19"/>
  <c r="Y223" i="19"/>
  <c r="Y283" i="19"/>
  <c r="Y262" i="19"/>
  <c r="Y227" i="19"/>
  <c r="Y13" i="19"/>
  <c r="Y382" i="19"/>
  <c r="Y231" i="19"/>
  <c r="Y331" i="19"/>
  <c r="Y88" i="19"/>
  <c r="Y197" i="19"/>
  <c r="Y191" i="19"/>
  <c r="Y687" i="19"/>
  <c r="Y409" i="19"/>
  <c r="Y663" i="19"/>
  <c r="Y585" i="19"/>
  <c r="Y547" i="19"/>
  <c r="Y303" i="19"/>
  <c r="Y505" i="19"/>
  <c r="Y474" i="19"/>
  <c r="Y346" i="19"/>
  <c r="Y497" i="19"/>
  <c r="Y343" i="19"/>
  <c r="Y342" i="19"/>
  <c r="Y555" i="19"/>
  <c r="Y617" i="19"/>
  <c r="Y653" i="19"/>
  <c r="Y532" i="19"/>
  <c r="Y403" i="19"/>
  <c r="Y238" i="19"/>
  <c r="Y235" i="19"/>
  <c r="Y47" i="19"/>
  <c r="Y565" i="19"/>
  <c r="Y48" i="19"/>
  <c r="Y182" i="19"/>
  <c r="Y147" i="19"/>
  <c r="Y676" i="19"/>
  <c r="Y423" i="19"/>
  <c r="Y443" i="19"/>
  <c r="Y94" i="19"/>
  <c r="Y91" i="19"/>
  <c r="Y573" i="19"/>
  <c r="Y209" i="19"/>
  <c r="Y113" i="19"/>
  <c r="Y517" i="19"/>
  <c r="Y104" i="19"/>
  <c r="Y188" i="19"/>
  <c r="Y368" i="19"/>
  <c r="Y427" i="19"/>
  <c r="Y286" i="19"/>
  <c r="Y100" i="19"/>
  <c r="Y105" i="19"/>
  <c r="Y52" i="19"/>
  <c r="Y49" i="19"/>
  <c r="Y316" i="19"/>
  <c r="Y213" i="19"/>
  <c r="Y509" i="19"/>
  <c r="Y229" i="19"/>
  <c r="Y112" i="19"/>
  <c r="Y30" i="19"/>
  <c r="Y492" i="19"/>
  <c r="Y255" i="19"/>
  <c r="Y722" i="19"/>
  <c r="Y529" i="19"/>
  <c r="Y259" i="19"/>
  <c r="Y34" i="19"/>
  <c r="Y562" i="19"/>
  <c r="Y263" i="19"/>
  <c r="Y725" i="19"/>
  <c r="Y264" i="19"/>
  <c r="Y164" i="19"/>
  <c r="Y116" i="19"/>
  <c r="Y275" i="19"/>
  <c r="Y464" i="19"/>
  <c r="Y176" i="19"/>
  <c r="Y51" i="19"/>
  <c r="Y70" i="19"/>
  <c r="Y501" i="19"/>
  <c r="Y348" i="19"/>
  <c r="Y14" i="19"/>
  <c r="Y21" i="19"/>
  <c r="Y232" i="19"/>
  <c r="Y96" i="19"/>
  <c r="Y230" i="19"/>
  <c r="Y691" i="19"/>
  <c r="Y321" i="19"/>
  <c r="Y437" i="19"/>
  <c r="Y527" i="19"/>
  <c r="Y465" i="19"/>
  <c r="Y694" i="19"/>
  <c r="Y711" i="19"/>
  <c r="Y273" i="19"/>
  <c r="Y503" i="19"/>
  <c r="Y662" i="19"/>
  <c r="Y393" i="19"/>
  <c r="Y317" i="19"/>
  <c r="Y723" i="19"/>
  <c r="Y720" i="19"/>
  <c r="Y568" i="19"/>
  <c r="Y269" i="19"/>
  <c r="Y672" i="19"/>
  <c r="Y520" i="19"/>
  <c r="Y688" i="19"/>
  <c r="Y449" i="19"/>
  <c r="Y683" i="19"/>
  <c r="Y285" i="19"/>
  <c r="Y461" i="19"/>
  <c r="Y671" i="19"/>
  <c r="Y630" i="19"/>
  <c r="Y582" i="19"/>
  <c r="Y293" i="19"/>
  <c r="Y289" i="19"/>
  <c r="Y631" i="19"/>
  <c r="Y471" i="19"/>
  <c r="Y528" i="19"/>
  <c r="Y559" i="19"/>
  <c r="Y715" i="19"/>
  <c r="Y486" i="19"/>
  <c r="Y584" i="19"/>
  <c r="Y401" i="19"/>
  <c r="Y543" i="19"/>
  <c r="Y495" i="19"/>
  <c r="Y345" i="19"/>
  <c r="Y433" i="19"/>
  <c r="Y518" i="19"/>
  <c r="Y656" i="19"/>
  <c r="Y337" i="19"/>
  <c r="Y599" i="19"/>
  <c r="Y333" i="19"/>
  <c r="Y496" i="19"/>
  <c r="Y665" i="19"/>
  <c r="Y526" i="19"/>
  <c r="Y600" i="19"/>
  <c r="Y504" i="19"/>
  <c r="Y535" i="19"/>
  <c r="Y664" i="19"/>
  <c r="Y281" i="19"/>
  <c r="Y480" i="19"/>
  <c r="Y654" i="19"/>
  <c r="Y567" i="19"/>
  <c r="Y441" i="19"/>
  <c r="Y594" i="19"/>
  <c r="Y511" i="19"/>
  <c r="Y607" i="19"/>
  <c r="Y534" i="19"/>
  <c r="Y494" i="19"/>
  <c r="Y718" i="19"/>
  <c r="Y463" i="19"/>
  <c r="Y361" i="19"/>
  <c r="Y614" i="19"/>
  <c r="Y606" i="19"/>
  <c r="Y670" i="19"/>
  <c r="Y574" i="19"/>
  <c r="Y622" i="19"/>
  <c r="Y551" i="19"/>
  <c r="Y389" i="19"/>
  <c r="Y373" i="19"/>
  <c r="Y608" i="19"/>
  <c r="Y475" i="19"/>
  <c r="Y309" i="19"/>
  <c r="Y726" i="19"/>
  <c r="Y575" i="19"/>
  <c r="Y512" i="19"/>
  <c r="Y488" i="19"/>
  <c r="Y560" i="19"/>
  <c r="Y592" i="19"/>
  <c r="Y637" i="18"/>
  <c r="Y462" i="18"/>
  <c r="Y333" i="18"/>
  <c r="Y424" i="18"/>
  <c r="Y402" i="18"/>
  <c r="Y520" i="18"/>
  <c r="Y306" i="18"/>
  <c r="Y727" i="18"/>
  <c r="Y393" i="18"/>
  <c r="Y420" i="18"/>
  <c r="Y337" i="18"/>
  <c r="Y341" i="18"/>
  <c r="Y537" i="18"/>
  <c r="Y726" i="18"/>
  <c r="Y561" i="18"/>
  <c r="Y374" i="18"/>
  <c r="Y498" i="18"/>
  <c r="Y543" i="18"/>
  <c r="Y464" i="18"/>
  <c r="Y376" i="18"/>
  <c r="Y433" i="18"/>
  <c r="Y481" i="18"/>
  <c r="Y554" i="18"/>
  <c r="Y668" i="18"/>
  <c r="Y669" i="18"/>
  <c r="Y567" i="18"/>
  <c r="Y381" i="18"/>
  <c r="Y359" i="18"/>
  <c r="Y436" i="18"/>
  <c r="Y629" i="18"/>
  <c r="Y671" i="18"/>
  <c r="Y326" i="18"/>
  <c r="Y425" i="18"/>
  <c r="Y524" i="18"/>
  <c r="Y365" i="18"/>
  <c r="Y575" i="18"/>
  <c r="Y501" i="18"/>
  <c r="Y615" i="18"/>
  <c r="Y421" i="18"/>
  <c r="Y535" i="18"/>
  <c r="Y712" i="18"/>
  <c r="Y639" i="18"/>
  <c r="Y408" i="18"/>
  <c r="Y641" i="18"/>
  <c r="Y674" i="18"/>
  <c r="Y308" i="18"/>
  <c r="Y429" i="18"/>
  <c r="Y437" i="18"/>
  <c r="Y654" i="18"/>
  <c r="Y313" i="18"/>
  <c r="Y450" i="18"/>
  <c r="Y443" i="18"/>
  <c r="Y643" i="18"/>
  <c r="Y667" i="18"/>
  <c r="Y435" i="18"/>
  <c r="Y683" i="18"/>
  <c r="Y167" i="18"/>
  <c r="Y47" i="18"/>
  <c r="Y55" i="18"/>
  <c r="Y63" i="18"/>
  <c r="Y254" i="18"/>
  <c r="Y262" i="18"/>
  <c r="Y95" i="18"/>
  <c r="Y144" i="18"/>
  <c r="Y147" i="18"/>
  <c r="Y235" i="18"/>
  <c r="Y574" i="18"/>
  <c r="Y360" i="18"/>
  <c r="Y717" i="18"/>
  <c r="Y608" i="18"/>
  <c r="Y490" i="18"/>
  <c r="Y606" i="18"/>
  <c r="Y410" i="18"/>
  <c r="Y614" i="18"/>
  <c r="Y513" i="18"/>
  <c r="Y301" i="18"/>
  <c r="Y521" i="18"/>
  <c r="Y550" i="18"/>
  <c r="Y705" i="18"/>
  <c r="Y383" i="18"/>
  <c r="Y729" i="18"/>
  <c r="Y304" i="18"/>
  <c r="Y626" i="18"/>
  <c r="Y448" i="18"/>
  <c r="Y344" i="18"/>
  <c r="Y321" i="18"/>
  <c r="Y266" i="18"/>
  <c r="Y282" i="18"/>
  <c r="Y562" i="18"/>
  <c r="Y731" i="18"/>
  <c r="Y286" i="18"/>
  <c r="Y324" i="18"/>
  <c r="Y453" i="18"/>
  <c r="Y431" i="18"/>
  <c r="Y516" i="18"/>
  <c r="Y709" i="18"/>
  <c r="Y294" i="18"/>
  <c r="Y510" i="18"/>
  <c r="Y489" i="18"/>
  <c r="Y612" i="18"/>
  <c r="Y469" i="18"/>
  <c r="Y663" i="18"/>
  <c r="Y589" i="18"/>
  <c r="Y695" i="18"/>
  <c r="Y509" i="18"/>
  <c r="Y623" i="18"/>
  <c r="Y428" i="18"/>
  <c r="Y270" i="18"/>
  <c r="Y560" i="18"/>
  <c r="Y713" i="18"/>
  <c r="Y300" i="18"/>
  <c r="Y484" i="18"/>
  <c r="Y573" i="18"/>
  <c r="Y581" i="18"/>
  <c r="Y416" i="18"/>
  <c r="Y385" i="18"/>
  <c r="Y514" i="18"/>
  <c r="Y563" i="18"/>
  <c r="Y399" i="18"/>
  <c r="Y576" i="18"/>
  <c r="Y463" i="18"/>
  <c r="Y281" i="18"/>
  <c r="Y570" i="18"/>
  <c r="Y312" i="18"/>
  <c r="Y506" i="18"/>
  <c r="Y320" i="18"/>
  <c r="Y633" i="18"/>
  <c r="Y430" i="18"/>
  <c r="Y697" i="18"/>
  <c r="Y319" i="18"/>
  <c r="Y338" i="18"/>
  <c r="Y342" i="18"/>
  <c r="Y362" i="18"/>
  <c r="Y696" i="18"/>
  <c r="Y495" i="18"/>
  <c r="Y296" i="18"/>
  <c r="Y305" i="18"/>
  <c r="Y689" i="18"/>
  <c r="Y590" i="18"/>
  <c r="Y702" i="18"/>
  <c r="Y279" i="18"/>
  <c r="Y284" i="18"/>
  <c r="Y285" i="18"/>
  <c r="Y478" i="18"/>
  <c r="Y396" i="18"/>
  <c r="Y525" i="18"/>
  <c r="Y511" i="18"/>
  <c r="Y596" i="18"/>
  <c r="Y358" i="18"/>
  <c r="Y494" i="18"/>
  <c r="Y710" i="18"/>
  <c r="Y553" i="18"/>
  <c r="Y700" i="18"/>
  <c r="Y565" i="18"/>
  <c r="Y380" i="18"/>
  <c r="Y693" i="18"/>
  <c r="Y292" i="18"/>
  <c r="Y613" i="18"/>
  <c r="Y703" i="18"/>
  <c r="Y636" i="18"/>
  <c r="Y566" i="18"/>
  <c r="Y704" i="18"/>
  <c r="Y290" i="18"/>
  <c r="Y460" i="18"/>
  <c r="Y652" i="18"/>
  <c r="Y725" i="18"/>
  <c r="Y502" i="18"/>
  <c r="Y584" i="18"/>
  <c r="Y457" i="18"/>
  <c r="Y578" i="18"/>
  <c r="Y571" i="18"/>
  <c r="Y267" i="18"/>
  <c r="Y595" i="18"/>
  <c r="Y734" i="18"/>
  <c r="Y579" i="18"/>
  <c r="Y607" i="18"/>
  <c r="Y353" i="18"/>
  <c r="Y655" i="18"/>
  <c r="Y377" i="18"/>
  <c r="Y658" i="18"/>
  <c r="Y592" i="18"/>
  <c r="Y602" i="18"/>
  <c r="Y648" i="18"/>
  <c r="Y346" i="18"/>
  <c r="Y303" i="18"/>
  <c r="Y330" i="18"/>
  <c r="Y687" i="18"/>
  <c r="Y466" i="18"/>
  <c r="Y272" i="18"/>
  <c r="Y474" i="18"/>
  <c r="Y302" i="18"/>
  <c r="Y384" i="18"/>
  <c r="Y289" i="18"/>
  <c r="Y657" i="18"/>
  <c r="Y434" i="18"/>
  <c r="Y414" i="18"/>
  <c r="Y582" i="18"/>
  <c r="Y640" i="18"/>
  <c r="Y348" i="18"/>
  <c r="Y349" i="18"/>
  <c r="Y670" i="18"/>
  <c r="Y468" i="18"/>
  <c r="Y597" i="18"/>
  <c r="Y583" i="18"/>
  <c r="Y684" i="18"/>
  <c r="Y598" i="18"/>
  <c r="Y678" i="18"/>
  <c r="Y392" i="18"/>
  <c r="Y617" i="18"/>
  <c r="Y332" i="18"/>
  <c r="Y653" i="18"/>
  <c r="Y492" i="18"/>
  <c r="Y334" i="18"/>
  <c r="Y388" i="18"/>
  <c r="Y701" i="18"/>
  <c r="Y318" i="18"/>
  <c r="Y357" i="18"/>
  <c r="Y336" i="18"/>
  <c r="Y273" i="18"/>
  <c r="Y354" i="18"/>
  <c r="Y644" i="18"/>
  <c r="Y397" i="18"/>
  <c r="Y454" i="18"/>
  <c r="Y271" i="18"/>
  <c r="Y350" i="18"/>
  <c r="Y529" i="18"/>
  <c r="Y642" i="18"/>
  <c r="Y491" i="18"/>
  <c r="Y371" i="18"/>
  <c r="Y395" i="18"/>
  <c r="Y539" i="18"/>
  <c r="Y459" i="18"/>
  <c r="Y603" i="18"/>
  <c r="Y475" i="18"/>
  <c r="Y315" i="18"/>
  <c r="Y239" i="18"/>
  <c r="Y247" i="18"/>
  <c r="Y255" i="18"/>
  <c r="Y199" i="18"/>
  <c r="Y143" i="18"/>
  <c r="Y151" i="18"/>
  <c r="Y140" i="18"/>
  <c r="Y133" i="18"/>
  <c r="Y27" i="18"/>
  <c r="Y105" i="18"/>
  <c r="Y227" i="18"/>
  <c r="Y61" i="18"/>
  <c r="Y130" i="18"/>
  <c r="Y195" i="18"/>
  <c r="Y36" i="18"/>
  <c r="Y203" i="18"/>
  <c r="Y398" i="18"/>
  <c r="Y449" i="18"/>
  <c r="Y470" i="18"/>
  <c r="Y473" i="18"/>
  <c r="Y445" i="18"/>
  <c r="Y329" i="18"/>
  <c r="Y698" i="18"/>
  <c r="Y366" i="18"/>
  <c r="Y442" i="18"/>
  <c r="Y679" i="18"/>
  <c r="Y458" i="18"/>
  <c r="Y616" i="18"/>
  <c r="Y594" i="18"/>
  <c r="Y680" i="18"/>
  <c r="Y618" i="18"/>
  <c r="Y544" i="18"/>
  <c r="Y280" i="18"/>
  <c r="Y625" i="18"/>
  <c r="Y426" i="18"/>
  <c r="Y690" i="18"/>
  <c r="Y441" i="18"/>
  <c r="Y505" i="18"/>
  <c r="Y672" i="18"/>
  <c r="Y412" i="18"/>
  <c r="Y413" i="18"/>
  <c r="Y311" i="18"/>
  <c r="Y548" i="18"/>
  <c r="Y677" i="18"/>
  <c r="Y647" i="18"/>
  <c r="Y293" i="18"/>
  <c r="Y343" i="18"/>
  <c r="Y352" i="18"/>
  <c r="Y528" i="18"/>
  <c r="Y681" i="18"/>
  <c r="Y452" i="18"/>
  <c r="Y526" i="18"/>
  <c r="Y588" i="18"/>
  <c r="Y646" i="18"/>
  <c r="Y500" i="18"/>
  <c r="Y382" i="18"/>
  <c r="Y542" i="18"/>
  <c r="Y517" i="18"/>
  <c r="Y512" i="18"/>
  <c r="Y345" i="18"/>
  <c r="Y418" i="18"/>
  <c r="Y389" i="18"/>
  <c r="Y557" i="18"/>
  <c r="Y340" i="18"/>
  <c r="Y407" i="18"/>
  <c r="Y558" i="18"/>
  <c r="Y601" i="18"/>
  <c r="Y706" i="18"/>
  <c r="Y347" i="18"/>
  <c r="Y507" i="18"/>
  <c r="Y531" i="18"/>
  <c r="Y555" i="18"/>
  <c r="Y523" i="18"/>
  <c r="Y363" i="18"/>
  <c r="Y451" i="18"/>
  <c r="Y16" i="18"/>
  <c r="Y24" i="18"/>
  <c r="Y32" i="18"/>
  <c r="Y40" i="18"/>
  <c r="Y263" i="18"/>
  <c r="Y207" i="18"/>
  <c r="Y215" i="18"/>
  <c r="Y196" i="18"/>
  <c r="Y150" i="18"/>
  <c r="Y76" i="18"/>
  <c r="Y181" i="18"/>
  <c r="Y121" i="18"/>
  <c r="Y627" i="18"/>
  <c r="Y718" i="18"/>
  <c r="Y545" i="18"/>
  <c r="Y400" i="18"/>
  <c r="Y577" i="18"/>
  <c r="Y367" i="18"/>
  <c r="Y465" i="18"/>
  <c r="Y404" i="18"/>
  <c r="Y732" i="18"/>
  <c r="Y538" i="18"/>
  <c r="Y536" i="18"/>
  <c r="Y586" i="18"/>
  <c r="Y686" i="18"/>
  <c r="Y722" i="18"/>
  <c r="Y278" i="18"/>
  <c r="Y580" i="18"/>
  <c r="Y409" i="18"/>
  <c r="Y609" i="18"/>
  <c r="Y394" i="18"/>
  <c r="Y682" i="18"/>
  <c r="Y645" i="18"/>
  <c r="Y274" i="18"/>
  <c r="Y298" i="18"/>
  <c r="Y733" i="18"/>
  <c r="Y476" i="18"/>
  <c r="Y477" i="18"/>
  <c r="Y375" i="18"/>
  <c r="Y620" i="18"/>
  <c r="Y406" i="18"/>
  <c r="Y711" i="18"/>
  <c r="Y373" i="18"/>
  <c r="Y423" i="18"/>
  <c r="Y480" i="18"/>
  <c r="Y656" i="18"/>
  <c r="Y276" i="18"/>
  <c r="Y564" i="18"/>
  <c r="Y295" i="18"/>
  <c r="Y716" i="18"/>
  <c r="Y327" i="18"/>
  <c r="Y628" i="18"/>
  <c r="Y694" i="18"/>
  <c r="Y288" i="18"/>
  <c r="Y661" i="18"/>
  <c r="Y664" i="18"/>
  <c r="Y417" i="18"/>
  <c r="Y482" i="18"/>
  <c r="Y533" i="18"/>
  <c r="Y316" i="18"/>
  <c r="Y532" i="18"/>
  <c r="Y559" i="18"/>
  <c r="Y328" i="18"/>
  <c r="Y673" i="18"/>
  <c r="Y198" i="18"/>
  <c r="Y691" i="18"/>
  <c r="Y552" i="18"/>
  <c r="Y372" i="18"/>
  <c r="Y534" i="18"/>
  <c r="Y314" i="18"/>
  <c r="Y446" i="18"/>
  <c r="Y721" i="18"/>
  <c r="Y471" i="18"/>
  <c r="Y688" i="18"/>
  <c r="Y730" i="18"/>
  <c r="Y456" i="18"/>
  <c r="Y556" i="18"/>
  <c r="Y369" i="18"/>
  <c r="Y485" i="18"/>
  <c r="Y401" i="18"/>
  <c r="Y455" i="18"/>
  <c r="Y370" i="18"/>
  <c r="Y650" i="18"/>
  <c r="Y551" i="18"/>
  <c r="Y496" i="18"/>
  <c r="Y390" i="18"/>
  <c r="Y486" i="18"/>
  <c r="Y530" i="18"/>
  <c r="Y604" i="18"/>
  <c r="Y605" i="18"/>
  <c r="Y503" i="18"/>
  <c r="Y309" i="18"/>
  <c r="Y287" i="18"/>
  <c r="Y356" i="18"/>
  <c r="Y549" i="18"/>
  <c r="Y599" i="18"/>
  <c r="Y728" i="18"/>
  <c r="Y361" i="18"/>
  <c r="Y444" i="18"/>
  <c r="Y269" i="18"/>
  <c r="Y479" i="18"/>
  <c r="Y405" i="18"/>
  <c r="Y527" i="18"/>
  <c r="Y325" i="18"/>
  <c r="Y447" i="18"/>
  <c r="Y568" i="18"/>
  <c r="Y487" i="18"/>
  <c r="Y662" i="18"/>
  <c r="Y569" i="18"/>
  <c r="Y610" i="18"/>
  <c r="Y310" i="18"/>
  <c r="Y676" i="18"/>
  <c r="Y277" i="18"/>
  <c r="Y422" i="18"/>
  <c r="Y624" i="18"/>
  <c r="Y386" i="18"/>
  <c r="Y223" i="18"/>
  <c r="Y403" i="18"/>
  <c r="Y659" i="18"/>
  <c r="Y283" i="18"/>
  <c r="Y339" i="18"/>
  <c r="Y699" i="18"/>
  <c r="Y62" i="18"/>
  <c r="Y222" i="18"/>
  <c r="Y230" i="18"/>
  <c r="Y238" i="18"/>
  <c r="Y246" i="18"/>
  <c r="Y182" i="18"/>
  <c r="Y190" i="18"/>
  <c r="Y134" i="18"/>
  <c r="Y132" i="18"/>
  <c r="Y48" i="18"/>
  <c r="Y29" i="18"/>
  <c r="Y157" i="18"/>
  <c r="Y165" i="18"/>
  <c r="Y128" i="18"/>
  <c r="Y243" i="18"/>
  <c r="Y117" i="18"/>
  <c r="Y169" i="18"/>
  <c r="Y23" i="18"/>
  <c r="Y170" i="18"/>
  <c r="Y621" i="18"/>
  <c r="Y720" i="18"/>
  <c r="Y622" i="18"/>
  <c r="Y391" i="18"/>
  <c r="Y497" i="18"/>
  <c r="Y299" i="18"/>
  <c r="Y331" i="18"/>
  <c r="Y231" i="18"/>
  <c r="Y206" i="18"/>
  <c r="Y158" i="18"/>
  <c r="Y174" i="18"/>
  <c r="Y54" i="18"/>
  <c r="Y31" i="18"/>
  <c r="Y107" i="18"/>
  <c r="Y146" i="18"/>
  <c r="Y83" i="18"/>
  <c r="Y197" i="18"/>
  <c r="Y210" i="18"/>
  <c r="Y155" i="18"/>
  <c r="Y220" i="18"/>
  <c r="Y162" i="18"/>
  <c r="Y209" i="18"/>
  <c r="Y258" i="18"/>
  <c r="Y45" i="18"/>
  <c r="Y248" i="18"/>
  <c r="Y160" i="18"/>
  <c r="Y99" i="18"/>
  <c r="Y440" i="18"/>
  <c r="Y585" i="18"/>
  <c r="Y268" i="18"/>
  <c r="Y317" i="18"/>
  <c r="Y546" i="18"/>
  <c r="Y635" i="18"/>
  <c r="Y427" i="18"/>
  <c r="Y499" i="18"/>
  <c r="Y119" i="18"/>
  <c r="Y118" i="18"/>
  <c r="Y251" i="18"/>
  <c r="Y88" i="18"/>
  <c r="Y106" i="18"/>
  <c r="Y129" i="18"/>
  <c r="Y219" i="18"/>
  <c r="Y26" i="18"/>
  <c r="Y43" i="18"/>
  <c r="Y113" i="18"/>
  <c r="Y218" i="18"/>
  <c r="Y108" i="18"/>
  <c r="Y38" i="18"/>
  <c r="Y156" i="18"/>
  <c r="Y723" i="18"/>
  <c r="Y56" i="18"/>
  <c r="Y232" i="18"/>
  <c r="Y39" i="18"/>
  <c r="Y675" i="18"/>
  <c r="Y368" i="18"/>
  <c r="Y634" i="18"/>
  <c r="Y378" i="18"/>
  <c r="Y461" i="18"/>
  <c r="Y415" i="18"/>
  <c r="Y685" i="18"/>
  <c r="Y379" i="18"/>
  <c r="Y715" i="18"/>
  <c r="Y183" i="18"/>
  <c r="Y71" i="18"/>
  <c r="Y25" i="18"/>
  <c r="Y139" i="18"/>
  <c r="Y257" i="18"/>
  <c r="Y141" i="18"/>
  <c r="Y226" i="18"/>
  <c r="Y75" i="18"/>
  <c r="Y179" i="18"/>
  <c r="Y483" i="18"/>
  <c r="Y193" i="18"/>
  <c r="Y163" i="18"/>
  <c r="Y252" i="18"/>
  <c r="Y49" i="18"/>
  <c r="Y44" i="18"/>
  <c r="Y92" i="18"/>
  <c r="Y212" i="18"/>
  <c r="Y240" i="18"/>
  <c r="Y186" i="18"/>
  <c r="Y250" i="18"/>
  <c r="Y202" i="18"/>
  <c r="Y265" i="18"/>
  <c r="Y80" i="18"/>
  <c r="Y178" i="18"/>
  <c r="Y649" i="18"/>
  <c r="Y630" i="18"/>
  <c r="Y666" i="18"/>
  <c r="Y519" i="18"/>
  <c r="Y724" i="18"/>
  <c r="Y508" i="18"/>
  <c r="Y387" i="18"/>
  <c r="Y275" i="18"/>
  <c r="Y547" i="18"/>
  <c r="Y78" i="18"/>
  <c r="Y94" i="18"/>
  <c r="Y135" i="18"/>
  <c r="Y87" i="18"/>
  <c r="Y22" i="18"/>
  <c r="Y84" i="18"/>
  <c r="Y419" i="18"/>
  <c r="Y82" i="18"/>
  <c r="Y253" i="18"/>
  <c r="Y237" i="18"/>
  <c r="Y57" i="18"/>
  <c r="Y152" i="18"/>
  <c r="Y67" i="18"/>
  <c r="Y229" i="18"/>
  <c r="Y21" i="18"/>
  <c r="Y188" i="18"/>
  <c r="Y214" i="18"/>
  <c r="Y177" i="18"/>
  <c r="Y30" i="18"/>
  <c r="Y148" i="18"/>
  <c r="Y58" i="18"/>
  <c r="Y137" i="18"/>
  <c r="Y138" i="18"/>
  <c r="Y96" i="18"/>
  <c r="Y145" i="18"/>
  <c r="Y249" i="18"/>
  <c r="Y161" i="18"/>
  <c r="Y166" i="18"/>
  <c r="Y112" i="18"/>
  <c r="Y200" i="18"/>
  <c r="Y34" i="18"/>
  <c r="Y201" i="18"/>
  <c r="Y153" i="18"/>
  <c r="Y261" i="18"/>
  <c r="Y42" i="18"/>
  <c r="Y90" i="18"/>
  <c r="Y225" i="18"/>
  <c r="Y632" i="18"/>
  <c r="Y714" i="18"/>
  <c r="Y591" i="18"/>
  <c r="Y540" i="18"/>
  <c r="Y600" i="18"/>
  <c r="Y335" i="18"/>
  <c r="Y708" i="18"/>
  <c r="Y587" i="18"/>
  <c r="Y619" i="18"/>
  <c r="Y307" i="18"/>
  <c r="Y142" i="18"/>
  <c r="Y46" i="18"/>
  <c r="Y159" i="18"/>
  <c r="Y68" i="18"/>
  <c r="Y204" i="18"/>
  <c r="Y256" i="18"/>
  <c r="Y85" i="18"/>
  <c r="Y93" i="18"/>
  <c r="Y611" i="18"/>
  <c r="Y51" i="18"/>
  <c r="Y171" i="18"/>
  <c r="Y53" i="18"/>
  <c r="Y64" i="18"/>
  <c r="Y124" i="18"/>
  <c r="Y244" i="18"/>
  <c r="Y136" i="18"/>
  <c r="Y74" i="18"/>
  <c r="Y35" i="18"/>
  <c r="Y104" i="18"/>
  <c r="Y109" i="18"/>
  <c r="Y221" i="18"/>
  <c r="Y116" i="18"/>
  <c r="Y122" i="18"/>
  <c r="Y665" i="18"/>
  <c r="Y488" i="18"/>
  <c r="Y518" i="18"/>
  <c r="Y541" i="18"/>
  <c r="Y297" i="18"/>
  <c r="Y432" i="18"/>
  <c r="Y719" i="18"/>
  <c r="Y651" i="18"/>
  <c r="Y323" i="18"/>
  <c r="Y111" i="18"/>
  <c r="Y127" i="18"/>
  <c r="Y110" i="18"/>
  <c r="Y103" i="18"/>
  <c r="Y260" i="18"/>
  <c r="Y60" i="18"/>
  <c r="Y120" i="18"/>
  <c r="Y189" i="18"/>
  <c r="Y125" i="18"/>
  <c r="Y211" i="18"/>
  <c r="Y213" i="18"/>
  <c r="Y208" i="18"/>
  <c r="Y20" i="18"/>
  <c r="Y59" i="18"/>
  <c r="Y149" i="18"/>
  <c r="Y233" i="18"/>
  <c r="Y264" i="18"/>
  <c r="Y180" i="18"/>
  <c r="Y28" i="18"/>
  <c r="Y234" i="18"/>
  <c r="Y154" i="18"/>
  <c r="Y19" i="18"/>
  <c r="Y242" i="18"/>
  <c r="Y81" i="18"/>
  <c r="Y18" i="18"/>
  <c r="Y98" i="18"/>
  <c r="Y351" i="18"/>
  <c r="Y184" i="18"/>
  <c r="Y631" i="18"/>
  <c r="Y572" i="18"/>
  <c r="Y638" i="18"/>
  <c r="Y439" i="18"/>
  <c r="Y364" i="18"/>
  <c r="Y472" i="18"/>
  <c r="Y411" i="18"/>
  <c r="Y515" i="18"/>
  <c r="Y70" i="18"/>
  <c r="Y175" i="18"/>
  <c r="Y191" i="18"/>
  <c r="Y17" i="18"/>
  <c r="Y126" i="18"/>
  <c r="Y115" i="18"/>
  <c r="Y192" i="18"/>
  <c r="Y187" i="18"/>
  <c r="Y241" i="18"/>
  <c r="Y50" i="18"/>
  <c r="Y228" i="18"/>
  <c r="Y185" i="18"/>
  <c r="Y593" i="18"/>
  <c r="Y504" i="18"/>
  <c r="Y522" i="18"/>
  <c r="Y692" i="18"/>
  <c r="Y660" i="18"/>
  <c r="Y438" i="18"/>
  <c r="Y322" i="18"/>
  <c r="Y707" i="18"/>
  <c r="Y467" i="18"/>
  <c r="Y33" i="18"/>
  <c r="Y86" i="18"/>
  <c r="Y102" i="18"/>
  <c r="Y79" i="18"/>
  <c r="Y41" i="18"/>
  <c r="Y205" i="18"/>
  <c r="Y123" i="18"/>
  <c r="Y259" i="18"/>
  <c r="Y91" i="18"/>
  <c r="Y69" i="18"/>
  <c r="Y101" i="18"/>
  <c r="Y245" i="18"/>
  <c r="Y37" i="18"/>
  <c r="Y355" i="18"/>
  <c r="Y216" i="18"/>
  <c r="Y72" i="18"/>
  <c r="Y52" i="18"/>
  <c r="Y236" i="18"/>
  <c r="Y164" i="18"/>
  <c r="Y65" i="18"/>
  <c r="Y168" i="18"/>
  <c r="Y73" i="18"/>
  <c r="Y89" i="18"/>
  <c r="Y176" i="18"/>
  <c r="Y493" i="18"/>
  <c r="Y131" i="18"/>
  <c r="Y77" i="18"/>
  <c r="Y172" i="18"/>
  <c r="Y100" i="18"/>
  <c r="Y114" i="18"/>
  <c r="Y291" i="18"/>
  <c r="Y224" i="18"/>
  <c r="Y173" i="18"/>
  <c r="Y66" i="18"/>
  <c r="Y97" i="18"/>
  <c r="Y194" i="18"/>
  <c r="Y217" i="18"/>
</calcChain>
</file>

<file path=xl/sharedStrings.xml><?xml version="1.0" encoding="utf-8"?>
<sst xmlns="http://schemas.openxmlformats.org/spreadsheetml/2006/main" count="117" uniqueCount="50">
  <si>
    <t>F2020-001684</t>
  </si>
  <si>
    <t>FACTURE N°</t>
  </si>
  <si>
    <t>Date :</t>
  </si>
  <si>
    <t/>
  </si>
  <si>
    <t>A :</t>
  </si>
  <si>
    <t>Adresse :</t>
  </si>
  <si>
    <t>Description</t>
  </si>
  <si>
    <t>PU HT</t>
  </si>
  <si>
    <t>Montant HT</t>
  </si>
  <si>
    <t>Taux TVA</t>
  </si>
  <si>
    <t>Montant TVA taux 1</t>
  </si>
  <si>
    <t>Montant TVA taux 2</t>
  </si>
  <si>
    <t>Montant TVA taux 3</t>
  </si>
  <si>
    <t>Total TVA</t>
  </si>
  <si>
    <t>Ordre</t>
  </si>
  <si>
    <t>Somme</t>
  </si>
  <si>
    <t>Rang</t>
  </si>
  <si>
    <t>Rang 2</t>
  </si>
  <si>
    <t>€ HT</t>
  </si>
  <si>
    <t>HT</t>
  </si>
  <si>
    <t>Merci pour votre confiance</t>
  </si>
  <si>
    <t>Total TVA :</t>
  </si>
  <si>
    <t>En votre aimable reglement</t>
  </si>
  <si>
    <t>TOTAL €</t>
  </si>
  <si>
    <t>TTC</t>
  </si>
  <si>
    <t>Besoin du mot de passe pour déverrouiller ce document ? Cliquez ici :</t>
  </si>
  <si>
    <t>https://www.projetentreprise.fr/produit/mot-de-passe-du-facturier-excel/</t>
  </si>
  <si>
    <t>Le déverrouillage vous permettra notamment d'ajouter votre logo et de faire apparaître plus de lignes.</t>
  </si>
  <si>
    <t>QUANTITE</t>
  </si>
  <si>
    <t>MONTANT HT</t>
  </si>
  <si>
    <t>Match</t>
  </si>
  <si>
    <t>Position</t>
  </si>
  <si>
    <t>Grouper</t>
  </si>
  <si>
    <t>DECALER('F2020-001685'!$AC$6;0;0;NB.SI('F202-001685'!$AC$6:$AC$732;""*"");1)</t>
  </si>
  <si>
    <t>F2020-001686</t>
  </si>
  <si>
    <t>F2020-001685</t>
  </si>
  <si>
    <t>Suivi Auto</t>
  </si>
  <si>
    <t>ENTREPRISE SALA</t>
  </si>
  <si>
    <t>LOCATION BENNE TP</t>
  </si>
  <si>
    <t>CHISEL</t>
  </si>
  <si>
    <t xml:space="preserve">                            PREPARATION PLANTATION</t>
  </si>
  <si>
    <t>HERSE ROTATIVE</t>
  </si>
  <si>
    <t xml:space="preserve">                                 PREPARATION PLANTATION</t>
  </si>
  <si>
    <t>HERSE ROTATIVE  /  HEURE</t>
  </si>
  <si>
    <t>RIPAGE  /  HEURE</t>
  </si>
  <si>
    <t>CHARRUAGE  /  HEURE</t>
  </si>
  <si>
    <t>BENNE TP</t>
  </si>
  <si>
    <t>HERSE</t>
  </si>
  <si>
    <t>RIPAGE</t>
  </si>
  <si>
    <t>CHARRUAGE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</si>
</sst>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€&quot;_-;\-* #,##0.00\ &quot;€&quot;_-;_-* &quot;-&quot;??\ &quot;€&quot;_-;_-@_-"/>
    <numFmt numFmtId="165" formatCode="0.0%"/>
    <numFmt numFmtId="166" formatCode="#,##0.0"/>
    <numFmt numFmtId="167" formatCode="_-* #,##0.00\ _€_-;\-* #,##0.00\ _€_-;_-* &quot;-&quot;??\ _€_-;_-@"/>
    <numFmt numFmtId="168" formatCode="_-* #,##0.00\ _€_-;\-* #,##0.00\ _€_-;_-* &quot;-&quot;??\ _€_-;_-@_-"/>
    <numFmt numFmtId="169" formatCode="0.00;\-0.00;;@"/>
  </numFmts>
  <fonts count="5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12"/>
      <color rgb="FFFF0000"/>
      <name val="Calibri"/>
      <family val="2"/>
    </font>
    <font>
      <b/>
      <i/>
      <sz val="13"/>
      <color theme="9"/>
      <name val="Calibri"/>
      <family val="2"/>
    </font>
    <font>
      <b/>
      <sz val="14"/>
      <color theme="1"/>
      <name val="Calibri"/>
      <family val="2"/>
    </font>
    <font>
      <b/>
      <i/>
      <sz val="12"/>
      <color theme="9"/>
      <name val="Calibri"/>
      <family val="2"/>
    </font>
    <font>
      <sz val="20"/>
      <color rgb="FF000000"/>
      <name val="Arial"/>
      <family val="2"/>
    </font>
    <font>
      <b/>
      <sz val="20"/>
      <color rgb="FF000000"/>
      <name val="Arial"/>
      <family val="2"/>
    </font>
    <font>
      <b/>
      <sz val="22"/>
      <color rgb="FF000000"/>
      <name val="Arial"/>
      <family val="2"/>
    </font>
    <font>
      <b/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6"/>
      <color rgb="FF000000"/>
      <name val="Arial"/>
      <family val="2"/>
    </font>
    <font>
      <sz val="16"/>
      <color theme="1"/>
      <name val="Calibri"/>
      <family val="2"/>
    </font>
    <font>
      <b/>
      <sz val="15"/>
      <color rgb="FF000000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</font>
    <font>
      <i/>
      <sz val="14"/>
      <color rgb="FF000000"/>
      <name val="Arial"/>
      <family val="2"/>
    </font>
    <font>
      <sz val="15"/>
      <color rgb="FF000000"/>
      <name val="Calibri"/>
      <family val="2"/>
    </font>
    <font>
      <sz val="15"/>
      <color theme="1"/>
      <name val="Calibri"/>
      <family val="2"/>
    </font>
    <font>
      <b/>
      <sz val="11"/>
      <color theme="1"/>
      <name val="Calibri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i/>
      <sz val="10"/>
      <color theme="1"/>
      <name val="Calibri"/>
      <family val="2"/>
    </font>
    <font>
      <b/>
      <i/>
      <sz val="10"/>
      <color rgb="FF000000"/>
      <name val="Arial"/>
      <family val="2"/>
    </font>
    <font>
      <sz val="10"/>
      <color rgb="FFFFFFFF"/>
      <name val="Arial"/>
      <family val="2"/>
    </font>
    <font>
      <i/>
      <sz val="12"/>
      <color theme="1"/>
      <name val="Arial"/>
      <family val="2"/>
    </font>
    <font>
      <b/>
      <i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Arial"/>
      <family val="2"/>
    </font>
    <font>
      <i/>
      <sz val="11"/>
      <color rgb="FF000000"/>
      <name val="Calibri"/>
      <family val="2"/>
    </font>
    <font>
      <i/>
      <sz val="11"/>
      <color theme="1"/>
      <name val="Calibri"/>
      <family val="2"/>
    </font>
    <font>
      <b/>
      <i/>
      <sz val="14"/>
      <color rgb="FF000000"/>
      <name val="Arial"/>
      <family val="2"/>
    </font>
    <font>
      <b/>
      <i/>
      <sz val="11"/>
      <color theme="1"/>
      <name val="Calibri"/>
      <family val="2"/>
    </font>
    <font>
      <b/>
      <i/>
      <sz val="11"/>
      <color rgb="FF000000"/>
      <name val="Calibri"/>
      <family val="2"/>
    </font>
    <font>
      <b/>
      <i/>
      <sz val="11"/>
      <color rgb="FFFF0000"/>
      <name val="Calibri"/>
      <family val="2"/>
    </font>
    <font>
      <sz val="11"/>
      <color theme="0"/>
      <name val="Calibri"/>
      <family val="2"/>
    </font>
    <font>
      <b/>
      <i/>
      <u/>
      <sz val="14"/>
      <color theme="0"/>
      <name val="Arial"/>
      <family val="2"/>
    </font>
    <font>
      <b/>
      <u/>
      <sz val="11"/>
      <color theme="0"/>
      <name val="Arial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i/>
      <sz val="12"/>
      <color rgb="FF000000"/>
      <name val="Calibri"/>
      <family val="2"/>
    </font>
    <font>
      <i/>
      <sz val="12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2"/>
      <color rgb="FF000000"/>
      <name val="Calibri"/>
      <family val="2"/>
    </font>
    <font>
      <b/>
      <sz val="18"/>
      <color theme="1"/>
      <name val="Calibri"/>
      <family val="2"/>
    </font>
    <font>
      <b/>
      <sz val="16"/>
      <color rgb="FF000000"/>
      <name val="Calibri"/>
      <family val="2"/>
    </font>
    <font>
      <b/>
      <sz val="13"/>
      <color rgb="FF000000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6">
    <xf numFmtId="0" fontId="0" fillId="0" borderId="0"/>
    <xf numFmtId="0" fontId="43" fillId="0" borderId="0"/>
    <xf numFmtId="0" fontId="1" fillId="0" borderId="0"/>
    <xf numFmtId="164" fontId="1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4" fillId="0" borderId="0" applyNumberFormat="0" applyFill="0" applyBorder="0" applyAlignment="0" applyProtection="0"/>
  </cellStyleXfs>
  <cellXfs count="15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7" fillId="0" borderId="0" xfId="0" applyFont="1"/>
    <xf numFmtId="0" fontId="7" fillId="0" borderId="6" xfId="0" applyFont="1" applyBorder="1"/>
    <xf numFmtId="0" fontId="10" fillId="0" borderId="0" xfId="0" applyFont="1" applyAlignment="1">
      <alignment horizontal="left"/>
    </xf>
    <xf numFmtId="0" fontId="11" fillId="0" borderId="0" xfId="0" applyFont="1"/>
    <xf numFmtId="0" fontId="2" fillId="0" borderId="6" xfId="0" applyFont="1" applyBorder="1"/>
    <xf numFmtId="0" fontId="10" fillId="0" borderId="7" xfId="0" applyFont="1" applyBorder="1"/>
    <xf numFmtId="0" fontId="2" fillId="0" borderId="8" xfId="0" applyFont="1" applyBorder="1"/>
    <xf numFmtId="0" fontId="2" fillId="0" borderId="7" xfId="0" applyFont="1" applyBorder="1"/>
    <xf numFmtId="0" fontId="10" fillId="0" borderId="8" xfId="0" applyFont="1" applyBorder="1" applyAlignment="1">
      <alignment horizontal="left"/>
    </xf>
    <xf numFmtId="0" fontId="2" fillId="0" borderId="9" xfId="0" applyFont="1" applyBorder="1"/>
    <xf numFmtId="0" fontId="12" fillId="0" borderId="1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5" fillId="0" borderId="10" xfId="0" applyFont="1" applyBorder="1" applyAlignment="1">
      <alignment horizontal="left"/>
    </xf>
    <xf numFmtId="0" fontId="16" fillId="0" borderId="0" xfId="0" applyFont="1" applyAlignment="1">
      <alignment horizontal="left"/>
    </xf>
    <xf numFmtId="0" fontId="11" fillId="0" borderId="10" xfId="0" applyFont="1" applyBorder="1"/>
    <xf numFmtId="0" fontId="17" fillId="0" borderId="0" xfId="0" applyFont="1" applyAlignment="1">
      <alignment horizontal="left"/>
    </xf>
    <xf numFmtId="0" fontId="11" fillId="0" borderId="10" xfId="0" applyFont="1" applyBorder="1" applyAlignment="1">
      <alignment vertical="center"/>
    </xf>
    <xf numFmtId="0" fontId="15" fillId="0" borderId="0" xfId="0" applyFont="1" applyAlignment="1">
      <alignment horizontal="left"/>
    </xf>
    <xf numFmtId="0" fontId="11" fillId="0" borderId="10" xfId="0" applyFont="1" applyBorder="1" applyAlignment="1">
      <alignment horizontal="left"/>
    </xf>
    <xf numFmtId="0" fontId="10" fillId="0" borderId="10" xfId="0" applyFont="1" applyBorder="1"/>
    <xf numFmtId="0" fontId="19" fillId="0" borderId="0" xfId="0" applyFont="1"/>
    <xf numFmtId="0" fontId="2" fillId="0" borderId="11" xfId="0" applyFont="1" applyBorder="1"/>
    <xf numFmtId="0" fontId="10" fillId="0" borderId="0" xfId="0" applyFont="1"/>
    <xf numFmtId="0" fontId="20" fillId="0" borderId="0" xfId="0" applyFont="1"/>
    <xf numFmtId="0" fontId="10" fillId="0" borderId="0" xfId="0" applyFont="1" applyAlignment="1">
      <alignment vertical="top" wrapText="1"/>
    </xf>
    <xf numFmtId="0" fontId="21" fillId="0" borderId="1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0" xfId="0" applyFont="1" applyBorder="1"/>
    <xf numFmtId="0" fontId="22" fillId="0" borderId="12" xfId="0" applyFont="1" applyBorder="1"/>
    <xf numFmtId="0" fontId="2" fillId="0" borderId="13" xfId="0" applyFont="1" applyBorder="1"/>
    <xf numFmtId="0" fontId="2" fillId="0" borderId="12" xfId="0" applyFont="1" applyBorder="1"/>
    <xf numFmtId="0" fontId="2" fillId="0" borderId="13" xfId="0" applyFont="1" applyBorder="1" applyAlignment="1">
      <alignment horizontal="left" vertical="top" wrapText="1"/>
    </xf>
    <xf numFmtId="0" fontId="2" fillId="0" borderId="14" xfId="0" applyFont="1" applyBorder="1"/>
    <xf numFmtId="14" fontId="2" fillId="0" borderId="0" xfId="0" applyNumberFormat="1" applyFont="1" applyAlignment="1">
      <alignment horizontal="left"/>
    </xf>
    <xf numFmtId="165" fontId="23" fillId="0" borderId="0" xfId="0" applyNumberFormat="1" applyFont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right"/>
    </xf>
    <xf numFmtId="0" fontId="10" fillId="0" borderId="8" xfId="0" applyFont="1" applyBorder="1" applyAlignment="1">
      <alignment horizontal="center"/>
    </xf>
    <xf numFmtId="0" fontId="24" fillId="0" borderId="8" xfId="0" applyFont="1" applyBorder="1" applyAlignment="1">
      <alignment horizontal="left"/>
    </xf>
    <xf numFmtId="0" fontId="25" fillId="0" borderId="0" xfId="0" applyFont="1" applyAlignment="1">
      <alignment horizontal="center" vertical="center"/>
    </xf>
    <xf numFmtId="167" fontId="2" fillId="0" borderId="0" xfId="0" applyNumberFormat="1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left" vertical="center"/>
    </xf>
    <xf numFmtId="0" fontId="10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5" fillId="0" borderId="0" xfId="0" applyFont="1"/>
    <xf numFmtId="4" fontId="27" fillId="0" borderId="21" xfId="0" applyNumberFormat="1" applyFont="1" applyBorder="1" applyAlignment="1">
      <alignment horizontal="center" vertical="center"/>
    </xf>
    <xf numFmtId="10" fontId="27" fillId="0" borderId="21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4" fontId="29" fillId="0" borderId="19" xfId="0" applyNumberFormat="1" applyFont="1" applyBorder="1" applyAlignment="1">
      <alignment horizontal="center" vertical="center"/>
    </xf>
    <xf numFmtId="4" fontId="30" fillId="0" borderId="22" xfId="0" applyNumberFormat="1" applyFont="1" applyBorder="1" applyAlignment="1">
      <alignment horizontal="right" vertical="center" indent="1"/>
    </xf>
    <xf numFmtId="4" fontId="22" fillId="0" borderId="0" xfId="0" applyNumberFormat="1" applyFont="1"/>
    <xf numFmtId="0" fontId="31" fillId="0" borderId="0" xfId="0" applyFont="1"/>
    <xf numFmtId="4" fontId="32" fillId="0" borderId="19" xfId="0" applyNumberFormat="1" applyFont="1" applyBorder="1" applyAlignment="1">
      <alignment horizontal="left" vertical="center"/>
    </xf>
    <xf numFmtId="4" fontId="32" fillId="0" borderId="22" xfId="0" applyNumberFormat="1" applyFont="1" applyBorder="1" applyAlignment="1">
      <alignment horizontal="right" vertical="center" indent="1"/>
    </xf>
    <xf numFmtId="0" fontId="2" fillId="0" borderId="19" xfId="0" applyFont="1" applyBorder="1"/>
    <xf numFmtId="2" fontId="33" fillId="0" borderId="22" xfId="0" applyNumberFormat="1" applyFont="1" applyBorder="1" applyAlignment="1">
      <alignment horizontal="right" vertical="center" indent="1"/>
    </xf>
    <xf numFmtId="0" fontId="34" fillId="0" borderId="0" xfId="0" applyFont="1"/>
    <xf numFmtId="0" fontId="35" fillId="0" borderId="19" xfId="0" applyFont="1" applyBorder="1" applyAlignment="1">
      <alignment horizontal="left"/>
    </xf>
    <xf numFmtId="0" fontId="33" fillId="0" borderId="8" xfId="0" applyFont="1" applyBorder="1" applyAlignment="1">
      <alignment horizontal="left"/>
    </xf>
    <xf numFmtId="167" fontId="32" fillId="0" borderId="21" xfId="0" applyNumberFormat="1" applyFont="1" applyBorder="1" applyAlignment="1">
      <alignment horizontal="right"/>
    </xf>
    <xf numFmtId="0" fontId="36" fillId="0" borderId="8" xfId="0" applyFont="1" applyBorder="1" applyAlignment="1">
      <alignment horizontal="left"/>
    </xf>
    <xf numFmtId="167" fontId="36" fillId="0" borderId="8" xfId="0" applyNumberFormat="1" applyFont="1" applyBorder="1" applyAlignment="1">
      <alignment horizontal="right"/>
    </xf>
    <xf numFmtId="0" fontId="2" fillId="0" borderId="25" xfId="0" applyFont="1" applyBorder="1"/>
    <xf numFmtId="0" fontId="2" fillId="0" borderId="26" xfId="0" applyFont="1" applyBorder="1"/>
    <xf numFmtId="168" fontId="2" fillId="0" borderId="26" xfId="0" applyNumberFormat="1" applyFont="1" applyBorder="1"/>
    <xf numFmtId="0" fontId="2" fillId="0" borderId="27" xfId="0" applyFont="1" applyBorder="1"/>
    <xf numFmtId="0" fontId="37" fillId="0" borderId="0" xfId="0" applyFont="1"/>
    <xf numFmtId="167" fontId="37" fillId="0" borderId="0" xfId="0" applyNumberFormat="1" applyFont="1"/>
    <xf numFmtId="0" fontId="38" fillId="0" borderId="0" xfId="0" applyFont="1"/>
    <xf numFmtId="0" fontId="39" fillId="0" borderId="0" xfId="0" applyFont="1"/>
    <xf numFmtId="0" fontId="38" fillId="0" borderId="0" xfId="0" applyFont="1" applyAlignment="1">
      <alignment horizontal="center"/>
    </xf>
    <xf numFmtId="0" fontId="40" fillId="0" borderId="0" xfId="0" applyFont="1"/>
    <xf numFmtId="0" fontId="42" fillId="0" borderId="0" xfId="0" applyFont="1" applyAlignment="1">
      <alignment vertical="center"/>
    </xf>
    <xf numFmtId="0" fontId="43" fillId="0" borderId="0" xfId="0" applyFont="1"/>
    <xf numFmtId="0" fontId="11" fillId="0" borderId="10" xfId="0" applyFont="1" applyBorder="1" applyAlignment="1">
      <alignment horizontal="right" vertical="top"/>
    </xf>
    <xf numFmtId="0" fontId="0" fillId="0" borderId="0" xfId="0"/>
    <xf numFmtId="0" fontId="28" fillId="0" borderId="0" xfId="0" applyFont="1" applyAlignment="1">
      <alignment horizontal="center" vertical="center"/>
    </xf>
    <xf numFmtId="0" fontId="31" fillId="0" borderId="0" xfId="0" applyFont="1"/>
    <xf numFmtId="0" fontId="44" fillId="0" borderId="0" xfId="5" quotePrefix="1"/>
    <xf numFmtId="0" fontId="0" fillId="0" borderId="0" xfId="0"/>
    <xf numFmtId="0" fontId="28" fillId="0" borderId="0" xfId="0" applyFont="1" applyAlignment="1">
      <alignment horizontal="center" vertical="center"/>
    </xf>
    <xf numFmtId="0" fontId="31" fillId="0" borderId="0" xfId="0" applyFont="1"/>
    <xf numFmtId="14" fontId="5" fillId="3" borderId="0" xfId="0" applyNumberFormat="1" applyFont="1" applyFill="1" applyAlignment="1" applyProtection="1">
      <alignment horizontal="left"/>
      <protection locked="0"/>
    </xf>
    <xf numFmtId="2" fontId="16" fillId="0" borderId="16" xfId="0" applyNumberFormat="1" applyFont="1" applyBorder="1" applyAlignment="1" applyProtection="1">
      <alignment vertical="center" wrapText="1"/>
      <protection locked="0"/>
    </xf>
    <xf numFmtId="166" fontId="16" fillId="0" borderId="16" xfId="0" applyNumberFormat="1" applyFont="1" applyBorder="1" applyAlignment="1" applyProtection="1">
      <alignment horizontal="right" vertical="center" wrapText="1"/>
      <protection locked="0"/>
    </xf>
    <xf numFmtId="2" fontId="16" fillId="0" borderId="17" xfId="0" applyNumberFormat="1" applyFont="1" applyBorder="1" applyAlignment="1" applyProtection="1">
      <alignment vertical="center" wrapText="1"/>
      <protection locked="0"/>
    </xf>
    <xf numFmtId="166" fontId="16" fillId="0" borderId="17" xfId="0" applyNumberFormat="1" applyFont="1" applyBorder="1" applyAlignment="1" applyProtection="1">
      <alignment horizontal="right" vertical="center" wrapText="1"/>
      <protection locked="0"/>
    </xf>
    <xf numFmtId="10" fontId="26" fillId="0" borderId="16" xfId="0" applyNumberFormat="1" applyFont="1" applyBorder="1" applyAlignment="1" applyProtection="1">
      <alignment horizontal="center" vertical="center" wrapText="1"/>
      <protection locked="0"/>
    </xf>
    <xf numFmtId="10" fontId="26" fillId="0" borderId="17" xfId="0" applyNumberFormat="1" applyFont="1" applyBorder="1" applyAlignment="1" applyProtection="1">
      <alignment horizontal="center" vertical="center" wrapText="1"/>
      <protection locked="0"/>
    </xf>
    <xf numFmtId="2" fontId="16" fillId="0" borderId="18" xfId="0" applyNumberFormat="1" applyFont="1" applyBorder="1" applyAlignment="1" applyProtection="1">
      <alignment vertical="center" wrapText="1"/>
      <protection locked="0"/>
    </xf>
    <xf numFmtId="166" fontId="16" fillId="0" borderId="18" xfId="0" applyNumberFormat="1" applyFont="1" applyBorder="1" applyAlignment="1" applyProtection="1">
      <alignment horizontal="right" vertical="center" wrapText="1"/>
      <protection locked="0"/>
    </xf>
    <xf numFmtId="10" fontId="26" fillId="0" borderId="18" xfId="0" applyNumberFormat="1" applyFon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</xf>
    <xf numFmtId="0" fontId="2" fillId="0" borderId="6" xfId="0" applyFont="1" applyBorder="1" applyProtection="1">
      <protection locked="0"/>
    </xf>
    <xf numFmtId="167" fontId="36" fillId="0" borderId="22" xfId="0" applyNumberFormat="1" applyFont="1" applyBorder="1" applyAlignment="1">
      <alignment horizontal="right"/>
    </xf>
    <xf numFmtId="0" fontId="12" fillId="0" borderId="23" xfId="0" applyFont="1" applyBorder="1" applyAlignment="1">
      <alignment vertical="center"/>
    </xf>
    <xf numFmtId="4" fontId="45" fillId="0" borderId="19" xfId="0" applyNumberFormat="1" applyFont="1" applyBorder="1" applyAlignment="1">
      <alignment horizontal="center" vertical="center"/>
    </xf>
    <xf numFmtId="4" fontId="46" fillId="0" borderId="22" xfId="0" applyNumberFormat="1" applyFont="1" applyBorder="1" applyAlignment="1">
      <alignment horizontal="right" vertical="center" indent="1"/>
    </xf>
    <xf numFmtId="4" fontId="47" fillId="0" borderId="19" xfId="0" applyNumberFormat="1" applyFont="1" applyBorder="1" applyAlignment="1">
      <alignment horizontal="left" vertical="center"/>
    </xf>
    <xf numFmtId="4" fontId="47" fillId="0" borderId="22" xfId="0" applyNumberFormat="1" applyFont="1" applyBorder="1" applyAlignment="1">
      <alignment horizontal="right" vertical="center" indent="1"/>
    </xf>
    <xf numFmtId="0" fontId="41" fillId="0" borderId="19" xfId="0" applyFont="1" applyBorder="1"/>
    <xf numFmtId="2" fontId="48" fillId="0" borderId="22" xfId="0" applyNumberFormat="1" applyFont="1" applyBorder="1" applyAlignment="1">
      <alignment horizontal="right" vertical="center" indent="1"/>
    </xf>
    <xf numFmtId="0" fontId="49" fillId="0" borderId="19" xfId="0" applyFont="1" applyBorder="1" applyAlignment="1">
      <alignment horizontal="left"/>
    </xf>
    <xf numFmtId="167" fontId="50" fillId="0" borderId="22" xfId="0" applyNumberFormat="1" applyFont="1" applyBorder="1" applyAlignment="1">
      <alignment horizontal="right"/>
    </xf>
    <xf numFmtId="0" fontId="12" fillId="0" borderId="23" xfId="0" applyFont="1" applyBorder="1" applyAlignment="1">
      <alignment horizontal="left" vertical="center"/>
    </xf>
    <xf numFmtId="0" fontId="10" fillId="0" borderId="17" xfId="0" applyFont="1" applyFill="1" applyBorder="1" applyAlignment="1">
      <alignment horizontal="center" vertical="center"/>
    </xf>
    <xf numFmtId="169" fontId="0" fillId="0" borderId="0" xfId="0" applyNumberFormat="1"/>
    <xf numFmtId="0" fontId="51" fillId="0" borderId="24" xfId="0" applyFont="1" applyBorder="1" applyAlignment="1">
      <alignment horizontal="center" vertical="center"/>
    </xf>
    <xf numFmtId="2" fontId="51" fillId="0" borderId="22" xfId="0" applyNumberFormat="1" applyFont="1" applyBorder="1" applyAlignment="1">
      <alignment horizontal="right" vertical="center"/>
    </xf>
    <xf numFmtId="4" fontId="52" fillId="0" borderId="20" xfId="0" applyNumberFormat="1" applyFont="1" applyBorder="1" applyAlignment="1">
      <alignment horizontal="right" vertical="center"/>
    </xf>
    <xf numFmtId="4" fontId="52" fillId="0" borderId="19" xfId="0" applyNumberFormat="1" applyFont="1" applyBorder="1" applyAlignment="1">
      <alignment horizontal="center" vertical="center"/>
    </xf>
    <xf numFmtId="0" fontId="53" fillId="4" borderId="1" xfId="0" applyFont="1" applyFill="1" applyBorder="1" applyAlignment="1">
      <alignment vertical="center" wrapText="1"/>
    </xf>
    <xf numFmtId="0" fontId="53" fillId="4" borderId="20" xfId="0" applyFont="1" applyFill="1" applyBorder="1" applyAlignment="1">
      <alignment vertical="center" wrapText="1"/>
    </xf>
    <xf numFmtId="0" fontId="53" fillId="4" borderId="15" xfId="0" applyFont="1" applyFill="1" applyBorder="1" applyAlignment="1">
      <alignment horizontal="left" vertical="center" wrapText="1"/>
    </xf>
    <xf numFmtId="0" fontId="53" fillId="4" borderId="1" xfId="0" applyFont="1" applyFill="1" applyBorder="1" applyAlignment="1">
      <alignment horizontal="center" vertical="center"/>
    </xf>
    <xf numFmtId="169" fontId="16" fillId="0" borderId="16" xfId="0" applyNumberFormat="1" applyFont="1" applyBorder="1" applyAlignment="1" applyProtection="1">
      <alignment horizontal="right" vertical="center" wrapText="1"/>
      <protection locked="0"/>
    </xf>
    <xf numFmtId="169" fontId="16" fillId="0" borderId="17" xfId="0" applyNumberFormat="1" applyFont="1" applyBorder="1" applyAlignment="1" applyProtection="1">
      <alignment horizontal="right" vertical="center" wrapText="1"/>
      <protection locked="0"/>
    </xf>
    <xf numFmtId="169" fontId="16" fillId="0" borderId="18" xfId="0" applyNumberFormat="1" applyFont="1" applyBorder="1" applyAlignment="1" applyProtection="1">
      <alignment horizontal="right" vertical="center" wrapText="1"/>
      <protection locked="0"/>
    </xf>
    <xf numFmtId="4" fontId="16" fillId="0" borderId="18" xfId="0" applyNumberFormat="1" applyFont="1" applyBorder="1" applyAlignment="1" applyProtection="1">
      <alignment horizontal="right" vertical="center" wrapText="1"/>
      <protection locked="0"/>
    </xf>
    <xf numFmtId="169" fontId="0" fillId="0" borderId="0" xfId="0" applyNumberFormat="1" applyAlignment="1">
      <alignment vertical="center"/>
    </xf>
    <xf numFmtId="0" fontId="8" fillId="0" borderId="0" xfId="0" applyFont="1" applyAlignment="1">
      <alignment horizontal="right" vertical="center"/>
    </xf>
    <xf numFmtId="0" fontId="0" fillId="0" borderId="0" xfId="0"/>
    <xf numFmtId="0" fontId="9" fillId="0" borderId="0" xfId="0" applyFont="1" applyAlignment="1">
      <alignment horizontal="left" vertical="center"/>
    </xf>
    <xf numFmtId="0" fontId="18" fillId="0" borderId="0" xfId="0" applyFont="1" applyAlignment="1">
      <alignment horizontal="left" vertical="top" wrapText="1"/>
    </xf>
    <xf numFmtId="0" fontId="18" fillId="0" borderId="11" xfId="0" applyFont="1" applyBorder="1" applyAlignment="1">
      <alignment horizontal="left" vertical="top" wrapText="1"/>
    </xf>
    <xf numFmtId="0" fontId="16" fillId="0" borderId="10" xfId="0" applyFont="1" applyBorder="1" applyAlignment="1" applyProtection="1">
      <alignment horizontal="left" vertical="center" wrapText="1"/>
      <protection locked="0"/>
    </xf>
    <xf numFmtId="0" fontId="16" fillId="0" borderId="0" xfId="0" applyFont="1" applyBorder="1" applyAlignment="1" applyProtection="1">
      <alignment horizontal="left" vertical="center" wrapText="1"/>
      <protection locked="0"/>
    </xf>
    <xf numFmtId="0" fontId="16" fillId="0" borderId="11" xfId="0" applyFont="1" applyBorder="1" applyAlignment="1" applyProtection="1">
      <alignment horizontal="left" vertical="center" wrapText="1"/>
      <protection locked="0"/>
    </xf>
    <xf numFmtId="0" fontId="53" fillId="4" borderId="15" xfId="0" applyFont="1" applyFill="1" applyBorder="1" applyAlignment="1">
      <alignment horizontal="left" vertical="center"/>
    </xf>
    <xf numFmtId="0" fontId="53" fillId="4" borderId="21" xfId="0" applyFont="1" applyFill="1" applyBorder="1" applyAlignment="1">
      <alignment horizontal="left" vertical="center"/>
    </xf>
    <xf numFmtId="0" fontId="53" fillId="4" borderId="20" xfId="0" applyFont="1" applyFill="1" applyBorder="1" applyAlignment="1">
      <alignment horizontal="left" vertical="center"/>
    </xf>
    <xf numFmtId="0" fontId="16" fillId="0" borderId="7" xfId="0" applyFont="1" applyBorder="1" applyAlignment="1" applyProtection="1">
      <alignment horizontal="left" vertical="center" wrapText="1"/>
      <protection locked="0"/>
    </xf>
    <xf numFmtId="0" fontId="16" fillId="0" borderId="8" xfId="0" applyFont="1" applyBorder="1" applyAlignment="1" applyProtection="1">
      <alignment horizontal="left" vertical="center" wrapText="1"/>
      <protection locked="0"/>
    </xf>
    <xf numFmtId="0" fontId="16" fillId="0" borderId="9" xfId="0" applyFont="1" applyBorder="1" applyAlignment="1" applyProtection="1">
      <alignment horizontal="left" vertical="center" wrapText="1"/>
      <protection locked="0"/>
    </xf>
    <xf numFmtId="0" fontId="28" fillId="0" borderId="0" xfId="0" applyFont="1" applyAlignment="1">
      <alignment horizontal="center" vertical="center"/>
    </xf>
    <xf numFmtId="0" fontId="31" fillId="0" borderId="0" xfId="0" applyFont="1"/>
    <xf numFmtId="0" fontId="14" fillId="0" borderId="0" xfId="0" applyFont="1" applyAlignment="1" applyProtection="1">
      <alignment vertical="top" wrapText="1"/>
      <protection locked="0"/>
    </xf>
    <xf numFmtId="0" fontId="14" fillId="0" borderId="11" xfId="0" applyFont="1" applyBorder="1" applyAlignment="1" applyProtection="1">
      <alignment vertical="top" wrapText="1"/>
      <protection locked="0"/>
    </xf>
    <xf numFmtId="0" fontId="16" fillId="0" borderId="12" xfId="0" applyFont="1" applyBorder="1" applyAlignment="1" applyProtection="1">
      <alignment horizontal="left" vertical="center" wrapText="1"/>
      <protection locked="0"/>
    </xf>
    <xf numFmtId="0" fontId="16" fillId="0" borderId="13" xfId="0" applyFont="1" applyBorder="1" applyAlignment="1" applyProtection="1">
      <alignment horizontal="left" vertical="center" wrapText="1"/>
      <protection locked="0"/>
    </xf>
    <xf numFmtId="0" fontId="16" fillId="0" borderId="14" xfId="0" applyFont="1" applyBorder="1" applyAlignment="1" applyProtection="1">
      <alignment horizontal="left" vertical="center" wrapText="1"/>
      <protection locked="0"/>
    </xf>
  </cellXfs>
  <cellStyles count="6">
    <cellStyle name="Lien hypertexte" xfId="5" builtinId="8"/>
    <cellStyle name="Monétaire 2" xfId="3" xr:uid="{9CAFFC73-9F9A-4EE6-93A1-D279D53ABB92}"/>
    <cellStyle name="Monétaire 3" xfId="4" xr:uid="{5FC0DB86-348C-45C9-BA20-B530349D8AE6}"/>
    <cellStyle name="Normal" xfId="0" builtinId="0"/>
    <cellStyle name="Normal 2" xfId="1" xr:uid="{657046DE-7E3A-4A9D-8612-F4236D6D3F9B}"/>
    <cellStyle name="Normal 2 2" xfId="2" xr:uid="{A45AC6DF-E2C8-4CA8-AE45-42BE95CD12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0</xdr:row>
          <xdr:rowOff>123825</xdr:rowOff>
        </xdr:from>
        <xdr:to>
          <xdr:col>5</xdr:col>
          <xdr:colOff>733425</xdr:colOff>
          <xdr:row>2</xdr:row>
          <xdr:rowOff>38100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3</xdr:col>
      <xdr:colOff>1085850</xdr:colOff>
      <xdr:row>7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52" t="1665" r="57001" b="59999"/>
        <a:stretch>
          <a:fillRect/>
        </a:stretch>
      </xdr:blipFill>
      <xdr:spPr bwMode="auto">
        <a:xfrm>
          <a:off x="342900" y="581025"/>
          <a:ext cx="1885950" cy="1314450"/>
        </a:xfrm>
        <a:prstGeom prst="rect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3</xdr:col>
      <xdr:colOff>1085850</xdr:colOff>
      <xdr:row>7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92B882-5C94-4E74-A92C-9580A427B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52" t="1665" r="57001" b="59999"/>
        <a:stretch>
          <a:fillRect/>
        </a:stretch>
      </xdr:blipFill>
      <xdr:spPr bwMode="auto">
        <a:xfrm>
          <a:off x="342900" y="581025"/>
          <a:ext cx="1885950" cy="1314450"/>
        </a:xfrm>
        <a:prstGeom prst="rect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3</xdr:col>
      <xdr:colOff>1085850</xdr:colOff>
      <xdr:row>7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FEB65F-5A56-44EC-B590-3311D980C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52" t="1665" r="57001" b="59999"/>
        <a:stretch>
          <a:fillRect/>
        </a:stretch>
      </xdr:blipFill>
      <xdr:spPr bwMode="auto">
        <a:xfrm>
          <a:off x="342900" y="581025"/>
          <a:ext cx="1885950" cy="1314450"/>
        </a:xfrm>
        <a:prstGeom prst="rect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s\simone\Desktop\FFF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s données"/>
      <sheetName val="Base clients"/>
      <sheetName val="Base produits"/>
      <sheetName val="Base facturation"/>
      <sheetName val="FACTURE"/>
      <sheetName val="DEVIS"/>
      <sheetName val="Chiffre affaires"/>
      <sheetName val="offres"/>
      <sheetName val="Suivi Auto"/>
      <sheetName val="TDC Suivi Auto"/>
      <sheetName val="Tableau de suivi de paiement"/>
    </sheetNames>
    <sheetDataSet>
      <sheetData sheetId="0">
        <row r="7">
          <cell r="B7" t="str">
            <v>MALGOUYRES BENJAMIN</v>
          </cell>
        </row>
        <row r="19">
          <cell r="B19">
            <v>5.5E-2</v>
          </cell>
        </row>
        <row r="20">
          <cell r="B20">
            <v>0.1</v>
          </cell>
        </row>
        <row r="21">
          <cell r="B21">
            <v>0.2</v>
          </cell>
        </row>
        <row r="24">
          <cell r="A24" t="str">
            <v>non</v>
          </cell>
        </row>
      </sheetData>
      <sheetData sheetId="1" refreshError="1"/>
      <sheetData sheetId="2" refreshError="1"/>
      <sheetData sheetId="3">
        <row r="5">
          <cell r="C5" t="str">
            <v>F2020-001684</v>
          </cell>
          <cell r="D5" t="str">
            <v>F2020-001685</v>
          </cell>
          <cell r="E5" t="str">
            <v>F2020-001686</v>
          </cell>
          <cell r="F5" t="str">
            <v>F2020-001687</v>
          </cell>
          <cell r="G5" t="str">
            <v>F2020-001688</v>
          </cell>
          <cell r="H5" t="str">
            <v>F2020-001689</v>
          </cell>
          <cell r="I5" t="str">
            <v>F2020-001690</v>
          </cell>
          <cell r="J5" t="str">
            <v>F2020-001691</v>
          </cell>
          <cell r="K5" t="str">
            <v>F2020-001692</v>
          </cell>
          <cell r="L5" t="str">
            <v>F2020-001693</v>
          </cell>
          <cell r="M5" t="str">
            <v>F2020-001694</v>
          </cell>
          <cell r="N5" t="str">
            <v>F2020-001695</v>
          </cell>
          <cell r="O5" t="str">
            <v>F2020-001696</v>
          </cell>
          <cell r="P5" t="str">
            <v>F2020-001697</v>
          </cell>
          <cell r="Q5" t="str">
            <v>F2020-001698</v>
          </cell>
          <cell r="R5" t="str">
            <v>F2020-001699</v>
          </cell>
          <cell r="S5" t="str">
            <v>F2020-001700</v>
          </cell>
          <cell r="T5" t="str">
            <v>F2020-001701</v>
          </cell>
          <cell r="U5" t="str">
            <v>F2020-001702</v>
          </cell>
          <cell r="V5" t="str">
            <v>F2020-001703</v>
          </cell>
          <cell r="W5" t="str">
            <v>F2020-001704</v>
          </cell>
          <cell r="X5" t="str">
            <v>F2020-001705</v>
          </cell>
          <cell r="Y5" t="str">
            <v>F2020-001706</v>
          </cell>
          <cell r="Z5" t="str">
            <v>F2020-001707</v>
          </cell>
          <cell r="AA5" t="str">
            <v>F2020-001708</v>
          </cell>
          <cell r="AB5" t="str">
            <v>F2020-001709</v>
          </cell>
          <cell r="AC5" t="str">
            <v>F2020-001710</v>
          </cell>
          <cell r="AD5" t="str">
            <v>F2020-001711</v>
          </cell>
          <cell r="AE5" t="str">
            <v>F2020-001712</v>
          </cell>
          <cell r="AF5" t="str">
            <v>F2020-001713</v>
          </cell>
          <cell r="AG5" t="str">
            <v>F2020-001714</v>
          </cell>
          <cell r="AH5" t="str">
            <v>F2020-001715</v>
          </cell>
          <cell r="AI5" t="str">
            <v>F2020-001716</v>
          </cell>
          <cell r="AJ5" t="str">
            <v>F2020-001717</v>
          </cell>
          <cell r="AK5" t="str">
            <v>F2020-001718</v>
          </cell>
          <cell r="AL5" t="str">
            <v>F2020-001719</v>
          </cell>
          <cell r="AM5" t="str">
            <v>F2020-001720</v>
          </cell>
          <cell r="AN5" t="str">
            <v>F2020-001721</v>
          </cell>
          <cell r="AO5" t="str">
            <v>F2020-001722</v>
          </cell>
          <cell r="AP5" t="str">
            <v>F2020-001723</v>
          </cell>
          <cell r="AQ5" t="str">
            <v>F2020-001724</v>
          </cell>
          <cell r="AR5" t="str">
            <v>F2020-001725</v>
          </cell>
          <cell r="AS5" t="str">
            <v>F2020-001726</v>
          </cell>
          <cell r="AT5" t="str">
            <v>F2020-001727</v>
          </cell>
          <cell r="AU5" t="str">
            <v>F2020-001728</v>
          </cell>
          <cell r="AV5" t="str">
            <v>F2020-001729</v>
          </cell>
          <cell r="AW5" t="str">
            <v>F2020-001730</v>
          </cell>
          <cell r="AX5" t="str">
            <v>F2020-001731</v>
          </cell>
          <cell r="AY5" t="str">
            <v>F2020-001732</v>
          </cell>
          <cell r="AZ5" t="str">
            <v>F2020-001733</v>
          </cell>
          <cell r="BA5" t="str">
            <v>F2020-001734</v>
          </cell>
          <cell r="BB5" t="str">
            <v>F2020-001735</v>
          </cell>
          <cell r="BC5" t="str">
            <v>F2020-001736</v>
          </cell>
          <cell r="BD5" t="str">
            <v>F2020-001737</v>
          </cell>
          <cell r="BE5" t="str">
            <v>F2020-001738</v>
          </cell>
          <cell r="BF5" t="str">
            <v>F2020-001739</v>
          </cell>
          <cell r="BG5" t="str">
            <v>F2020-001740</v>
          </cell>
          <cell r="BH5" t="str">
            <v>F2020-001741</v>
          </cell>
          <cell r="BI5" t="str">
            <v>F2020-001742</v>
          </cell>
          <cell r="BJ5" t="str">
            <v>F2020-001743</v>
          </cell>
          <cell r="BK5" t="str">
            <v>F2020-001744</v>
          </cell>
          <cell r="BL5" t="str">
            <v>F2020-001745</v>
          </cell>
          <cell r="BM5" t="str">
            <v>F2020-001746</v>
          </cell>
          <cell r="BN5" t="str">
            <v>F2020-001747</v>
          </cell>
          <cell r="BO5" t="str">
            <v>F2020-001748</v>
          </cell>
          <cell r="BP5" t="str">
            <v>F2020-001749</v>
          </cell>
          <cell r="BQ5" t="str">
            <v>F2020-001750</v>
          </cell>
          <cell r="BR5" t="str">
            <v>F2020-001751</v>
          </cell>
          <cell r="BS5" t="str">
            <v>F2020-001752</v>
          </cell>
          <cell r="BT5" t="str">
            <v>F2020-001753</v>
          </cell>
          <cell r="BU5" t="str">
            <v>F2020-001754</v>
          </cell>
          <cell r="BV5" t="str">
            <v>F2020-001755</v>
          </cell>
          <cell r="BW5" t="str">
            <v>F2020-001756</v>
          </cell>
          <cell r="BX5" t="str">
            <v>F2020-001757</v>
          </cell>
          <cell r="BY5" t="str">
            <v>F2020-001758</v>
          </cell>
          <cell r="BZ5" t="str">
            <v>F2020-001759</v>
          </cell>
          <cell r="CA5" t="str">
            <v>F2020-001760</v>
          </cell>
          <cell r="CB5" t="str">
            <v>F2020-001761</v>
          </cell>
          <cell r="CC5" t="str">
            <v>F2020-001762</v>
          </cell>
          <cell r="CD5" t="str">
            <v>F2020-001763</v>
          </cell>
          <cell r="CE5" t="str">
            <v>F2020-001764</v>
          </cell>
          <cell r="CF5" t="str">
            <v>F2020-001765</v>
          </cell>
          <cell r="CG5" t="str">
            <v>F2020-001766</v>
          </cell>
          <cell r="CH5" t="str">
            <v>F2020-001767</v>
          </cell>
          <cell r="CI5" t="str">
            <v>F2020-001768</v>
          </cell>
          <cell r="CJ5" t="str">
            <v>F2020-001769</v>
          </cell>
          <cell r="CK5" t="str">
            <v>F2020-001770</v>
          </cell>
          <cell r="CL5" t="str">
            <v>F2020-001771</v>
          </cell>
          <cell r="CM5" t="str">
            <v>F2020-001772</v>
          </cell>
          <cell r="CN5" t="str">
            <v>F2020-001773</v>
          </cell>
          <cell r="CO5" t="str">
            <v>F2020-001774</v>
          </cell>
          <cell r="CP5" t="str">
            <v>F2020-001775</v>
          </cell>
          <cell r="CQ5" t="str">
            <v>F2020-001776</v>
          </cell>
          <cell r="CR5" t="str">
            <v>F2020-001777</v>
          </cell>
          <cell r="CS5" t="str">
            <v>F2020-001778</v>
          </cell>
          <cell r="CT5" t="str">
            <v>F2020-001779</v>
          </cell>
          <cell r="CU5" t="str">
            <v>F2020-001780</v>
          </cell>
          <cell r="CV5" t="str">
            <v>F2020-001781</v>
          </cell>
          <cell r="CW5" t="str">
            <v>F2020-001782</v>
          </cell>
          <cell r="CX5" t="str">
            <v>F2020-001783</v>
          </cell>
          <cell r="CY5" t="str">
            <v>F2020-001784</v>
          </cell>
          <cell r="CZ5" t="str">
            <v>F2020-001785</v>
          </cell>
          <cell r="DA5" t="str">
            <v>F2020-001786</v>
          </cell>
          <cell r="DB5" t="str">
            <v>F2020-001787</v>
          </cell>
          <cell r="DC5" t="str">
            <v>F2020-001788</v>
          </cell>
          <cell r="DD5" t="str">
            <v>F2020-001789</v>
          </cell>
          <cell r="DE5" t="str">
            <v>F2020-001790</v>
          </cell>
          <cell r="DF5" t="str">
            <v>F2020-001791</v>
          </cell>
          <cell r="DG5" t="str">
            <v>F2020-001792</v>
          </cell>
          <cell r="DH5" t="str">
            <v>F2020-001793</v>
          </cell>
          <cell r="DI5" t="str">
            <v>F2020-001794</v>
          </cell>
          <cell r="DJ5" t="str">
            <v>F2020-001795</v>
          </cell>
          <cell r="DK5" t="str">
            <v>F2020-001796</v>
          </cell>
          <cell r="DL5" t="str">
            <v>F2020-001797</v>
          </cell>
          <cell r="DM5" t="str">
            <v>F2020-001798</v>
          </cell>
          <cell r="DN5" t="str">
            <v>F2020-001799</v>
          </cell>
          <cell r="DO5" t="str">
            <v>F2020-001800</v>
          </cell>
          <cell r="DP5" t="str">
            <v>F2020-001801</v>
          </cell>
          <cell r="DQ5" t="str">
            <v>F2020-001802</v>
          </cell>
          <cell r="DR5" t="str">
            <v>F2020-001803</v>
          </cell>
          <cell r="DS5" t="str">
            <v>F2020-001804</v>
          </cell>
          <cell r="DT5" t="str">
            <v>F2020-001805</v>
          </cell>
          <cell r="DU5" t="str">
            <v>F2020-001806</v>
          </cell>
          <cell r="DV5" t="str">
            <v>F2020-001807</v>
          </cell>
          <cell r="DW5" t="str">
            <v>F2020-001808</v>
          </cell>
          <cell r="DX5" t="str">
            <v>F2020-001809</v>
          </cell>
          <cell r="DY5" t="str">
            <v>F2020-001810</v>
          </cell>
          <cell r="DZ5" t="str">
            <v>F2020-001811</v>
          </cell>
          <cell r="EA5" t="str">
            <v>F2020-001812</v>
          </cell>
          <cell r="EB5" t="str">
            <v>F2020-001813</v>
          </cell>
          <cell r="EC5" t="str">
            <v>F2020-001814</v>
          </cell>
          <cell r="ED5" t="str">
            <v>F2020-001815</v>
          </cell>
          <cell r="EE5" t="str">
            <v>F2020-001816</v>
          </cell>
          <cell r="EF5" t="str">
            <v>F2020-001817</v>
          </cell>
          <cell r="EG5" t="str">
            <v>F2020-001818</v>
          </cell>
          <cell r="EH5" t="str">
            <v>F2020-001819</v>
          </cell>
          <cell r="EI5" t="str">
            <v>F2020-001820</v>
          </cell>
          <cell r="EJ5" t="str">
            <v>F2020-001821</v>
          </cell>
          <cell r="EK5" t="str">
            <v>F2020-001822</v>
          </cell>
          <cell r="EL5" t="str">
            <v>F2020-001823</v>
          </cell>
          <cell r="EM5" t="str">
            <v>F2020-001824</v>
          </cell>
          <cell r="EN5" t="str">
            <v>F2020-001825</v>
          </cell>
          <cell r="EO5" t="str">
            <v>F2020-001826</v>
          </cell>
          <cell r="EP5" t="str">
            <v>F2020-001827</v>
          </cell>
          <cell r="EQ5" t="str">
            <v>F2020-001828</v>
          </cell>
          <cell r="ER5" t="str">
            <v>F2020-001829</v>
          </cell>
          <cell r="ES5" t="str">
            <v>F2020-001830</v>
          </cell>
          <cell r="ET5" t="str">
            <v>F2020-001831</v>
          </cell>
          <cell r="EU5" t="str">
            <v>F2020-001832</v>
          </cell>
          <cell r="EV5" t="str">
            <v>F2020-001833</v>
          </cell>
          <cell r="EW5" t="str">
            <v>F2020-001834</v>
          </cell>
          <cell r="EX5" t="str">
            <v>F2020-001835</v>
          </cell>
          <cell r="EY5" t="str">
            <v>F2020-001836</v>
          </cell>
          <cell r="EZ5" t="str">
            <v>F2020-001837</v>
          </cell>
          <cell r="FA5" t="str">
            <v>F2020-001838</v>
          </cell>
          <cell r="FB5" t="str">
            <v>F2020-001839</v>
          </cell>
          <cell r="FC5" t="str">
            <v>F2020-001840</v>
          </cell>
          <cell r="FD5" t="str">
            <v>F2020-001841</v>
          </cell>
          <cell r="FE5" t="str">
            <v>F2020-001842</v>
          </cell>
          <cell r="FF5" t="str">
            <v>F2020-001843</v>
          </cell>
          <cell r="FG5" t="str">
            <v>F2020-001844</v>
          </cell>
          <cell r="FH5" t="str">
            <v>F2020-001845</v>
          </cell>
          <cell r="FI5" t="str">
            <v>F2020-001846</v>
          </cell>
          <cell r="FJ5" t="str">
            <v>F2020-001847</v>
          </cell>
          <cell r="FK5" t="str">
            <v>F2020-001848</v>
          </cell>
          <cell r="FL5" t="str">
            <v>F2020-001849</v>
          </cell>
          <cell r="FM5" t="str">
            <v>F2020-001850</v>
          </cell>
          <cell r="FN5" t="str">
            <v>F2020-001851</v>
          </cell>
          <cell r="FO5" t="str">
            <v>F2020-001852</v>
          </cell>
          <cell r="FP5" t="str">
            <v>F2020-001853</v>
          </cell>
          <cell r="FQ5" t="str">
            <v>F2020-001854</v>
          </cell>
          <cell r="FR5" t="str">
            <v>F2020-001855</v>
          </cell>
          <cell r="FS5" t="str">
            <v>F2020-001856</v>
          </cell>
          <cell r="FT5" t="str">
            <v>F2020-001857</v>
          </cell>
          <cell r="FU5" t="str">
            <v>F2020-001858</v>
          </cell>
          <cell r="FV5" t="str">
            <v>F2020-001859</v>
          </cell>
          <cell r="FW5" t="str">
            <v>F2020-001860</v>
          </cell>
          <cell r="FX5" t="str">
            <v>F2020-001861</v>
          </cell>
          <cell r="FY5" t="str">
            <v>F2020-001862</v>
          </cell>
          <cell r="FZ5" t="str">
            <v>F2020-001863</v>
          </cell>
          <cell r="GA5" t="str">
            <v>F2020-001864</v>
          </cell>
          <cell r="GB5" t="str">
            <v>F2020-001865</v>
          </cell>
          <cell r="GC5" t="str">
            <v>F2020-001866</v>
          </cell>
          <cell r="GD5" t="str">
            <v>F2020-001867</v>
          </cell>
          <cell r="GE5" t="str">
            <v>F2020-001868</v>
          </cell>
          <cell r="GF5" t="str">
            <v>F2020-001869</v>
          </cell>
          <cell r="GG5" t="str">
            <v>F2020-001870</v>
          </cell>
          <cell r="GH5" t="str">
            <v>F2020-001871</v>
          </cell>
          <cell r="GI5" t="str">
            <v>F2020-001872</v>
          </cell>
          <cell r="GJ5" t="str">
            <v>F2020-001873</v>
          </cell>
          <cell r="GK5" t="str">
            <v>F2020-001874</v>
          </cell>
          <cell r="GL5" t="str">
            <v>F2020-001875</v>
          </cell>
          <cell r="GM5" t="str">
            <v>F2020-001876</v>
          </cell>
          <cell r="GN5" t="str">
            <v>F2020-001877</v>
          </cell>
          <cell r="GO5" t="str">
            <v>F2020-001878</v>
          </cell>
          <cell r="GP5" t="str">
            <v>F2020-001879</v>
          </cell>
          <cell r="GQ5" t="str">
            <v>F2020-001880</v>
          </cell>
          <cell r="GR5" t="str">
            <v>F2020-001881</v>
          </cell>
          <cell r="GS5" t="str">
            <v>F2020-001882</v>
          </cell>
          <cell r="GT5" t="str">
            <v>F2020-001883</v>
          </cell>
          <cell r="GU5" t="str">
            <v>F2020-001884</v>
          </cell>
          <cell r="GV5" t="str">
            <v>F2020-001885</v>
          </cell>
          <cell r="GW5" t="str">
            <v>F2020-001886</v>
          </cell>
          <cell r="GX5" t="str">
            <v>F2020-001887</v>
          </cell>
          <cell r="GY5" t="str">
            <v>F2020-001888</v>
          </cell>
          <cell r="GZ5" t="str">
            <v>F2020-001889</v>
          </cell>
          <cell r="HA5" t="str">
            <v>F2020-001890</v>
          </cell>
          <cell r="HB5" t="str">
            <v>F2020-001891</v>
          </cell>
          <cell r="HC5" t="str">
            <v>F2020-001892</v>
          </cell>
          <cell r="HD5" t="str">
            <v>F2020-001893</v>
          </cell>
          <cell r="HE5" t="str">
            <v>F2020-001894</v>
          </cell>
          <cell r="HF5" t="str">
            <v>F2020-001895</v>
          </cell>
          <cell r="HG5" t="str">
            <v>F2020-001896</v>
          </cell>
          <cell r="HH5" t="str">
            <v>F2020-001897</v>
          </cell>
          <cell r="HI5" t="str">
            <v>F2020-001898</v>
          </cell>
          <cell r="HJ5" t="str">
            <v>F2020-001899</v>
          </cell>
          <cell r="HK5" t="str">
            <v>F2020-001900</v>
          </cell>
          <cell r="HL5" t="str">
            <v>F2020-001901</v>
          </cell>
          <cell r="HM5" t="str">
            <v>F2020-001902</v>
          </cell>
          <cell r="HN5" t="str">
            <v>F2020-001903</v>
          </cell>
          <cell r="HO5" t="str">
            <v>F2020-001904</v>
          </cell>
          <cell r="HP5" t="str">
            <v>F2020-001905</v>
          </cell>
          <cell r="HQ5" t="str">
            <v>F2020-001906</v>
          </cell>
          <cell r="HR5" t="str">
            <v>F2020-001907</v>
          </cell>
          <cell r="HS5" t="str">
            <v>F2020-001908</v>
          </cell>
          <cell r="HT5" t="str">
            <v>F2020-001909</v>
          </cell>
          <cell r="HU5" t="str">
            <v>F2020-001910</v>
          </cell>
          <cell r="HV5" t="str">
            <v>F2020-001911</v>
          </cell>
          <cell r="HW5" t="str">
            <v>F2020-001912</v>
          </cell>
          <cell r="HX5" t="str">
            <v>F2020-001913</v>
          </cell>
          <cell r="HY5" t="str">
            <v>F2020-001914</v>
          </cell>
          <cell r="HZ5" t="str">
            <v>F2020-001915</v>
          </cell>
          <cell r="IA5" t="str">
            <v>F2020-001916</v>
          </cell>
          <cell r="IB5" t="str">
            <v>F2020-001917</v>
          </cell>
          <cell r="IC5" t="str">
            <v>F2020-001918</v>
          </cell>
          <cell r="ID5" t="str">
            <v>F2020-001919</v>
          </cell>
          <cell r="IE5" t="str">
            <v>F2020-001920</v>
          </cell>
          <cell r="IF5" t="str">
            <v>F2020-001921</v>
          </cell>
          <cell r="IG5" t="str">
            <v>F2020-001922</v>
          </cell>
          <cell r="IH5" t="str">
            <v>F2020-001923</v>
          </cell>
          <cell r="II5" t="str">
            <v>F2020-001924</v>
          </cell>
          <cell r="IJ5" t="str">
            <v>F2020-001925</v>
          </cell>
          <cell r="IK5" t="str">
            <v>F2020-001926</v>
          </cell>
          <cell r="IL5" t="str">
            <v>F2020-001927</v>
          </cell>
          <cell r="IM5" t="str">
            <v>F2020-001928</v>
          </cell>
          <cell r="IN5" t="str">
            <v>F2020-001929</v>
          </cell>
          <cell r="IO5" t="str">
            <v>F2020-001930</v>
          </cell>
          <cell r="IP5" t="str">
            <v>F2020-001931</v>
          </cell>
          <cell r="IQ5" t="str">
            <v>F2020-001932</v>
          </cell>
          <cell r="IR5" t="str">
            <v>F2020-001933</v>
          </cell>
          <cell r="IS5" t="str">
            <v>F2020-001934</v>
          </cell>
          <cell r="IT5" t="str">
            <v>F2020-001935</v>
          </cell>
          <cell r="IU5" t="str">
            <v>F2020-001936</v>
          </cell>
          <cell r="IV5" t="str">
            <v>F2020-001937</v>
          </cell>
          <cell r="IW5" t="str">
            <v>F2020-001938</v>
          </cell>
          <cell r="IX5" t="str">
            <v>F2020-001939</v>
          </cell>
          <cell r="IY5" t="str">
            <v>F2020-001940</v>
          </cell>
          <cell r="IZ5" t="str">
            <v>F2020-001941</v>
          </cell>
          <cell r="JA5" t="str">
            <v>F2020-001942</v>
          </cell>
          <cell r="JB5" t="str">
            <v>F2020-001943</v>
          </cell>
          <cell r="JC5" t="str">
            <v>F2020-001944</v>
          </cell>
          <cell r="JD5" t="str">
            <v>F2020-001945</v>
          </cell>
          <cell r="JE5" t="str">
            <v>F2020-001946</v>
          </cell>
          <cell r="JF5" t="str">
            <v>F2020-001947</v>
          </cell>
          <cell r="JG5" t="str">
            <v>F2020-001948</v>
          </cell>
          <cell r="JH5" t="str">
            <v>F2020-001949</v>
          </cell>
          <cell r="JI5" t="str">
            <v>F2020-001950</v>
          </cell>
          <cell r="JJ5" t="str">
            <v>F2020-001951</v>
          </cell>
          <cell r="JK5" t="str">
            <v>F2020-001952</v>
          </cell>
          <cell r="JL5" t="str">
            <v>F2020-001953</v>
          </cell>
          <cell r="JM5" t="str">
            <v>F2020-001954</v>
          </cell>
          <cell r="JN5" t="str">
            <v>F2020-001955</v>
          </cell>
          <cell r="JO5" t="str">
            <v>F2020-001956</v>
          </cell>
          <cell r="JP5" t="str">
            <v>F2020-001957</v>
          </cell>
          <cell r="JQ5" t="str">
            <v>F2020-001958</v>
          </cell>
          <cell r="JR5" t="str">
            <v>F2020-001959</v>
          </cell>
          <cell r="JS5" t="str">
            <v>F2020-001960</v>
          </cell>
          <cell r="JT5" t="str">
            <v>F2020-001961</v>
          </cell>
          <cell r="JU5" t="str">
            <v>F2020-001962</v>
          </cell>
          <cell r="JV5" t="str">
            <v>F2020-001963</v>
          </cell>
          <cell r="JW5" t="str">
            <v>F2020-001964</v>
          </cell>
          <cell r="JX5" t="str">
            <v>F2020-001965</v>
          </cell>
          <cell r="JY5" t="str">
            <v>F2020-001966</v>
          </cell>
          <cell r="JZ5" t="str">
            <v>F2020-001967</v>
          </cell>
          <cell r="KA5" t="str">
            <v>F2020-001968</v>
          </cell>
          <cell r="KB5" t="str">
            <v>F2020-001969</v>
          </cell>
          <cell r="KC5" t="str">
            <v>F2020-001970</v>
          </cell>
          <cell r="KD5" t="str">
            <v>F2020-001971</v>
          </cell>
          <cell r="KE5" t="str">
            <v>F2020-001972</v>
          </cell>
          <cell r="KF5" t="str">
            <v>F2020-001973</v>
          </cell>
          <cell r="KG5" t="str">
            <v>F2020-001974</v>
          </cell>
          <cell r="KH5" t="str">
            <v>F2020-001975</v>
          </cell>
          <cell r="KI5" t="str">
            <v>F2020-001976</v>
          </cell>
          <cell r="KJ5" t="str">
            <v>F2020-001977</v>
          </cell>
          <cell r="KK5" t="str">
            <v>F2020-001978</v>
          </cell>
          <cell r="KL5" t="str">
            <v>F2020-001979</v>
          </cell>
          <cell r="KM5" t="str">
            <v>F2020-001980</v>
          </cell>
          <cell r="KN5" t="str">
            <v>F2020-001981</v>
          </cell>
          <cell r="KO5" t="str">
            <v>F2020-001982</v>
          </cell>
          <cell r="KP5" t="str">
            <v>F2020-001983</v>
          </cell>
          <cell r="KQ5" t="str">
            <v>F2020-001984</v>
          </cell>
          <cell r="KR5" t="str">
            <v>F2020-001985</v>
          </cell>
          <cell r="KS5" t="str">
            <v>F2020-001986</v>
          </cell>
          <cell r="KT5" t="str">
            <v>F2020-001987</v>
          </cell>
          <cell r="KU5" t="str">
            <v>F2020-001988</v>
          </cell>
          <cell r="KV5" t="str">
            <v>F2020-001989</v>
          </cell>
          <cell r="KW5" t="str">
            <v>F2020-001990</v>
          </cell>
          <cell r="KX5" t="str">
            <v>F2020-001991</v>
          </cell>
          <cell r="KY5" t="str">
            <v>F2020-001992</v>
          </cell>
          <cell r="KZ5" t="str">
            <v>F2020-001993</v>
          </cell>
          <cell r="LA5" t="str">
            <v>F2020-001994</v>
          </cell>
          <cell r="LB5" t="str">
            <v>F2020-001995</v>
          </cell>
          <cell r="LC5" t="str">
            <v>F2020-001996</v>
          </cell>
          <cell r="LD5" t="str">
            <v>F2020-001997</v>
          </cell>
          <cell r="LE5" t="str">
            <v>F2020-001998</v>
          </cell>
          <cell r="LF5" t="str">
            <v>F2020-001999</v>
          </cell>
          <cell r="LG5" t="str">
            <v>F2020-002000</v>
          </cell>
          <cell r="LH5" t="str">
            <v>F2020-002001</v>
          </cell>
          <cell r="LI5" t="str">
            <v>F2020-002002</v>
          </cell>
          <cell r="LJ5" t="str">
            <v>F2020-002003</v>
          </cell>
          <cell r="LK5" t="str">
            <v>F2020-002004</v>
          </cell>
          <cell r="LL5" t="str">
            <v>F2020-002005</v>
          </cell>
          <cell r="LM5" t="str">
            <v>F2020-002006</v>
          </cell>
          <cell r="LN5" t="str">
            <v>F2020-002007</v>
          </cell>
          <cell r="LO5" t="str">
            <v>F2020-002008</v>
          </cell>
          <cell r="LP5" t="str">
            <v>F2020-002009</v>
          </cell>
          <cell r="LQ5" t="str">
            <v>F2020-002010</v>
          </cell>
          <cell r="LR5" t="str">
            <v>F2020-002011</v>
          </cell>
          <cell r="LS5" t="str">
            <v>F2020-002012</v>
          </cell>
          <cell r="LT5" t="str">
            <v>F2020-002013</v>
          </cell>
          <cell r="LU5" t="str">
            <v>F2020-002014</v>
          </cell>
          <cell r="LV5" t="str">
            <v>F2020-002015</v>
          </cell>
          <cell r="LW5" t="str">
            <v>F2020-002016</v>
          </cell>
          <cell r="LX5" t="str">
            <v>F2020-002017</v>
          </cell>
          <cell r="LY5" t="str">
            <v>F2020-002018</v>
          </cell>
          <cell r="LZ5" t="str">
            <v>F2020-002019</v>
          </cell>
          <cell r="MA5" t="str">
            <v>F2020-002020</v>
          </cell>
          <cell r="MB5" t="str">
            <v>F2020-002021</v>
          </cell>
          <cell r="MC5" t="str">
            <v>F2020-002022</v>
          </cell>
          <cell r="MD5" t="str">
            <v>F2020-002023</v>
          </cell>
          <cell r="ME5" t="str">
            <v>F2020-002024</v>
          </cell>
          <cell r="MF5" t="str">
            <v>F2020-002025</v>
          </cell>
          <cell r="MG5" t="str">
            <v>F2020-002026</v>
          </cell>
          <cell r="MH5" t="str">
            <v>F2020-002027</v>
          </cell>
          <cell r="MI5" t="str">
            <v>F2020-002028</v>
          </cell>
          <cell r="MJ5" t="str">
            <v>F2020-002029</v>
          </cell>
          <cell r="MK5" t="str">
            <v>F2020-002030</v>
          </cell>
          <cell r="ML5" t="str">
            <v>F2020-002031</v>
          </cell>
          <cell r="MM5" t="str">
            <v>F2020-002032</v>
          </cell>
          <cell r="MN5" t="str">
            <v>F2020-002033</v>
          </cell>
          <cell r="MO5" t="str">
            <v>F2020-002034</v>
          </cell>
          <cell r="MP5" t="str">
            <v>F2020-002035</v>
          </cell>
          <cell r="MQ5" t="str">
            <v>F2020-002036</v>
          </cell>
          <cell r="MR5" t="str">
            <v>F2020-002037</v>
          </cell>
          <cell r="MS5" t="str">
            <v>F2020-002038</v>
          </cell>
          <cell r="MT5" t="str">
            <v>F2020-002039</v>
          </cell>
          <cell r="MU5" t="str">
            <v>F2020-002040</v>
          </cell>
          <cell r="MV5" t="str">
            <v>F2020-002041</v>
          </cell>
          <cell r="MW5" t="str">
            <v>F2020-002042</v>
          </cell>
          <cell r="MX5" t="str">
            <v>F2020-002043</v>
          </cell>
          <cell r="MY5" t="str">
            <v>F2020-002044</v>
          </cell>
          <cell r="MZ5" t="str">
            <v>F2020-002045</v>
          </cell>
          <cell r="NA5" t="str">
            <v>F2020-002046</v>
          </cell>
          <cell r="NB5" t="str">
            <v>F2020-002047</v>
          </cell>
          <cell r="NC5" t="str">
            <v>F2020-002048</v>
          </cell>
          <cell r="ND5" t="str">
            <v>F2020-002049</v>
          </cell>
          <cell r="NE5" t="str">
            <v>F2020-002050</v>
          </cell>
          <cell r="NF5" t="str">
            <v>F2020-002051</v>
          </cell>
          <cell r="NG5" t="str">
            <v>F2020-002052</v>
          </cell>
          <cell r="NH5" t="str">
            <v>F2020-002053</v>
          </cell>
          <cell r="NI5" t="str">
            <v>F2020-002054</v>
          </cell>
          <cell r="NJ5" t="str">
            <v>F2020-002055</v>
          </cell>
          <cell r="NK5" t="str">
            <v>F2020-002056</v>
          </cell>
          <cell r="NL5" t="str">
            <v>F2020-002057</v>
          </cell>
          <cell r="NM5" t="str">
            <v>F2020-002058</v>
          </cell>
          <cell r="NN5" t="str">
            <v>F2020-002059</v>
          </cell>
          <cell r="NO5" t="str">
            <v>F2020-002060</v>
          </cell>
          <cell r="NP5" t="str">
            <v>F2020-002061</v>
          </cell>
          <cell r="NQ5" t="str">
            <v>F2020-002062</v>
          </cell>
          <cell r="NR5" t="str">
            <v>F2020-002063</v>
          </cell>
          <cell r="NS5" t="str">
            <v>F2020-002064</v>
          </cell>
          <cell r="NT5" t="str">
            <v>F2020-002065</v>
          </cell>
          <cell r="NU5" t="str">
            <v>F2020-002066</v>
          </cell>
          <cell r="NV5" t="str">
            <v>F2020-002067</v>
          </cell>
          <cell r="NW5" t="str">
            <v>F2020-002068</v>
          </cell>
          <cell r="NX5" t="str">
            <v>F2020-002069</v>
          </cell>
          <cell r="NY5" t="str">
            <v>F2020-002070</v>
          </cell>
          <cell r="NZ5" t="str">
            <v>F2020-002071</v>
          </cell>
          <cell r="OA5" t="str">
            <v>F2020-002072</v>
          </cell>
          <cell r="OB5" t="str">
            <v>F2020-002073</v>
          </cell>
          <cell r="OC5" t="str">
            <v>F2020-002074</v>
          </cell>
          <cell r="OD5" t="str">
            <v>F2020-002075</v>
          </cell>
          <cell r="OE5" t="str">
            <v>F2020-002076</v>
          </cell>
          <cell r="OF5" t="str">
            <v>F2020-002077</v>
          </cell>
          <cell r="OG5" t="str">
            <v>F2020-002078</v>
          </cell>
          <cell r="OH5" t="str">
            <v>F2020-002079</v>
          </cell>
          <cell r="OI5" t="str">
            <v>F2020-002080</v>
          </cell>
          <cell r="OJ5" t="str">
            <v>F2020-002081</v>
          </cell>
          <cell r="OK5" t="str">
            <v>F2020-002082</v>
          </cell>
          <cell r="OL5" t="str">
            <v>F2020-002083</v>
          </cell>
          <cell r="OM5" t="str">
            <v>F2020-002084</v>
          </cell>
          <cell r="ON5" t="str">
            <v>F2020-002085</v>
          </cell>
          <cell r="OO5" t="str">
            <v>F2020-002086</v>
          </cell>
          <cell r="OP5" t="str">
            <v>F2020-002087</v>
          </cell>
          <cell r="OQ5" t="str">
            <v>F2020-002088</v>
          </cell>
          <cell r="OR5" t="str">
            <v>F2020-002089</v>
          </cell>
          <cell r="OS5" t="str">
            <v>F2020-002090</v>
          </cell>
          <cell r="OT5" t="str">
            <v>F2020-002091</v>
          </cell>
          <cell r="OU5" t="str">
            <v>F2020-002092</v>
          </cell>
          <cell r="OV5" t="str">
            <v>F2020-002093</v>
          </cell>
          <cell r="OW5" t="str">
            <v>F2020-002094</v>
          </cell>
          <cell r="OX5" t="str">
            <v>F2020-002095</v>
          </cell>
          <cell r="OY5" t="str">
            <v>F2020-002096</v>
          </cell>
          <cell r="OZ5" t="str">
            <v>F2020-002097</v>
          </cell>
          <cell r="PA5" t="str">
            <v>F2020-002098</v>
          </cell>
          <cell r="PB5" t="str">
            <v>F2020-002099</v>
          </cell>
          <cell r="PC5" t="str">
            <v>F2020-002100</v>
          </cell>
          <cell r="PD5" t="str">
            <v>F2020-002101</v>
          </cell>
          <cell r="PE5" t="str">
            <v>F2020-002102</v>
          </cell>
          <cell r="PF5" t="str">
            <v>F2020-002103</v>
          </cell>
          <cell r="PG5" t="str">
            <v>F2020-002104</v>
          </cell>
          <cell r="PH5" t="str">
            <v>F2020-002105</v>
          </cell>
          <cell r="PI5" t="str">
            <v>F2020-002106</v>
          </cell>
          <cell r="PJ5" t="str">
            <v>F2020-002107</v>
          </cell>
          <cell r="PK5" t="str">
            <v>F2020-002108</v>
          </cell>
          <cell r="PL5" t="str">
            <v>F2020-002109</v>
          </cell>
          <cell r="PM5" t="str">
            <v>F2020-002110</v>
          </cell>
          <cell r="PN5" t="str">
            <v>F2020-002111</v>
          </cell>
          <cell r="PO5" t="str">
            <v>F2020-002112</v>
          </cell>
          <cell r="PP5" t="str">
            <v>F2020-002113</v>
          </cell>
          <cell r="PQ5" t="str">
            <v>F2020-002114</v>
          </cell>
          <cell r="PR5" t="str">
            <v>F2020-002115</v>
          </cell>
          <cell r="PS5" t="str">
            <v>F2020-002116</v>
          </cell>
          <cell r="PT5" t="str">
            <v>F2020-002117</v>
          </cell>
          <cell r="PU5" t="str">
            <v>F2020-002118</v>
          </cell>
          <cell r="PV5" t="str">
            <v>F2020-002119</v>
          </cell>
          <cell r="PW5" t="str">
            <v>F2020-002120</v>
          </cell>
          <cell r="PX5" t="str">
            <v>F2020-002121</v>
          </cell>
          <cell r="PY5" t="str">
            <v>F2020-002122</v>
          </cell>
          <cell r="PZ5" t="str">
            <v>F2020-002123</v>
          </cell>
          <cell r="QA5" t="str">
            <v>F2020-002124</v>
          </cell>
          <cell r="QB5" t="str">
            <v>F2020-002125</v>
          </cell>
          <cell r="QC5" t="str">
            <v>F2020-002126</v>
          </cell>
          <cell r="QD5" t="str">
            <v>F2020-002127</v>
          </cell>
          <cell r="QE5" t="str">
            <v>F2020-002128</v>
          </cell>
          <cell r="QF5" t="str">
            <v>F2020-002129</v>
          </cell>
          <cell r="QG5" t="str">
            <v>F2020-002130</v>
          </cell>
          <cell r="QH5" t="str">
            <v>F2020-002131</v>
          </cell>
          <cell r="QI5" t="str">
            <v>F2020-002132</v>
          </cell>
          <cell r="QJ5" t="str">
            <v>F2020-002133</v>
          </cell>
          <cell r="QK5" t="str">
            <v>F2020-002134</v>
          </cell>
          <cell r="QL5" t="str">
            <v>F2020-002135</v>
          </cell>
          <cell r="QM5" t="str">
            <v>F2020-002136</v>
          </cell>
          <cell r="QN5" t="str">
            <v>F2020-002137</v>
          </cell>
          <cell r="QO5" t="str">
            <v>F2020-002138</v>
          </cell>
          <cell r="QP5" t="str">
            <v>F2020-002139</v>
          </cell>
          <cell r="QQ5" t="str">
            <v>F2020-002140</v>
          </cell>
          <cell r="QR5" t="str">
            <v>F2020-002141</v>
          </cell>
          <cell r="QS5" t="str">
            <v>F2020-002142</v>
          </cell>
          <cell r="QT5" t="str">
            <v>F2020-002143</v>
          </cell>
          <cell r="QU5" t="str">
            <v>F2020-002144</v>
          </cell>
          <cell r="QV5" t="str">
            <v>F2020-002145</v>
          </cell>
          <cell r="QW5" t="str">
            <v>F2020-002146</v>
          </cell>
          <cell r="QX5" t="str">
            <v>F2020-002147</v>
          </cell>
          <cell r="QY5" t="str">
            <v>F2020-002148</v>
          </cell>
          <cell r="QZ5" t="str">
            <v>F2020-002149</v>
          </cell>
          <cell r="RA5" t="str">
            <v>F2020-002150</v>
          </cell>
          <cell r="RB5" t="str">
            <v>F2020-002151</v>
          </cell>
          <cell r="RC5" t="str">
            <v>F2020-002152</v>
          </cell>
          <cell r="RD5" t="str">
            <v>F2020-002153</v>
          </cell>
          <cell r="RE5" t="str">
            <v>F2020-002154</v>
          </cell>
          <cell r="RF5" t="str">
            <v>F2020-002155</v>
          </cell>
          <cell r="RG5" t="str">
            <v>F2020-002156</v>
          </cell>
          <cell r="RH5" t="str">
            <v>F2020-002157</v>
          </cell>
          <cell r="RI5" t="str">
            <v>F2020-002158</v>
          </cell>
          <cell r="RJ5" t="str">
            <v>F2020-002159</v>
          </cell>
          <cell r="RK5" t="str">
            <v>F2020-002160</v>
          </cell>
          <cell r="RL5" t="str">
            <v>F2020-002161</v>
          </cell>
          <cell r="RM5" t="str">
            <v>F2020-002162</v>
          </cell>
          <cell r="RN5" t="str">
            <v>F2020-002163</v>
          </cell>
          <cell r="RO5" t="str">
            <v>F2020-002164</v>
          </cell>
          <cell r="RP5" t="str">
            <v>F2020-002165</v>
          </cell>
          <cell r="RQ5" t="str">
            <v>F2020-002166</v>
          </cell>
          <cell r="RR5" t="str">
            <v>F2020-002167</v>
          </cell>
          <cell r="RS5" t="str">
            <v>F2020-002168</v>
          </cell>
          <cell r="RT5" t="str">
            <v>F2020-002169</v>
          </cell>
          <cell r="RU5" t="str">
            <v>F2020-002170</v>
          </cell>
          <cell r="RV5" t="str">
            <v>F2020-002171</v>
          </cell>
          <cell r="RW5" t="str">
            <v>F2020-002172</v>
          </cell>
          <cell r="RX5" t="str">
            <v>F2020-002173</v>
          </cell>
          <cell r="RY5" t="str">
            <v>F2020-002174</v>
          </cell>
          <cell r="RZ5" t="str">
            <v>F2020-002175</v>
          </cell>
          <cell r="SA5" t="str">
            <v>F2020-002176</v>
          </cell>
          <cell r="SB5" t="str">
            <v>F2020-002177</v>
          </cell>
          <cell r="SC5" t="str">
            <v>F2020-002178</v>
          </cell>
          <cell r="SD5" t="str">
            <v>F2020-002179</v>
          </cell>
          <cell r="SE5" t="str">
            <v>F2020-002180</v>
          </cell>
          <cell r="SF5" t="str">
            <v>F2020-002181</v>
          </cell>
          <cell r="SG5" t="str">
            <v>F2020-002182</v>
          </cell>
          <cell r="SH5" t="str">
            <v>F2020-002183</v>
          </cell>
          <cell r="SI5" t="str">
            <v>F2020-002184</v>
          </cell>
          <cell r="SJ5" t="str">
            <v>F2020-002185</v>
          </cell>
          <cell r="SK5" t="str">
            <v>F2020-002186</v>
          </cell>
          <cell r="SL5" t="str">
            <v>F2020-002187</v>
          </cell>
          <cell r="SM5" t="str">
            <v>F2020-002188</v>
          </cell>
          <cell r="SN5" t="str">
            <v>F2020-002189</v>
          </cell>
          <cell r="SO5" t="str">
            <v>F2020-002190</v>
          </cell>
          <cell r="SP5" t="str">
            <v>F2020-002191</v>
          </cell>
          <cell r="SQ5" t="str">
            <v>F2020-002192</v>
          </cell>
          <cell r="SR5" t="str">
            <v>F2020-002193</v>
          </cell>
          <cell r="SS5" t="str">
            <v>F2020-002194</v>
          </cell>
          <cell r="ST5" t="str">
            <v>F2020-002195</v>
          </cell>
          <cell r="SU5" t="str">
            <v>F2020-002196</v>
          </cell>
          <cell r="SV5" t="str">
            <v>F2020-002197</v>
          </cell>
          <cell r="SW5" t="str">
            <v>F2020-002198</v>
          </cell>
          <cell r="SX5" t="str">
            <v>F2020-002199</v>
          </cell>
          <cell r="SY5" t="str">
            <v>F2020-002200</v>
          </cell>
          <cell r="SZ5" t="str">
            <v>F2020-002201</v>
          </cell>
          <cell r="TA5" t="str">
            <v>F2020-002202</v>
          </cell>
          <cell r="TB5" t="str">
            <v>F2020-002203</v>
          </cell>
          <cell r="TC5" t="str">
            <v>F2020-002204</v>
          </cell>
          <cell r="TD5" t="str">
            <v>F2020-002205</v>
          </cell>
          <cell r="TE5" t="str">
            <v>F2020-002206</v>
          </cell>
          <cell r="TF5" t="str">
            <v>F2020-002207</v>
          </cell>
          <cell r="TG5" t="str">
            <v>F2020-002208</v>
          </cell>
          <cell r="TH5" t="str">
            <v>F2020-002209</v>
          </cell>
          <cell r="TI5" t="str">
            <v>F2020-002210</v>
          </cell>
          <cell r="TJ5" t="str">
            <v>F2020-002211</v>
          </cell>
          <cell r="TK5" t="str">
            <v>F2020-002212</v>
          </cell>
          <cell r="TL5" t="str">
            <v>F2020-002213</v>
          </cell>
          <cell r="TM5" t="str">
            <v>F2020-002214</v>
          </cell>
          <cell r="TN5" t="str">
            <v>F2020-002215</v>
          </cell>
          <cell r="TO5" t="str">
            <v>F2020-002216</v>
          </cell>
          <cell r="TP5" t="str">
            <v>F2020-002217</v>
          </cell>
          <cell r="TQ5" t="str">
            <v>F2020-002218</v>
          </cell>
          <cell r="TR5" t="str">
            <v>F2020-002219</v>
          </cell>
          <cell r="TS5" t="str">
            <v>F2020-002220</v>
          </cell>
          <cell r="TT5" t="str">
            <v>F2020-002221</v>
          </cell>
          <cell r="TU5" t="str">
            <v>F2020-002222</v>
          </cell>
          <cell r="TV5" t="str">
            <v>F2020-002223</v>
          </cell>
          <cell r="TW5" t="str">
            <v>F2020-002224</v>
          </cell>
          <cell r="TX5" t="str">
            <v>F2020-002225</v>
          </cell>
          <cell r="TY5" t="str">
            <v>F2020-002226</v>
          </cell>
          <cell r="TZ5" t="str">
            <v>F2020-002227</v>
          </cell>
          <cell r="UA5" t="str">
            <v>F2020-002228</v>
          </cell>
          <cell r="UB5" t="str">
            <v>F2020-002229</v>
          </cell>
          <cell r="UC5" t="str">
            <v>F2020-002230</v>
          </cell>
          <cell r="UD5" t="str">
            <v>F2020-002231</v>
          </cell>
          <cell r="UE5" t="str">
            <v>F2020-002232</v>
          </cell>
          <cell r="UF5" t="str">
            <v>F2020-002233</v>
          </cell>
          <cell r="UG5" t="str">
            <v>F2020-002234</v>
          </cell>
          <cell r="UH5" t="str">
            <v>F2020-002235</v>
          </cell>
          <cell r="UI5" t="str">
            <v>F2020-002236</v>
          </cell>
          <cell r="UJ5" t="str">
            <v>F2020-002237</v>
          </cell>
          <cell r="UK5" t="str">
            <v>F2020-002238</v>
          </cell>
          <cell r="UL5" t="str">
            <v>F2020-002239</v>
          </cell>
          <cell r="UM5" t="str">
            <v>F2020-002240</v>
          </cell>
          <cell r="UN5" t="str">
            <v>F2020-002241</v>
          </cell>
          <cell r="UO5" t="str">
            <v>F2020-002242</v>
          </cell>
          <cell r="UP5" t="str">
            <v>F2020-002243</v>
          </cell>
          <cell r="UQ5" t="str">
            <v>F2020-002244</v>
          </cell>
          <cell r="UR5" t="str">
            <v>F2020-002245</v>
          </cell>
          <cell r="US5" t="str">
            <v>F2020-002246</v>
          </cell>
          <cell r="UT5" t="str">
            <v>F2020-002247</v>
          </cell>
          <cell r="UU5" t="str">
            <v>F2020-002248</v>
          </cell>
          <cell r="UV5" t="str">
            <v>F2020-002249</v>
          </cell>
          <cell r="UW5" t="str">
            <v>F2020-002250</v>
          </cell>
          <cell r="UX5" t="str">
            <v>F2020-002251</v>
          </cell>
          <cell r="UY5" t="str">
            <v>F2020-002252</v>
          </cell>
          <cell r="UZ5" t="str">
            <v>F2020-002253</v>
          </cell>
          <cell r="VA5" t="str">
            <v>F2020-002254</v>
          </cell>
          <cell r="VB5" t="str">
            <v>F2020-002255</v>
          </cell>
          <cell r="VC5" t="str">
            <v>F2020-002256</v>
          </cell>
          <cell r="VD5" t="str">
            <v>F2020-002257</v>
          </cell>
          <cell r="VE5" t="str">
            <v>F2020-002258</v>
          </cell>
          <cell r="VF5" t="str">
            <v>F2020-002259</v>
          </cell>
          <cell r="VG5" t="str">
            <v>F2020-002260</v>
          </cell>
          <cell r="VH5" t="str">
            <v>F2020-002261</v>
          </cell>
          <cell r="VI5" t="str">
            <v>F2020-002262</v>
          </cell>
          <cell r="VJ5" t="str">
            <v>F2020-002263</v>
          </cell>
          <cell r="VK5" t="str">
            <v>F2020-002264</v>
          </cell>
          <cell r="VL5" t="str">
            <v>F2020-002265</v>
          </cell>
          <cell r="VM5" t="str">
            <v>F2020-002266</v>
          </cell>
          <cell r="VN5" t="str">
            <v>F2020-002267</v>
          </cell>
          <cell r="VO5" t="str">
            <v>F2020-002268</v>
          </cell>
          <cell r="VP5" t="str">
            <v>F2020-002269</v>
          </cell>
          <cell r="VQ5" t="str">
            <v>F2020-002270</v>
          </cell>
          <cell r="VR5" t="str">
            <v>F2020-002271</v>
          </cell>
          <cell r="VS5" t="str">
            <v>F2020-002272</v>
          </cell>
          <cell r="VT5" t="str">
            <v>F2020-002273</v>
          </cell>
          <cell r="VU5" t="str">
            <v>F2020-002274</v>
          </cell>
          <cell r="VV5" t="str">
            <v>F2020-002275</v>
          </cell>
          <cell r="VW5" t="str">
            <v>F2020-002276</v>
          </cell>
          <cell r="VX5" t="str">
            <v>F2020-002277</v>
          </cell>
          <cell r="VY5" t="str">
            <v>F2020-002278</v>
          </cell>
          <cell r="VZ5" t="str">
            <v>F2020-002279</v>
          </cell>
          <cell r="WA5" t="str">
            <v>F2020-002280</v>
          </cell>
          <cell r="WB5" t="str">
            <v>F2020-002281</v>
          </cell>
          <cell r="WC5" t="str">
            <v>F2020-002282</v>
          </cell>
          <cell r="WD5" t="str">
            <v>F2020-002283</v>
          </cell>
          <cell r="WE5" t="str">
            <v>F2020-002284</v>
          </cell>
          <cell r="WF5" t="str">
            <v>F2020-002285</v>
          </cell>
          <cell r="WG5" t="str">
            <v>F2020-002286</v>
          </cell>
          <cell r="WH5" t="str">
            <v>F2020-002287</v>
          </cell>
          <cell r="WI5" t="str">
            <v>F2020-002288</v>
          </cell>
          <cell r="WJ5" t="str">
            <v>F2020-002289</v>
          </cell>
          <cell r="WK5" t="str">
            <v>F2020-002290</v>
          </cell>
          <cell r="WL5" t="str">
            <v>F2020-002291</v>
          </cell>
          <cell r="WM5" t="str">
            <v>F2020-002292</v>
          </cell>
          <cell r="WN5" t="str">
            <v>F2020-002293</v>
          </cell>
          <cell r="WO5" t="str">
            <v>F2020-002294</v>
          </cell>
          <cell r="WP5" t="str">
            <v>F2020-002295</v>
          </cell>
          <cell r="WQ5" t="str">
            <v>F2020-002296</v>
          </cell>
          <cell r="WR5" t="str">
            <v>F2020-002297</v>
          </cell>
          <cell r="WS5" t="str">
            <v>F2020-002298</v>
          </cell>
          <cell r="WT5" t="str">
            <v>F2020-002299</v>
          </cell>
          <cell r="WU5" t="str">
            <v>F2020-002300</v>
          </cell>
          <cell r="WV5" t="str">
            <v>F2020-002301</v>
          </cell>
          <cell r="WW5" t="str">
            <v>F2020-002302</v>
          </cell>
          <cell r="WX5" t="str">
            <v>F2020-002303</v>
          </cell>
          <cell r="WY5" t="str">
            <v>F2020-002304</v>
          </cell>
          <cell r="WZ5" t="str">
            <v>F2020-002305</v>
          </cell>
          <cell r="XA5" t="str">
            <v>F2020-002306</v>
          </cell>
          <cell r="XB5" t="str">
            <v>F2020-002307</v>
          </cell>
          <cell r="XC5" t="str">
            <v>F2020-002308</v>
          </cell>
          <cell r="XD5" t="str">
            <v>F2020-002309</v>
          </cell>
          <cell r="XE5" t="str">
            <v>F2020-002310</v>
          </cell>
          <cell r="XF5" t="str">
            <v>F2020-002311</v>
          </cell>
          <cell r="XG5" t="str">
            <v>F2020-002312</v>
          </cell>
          <cell r="XH5" t="str">
            <v>F2020-002313</v>
          </cell>
          <cell r="XI5" t="str">
            <v>F2020-002314</v>
          </cell>
          <cell r="XJ5" t="str">
            <v>F2020-002315</v>
          </cell>
          <cell r="XK5" t="str">
            <v>F2020-002316</v>
          </cell>
          <cell r="XL5" t="str">
            <v>F2020-002317</v>
          </cell>
          <cell r="XM5" t="str">
            <v>F2020-002318</v>
          </cell>
          <cell r="XN5" t="str">
            <v>F2020-002319</v>
          </cell>
          <cell r="XO5" t="str">
            <v>F2020-002320</v>
          </cell>
          <cell r="XP5" t="str">
            <v>F2020-002321</v>
          </cell>
          <cell r="XQ5" t="str">
            <v>F2020-002322</v>
          </cell>
          <cell r="XR5" t="str">
            <v>F2020-002323</v>
          </cell>
          <cell r="XS5" t="str">
            <v>F2020-002324</v>
          </cell>
          <cell r="XT5" t="str">
            <v>F2020-002325</v>
          </cell>
          <cell r="XU5" t="str">
            <v>F2020-002326</v>
          </cell>
          <cell r="XV5" t="str">
            <v>F2020-002327</v>
          </cell>
          <cell r="XW5" t="str">
            <v>F2020-002328</v>
          </cell>
          <cell r="XX5" t="str">
            <v>F2020-002329</v>
          </cell>
          <cell r="XY5" t="str">
            <v>F2020-002330</v>
          </cell>
          <cell r="XZ5" t="str">
            <v>F2020-002331</v>
          </cell>
          <cell r="YA5" t="str">
            <v>F2020-002332</v>
          </cell>
          <cell r="YB5" t="str">
            <v>F2020-002333</v>
          </cell>
          <cell r="YC5" t="str">
            <v>F2020-002334</v>
          </cell>
          <cell r="YD5" t="str">
            <v>F2020-002335</v>
          </cell>
          <cell r="YE5" t="str">
            <v>F2020-002336</v>
          </cell>
          <cell r="YF5" t="str">
            <v>F2020-002337</v>
          </cell>
          <cell r="YG5" t="str">
            <v>F2020-002338</v>
          </cell>
          <cell r="YH5" t="str">
            <v>F2020-002339</v>
          </cell>
          <cell r="YI5" t="str">
            <v>F2020-002340</v>
          </cell>
          <cell r="YJ5" t="str">
            <v>F2020-002341</v>
          </cell>
          <cell r="YK5" t="str">
            <v>F2020-002342</v>
          </cell>
          <cell r="YL5" t="str">
            <v>F2020-002343</v>
          </cell>
          <cell r="YM5" t="str">
            <v>F2020-002344</v>
          </cell>
          <cell r="YN5" t="str">
            <v>F2020-002345</v>
          </cell>
          <cell r="YO5" t="str">
            <v>F2020-002346</v>
          </cell>
          <cell r="YP5" t="str">
            <v>F2020-002347</v>
          </cell>
          <cell r="YQ5" t="str">
            <v>F2020-002348</v>
          </cell>
          <cell r="YR5" t="str">
            <v>F2020-002349</v>
          </cell>
          <cell r="YS5" t="str">
            <v>F2020-002350</v>
          </cell>
          <cell r="YT5" t="str">
            <v>F2020-002351</v>
          </cell>
          <cell r="YU5" t="str">
            <v>F2020-002352</v>
          </cell>
          <cell r="YV5" t="str">
            <v>F2020-002353</v>
          </cell>
          <cell r="YW5" t="str">
            <v>F2020-002354</v>
          </cell>
          <cell r="YX5" t="str">
            <v>F2020-002355</v>
          </cell>
          <cell r="YY5" t="str">
            <v>F2020-002356</v>
          </cell>
          <cell r="YZ5" t="str">
            <v>F2020-002357</v>
          </cell>
          <cell r="ZA5" t="str">
            <v>F2020-002358</v>
          </cell>
          <cell r="ZB5" t="str">
            <v>F2020-002359</v>
          </cell>
          <cell r="ZC5" t="str">
            <v>F2020-002360</v>
          </cell>
          <cell r="ZD5" t="str">
            <v>F2020-002361</v>
          </cell>
          <cell r="ZE5" t="str">
            <v>F2020-002362</v>
          </cell>
          <cell r="ZF5" t="str">
            <v>F2020-002363</v>
          </cell>
          <cell r="ZG5" t="str">
            <v>F2020-002364</v>
          </cell>
          <cell r="ZH5" t="str">
            <v>F2020-002365</v>
          </cell>
          <cell r="ZI5" t="str">
            <v>F2020-002366</v>
          </cell>
          <cell r="ZJ5" t="str">
            <v>F2020-002367</v>
          </cell>
          <cell r="ZK5" t="str">
            <v>F2020-002368</v>
          </cell>
          <cell r="ZL5" t="str">
            <v>F2020-002369</v>
          </cell>
          <cell r="ZM5" t="str">
            <v>F2020-002370</v>
          </cell>
          <cell r="ZN5" t="str">
            <v>F2020-002371</v>
          </cell>
          <cell r="ZO5" t="str">
            <v>F2020-002372</v>
          </cell>
          <cell r="ZP5" t="str">
            <v>F2020-002373</v>
          </cell>
          <cell r="ZQ5" t="str">
            <v>F2020-002374</v>
          </cell>
          <cell r="ZR5" t="str">
            <v>F2020-002375</v>
          </cell>
          <cell r="ZS5" t="str">
            <v>F2020-002376</v>
          </cell>
          <cell r="ZT5" t="str">
            <v>F2020-002377</v>
          </cell>
          <cell r="ZU5" t="str">
            <v>F2020-002378</v>
          </cell>
          <cell r="ZV5" t="str">
            <v>F2020-002379</v>
          </cell>
          <cell r="ZW5" t="str">
            <v>F2020-002380</v>
          </cell>
          <cell r="ZX5" t="str">
            <v>F2020-002381</v>
          </cell>
          <cell r="ZY5" t="str">
            <v>F2020-002382</v>
          </cell>
          <cell r="ZZ5" t="str">
            <v>F2020-002383</v>
          </cell>
          <cell r="AAA5" t="str">
            <v>F2020-002384</v>
          </cell>
          <cell r="AAB5" t="str">
            <v>F2020-002385</v>
          </cell>
          <cell r="AAC5" t="str">
            <v>F2020-002386</v>
          </cell>
          <cell r="AAD5" t="str">
            <v>F2020-002387</v>
          </cell>
          <cell r="AAE5" t="str">
            <v>F2020-002388</v>
          </cell>
          <cell r="AAF5" t="str">
            <v>F2020-002389</v>
          </cell>
          <cell r="AAG5" t="str">
            <v>F2020-002390</v>
          </cell>
          <cell r="AAH5" t="str">
            <v>F2020-002391</v>
          </cell>
          <cell r="AAI5" t="str">
            <v>F2020-002392</v>
          </cell>
          <cell r="AAJ5" t="str">
            <v>F2020-002393</v>
          </cell>
          <cell r="AAK5" t="str">
            <v>F2020-002394</v>
          </cell>
          <cell r="AAL5" t="str">
            <v>F2020-002395</v>
          </cell>
          <cell r="AAM5" t="str">
            <v>F2020-002396</v>
          </cell>
          <cell r="AAN5" t="str">
            <v>F2020-002397</v>
          </cell>
          <cell r="AAO5" t="str">
            <v>F2020-002398</v>
          </cell>
          <cell r="AAP5" t="str">
            <v>F2020-002399</v>
          </cell>
          <cell r="AAQ5" t="str">
            <v>F2020-002400</v>
          </cell>
          <cell r="AAR5" t="str">
            <v>F2020-002401</v>
          </cell>
          <cell r="AAS5" t="str">
            <v>F2020-002402</v>
          </cell>
          <cell r="AAT5" t="str">
            <v>F2020-002403</v>
          </cell>
          <cell r="AAU5" t="str">
            <v>F2020-002404</v>
          </cell>
          <cell r="AAV5" t="str">
            <v>F2020-002405</v>
          </cell>
          <cell r="AAW5" t="str">
            <v>F2020-002406</v>
          </cell>
          <cell r="AAX5" t="str">
            <v>F2020-002407</v>
          </cell>
          <cell r="AAY5" t="str">
            <v>F2020-002408</v>
          </cell>
          <cell r="AAZ5" t="str">
            <v>F2020-002409</v>
          </cell>
          <cell r="ABA5" t="str">
            <v>F2020-002410</v>
          </cell>
          <cell r="ABB5" t="str">
            <v>F2020-002411</v>
          </cell>
          <cell r="ABC5" t="str">
            <v>F2020-002412</v>
          </cell>
          <cell r="ABD5" t="str">
            <v>F2020-002413</v>
          </cell>
          <cell r="ABE5" t="str">
            <v>F2020-002414</v>
          </cell>
          <cell r="ABF5" t="str">
            <v>F2020-002415</v>
          </cell>
          <cell r="ABG5" t="str">
            <v>F2020-002416</v>
          </cell>
          <cell r="ABH5" t="str">
            <v>F2020-002417</v>
          </cell>
          <cell r="ABI5" t="str">
            <v>F2020-002418</v>
          </cell>
          <cell r="ABJ5" t="str">
            <v>F2020-002419</v>
          </cell>
          <cell r="ABK5" t="str">
            <v>F2020-002420</v>
          </cell>
          <cell r="ABL5" t="str">
            <v>F2020-002421</v>
          </cell>
          <cell r="ABM5" t="str">
            <v>F2020-002422</v>
          </cell>
          <cell r="ABN5" t="str">
            <v>F2020-002423</v>
          </cell>
          <cell r="ABO5" t="str">
            <v>F2020-002424</v>
          </cell>
          <cell r="ABP5" t="str">
            <v>F2020-002425</v>
          </cell>
          <cell r="ABQ5" t="str">
            <v>F2020-002426</v>
          </cell>
          <cell r="ABR5" t="str">
            <v>F2020-002427</v>
          </cell>
          <cell r="ABS5" t="str">
            <v>F2020-002428</v>
          </cell>
          <cell r="ABT5" t="str">
            <v>F2020-002429</v>
          </cell>
          <cell r="ABU5" t="str">
            <v>F2020-002430</v>
          </cell>
          <cell r="ABV5" t="str">
            <v>F2020-002431</v>
          </cell>
          <cell r="ABW5" t="str">
            <v>F2020-002432</v>
          </cell>
          <cell r="ABX5" t="str">
            <v>F2020-002433</v>
          </cell>
          <cell r="ABY5" t="str">
            <v>F2020-002434</v>
          </cell>
          <cell r="ABZ5" t="str">
            <v>F2020-002435</v>
          </cell>
          <cell r="ACA5" t="str">
            <v>F2020-002436</v>
          </cell>
          <cell r="ACB5" t="str">
            <v>F2020-002437</v>
          </cell>
          <cell r="ACC5" t="str">
            <v>F2020-002438</v>
          </cell>
          <cell r="ACD5" t="str">
            <v>F2020-002439</v>
          </cell>
          <cell r="ACE5" t="str">
            <v>F2020-002440</v>
          </cell>
          <cell r="ACF5" t="str">
            <v>F2020-002441</v>
          </cell>
          <cell r="ACG5" t="str">
            <v>F2020-002442</v>
          </cell>
          <cell r="ACH5" t="str">
            <v>F2020-002443</v>
          </cell>
          <cell r="ACI5" t="str">
            <v>F2020-002444</v>
          </cell>
          <cell r="ACJ5" t="str">
            <v>F2020-002445</v>
          </cell>
          <cell r="ACK5" t="str">
            <v>F2020-002446</v>
          </cell>
          <cell r="ACL5" t="str">
            <v>F2020-002447</v>
          </cell>
          <cell r="ACM5" t="str">
            <v>F2020-002448</v>
          </cell>
          <cell r="ACN5" t="str">
            <v>F2020-002449</v>
          </cell>
          <cell r="ACO5" t="str">
            <v>F2020-002450</v>
          </cell>
          <cell r="ACP5" t="str">
            <v>F2020-002451</v>
          </cell>
          <cell r="ACQ5" t="str">
            <v>F2020-002452</v>
          </cell>
          <cell r="ACR5" t="str">
            <v>F2020-002453</v>
          </cell>
          <cell r="ACS5" t="str">
            <v>F2020-002454</v>
          </cell>
          <cell r="ACT5" t="str">
            <v>F2020-002455</v>
          </cell>
          <cell r="ACU5" t="str">
            <v>F2020-002456</v>
          </cell>
          <cell r="ACV5" t="str">
            <v>F2020-002457</v>
          </cell>
          <cell r="ACW5" t="str">
            <v>F2020-002458</v>
          </cell>
          <cell r="ACX5" t="str">
            <v>F2020-002459</v>
          </cell>
          <cell r="ACY5" t="str">
            <v>F2020-002460</v>
          </cell>
          <cell r="ACZ5" t="str">
            <v>F2020-002461</v>
          </cell>
          <cell r="ADA5" t="str">
            <v>F2020-002462</v>
          </cell>
          <cell r="ADB5" t="str">
            <v>F2020-002463</v>
          </cell>
          <cell r="ADC5" t="str">
            <v>F2020-002464</v>
          </cell>
          <cell r="ADD5" t="str">
            <v>F2020-002465</v>
          </cell>
          <cell r="ADE5" t="str">
            <v>F2020-002466</v>
          </cell>
          <cell r="ADF5" t="str">
            <v>F2020-002467</v>
          </cell>
          <cell r="ADG5" t="str">
            <v>F2020-002468</v>
          </cell>
          <cell r="ADH5" t="str">
            <v>F2020-002469</v>
          </cell>
          <cell r="ADI5" t="str">
            <v>F2020-002470</v>
          </cell>
          <cell r="ADJ5" t="str">
            <v>F2020-002471</v>
          </cell>
          <cell r="ADK5" t="str">
            <v>F2020-002472</v>
          </cell>
          <cell r="ADL5" t="str">
            <v>F2020-002473</v>
          </cell>
          <cell r="ADM5" t="str">
            <v>F2020-002474</v>
          </cell>
          <cell r="ADN5" t="str">
            <v>F2020-002475</v>
          </cell>
          <cell r="ADO5" t="str">
            <v>F2020-002476</v>
          </cell>
          <cell r="ADP5" t="str">
            <v>F2020-002477</v>
          </cell>
          <cell r="ADQ5" t="str">
            <v>F2020-002478</v>
          </cell>
          <cell r="ADR5" t="str">
            <v>F2020-002479</v>
          </cell>
          <cell r="ADS5" t="str">
            <v>F2020-002480</v>
          </cell>
          <cell r="ADT5" t="str">
            <v>F2020-002481</v>
          </cell>
          <cell r="ADU5" t="str">
            <v>F2020-002482</v>
          </cell>
          <cell r="ADV5" t="str">
            <v>F2020-002483</v>
          </cell>
          <cell r="ADW5" t="str">
            <v>F2020-002484</v>
          </cell>
          <cell r="ADX5" t="str">
            <v>F2020-002485</v>
          </cell>
          <cell r="ADY5" t="str">
            <v>F2020-002486</v>
          </cell>
          <cell r="ADZ5" t="str">
            <v>F2020-002487</v>
          </cell>
          <cell r="AEA5" t="str">
            <v>F2020-002488</v>
          </cell>
          <cell r="AEB5" t="str">
            <v>F2020-002489</v>
          </cell>
          <cell r="AEC5" t="str">
            <v>F2020-002490</v>
          </cell>
          <cell r="AED5" t="str">
            <v>F2020-002491</v>
          </cell>
          <cell r="AEE5" t="str">
            <v>F2020-002492</v>
          </cell>
          <cell r="AEF5" t="str">
            <v>F2020-002493</v>
          </cell>
          <cell r="AEG5" t="str">
            <v>F2020-002494</v>
          </cell>
          <cell r="AEH5" t="str">
            <v>F2020-002495</v>
          </cell>
          <cell r="AEI5" t="str">
            <v>F2020-002496</v>
          </cell>
          <cell r="AEJ5" t="str">
            <v>F2020-002497</v>
          </cell>
          <cell r="AEK5" t="str">
            <v>F2020-002498</v>
          </cell>
          <cell r="AEL5" t="str">
            <v>F2020-002499</v>
          </cell>
          <cell r="AEM5" t="str">
            <v>F2020-002500</v>
          </cell>
          <cell r="AEN5" t="str">
            <v>F2020-002501</v>
          </cell>
          <cell r="AEO5" t="str">
            <v>F2020-002502</v>
          </cell>
          <cell r="AEP5" t="str">
            <v>F2020-002503</v>
          </cell>
          <cell r="AEQ5" t="str">
            <v>F2020-002504</v>
          </cell>
          <cell r="AER5" t="str">
            <v>F2020-002505</v>
          </cell>
          <cell r="AES5" t="str">
            <v>F2020-002506</v>
          </cell>
          <cell r="AET5" t="str">
            <v>F2020-002507</v>
          </cell>
          <cell r="AEU5" t="str">
            <v>F2020-002508</v>
          </cell>
          <cell r="AEV5" t="str">
            <v>F2020-002509</v>
          </cell>
          <cell r="AEW5" t="str">
            <v>F2020-002510</v>
          </cell>
          <cell r="AEX5" t="str">
            <v>F2020-002511</v>
          </cell>
          <cell r="AEY5" t="str">
            <v>F2020-002512</v>
          </cell>
          <cell r="AEZ5" t="str">
            <v>F2020-002513</v>
          </cell>
          <cell r="AFA5" t="str">
            <v>F2020-002514</v>
          </cell>
          <cell r="AFB5" t="str">
            <v>F2020-002515</v>
          </cell>
          <cell r="AFC5" t="str">
            <v>F2020-002516</v>
          </cell>
          <cell r="AFD5" t="str">
            <v>F2020-002517</v>
          </cell>
          <cell r="AFE5" t="str">
            <v>F2020-002518</v>
          </cell>
          <cell r="AFF5" t="str">
            <v>F2020-002519</v>
          </cell>
          <cell r="AFG5" t="str">
            <v>F2020-002520</v>
          </cell>
          <cell r="AFH5" t="str">
            <v>F2020-002521</v>
          </cell>
          <cell r="AFI5" t="str">
            <v>F2020-002522</v>
          </cell>
          <cell r="AFJ5" t="str">
            <v>F2020-002523</v>
          </cell>
          <cell r="AFK5" t="str">
            <v>F2020-002524</v>
          </cell>
          <cell r="AFL5" t="str">
            <v>F2020-002525</v>
          </cell>
          <cell r="AFM5" t="str">
            <v>F2020-002526</v>
          </cell>
          <cell r="AFN5" t="str">
            <v>F2020-002527</v>
          </cell>
          <cell r="AFO5" t="str">
            <v>F2020-002528</v>
          </cell>
          <cell r="AFP5" t="str">
            <v>F2020-002529</v>
          </cell>
          <cell r="AFQ5" t="str">
            <v>F2020-002530</v>
          </cell>
          <cell r="AFR5" t="str">
            <v>F2020-002531</v>
          </cell>
          <cell r="AFS5" t="str">
            <v>F2020-002532</v>
          </cell>
          <cell r="AFT5" t="str">
            <v>F2020-002533</v>
          </cell>
          <cell r="AFU5" t="str">
            <v>F2020-002534</v>
          </cell>
          <cell r="AFV5" t="str">
            <v>F2020-002535</v>
          </cell>
          <cell r="AFW5" t="str">
            <v>F2020-002536</v>
          </cell>
          <cell r="AFX5" t="str">
            <v>F2020-002537</v>
          </cell>
          <cell r="AFY5" t="str">
            <v>F2020-002538</v>
          </cell>
          <cell r="AFZ5" t="str">
            <v>F2020-002539</v>
          </cell>
          <cell r="AGA5" t="str">
            <v>F2020-002540</v>
          </cell>
          <cell r="AGB5" t="str">
            <v>F2020-002541</v>
          </cell>
          <cell r="AGC5" t="str">
            <v>F2020-002542</v>
          </cell>
          <cell r="AGD5" t="str">
            <v>F2020-002543</v>
          </cell>
          <cell r="AGE5" t="str">
            <v>F2020-002544</v>
          </cell>
          <cell r="AGF5" t="str">
            <v>F2020-002545</v>
          </cell>
          <cell r="AGG5" t="str">
            <v>F2020-002546</v>
          </cell>
          <cell r="AGH5" t="str">
            <v>F2020-002547</v>
          </cell>
          <cell r="AGI5" t="str">
            <v>F2020-002548</v>
          </cell>
          <cell r="AGJ5" t="str">
            <v>F2020-002549</v>
          </cell>
          <cell r="AGK5" t="str">
            <v>F2020-002550</v>
          </cell>
          <cell r="AGL5" t="str">
            <v>F2020-002551</v>
          </cell>
          <cell r="AGM5" t="str">
            <v>F2020-002552</v>
          </cell>
          <cell r="AGN5" t="str">
            <v>F2020-002553</v>
          </cell>
          <cell r="AGO5" t="str">
            <v>F2020-002554</v>
          </cell>
          <cell r="AGP5" t="str">
            <v>F2020-002555</v>
          </cell>
          <cell r="AGQ5" t="str">
            <v>F2020-002556</v>
          </cell>
          <cell r="AGR5" t="str">
            <v>F2020-002557</v>
          </cell>
          <cell r="AGS5" t="str">
            <v>F2020-002558</v>
          </cell>
          <cell r="AGT5" t="str">
            <v>F2020-002559</v>
          </cell>
          <cell r="AGU5" t="str">
            <v>F2020-002560</v>
          </cell>
          <cell r="AGV5" t="str">
            <v>F2020-002561</v>
          </cell>
          <cell r="AGW5" t="str">
            <v>F2020-002562</v>
          </cell>
          <cell r="AGX5" t="str">
            <v>F2020-002563</v>
          </cell>
          <cell r="AGY5" t="str">
            <v>F2020-002564</v>
          </cell>
          <cell r="AGZ5" t="str">
            <v>F2020-002565</v>
          </cell>
          <cell r="AHA5" t="str">
            <v>F2020-002566</v>
          </cell>
          <cell r="AHB5" t="str">
            <v>F2020-002567</v>
          </cell>
          <cell r="AHC5" t="str">
            <v>F2020-002568</v>
          </cell>
          <cell r="AHD5" t="str">
            <v>F2020-002569</v>
          </cell>
          <cell r="AHE5" t="str">
            <v>F2020-002570</v>
          </cell>
          <cell r="AHF5" t="str">
            <v>F2020-002571</v>
          </cell>
          <cell r="AHG5" t="str">
            <v>F2020-002572</v>
          </cell>
          <cell r="AHH5" t="str">
            <v>F2020-002573</v>
          </cell>
          <cell r="AHI5" t="str">
            <v>F2020-002574</v>
          </cell>
          <cell r="AHJ5" t="str">
            <v>F2020-002575</v>
          </cell>
          <cell r="AHK5" t="str">
            <v>F2020-002576</v>
          </cell>
          <cell r="AHL5" t="str">
            <v>F2020-002577</v>
          </cell>
          <cell r="AHM5" t="str">
            <v>F2020-002578</v>
          </cell>
          <cell r="AHN5" t="str">
            <v>F2020-002579</v>
          </cell>
          <cell r="AHO5" t="str">
            <v>F2020-002580</v>
          </cell>
          <cell r="AHP5" t="str">
            <v>F2020-002581</v>
          </cell>
          <cell r="AHQ5" t="str">
            <v>F2020-002582</v>
          </cell>
          <cell r="AHR5" t="str">
            <v>F2020-002583</v>
          </cell>
          <cell r="AHS5" t="str">
            <v>F2020-002584</v>
          </cell>
          <cell r="AHT5" t="str">
            <v>F2020-002585</v>
          </cell>
          <cell r="AHU5" t="str">
            <v>F2020-002586</v>
          </cell>
          <cell r="AHV5" t="str">
            <v>F2020-002587</v>
          </cell>
          <cell r="AHW5" t="str">
            <v>F2020-002588</v>
          </cell>
          <cell r="AHX5" t="str">
            <v>F2020-002589</v>
          </cell>
          <cell r="AHY5" t="str">
            <v>F2020-002590</v>
          </cell>
          <cell r="AHZ5" t="str">
            <v>F2020-002591</v>
          </cell>
          <cell r="AIA5" t="str">
            <v>F2020-002592</v>
          </cell>
          <cell r="AIB5" t="str">
            <v>F2020-002593</v>
          </cell>
          <cell r="AIC5" t="str">
            <v>F2020-002594</v>
          </cell>
          <cell r="AID5" t="str">
            <v>F2020-002595</v>
          </cell>
          <cell r="AIE5" t="str">
            <v>F2020-002596</v>
          </cell>
          <cell r="AIF5" t="str">
            <v>F2020-002597</v>
          </cell>
          <cell r="AIG5" t="str">
            <v>F2020-002598</v>
          </cell>
          <cell r="AIH5" t="str">
            <v>F2020-002599</v>
          </cell>
          <cell r="AII5" t="str">
            <v>F2020-002600</v>
          </cell>
          <cell r="AIJ5" t="str">
            <v>F2020-002601</v>
          </cell>
          <cell r="AIK5" t="str">
            <v>F2020-002602</v>
          </cell>
          <cell r="AIL5" t="str">
            <v>F2020-002603</v>
          </cell>
          <cell r="AIM5" t="str">
            <v>F2020-002604</v>
          </cell>
          <cell r="AIN5" t="str">
            <v>F2020-002605</v>
          </cell>
          <cell r="AIO5" t="str">
            <v>F2020-002606</v>
          </cell>
          <cell r="AIP5" t="str">
            <v>F2020-002607</v>
          </cell>
          <cell r="AIQ5" t="str">
            <v>F2020-002608</v>
          </cell>
          <cell r="AIR5" t="str">
            <v>F2020-002609</v>
          </cell>
          <cell r="AIS5" t="str">
            <v>F2020-002610</v>
          </cell>
          <cell r="AIT5" t="str">
            <v>F2020-002611</v>
          </cell>
          <cell r="AIU5" t="str">
            <v>F2020-002612</v>
          </cell>
          <cell r="AIV5" t="str">
            <v>F2020-002613</v>
          </cell>
          <cell r="AIW5" t="str">
            <v>F2020-002614</v>
          </cell>
          <cell r="AIX5" t="str">
            <v>F2020-002615</v>
          </cell>
          <cell r="AIY5" t="str">
            <v>F2020-002616</v>
          </cell>
          <cell r="AIZ5" t="str">
            <v>F2020-002617</v>
          </cell>
          <cell r="AJA5" t="str">
            <v>F2020-002618</v>
          </cell>
          <cell r="AJB5" t="str">
            <v>F2020-002619</v>
          </cell>
          <cell r="AJC5" t="str">
            <v>F2020-002620</v>
          </cell>
          <cell r="AJD5" t="str">
            <v>F2020-002621</v>
          </cell>
          <cell r="AJE5" t="str">
            <v>F2020-002622</v>
          </cell>
          <cell r="AJF5" t="str">
            <v>F2020-002623</v>
          </cell>
          <cell r="AJG5" t="str">
            <v>F2020-002624</v>
          </cell>
          <cell r="AJH5" t="str">
            <v>F2020-002625</v>
          </cell>
          <cell r="AJI5" t="str">
            <v>F2020-002626</v>
          </cell>
          <cell r="AJJ5" t="str">
            <v>F2020-002627</v>
          </cell>
          <cell r="AJK5" t="str">
            <v>F2020-002628</v>
          </cell>
          <cell r="AJL5" t="str">
            <v>F2020-002629</v>
          </cell>
          <cell r="AJM5" t="str">
            <v>F2020-002630</v>
          </cell>
          <cell r="AJN5" t="str">
            <v>F2020-002631</v>
          </cell>
          <cell r="AJO5" t="str">
            <v>F2020-002632</v>
          </cell>
          <cell r="AJP5" t="str">
            <v>F2020-002633</v>
          </cell>
          <cell r="AJQ5" t="str">
            <v>F2020-002634</v>
          </cell>
          <cell r="AJR5" t="str">
            <v>F2020-002635</v>
          </cell>
          <cell r="AJS5" t="str">
            <v>F2020-002636</v>
          </cell>
          <cell r="AJT5" t="str">
            <v>F2020-002637</v>
          </cell>
          <cell r="AJU5" t="str">
            <v>F2020-002638</v>
          </cell>
          <cell r="AJV5" t="str">
            <v>F2020-002639</v>
          </cell>
          <cell r="AJW5" t="str">
            <v>F2020-002640</v>
          </cell>
          <cell r="AJX5" t="str">
            <v>F2020-002641</v>
          </cell>
          <cell r="AJY5" t="str">
            <v>F2020-002642</v>
          </cell>
          <cell r="AJZ5" t="str">
            <v>F2020-002643</v>
          </cell>
          <cell r="AKA5" t="str">
            <v>F2020-002644</v>
          </cell>
          <cell r="AKB5" t="str">
            <v>F2020-002645</v>
          </cell>
          <cell r="AKC5" t="str">
            <v>F2020-002646</v>
          </cell>
          <cell r="AKD5" t="str">
            <v>F2020-002647</v>
          </cell>
          <cell r="AKE5" t="str">
            <v>F2020-002648</v>
          </cell>
          <cell r="AKF5" t="str">
            <v>F2020-002649</v>
          </cell>
          <cell r="AKG5" t="str">
            <v>F2020-002650</v>
          </cell>
          <cell r="AKH5" t="str">
            <v>F2020-002651</v>
          </cell>
          <cell r="AKI5" t="str">
            <v>F2020-002652</v>
          </cell>
          <cell r="AKJ5" t="str">
            <v>F2020-002653</v>
          </cell>
          <cell r="AKK5" t="str">
            <v>F2020-002654</v>
          </cell>
          <cell r="AKL5" t="str">
            <v>F2020-002655</v>
          </cell>
          <cell r="AKM5" t="str">
            <v>F2020-002656</v>
          </cell>
          <cell r="AKN5" t="str">
            <v>F2020-002657</v>
          </cell>
          <cell r="AKO5" t="str">
            <v>F2020-002658</v>
          </cell>
          <cell r="AKP5" t="str">
            <v>F2020-002659</v>
          </cell>
          <cell r="AKQ5" t="str">
            <v>F2020-002660</v>
          </cell>
          <cell r="AKR5" t="str">
            <v>F2020-002661</v>
          </cell>
          <cell r="AKS5" t="str">
            <v>F2020-002662</v>
          </cell>
          <cell r="AKT5" t="str">
            <v>F2020-002663</v>
          </cell>
          <cell r="AKU5" t="str">
            <v>F2020-002664</v>
          </cell>
          <cell r="AKV5" t="str">
            <v>F2020-002665</v>
          </cell>
          <cell r="AKW5" t="str">
            <v>F2020-002666</v>
          </cell>
          <cell r="AKX5" t="str">
            <v>F2020-002667</v>
          </cell>
          <cell r="AKY5" t="str">
            <v>F2020-002668</v>
          </cell>
          <cell r="AKZ5" t="str">
            <v>F2020-002669</v>
          </cell>
          <cell r="ALA5" t="str">
            <v>F2020-002670</v>
          </cell>
          <cell r="ALB5" t="str">
            <v>F2020-002671</v>
          </cell>
          <cell r="ALC5" t="str">
            <v>F2020-002672</v>
          </cell>
          <cell r="ALD5" t="str">
            <v>F2020-002673</v>
          </cell>
          <cell r="ALE5" t="str">
            <v>F2020-002674</v>
          </cell>
          <cell r="ALF5" t="str">
            <v>F2020-002675</v>
          </cell>
          <cell r="ALG5" t="str">
            <v>F2020-002676</v>
          </cell>
          <cell r="ALH5" t="str">
            <v>F2020-002677</v>
          </cell>
          <cell r="ALI5" t="str">
            <v>F2020-002678</v>
          </cell>
          <cell r="ALJ5" t="str">
            <v>F2020-002679</v>
          </cell>
          <cell r="ALK5" t="str">
            <v>F2020-002680</v>
          </cell>
          <cell r="ALL5" t="str">
            <v>F2020-002681</v>
          </cell>
          <cell r="ALM5" t="str">
            <v>F2020-002682</v>
          </cell>
          <cell r="ALN5" t="str">
            <v>F2020-002683</v>
          </cell>
        </row>
        <row r="7"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 t="str">
            <v/>
          </cell>
          <cell r="AH7" t="str">
            <v/>
          </cell>
          <cell r="AI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  <cell r="AT7" t="str">
            <v/>
          </cell>
          <cell r="AU7" t="str">
            <v/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AZ7" t="str">
            <v/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  <cell r="BI7" t="str">
            <v/>
          </cell>
          <cell r="BJ7" t="str">
            <v/>
          </cell>
          <cell r="BK7" t="str">
            <v/>
          </cell>
          <cell r="BL7" t="str">
            <v/>
          </cell>
          <cell r="BM7" t="str">
            <v/>
          </cell>
          <cell r="BN7" t="str">
            <v/>
          </cell>
          <cell r="BO7" t="str">
            <v/>
          </cell>
          <cell r="BP7" t="str">
            <v/>
          </cell>
          <cell r="BQ7" t="str">
            <v/>
          </cell>
          <cell r="BR7" t="str">
            <v/>
          </cell>
          <cell r="BS7" t="str">
            <v/>
          </cell>
          <cell r="BT7" t="str">
            <v/>
          </cell>
          <cell r="BU7" t="str">
            <v/>
          </cell>
          <cell r="BV7" t="str">
            <v/>
          </cell>
          <cell r="BW7" t="str">
            <v/>
          </cell>
          <cell r="BX7" t="str">
            <v/>
          </cell>
          <cell r="BY7" t="str">
            <v/>
          </cell>
          <cell r="BZ7" t="str">
            <v/>
          </cell>
          <cell r="CA7" t="str">
            <v/>
          </cell>
          <cell r="CB7" t="str">
            <v/>
          </cell>
          <cell r="CC7" t="str">
            <v/>
          </cell>
          <cell r="CD7" t="str">
            <v/>
          </cell>
          <cell r="CE7" t="str">
            <v/>
          </cell>
          <cell r="CF7" t="str">
            <v/>
          </cell>
          <cell r="CG7" t="str">
            <v/>
          </cell>
          <cell r="CH7" t="str">
            <v/>
          </cell>
          <cell r="CI7" t="str">
            <v/>
          </cell>
          <cell r="CJ7" t="str">
            <v/>
          </cell>
          <cell r="CK7" t="str">
            <v/>
          </cell>
          <cell r="CL7" t="str">
            <v/>
          </cell>
          <cell r="CM7" t="str">
            <v/>
          </cell>
          <cell r="CN7" t="str">
            <v/>
          </cell>
          <cell r="CO7" t="str">
            <v/>
          </cell>
          <cell r="CP7" t="str">
            <v/>
          </cell>
          <cell r="CQ7" t="str">
            <v/>
          </cell>
          <cell r="CR7" t="str">
            <v/>
          </cell>
          <cell r="CS7" t="str">
            <v/>
          </cell>
          <cell r="CT7" t="str">
            <v/>
          </cell>
          <cell r="CU7" t="str">
            <v/>
          </cell>
          <cell r="CV7" t="str">
            <v/>
          </cell>
          <cell r="CW7" t="str">
            <v/>
          </cell>
          <cell r="CX7" t="str">
            <v/>
          </cell>
          <cell r="CY7" t="str">
            <v/>
          </cell>
          <cell r="CZ7" t="str">
            <v/>
          </cell>
          <cell r="DA7" t="str">
            <v/>
          </cell>
          <cell r="DB7" t="str">
            <v/>
          </cell>
          <cell r="DC7" t="str">
            <v/>
          </cell>
          <cell r="DD7" t="str">
            <v/>
          </cell>
          <cell r="DE7" t="str">
            <v/>
          </cell>
          <cell r="DF7" t="str">
            <v/>
          </cell>
          <cell r="DG7" t="str">
            <v/>
          </cell>
          <cell r="DH7" t="str">
            <v/>
          </cell>
          <cell r="DI7" t="str">
            <v/>
          </cell>
          <cell r="DJ7" t="str">
            <v/>
          </cell>
          <cell r="DK7" t="str">
            <v/>
          </cell>
          <cell r="DL7" t="str">
            <v/>
          </cell>
          <cell r="DM7" t="str">
            <v/>
          </cell>
          <cell r="DN7" t="str">
            <v/>
          </cell>
          <cell r="DO7" t="str">
            <v/>
          </cell>
          <cell r="DP7" t="str">
            <v/>
          </cell>
          <cell r="DQ7" t="str">
            <v/>
          </cell>
          <cell r="DR7" t="str">
            <v/>
          </cell>
          <cell r="DS7" t="str">
            <v/>
          </cell>
          <cell r="DT7" t="str">
            <v/>
          </cell>
          <cell r="DU7" t="str">
            <v/>
          </cell>
          <cell r="DV7" t="str">
            <v/>
          </cell>
          <cell r="DW7" t="str">
            <v/>
          </cell>
          <cell r="DX7" t="str">
            <v/>
          </cell>
          <cell r="DY7" t="str">
            <v/>
          </cell>
          <cell r="DZ7" t="str">
            <v/>
          </cell>
          <cell r="EA7" t="str">
            <v/>
          </cell>
          <cell r="EB7" t="str">
            <v/>
          </cell>
          <cell r="EC7" t="str">
            <v/>
          </cell>
          <cell r="ED7" t="str">
            <v/>
          </cell>
          <cell r="EE7" t="str">
            <v/>
          </cell>
          <cell r="EF7" t="str">
            <v/>
          </cell>
          <cell r="EG7" t="str">
            <v/>
          </cell>
          <cell r="EH7" t="str">
            <v/>
          </cell>
          <cell r="EI7" t="str">
            <v/>
          </cell>
          <cell r="EJ7" t="str">
            <v/>
          </cell>
          <cell r="EK7" t="str">
            <v/>
          </cell>
          <cell r="EL7" t="str">
            <v/>
          </cell>
          <cell r="EM7" t="str">
            <v/>
          </cell>
          <cell r="EN7" t="str">
            <v/>
          </cell>
          <cell r="EO7" t="str">
            <v/>
          </cell>
          <cell r="EP7" t="str">
            <v/>
          </cell>
          <cell r="EQ7" t="str">
            <v/>
          </cell>
          <cell r="ER7" t="str">
            <v/>
          </cell>
          <cell r="ES7" t="str">
            <v/>
          </cell>
          <cell r="ET7" t="str">
            <v/>
          </cell>
          <cell r="EU7" t="str">
            <v/>
          </cell>
          <cell r="EV7" t="str">
            <v/>
          </cell>
          <cell r="EW7" t="str">
            <v/>
          </cell>
          <cell r="EX7" t="str">
            <v/>
          </cell>
          <cell r="EY7" t="str">
            <v/>
          </cell>
          <cell r="EZ7" t="str">
            <v/>
          </cell>
          <cell r="FA7" t="str">
            <v/>
          </cell>
          <cell r="FB7" t="str">
            <v/>
          </cell>
          <cell r="FC7" t="str">
            <v/>
          </cell>
          <cell r="FD7" t="str">
            <v/>
          </cell>
          <cell r="FE7" t="str">
            <v/>
          </cell>
          <cell r="FF7" t="str">
            <v/>
          </cell>
          <cell r="FG7" t="str">
            <v/>
          </cell>
          <cell r="FH7" t="str">
            <v/>
          </cell>
          <cell r="FI7" t="str">
            <v/>
          </cell>
          <cell r="FJ7" t="str">
            <v/>
          </cell>
          <cell r="FK7" t="str">
            <v/>
          </cell>
          <cell r="FL7" t="str">
            <v/>
          </cell>
          <cell r="FM7" t="str">
            <v/>
          </cell>
          <cell r="FN7" t="str">
            <v/>
          </cell>
          <cell r="FO7" t="str">
            <v/>
          </cell>
          <cell r="FP7" t="str">
            <v/>
          </cell>
          <cell r="FQ7" t="str">
            <v/>
          </cell>
          <cell r="FR7" t="str">
            <v/>
          </cell>
          <cell r="FS7" t="str">
            <v/>
          </cell>
          <cell r="FT7" t="str">
            <v/>
          </cell>
          <cell r="FU7" t="str">
            <v/>
          </cell>
          <cell r="FV7" t="str">
            <v/>
          </cell>
          <cell r="FW7" t="str">
            <v/>
          </cell>
          <cell r="FX7" t="str">
            <v/>
          </cell>
          <cell r="FY7" t="str">
            <v/>
          </cell>
          <cell r="FZ7" t="str">
            <v/>
          </cell>
          <cell r="GA7" t="str">
            <v/>
          </cell>
          <cell r="GB7" t="str">
            <v/>
          </cell>
          <cell r="GC7" t="str">
            <v/>
          </cell>
          <cell r="GD7" t="str">
            <v/>
          </cell>
          <cell r="GE7" t="str">
            <v/>
          </cell>
          <cell r="GF7" t="str">
            <v/>
          </cell>
          <cell r="GG7" t="str">
            <v/>
          </cell>
          <cell r="GH7" t="str">
            <v/>
          </cell>
          <cell r="GI7" t="str">
            <v/>
          </cell>
          <cell r="GJ7" t="str">
            <v/>
          </cell>
          <cell r="GK7" t="str">
            <v/>
          </cell>
          <cell r="GL7" t="str">
            <v/>
          </cell>
          <cell r="GM7" t="str">
            <v/>
          </cell>
          <cell r="GN7" t="str">
            <v/>
          </cell>
          <cell r="GO7" t="str">
            <v/>
          </cell>
          <cell r="GP7" t="str">
            <v/>
          </cell>
          <cell r="GQ7" t="str">
            <v/>
          </cell>
          <cell r="GR7" t="str">
            <v/>
          </cell>
          <cell r="GS7" t="str">
            <v/>
          </cell>
          <cell r="GT7" t="str">
            <v/>
          </cell>
          <cell r="GU7" t="str">
            <v/>
          </cell>
          <cell r="GV7" t="str">
            <v/>
          </cell>
          <cell r="GW7" t="str">
            <v/>
          </cell>
          <cell r="GX7" t="str">
            <v/>
          </cell>
          <cell r="GY7" t="str">
            <v/>
          </cell>
          <cell r="GZ7" t="str">
            <v/>
          </cell>
          <cell r="HA7" t="str">
            <v/>
          </cell>
          <cell r="HB7" t="str">
            <v/>
          </cell>
          <cell r="HC7" t="str">
            <v/>
          </cell>
          <cell r="HD7" t="str">
            <v/>
          </cell>
          <cell r="HE7" t="str">
            <v/>
          </cell>
          <cell r="HF7" t="str">
            <v/>
          </cell>
          <cell r="HG7" t="str">
            <v/>
          </cell>
          <cell r="HH7" t="str">
            <v/>
          </cell>
          <cell r="HI7" t="str">
            <v/>
          </cell>
          <cell r="HJ7" t="str">
            <v/>
          </cell>
          <cell r="HK7" t="str">
            <v/>
          </cell>
          <cell r="HL7" t="str">
            <v/>
          </cell>
          <cell r="HM7" t="str">
            <v/>
          </cell>
          <cell r="HN7" t="str">
            <v/>
          </cell>
          <cell r="HO7" t="str">
            <v/>
          </cell>
          <cell r="HP7" t="str">
            <v/>
          </cell>
          <cell r="HQ7" t="str">
            <v/>
          </cell>
          <cell r="HR7" t="str">
            <v/>
          </cell>
          <cell r="HS7" t="str">
            <v/>
          </cell>
          <cell r="HT7" t="str">
            <v/>
          </cell>
          <cell r="HU7" t="str">
            <v/>
          </cell>
          <cell r="HV7" t="str">
            <v/>
          </cell>
          <cell r="HW7" t="str">
            <v/>
          </cell>
          <cell r="HX7" t="str">
            <v/>
          </cell>
          <cell r="HY7" t="str">
            <v/>
          </cell>
          <cell r="HZ7" t="str">
            <v/>
          </cell>
          <cell r="IA7" t="str">
            <v/>
          </cell>
          <cell r="IB7" t="str">
            <v/>
          </cell>
          <cell r="IC7" t="str">
            <v/>
          </cell>
          <cell r="ID7" t="str">
            <v/>
          </cell>
          <cell r="IE7" t="str">
            <v/>
          </cell>
          <cell r="IF7" t="str">
            <v/>
          </cell>
          <cell r="IG7" t="str">
            <v/>
          </cell>
          <cell r="IH7" t="str">
            <v/>
          </cell>
          <cell r="II7" t="str">
            <v/>
          </cell>
          <cell r="IJ7" t="str">
            <v/>
          </cell>
          <cell r="IK7" t="str">
            <v/>
          </cell>
          <cell r="IL7" t="str">
            <v/>
          </cell>
          <cell r="IM7" t="str">
            <v/>
          </cell>
          <cell r="IN7" t="str">
            <v/>
          </cell>
          <cell r="IO7" t="str">
            <v/>
          </cell>
          <cell r="IP7" t="str">
            <v/>
          </cell>
          <cell r="IQ7" t="str">
            <v/>
          </cell>
          <cell r="IR7" t="str">
            <v/>
          </cell>
          <cell r="IS7" t="str">
            <v/>
          </cell>
          <cell r="IT7" t="str">
            <v/>
          </cell>
          <cell r="IU7" t="str">
            <v/>
          </cell>
          <cell r="IV7" t="str">
            <v/>
          </cell>
          <cell r="IW7" t="str">
            <v/>
          </cell>
          <cell r="IX7" t="str">
            <v/>
          </cell>
          <cell r="IY7" t="str">
            <v/>
          </cell>
          <cell r="IZ7" t="str">
            <v/>
          </cell>
          <cell r="JA7" t="str">
            <v/>
          </cell>
          <cell r="JB7" t="str">
            <v/>
          </cell>
          <cell r="JC7" t="str">
            <v/>
          </cell>
          <cell r="JD7" t="str">
            <v/>
          </cell>
          <cell r="JE7" t="str">
            <v/>
          </cell>
          <cell r="JF7" t="str">
            <v/>
          </cell>
          <cell r="JG7" t="str">
            <v/>
          </cell>
          <cell r="JH7" t="str">
            <v/>
          </cell>
          <cell r="JI7" t="str">
            <v/>
          </cell>
          <cell r="JJ7" t="str">
            <v/>
          </cell>
          <cell r="JK7" t="str">
            <v/>
          </cell>
          <cell r="JL7" t="str">
            <v/>
          </cell>
          <cell r="JM7" t="str">
            <v/>
          </cell>
          <cell r="JN7" t="str">
            <v/>
          </cell>
          <cell r="JO7" t="str">
            <v/>
          </cell>
          <cell r="JP7" t="str">
            <v/>
          </cell>
          <cell r="JQ7" t="str">
            <v/>
          </cell>
          <cell r="JR7" t="str">
            <v/>
          </cell>
          <cell r="JS7" t="str">
            <v/>
          </cell>
          <cell r="JT7" t="str">
            <v/>
          </cell>
          <cell r="JU7" t="str">
            <v/>
          </cell>
          <cell r="JV7" t="str">
            <v/>
          </cell>
          <cell r="JW7" t="str">
            <v/>
          </cell>
          <cell r="JX7" t="str">
            <v/>
          </cell>
          <cell r="JY7" t="str">
            <v/>
          </cell>
          <cell r="JZ7" t="str">
            <v/>
          </cell>
          <cell r="KA7" t="str">
            <v/>
          </cell>
          <cell r="KB7" t="str">
            <v/>
          </cell>
          <cell r="KC7" t="str">
            <v/>
          </cell>
          <cell r="KD7" t="str">
            <v/>
          </cell>
          <cell r="KE7" t="str">
            <v/>
          </cell>
          <cell r="KF7" t="str">
            <v/>
          </cell>
          <cell r="KG7" t="str">
            <v/>
          </cell>
          <cell r="KH7" t="str">
            <v/>
          </cell>
          <cell r="KI7" t="str">
            <v/>
          </cell>
          <cell r="KJ7" t="str">
            <v/>
          </cell>
          <cell r="KK7" t="str">
            <v/>
          </cell>
          <cell r="KL7" t="str">
            <v/>
          </cell>
          <cell r="KM7" t="str">
            <v/>
          </cell>
          <cell r="KN7" t="str">
            <v/>
          </cell>
          <cell r="KO7" t="str">
            <v/>
          </cell>
          <cell r="KP7" t="str">
            <v/>
          </cell>
          <cell r="KQ7" t="str">
            <v/>
          </cell>
          <cell r="KR7" t="str">
            <v/>
          </cell>
          <cell r="KS7" t="str">
            <v/>
          </cell>
          <cell r="KT7" t="str">
            <v/>
          </cell>
          <cell r="KU7" t="str">
            <v/>
          </cell>
          <cell r="KV7" t="str">
            <v/>
          </cell>
          <cell r="KW7" t="str">
            <v/>
          </cell>
          <cell r="KX7" t="str">
            <v/>
          </cell>
          <cell r="KY7" t="str">
            <v/>
          </cell>
          <cell r="KZ7" t="str">
            <v/>
          </cell>
          <cell r="LA7" t="str">
            <v/>
          </cell>
          <cell r="LB7" t="str">
            <v/>
          </cell>
          <cell r="LC7" t="str">
            <v/>
          </cell>
          <cell r="LD7" t="str">
            <v/>
          </cell>
          <cell r="LE7" t="str">
            <v/>
          </cell>
          <cell r="LF7" t="str">
            <v/>
          </cell>
          <cell r="LG7" t="str">
            <v/>
          </cell>
          <cell r="LH7" t="str">
            <v/>
          </cell>
          <cell r="LI7" t="str">
            <v/>
          </cell>
          <cell r="LJ7" t="str">
            <v/>
          </cell>
          <cell r="LK7" t="str">
            <v/>
          </cell>
          <cell r="LL7" t="str">
            <v/>
          </cell>
          <cell r="LM7" t="str">
            <v/>
          </cell>
          <cell r="LN7" t="str">
            <v/>
          </cell>
          <cell r="LO7" t="str">
            <v/>
          </cell>
          <cell r="LP7" t="str">
            <v/>
          </cell>
          <cell r="LQ7" t="str">
            <v/>
          </cell>
          <cell r="LR7" t="str">
            <v/>
          </cell>
          <cell r="LS7" t="str">
            <v/>
          </cell>
          <cell r="LT7" t="str">
            <v/>
          </cell>
          <cell r="LU7" t="str">
            <v/>
          </cell>
          <cell r="LV7" t="str">
            <v/>
          </cell>
          <cell r="LW7" t="str">
            <v/>
          </cell>
          <cell r="LX7" t="str">
            <v/>
          </cell>
          <cell r="LY7" t="str">
            <v/>
          </cell>
          <cell r="LZ7" t="str">
            <v/>
          </cell>
          <cell r="MA7" t="str">
            <v/>
          </cell>
          <cell r="MB7" t="str">
            <v/>
          </cell>
          <cell r="MC7" t="str">
            <v/>
          </cell>
          <cell r="MD7" t="str">
            <v/>
          </cell>
          <cell r="ME7" t="str">
            <v/>
          </cell>
          <cell r="MF7" t="str">
            <v/>
          </cell>
          <cell r="MG7" t="str">
            <v/>
          </cell>
          <cell r="MH7" t="str">
            <v/>
          </cell>
          <cell r="MI7" t="str">
            <v/>
          </cell>
          <cell r="MJ7" t="str">
            <v/>
          </cell>
          <cell r="MK7" t="str">
            <v/>
          </cell>
          <cell r="ML7" t="str">
            <v/>
          </cell>
          <cell r="MM7" t="str">
            <v/>
          </cell>
          <cell r="MN7" t="str">
            <v/>
          </cell>
          <cell r="MO7" t="str">
            <v/>
          </cell>
          <cell r="MP7" t="str">
            <v/>
          </cell>
          <cell r="MQ7" t="str">
            <v/>
          </cell>
          <cell r="MR7" t="str">
            <v/>
          </cell>
          <cell r="MS7" t="str">
            <v/>
          </cell>
          <cell r="MT7" t="str">
            <v/>
          </cell>
          <cell r="MU7" t="str">
            <v/>
          </cell>
          <cell r="MV7" t="str">
            <v/>
          </cell>
          <cell r="MW7" t="str">
            <v/>
          </cell>
          <cell r="MX7" t="str">
            <v/>
          </cell>
          <cell r="MY7" t="str">
            <v/>
          </cell>
          <cell r="MZ7" t="str">
            <v/>
          </cell>
          <cell r="NA7" t="str">
            <v/>
          </cell>
          <cell r="NB7" t="str">
            <v/>
          </cell>
          <cell r="NC7" t="str">
            <v/>
          </cell>
          <cell r="ND7" t="str">
            <v/>
          </cell>
          <cell r="NE7" t="str">
            <v/>
          </cell>
          <cell r="NF7" t="str">
            <v/>
          </cell>
          <cell r="NG7" t="str">
            <v/>
          </cell>
          <cell r="NH7" t="str">
            <v/>
          </cell>
          <cell r="NI7" t="str">
            <v/>
          </cell>
          <cell r="NJ7" t="str">
            <v/>
          </cell>
          <cell r="NK7" t="str">
            <v/>
          </cell>
          <cell r="NL7" t="str">
            <v/>
          </cell>
          <cell r="NM7" t="str">
            <v/>
          </cell>
          <cell r="NN7" t="str">
            <v/>
          </cell>
          <cell r="NO7" t="str">
            <v/>
          </cell>
          <cell r="NP7" t="str">
            <v/>
          </cell>
          <cell r="NQ7" t="str">
            <v/>
          </cell>
          <cell r="NR7" t="str">
            <v/>
          </cell>
          <cell r="NS7" t="str">
            <v/>
          </cell>
          <cell r="NT7" t="str">
            <v/>
          </cell>
          <cell r="NU7" t="str">
            <v/>
          </cell>
          <cell r="NV7" t="str">
            <v/>
          </cell>
          <cell r="NW7" t="str">
            <v/>
          </cell>
          <cell r="NX7" t="str">
            <v/>
          </cell>
          <cell r="NY7" t="str">
            <v/>
          </cell>
          <cell r="NZ7" t="str">
            <v/>
          </cell>
          <cell r="OA7" t="str">
            <v/>
          </cell>
          <cell r="OB7" t="str">
            <v/>
          </cell>
          <cell r="OC7" t="str">
            <v/>
          </cell>
          <cell r="OD7" t="str">
            <v/>
          </cell>
          <cell r="OE7" t="str">
            <v/>
          </cell>
          <cell r="OF7" t="str">
            <v/>
          </cell>
          <cell r="OG7" t="str">
            <v/>
          </cell>
          <cell r="OH7" t="str">
            <v/>
          </cell>
          <cell r="OI7" t="str">
            <v/>
          </cell>
          <cell r="OJ7" t="str">
            <v/>
          </cell>
          <cell r="OK7" t="str">
            <v/>
          </cell>
          <cell r="OL7" t="str">
            <v/>
          </cell>
          <cell r="OM7" t="str">
            <v/>
          </cell>
          <cell r="ON7" t="str">
            <v/>
          </cell>
          <cell r="OO7" t="str">
            <v/>
          </cell>
          <cell r="OP7" t="str">
            <v/>
          </cell>
          <cell r="OQ7" t="str">
            <v/>
          </cell>
          <cell r="OR7" t="str">
            <v/>
          </cell>
          <cell r="OS7" t="str">
            <v/>
          </cell>
          <cell r="OT7" t="str">
            <v/>
          </cell>
          <cell r="OU7" t="str">
            <v/>
          </cell>
          <cell r="OV7" t="str">
            <v/>
          </cell>
          <cell r="OW7" t="str">
            <v/>
          </cell>
          <cell r="OX7" t="str">
            <v/>
          </cell>
          <cell r="OY7" t="str">
            <v/>
          </cell>
          <cell r="OZ7" t="str">
            <v/>
          </cell>
          <cell r="PA7" t="str">
            <v/>
          </cell>
          <cell r="PB7" t="str">
            <v/>
          </cell>
          <cell r="PC7" t="str">
            <v/>
          </cell>
          <cell r="PD7" t="str">
            <v/>
          </cell>
          <cell r="PE7" t="str">
            <v/>
          </cell>
          <cell r="PF7" t="str">
            <v/>
          </cell>
          <cell r="PG7" t="str">
            <v/>
          </cell>
          <cell r="PH7" t="str">
            <v/>
          </cell>
          <cell r="PI7" t="str">
            <v/>
          </cell>
          <cell r="PJ7" t="str">
            <v/>
          </cell>
          <cell r="PK7" t="str">
            <v/>
          </cell>
          <cell r="PL7" t="str">
            <v/>
          </cell>
          <cell r="PM7" t="str">
            <v/>
          </cell>
          <cell r="PN7" t="str">
            <v/>
          </cell>
          <cell r="PO7" t="str">
            <v/>
          </cell>
          <cell r="PP7" t="str">
            <v/>
          </cell>
          <cell r="PQ7" t="str">
            <v/>
          </cell>
          <cell r="PR7" t="str">
            <v/>
          </cell>
          <cell r="PS7" t="str">
            <v/>
          </cell>
          <cell r="PT7" t="str">
            <v/>
          </cell>
          <cell r="PU7" t="str">
            <v/>
          </cell>
          <cell r="PV7" t="str">
            <v/>
          </cell>
          <cell r="PW7" t="str">
            <v/>
          </cell>
          <cell r="PX7" t="str">
            <v/>
          </cell>
          <cell r="PY7" t="str">
            <v/>
          </cell>
          <cell r="PZ7" t="str">
            <v/>
          </cell>
          <cell r="QA7" t="str">
            <v/>
          </cell>
          <cell r="QB7" t="str">
            <v/>
          </cell>
          <cell r="QC7" t="str">
            <v/>
          </cell>
          <cell r="QD7" t="str">
            <v/>
          </cell>
          <cell r="QE7" t="str">
            <v/>
          </cell>
          <cell r="QF7" t="str">
            <v/>
          </cell>
          <cell r="QG7" t="str">
            <v/>
          </cell>
          <cell r="QH7" t="str">
            <v/>
          </cell>
          <cell r="QI7" t="str">
            <v/>
          </cell>
          <cell r="QJ7" t="str">
            <v/>
          </cell>
          <cell r="QK7" t="str">
            <v/>
          </cell>
          <cell r="QL7" t="str">
            <v/>
          </cell>
          <cell r="QM7" t="str">
            <v/>
          </cell>
          <cell r="QN7" t="str">
            <v/>
          </cell>
          <cell r="QO7" t="str">
            <v/>
          </cell>
          <cell r="QP7" t="str">
            <v/>
          </cell>
          <cell r="QQ7" t="str">
            <v/>
          </cell>
          <cell r="QR7" t="str">
            <v/>
          </cell>
          <cell r="QS7" t="str">
            <v/>
          </cell>
          <cell r="QT7" t="str">
            <v/>
          </cell>
          <cell r="QU7" t="str">
            <v/>
          </cell>
          <cell r="QV7" t="str">
            <v/>
          </cell>
          <cell r="QW7" t="str">
            <v/>
          </cell>
          <cell r="QX7" t="str">
            <v/>
          </cell>
          <cell r="QY7" t="str">
            <v/>
          </cell>
          <cell r="QZ7" t="str">
            <v/>
          </cell>
          <cell r="RA7" t="str">
            <v/>
          </cell>
          <cell r="RB7" t="str">
            <v/>
          </cell>
          <cell r="RC7" t="str">
            <v/>
          </cell>
          <cell r="RD7" t="str">
            <v/>
          </cell>
          <cell r="RE7" t="str">
            <v/>
          </cell>
          <cell r="RF7" t="str">
            <v/>
          </cell>
          <cell r="RG7" t="str">
            <v/>
          </cell>
          <cell r="RH7" t="str">
            <v/>
          </cell>
          <cell r="RI7" t="str">
            <v/>
          </cell>
          <cell r="RJ7" t="str">
            <v/>
          </cell>
          <cell r="RK7" t="str">
            <v/>
          </cell>
          <cell r="RL7" t="str">
            <v/>
          </cell>
          <cell r="RM7" t="str">
            <v/>
          </cell>
          <cell r="RN7" t="str">
            <v/>
          </cell>
          <cell r="RO7" t="str">
            <v/>
          </cell>
          <cell r="RP7" t="str">
            <v/>
          </cell>
          <cell r="RQ7" t="str">
            <v/>
          </cell>
          <cell r="RR7" t="str">
            <v/>
          </cell>
          <cell r="RS7" t="str">
            <v/>
          </cell>
          <cell r="RT7" t="str">
            <v/>
          </cell>
          <cell r="RU7" t="str">
            <v/>
          </cell>
          <cell r="RV7" t="str">
            <v/>
          </cell>
          <cell r="RW7" t="str">
            <v/>
          </cell>
          <cell r="RX7" t="str">
            <v/>
          </cell>
          <cell r="RY7" t="str">
            <v/>
          </cell>
          <cell r="RZ7" t="str">
            <v/>
          </cell>
          <cell r="SA7" t="str">
            <v/>
          </cell>
          <cell r="SB7" t="str">
            <v/>
          </cell>
          <cell r="SC7" t="str">
            <v/>
          </cell>
          <cell r="SD7" t="str">
            <v/>
          </cell>
          <cell r="SE7" t="str">
            <v/>
          </cell>
          <cell r="SF7" t="str">
            <v/>
          </cell>
          <cell r="SG7" t="str">
            <v/>
          </cell>
          <cell r="SH7" t="str">
            <v/>
          </cell>
          <cell r="SI7" t="str">
            <v/>
          </cell>
          <cell r="SJ7" t="str">
            <v/>
          </cell>
          <cell r="SK7" t="str">
            <v/>
          </cell>
          <cell r="SL7" t="str">
            <v/>
          </cell>
          <cell r="SM7" t="str">
            <v/>
          </cell>
          <cell r="SN7" t="str">
            <v/>
          </cell>
          <cell r="SO7" t="str">
            <v/>
          </cell>
          <cell r="SP7" t="str">
            <v/>
          </cell>
          <cell r="SQ7" t="str">
            <v/>
          </cell>
          <cell r="SR7" t="str">
            <v/>
          </cell>
          <cell r="SS7" t="str">
            <v/>
          </cell>
          <cell r="ST7" t="str">
            <v/>
          </cell>
          <cell r="SU7" t="str">
            <v/>
          </cell>
          <cell r="SV7" t="str">
            <v/>
          </cell>
          <cell r="SW7" t="str">
            <v/>
          </cell>
          <cell r="SX7" t="str">
            <v/>
          </cell>
          <cell r="SY7" t="str">
            <v/>
          </cell>
          <cell r="SZ7" t="str">
            <v/>
          </cell>
          <cell r="TA7" t="str">
            <v/>
          </cell>
          <cell r="TB7" t="str">
            <v/>
          </cell>
          <cell r="TC7" t="str">
            <v/>
          </cell>
          <cell r="TD7" t="str">
            <v/>
          </cell>
          <cell r="TE7" t="str">
            <v/>
          </cell>
          <cell r="TF7" t="str">
            <v/>
          </cell>
          <cell r="TG7" t="str">
            <v/>
          </cell>
          <cell r="TH7" t="str">
            <v/>
          </cell>
          <cell r="TI7" t="str">
            <v/>
          </cell>
          <cell r="TJ7" t="str">
            <v/>
          </cell>
          <cell r="TK7" t="str">
            <v/>
          </cell>
          <cell r="TL7" t="str">
            <v/>
          </cell>
          <cell r="TM7" t="str">
            <v/>
          </cell>
          <cell r="TN7" t="str">
            <v/>
          </cell>
          <cell r="TO7" t="str">
            <v/>
          </cell>
          <cell r="TP7" t="str">
            <v/>
          </cell>
          <cell r="TQ7" t="str">
            <v/>
          </cell>
          <cell r="TR7" t="str">
            <v/>
          </cell>
          <cell r="TS7" t="str">
            <v/>
          </cell>
          <cell r="TT7" t="str">
            <v/>
          </cell>
          <cell r="TU7" t="str">
            <v/>
          </cell>
          <cell r="TV7" t="str">
            <v/>
          </cell>
          <cell r="TW7" t="str">
            <v/>
          </cell>
          <cell r="TX7" t="str">
            <v/>
          </cell>
          <cell r="TY7" t="str">
            <v/>
          </cell>
          <cell r="TZ7" t="str">
            <v/>
          </cell>
          <cell r="UA7" t="str">
            <v/>
          </cell>
          <cell r="UB7" t="str">
            <v/>
          </cell>
          <cell r="UC7" t="str">
            <v/>
          </cell>
          <cell r="UD7" t="str">
            <v/>
          </cell>
          <cell r="UE7" t="str">
            <v/>
          </cell>
          <cell r="UF7" t="str">
            <v/>
          </cell>
          <cell r="UG7" t="str">
            <v/>
          </cell>
          <cell r="UH7" t="str">
            <v/>
          </cell>
          <cell r="UI7" t="str">
            <v/>
          </cell>
          <cell r="UJ7" t="str">
            <v/>
          </cell>
          <cell r="UK7" t="str">
            <v/>
          </cell>
          <cell r="UL7" t="str">
            <v/>
          </cell>
          <cell r="UM7" t="str">
            <v/>
          </cell>
          <cell r="UN7" t="str">
            <v/>
          </cell>
          <cell r="UO7" t="str">
            <v/>
          </cell>
          <cell r="UP7" t="str">
            <v/>
          </cell>
          <cell r="UQ7" t="str">
            <v/>
          </cell>
          <cell r="UR7" t="str">
            <v/>
          </cell>
          <cell r="US7" t="str">
            <v/>
          </cell>
          <cell r="UT7" t="str">
            <v/>
          </cell>
          <cell r="UU7" t="str">
            <v/>
          </cell>
          <cell r="UV7" t="str">
            <v/>
          </cell>
          <cell r="UW7" t="str">
            <v/>
          </cell>
          <cell r="UX7" t="str">
            <v/>
          </cell>
          <cell r="UY7" t="str">
            <v/>
          </cell>
          <cell r="UZ7" t="str">
            <v/>
          </cell>
          <cell r="VA7" t="str">
            <v/>
          </cell>
          <cell r="VB7" t="str">
            <v/>
          </cell>
          <cell r="VC7" t="str">
            <v/>
          </cell>
          <cell r="VD7" t="str">
            <v/>
          </cell>
          <cell r="VE7" t="str">
            <v/>
          </cell>
          <cell r="VF7" t="str">
            <v/>
          </cell>
          <cell r="VG7" t="str">
            <v/>
          </cell>
          <cell r="VH7" t="str">
            <v/>
          </cell>
          <cell r="VI7" t="str">
            <v/>
          </cell>
          <cell r="VJ7" t="str">
            <v/>
          </cell>
          <cell r="VK7" t="str">
            <v/>
          </cell>
          <cell r="VL7" t="str">
            <v/>
          </cell>
          <cell r="VM7" t="str">
            <v/>
          </cell>
          <cell r="VN7" t="str">
            <v/>
          </cell>
          <cell r="VO7" t="str">
            <v/>
          </cell>
          <cell r="VP7" t="str">
            <v/>
          </cell>
          <cell r="VQ7" t="str">
            <v/>
          </cell>
          <cell r="VR7" t="str">
            <v/>
          </cell>
          <cell r="VS7" t="str">
            <v/>
          </cell>
          <cell r="VT7" t="str">
            <v/>
          </cell>
          <cell r="VU7" t="str">
            <v/>
          </cell>
          <cell r="VV7" t="str">
            <v/>
          </cell>
          <cell r="VW7" t="str">
            <v/>
          </cell>
          <cell r="VX7" t="str">
            <v/>
          </cell>
          <cell r="VY7" t="str">
            <v/>
          </cell>
          <cell r="VZ7" t="str">
            <v/>
          </cell>
          <cell r="WA7" t="str">
            <v/>
          </cell>
          <cell r="WB7" t="str">
            <v/>
          </cell>
          <cell r="WC7" t="str">
            <v/>
          </cell>
          <cell r="WD7" t="str">
            <v/>
          </cell>
          <cell r="WE7" t="str">
            <v/>
          </cell>
          <cell r="WF7" t="str">
            <v/>
          </cell>
          <cell r="WG7" t="str">
            <v/>
          </cell>
          <cell r="WH7" t="str">
            <v/>
          </cell>
          <cell r="WI7" t="str">
            <v/>
          </cell>
          <cell r="WJ7" t="str">
            <v/>
          </cell>
          <cell r="WK7" t="str">
            <v/>
          </cell>
          <cell r="WL7" t="str">
            <v/>
          </cell>
          <cell r="WM7" t="str">
            <v/>
          </cell>
          <cell r="WN7" t="str">
            <v/>
          </cell>
          <cell r="WO7" t="str">
            <v/>
          </cell>
          <cell r="WP7" t="str">
            <v/>
          </cell>
          <cell r="WQ7" t="str">
            <v/>
          </cell>
          <cell r="WR7" t="str">
            <v/>
          </cell>
          <cell r="WS7" t="str">
            <v/>
          </cell>
          <cell r="WT7" t="str">
            <v/>
          </cell>
          <cell r="WU7" t="str">
            <v/>
          </cell>
          <cell r="WV7" t="str">
            <v/>
          </cell>
          <cell r="WW7" t="str">
            <v/>
          </cell>
          <cell r="WX7" t="str">
            <v/>
          </cell>
          <cell r="WY7" t="str">
            <v/>
          </cell>
          <cell r="WZ7" t="str">
            <v/>
          </cell>
          <cell r="XA7" t="str">
            <v/>
          </cell>
          <cell r="XB7" t="str">
            <v/>
          </cell>
          <cell r="XC7" t="str">
            <v/>
          </cell>
          <cell r="XD7" t="str">
            <v/>
          </cell>
          <cell r="XE7" t="str">
            <v/>
          </cell>
          <cell r="XF7" t="str">
            <v/>
          </cell>
          <cell r="XG7" t="str">
            <v/>
          </cell>
          <cell r="XH7" t="str">
            <v/>
          </cell>
          <cell r="XI7" t="str">
            <v/>
          </cell>
          <cell r="XJ7" t="str">
            <v/>
          </cell>
          <cell r="XK7" t="str">
            <v/>
          </cell>
          <cell r="XL7" t="str">
            <v/>
          </cell>
          <cell r="XM7" t="str">
            <v/>
          </cell>
          <cell r="XN7" t="str">
            <v/>
          </cell>
          <cell r="XO7" t="str">
            <v/>
          </cell>
          <cell r="XP7" t="str">
            <v/>
          </cell>
          <cell r="XQ7" t="str">
            <v/>
          </cell>
          <cell r="XR7" t="str">
            <v/>
          </cell>
          <cell r="XS7" t="str">
            <v/>
          </cell>
          <cell r="XT7" t="str">
            <v/>
          </cell>
          <cell r="XU7" t="str">
            <v/>
          </cell>
          <cell r="XV7" t="str">
            <v/>
          </cell>
          <cell r="XW7" t="str">
            <v/>
          </cell>
          <cell r="XX7" t="str">
            <v/>
          </cell>
          <cell r="XY7" t="str">
            <v/>
          </cell>
          <cell r="XZ7" t="str">
            <v/>
          </cell>
          <cell r="YA7" t="str">
            <v/>
          </cell>
          <cell r="YB7" t="str">
            <v/>
          </cell>
          <cell r="YC7" t="str">
            <v/>
          </cell>
          <cell r="YD7" t="str">
            <v/>
          </cell>
          <cell r="YE7" t="str">
            <v/>
          </cell>
          <cell r="YF7" t="str">
            <v/>
          </cell>
          <cell r="YG7" t="str">
            <v/>
          </cell>
          <cell r="YH7" t="str">
            <v/>
          </cell>
          <cell r="YI7" t="str">
            <v/>
          </cell>
          <cell r="YJ7" t="str">
            <v/>
          </cell>
          <cell r="YK7" t="str">
            <v/>
          </cell>
          <cell r="YL7" t="str">
            <v/>
          </cell>
          <cell r="YM7" t="str">
            <v/>
          </cell>
          <cell r="YN7" t="str">
            <v/>
          </cell>
          <cell r="YO7" t="str">
            <v/>
          </cell>
          <cell r="YP7" t="str">
            <v/>
          </cell>
          <cell r="YQ7" t="str">
            <v/>
          </cell>
          <cell r="YR7" t="str">
            <v/>
          </cell>
          <cell r="YS7" t="str">
            <v/>
          </cell>
          <cell r="YT7" t="str">
            <v/>
          </cell>
          <cell r="YU7" t="str">
            <v/>
          </cell>
          <cell r="YV7" t="str">
            <v/>
          </cell>
          <cell r="YW7" t="str">
            <v/>
          </cell>
          <cell r="YX7" t="str">
            <v/>
          </cell>
          <cell r="YY7" t="str">
            <v/>
          </cell>
          <cell r="YZ7" t="str">
            <v/>
          </cell>
          <cell r="ZA7" t="str">
            <v/>
          </cell>
          <cell r="ZB7" t="str">
            <v/>
          </cell>
          <cell r="ZC7" t="str">
            <v/>
          </cell>
          <cell r="ZD7" t="str">
            <v/>
          </cell>
          <cell r="ZE7" t="str">
            <v/>
          </cell>
          <cell r="ZF7" t="str">
            <v/>
          </cell>
          <cell r="ZG7" t="str">
            <v/>
          </cell>
          <cell r="ZH7" t="str">
            <v/>
          </cell>
          <cell r="ZI7" t="str">
            <v/>
          </cell>
          <cell r="ZJ7" t="str">
            <v/>
          </cell>
          <cell r="ZK7" t="str">
            <v/>
          </cell>
          <cell r="ZL7" t="str">
            <v/>
          </cell>
          <cell r="ZM7" t="str">
            <v/>
          </cell>
          <cell r="ZN7" t="str">
            <v/>
          </cell>
          <cell r="ZO7" t="str">
            <v/>
          </cell>
          <cell r="ZP7" t="str">
            <v/>
          </cell>
          <cell r="ZQ7" t="str">
            <v/>
          </cell>
          <cell r="ZR7" t="str">
            <v/>
          </cell>
          <cell r="ZS7" t="str">
            <v/>
          </cell>
          <cell r="ZT7" t="str">
            <v/>
          </cell>
          <cell r="ZU7" t="str">
            <v/>
          </cell>
          <cell r="ZV7" t="str">
            <v/>
          </cell>
          <cell r="ZW7" t="str">
            <v/>
          </cell>
          <cell r="ZX7" t="str">
            <v/>
          </cell>
          <cell r="ZY7" t="str">
            <v/>
          </cell>
          <cell r="ZZ7" t="str">
            <v/>
          </cell>
          <cell r="AAA7" t="str">
            <v/>
          </cell>
          <cell r="AAB7" t="str">
            <v/>
          </cell>
          <cell r="AAC7" t="str">
            <v/>
          </cell>
          <cell r="AAD7" t="str">
            <v/>
          </cell>
          <cell r="AAE7" t="str">
            <v/>
          </cell>
          <cell r="AAF7" t="str">
            <v/>
          </cell>
          <cell r="AAG7" t="str">
            <v/>
          </cell>
          <cell r="AAH7" t="str">
            <v/>
          </cell>
          <cell r="AAI7" t="str">
            <v/>
          </cell>
          <cell r="AAJ7" t="str">
            <v/>
          </cell>
          <cell r="AAK7" t="str">
            <v/>
          </cell>
          <cell r="AAL7" t="str">
            <v/>
          </cell>
          <cell r="AAM7" t="str">
            <v/>
          </cell>
          <cell r="AAN7" t="str">
            <v/>
          </cell>
          <cell r="AAO7" t="str">
            <v/>
          </cell>
          <cell r="AAP7" t="str">
            <v/>
          </cell>
          <cell r="AAQ7" t="str">
            <v/>
          </cell>
          <cell r="AAR7" t="str">
            <v/>
          </cell>
          <cell r="AAS7" t="str">
            <v/>
          </cell>
          <cell r="AAT7" t="str">
            <v/>
          </cell>
          <cell r="AAU7" t="str">
            <v/>
          </cell>
          <cell r="AAV7" t="str">
            <v/>
          </cell>
          <cell r="AAW7" t="str">
            <v/>
          </cell>
          <cell r="AAX7" t="str">
            <v/>
          </cell>
          <cell r="AAY7" t="str">
            <v/>
          </cell>
          <cell r="AAZ7" t="str">
            <v/>
          </cell>
          <cell r="ABA7" t="str">
            <v/>
          </cell>
          <cell r="ABB7" t="str">
            <v/>
          </cell>
          <cell r="ABC7" t="str">
            <v/>
          </cell>
          <cell r="ABD7" t="str">
            <v/>
          </cell>
          <cell r="ABE7" t="str">
            <v/>
          </cell>
          <cell r="ABF7" t="str">
            <v/>
          </cell>
          <cell r="ABG7" t="str">
            <v/>
          </cell>
          <cell r="ABH7" t="str">
            <v/>
          </cell>
          <cell r="ABI7" t="str">
            <v/>
          </cell>
          <cell r="ABJ7" t="str">
            <v/>
          </cell>
          <cell r="ABK7" t="str">
            <v/>
          </cell>
          <cell r="ABL7" t="str">
            <v/>
          </cell>
          <cell r="ABM7" t="str">
            <v/>
          </cell>
          <cell r="ABN7" t="str">
            <v/>
          </cell>
          <cell r="ABO7" t="str">
            <v/>
          </cell>
          <cell r="ABP7" t="str">
            <v/>
          </cell>
          <cell r="ABQ7" t="str">
            <v/>
          </cell>
          <cell r="ABR7" t="str">
            <v/>
          </cell>
          <cell r="ABS7" t="str">
            <v/>
          </cell>
          <cell r="ABT7" t="str">
            <v/>
          </cell>
          <cell r="ABU7" t="str">
            <v/>
          </cell>
          <cell r="ABV7" t="str">
            <v/>
          </cell>
          <cell r="ABW7" t="str">
            <v/>
          </cell>
          <cell r="ABX7" t="str">
            <v/>
          </cell>
          <cell r="ABY7" t="str">
            <v/>
          </cell>
          <cell r="ABZ7" t="str">
            <v/>
          </cell>
          <cell r="ACA7" t="str">
            <v/>
          </cell>
          <cell r="ACB7" t="str">
            <v/>
          </cell>
          <cell r="ACC7" t="str">
            <v/>
          </cell>
          <cell r="ACD7" t="str">
            <v/>
          </cell>
          <cell r="ACE7" t="str">
            <v/>
          </cell>
          <cell r="ACF7" t="str">
            <v/>
          </cell>
          <cell r="ACG7" t="str">
            <v/>
          </cell>
          <cell r="ACH7" t="str">
            <v/>
          </cell>
          <cell r="ACI7" t="str">
            <v/>
          </cell>
          <cell r="ACJ7" t="str">
            <v/>
          </cell>
          <cell r="ACK7" t="str">
            <v/>
          </cell>
          <cell r="ACL7" t="str">
            <v/>
          </cell>
          <cell r="ACM7" t="str">
            <v/>
          </cell>
          <cell r="ACN7" t="str">
            <v/>
          </cell>
          <cell r="ACO7" t="str">
            <v/>
          </cell>
          <cell r="ACP7" t="str">
            <v/>
          </cell>
          <cell r="ACQ7" t="str">
            <v/>
          </cell>
          <cell r="ACR7" t="str">
            <v/>
          </cell>
          <cell r="ACS7" t="str">
            <v/>
          </cell>
          <cell r="ACT7" t="str">
            <v/>
          </cell>
          <cell r="ACU7" t="str">
            <v/>
          </cell>
          <cell r="ACV7" t="str">
            <v/>
          </cell>
          <cell r="ACW7" t="str">
            <v/>
          </cell>
          <cell r="ACX7" t="str">
            <v/>
          </cell>
          <cell r="ACY7" t="str">
            <v/>
          </cell>
          <cell r="ACZ7" t="str">
            <v/>
          </cell>
          <cell r="ADA7" t="str">
            <v/>
          </cell>
          <cell r="ADB7" t="str">
            <v/>
          </cell>
          <cell r="ADC7" t="str">
            <v/>
          </cell>
          <cell r="ADD7" t="str">
            <v/>
          </cell>
          <cell r="ADE7" t="str">
            <v/>
          </cell>
          <cell r="ADF7" t="str">
            <v/>
          </cell>
          <cell r="ADG7" t="str">
            <v/>
          </cell>
          <cell r="ADH7" t="str">
            <v/>
          </cell>
          <cell r="ADI7" t="str">
            <v/>
          </cell>
          <cell r="ADJ7" t="str">
            <v/>
          </cell>
          <cell r="ADK7" t="str">
            <v/>
          </cell>
          <cell r="ADL7" t="str">
            <v/>
          </cell>
          <cell r="ADM7" t="str">
            <v/>
          </cell>
          <cell r="ADN7" t="str">
            <v/>
          </cell>
          <cell r="ADO7" t="str">
            <v/>
          </cell>
          <cell r="ADP7" t="str">
            <v/>
          </cell>
          <cell r="ADQ7" t="str">
            <v/>
          </cell>
          <cell r="ADR7" t="str">
            <v/>
          </cell>
          <cell r="ADS7" t="str">
            <v/>
          </cell>
          <cell r="ADT7" t="str">
            <v/>
          </cell>
          <cell r="ADU7" t="str">
            <v/>
          </cell>
          <cell r="ADV7" t="str">
            <v/>
          </cell>
          <cell r="ADW7" t="str">
            <v/>
          </cell>
          <cell r="ADX7" t="str">
            <v/>
          </cell>
          <cell r="ADY7" t="str">
            <v/>
          </cell>
          <cell r="ADZ7" t="str">
            <v/>
          </cell>
          <cell r="AEA7" t="str">
            <v/>
          </cell>
          <cell r="AEB7" t="str">
            <v/>
          </cell>
          <cell r="AEC7" t="str">
            <v/>
          </cell>
          <cell r="AED7" t="str">
            <v/>
          </cell>
          <cell r="AEE7" t="str">
            <v/>
          </cell>
          <cell r="AEF7" t="str">
            <v/>
          </cell>
          <cell r="AEG7" t="str">
            <v/>
          </cell>
          <cell r="AEH7" t="str">
            <v/>
          </cell>
          <cell r="AEI7" t="str">
            <v/>
          </cell>
          <cell r="AEJ7" t="str">
            <v/>
          </cell>
          <cell r="AEK7" t="str">
            <v/>
          </cell>
          <cell r="AEL7" t="str">
            <v/>
          </cell>
          <cell r="AEM7" t="str">
            <v/>
          </cell>
          <cell r="AEN7" t="str">
            <v/>
          </cell>
          <cell r="AEO7" t="str">
            <v/>
          </cell>
          <cell r="AEP7" t="str">
            <v/>
          </cell>
          <cell r="AEQ7" t="str">
            <v/>
          </cell>
          <cell r="AER7" t="str">
            <v/>
          </cell>
          <cell r="AES7" t="str">
            <v/>
          </cell>
          <cell r="AET7" t="str">
            <v/>
          </cell>
          <cell r="AEU7" t="str">
            <v/>
          </cell>
          <cell r="AEV7" t="str">
            <v/>
          </cell>
          <cell r="AEW7" t="str">
            <v/>
          </cell>
          <cell r="AEX7" t="str">
            <v/>
          </cell>
          <cell r="AEY7" t="str">
            <v/>
          </cell>
          <cell r="AEZ7" t="str">
            <v/>
          </cell>
          <cell r="AFA7" t="str">
            <v/>
          </cell>
          <cell r="AFB7" t="str">
            <v/>
          </cell>
          <cell r="AFC7" t="str">
            <v/>
          </cell>
          <cell r="AFD7" t="str">
            <v/>
          </cell>
          <cell r="AFE7" t="str">
            <v/>
          </cell>
          <cell r="AFF7" t="str">
            <v/>
          </cell>
          <cell r="AFG7" t="str">
            <v/>
          </cell>
          <cell r="AFH7" t="str">
            <v/>
          </cell>
          <cell r="AFI7" t="str">
            <v/>
          </cell>
          <cell r="AFJ7" t="str">
            <v/>
          </cell>
          <cell r="AFK7" t="str">
            <v/>
          </cell>
          <cell r="AFL7" t="str">
            <v/>
          </cell>
          <cell r="AFM7" t="str">
            <v/>
          </cell>
          <cell r="AFN7" t="str">
            <v/>
          </cell>
          <cell r="AFO7" t="str">
            <v/>
          </cell>
          <cell r="AFP7" t="str">
            <v/>
          </cell>
          <cell r="AFQ7" t="str">
            <v/>
          </cell>
          <cell r="AFR7" t="str">
            <v/>
          </cell>
          <cell r="AFS7" t="str">
            <v/>
          </cell>
          <cell r="AFT7" t="str">
            <v/>
          </cell>
          <cell r="AFU7" t="str">
            <v/>
          </cell>
          <cell r="AFV7" t="str">
            <v/>
          </cell>
          <cell r="AFW7" t="str">
            <v/>
          </cell>
          <cell r="AFX7" t="str">
            <v/>
          </cell>
          <cell r="AFY7" t="str">
            <v/>
          </cell>
          <cell r="AFZ7" t="str">
            <v/>
          </cell>
          <cell r="AGA7" t="str">
            <v/>
          </cell>
          <cell r="AGB7" t="str">
            <v/>
          </cell>
          <cell r="AGC7" t="str">
            <v/>
          </cell>
          <cell r="AGD7" t="str">
            <v/>
          </cell>
          <cell r="AGE7" t="str">
            <v/>
          </cell>
          <cell r="AGF7" t="str">
            <v/>
          </cell>
          <cell r="AGG7" t="str">
            <v/>
          </cell>
          <cell r="AGH7" t="str">
            <v/>
          </cell>
          <cell r="AGI7" t="str">
            <v/>
          </cell>
          <cell r="AGJ7" t="str">
            <v/>
          </cell>
          <cell r="AGK7" t="str">
            <v/>
          </cell>
          <cell r="AGL7" t="str">
            <v/>
          </cell>
          <cell r="AGM7" t="str">
            <v/>
          </cell>
          <cell r="AGN7" t="str">
            <v/>
          </cell>
          <cell r="AGO7" t="str">
            <v/>
          </cell>
          <cell r="AGP7" t="str">
            <v/>
          </cell>
          <cell r="AGQ7" t="str">
            <v/>
          </cell>
          <cell r="AGR7" t="str">
            <v/>
          </cell>
          <cell r="AGS7" t="str">
            <v/>
          </cell>
          <cell r="AGT7" t="str">
            <v/>
          </cell>
          <cell r="AGU7" t="str">
            <v/>
          </cell>
          <cell r="AGV7" t="str">
            <v/>
          </cell>
          <cell r="AGW7" t="str">
            <v/>
          </cell>
          <cell r="AGX7" t="str">
            <v/>
          </cell>
          <cell r="AGY7" t="str">
            <v/>
          </cell>
          <cell r="AGZ7" t="str">
            <v/>
          </cell>
          <cell r="AHA7" t="str">
            <v/>
          </cell>
          <cell r="AHB7" t="str">
            <v/>
          </cell>
          <cell r="AHC7" t="str">
            <v/>
          </cell>
          <cell r="AHD7" t="str">
            <v/>
          </cell>
          <cell r="AHE7" t="str">
            <v/>
          </cell>
          <cell r="AHF7" t="str">
            <v/>
          </cell>
          <cell r="AHG7" t="str">
            <v/>
          </cell>
          <cell r="AHH7" t="str">
            <v/>
          </cell>
          <cell r="AHI7" t="str">
            <v/>
          </cell>
          <cell r="AHJ7" t="str">
            <v/>
          </cell>
          <cell r="AHK7" t="str">
            <v/>
          </cell>
          <cell r="AHL7" t="str">
            <v/>
          </cell>
          <cell r="AHM7" t="str">
            <v/>
          </cell>
          <cell r="AHN7" t="str">
            <v/>
          </cell>
          <cell r="AHO7" t="str">
            <v/>
          </cell>
          <cell r="AHP7" t="str">
            <v/>
          </cell>
          <cell r="AHQ7" t="str">
            <v/>
          </cell>
          <cell r="AHR7" t="str">
            <v/>
          </cell>
          <cell r="AHS7" t="str">
            <v/>
          </cell>
          <cell r="AHT7" t="str">
            <v/>
          </cell>
          <cell r="AHU7" t="str">
            <v/>
          </cell>
          <cell r="AHV7" t="str">
            <v/>
          </cell>
          <cell r="AHW7" t="str">
            <v/>
          </cell>
          <cell r="AHX7" t="str">
            <v/>
          </cell>
          <cell r="AHY7" t="str">
            <v/>
          </cell>
          <cell r="AHZ7" t="str">
            <v/>
          </cell>
          <cell r="AIA7" t="str">
            <v/>
          </cell>
          <cell r="AIB7" t="str">
            <v/>
          </cell>
          <cell r="AIC7" t="str">
            <v/>
          </cell>
          <cell r="AID7" t="str">
            <v/>
          </cell>
          <cell r="AIE7" t="str">
            <v/>
          </cell>
          <cell r="AIF7" t="str">
            <v/>
          </cell>
          <cell r="AIG7" t="str">
            <v/>
          </cell>
          <cell r="AIH7" t="str">
            <v/>
          </cell>
          <cell r="AII7" t="str">
            <v/>
          </cell>
          <cell r="AIJ7" t="str">
            <v/>
          </cell>
          <cell r="AIK7" t="str">
            <v/>
          </cell>
          <cell r="AIL7" t="str">
            <v/>
          </cell>
          <cell r="AIM7" t="str">
            <v/>
          </cell>
          <cell r="AIN7" t="str">
            <v/>
          </cell>
          <cell r="AIO7" t="str">
            <v/>
          </cell>
          <cell r="AIP7" t="str">
            <v/>
          </cell>
          <cell r="AIQ7" t="str">
            <v/>
          </cell>
          <cell r="AIR7" t="str">
            <v/>
          </cell>
          <cell r="AIS7" t="str">
            <v/>
          </cell>
          <cell r="AIT7" t="str">
            <v/>
          </cell>
          <cell r="AIU7" t="str">
            <v/>
          </cell>
          <cell r="AIV7" t="str">
            <v/>
          </cell>
          <cell r="AIW7" t="str">
            <v/>
          </cell>
          <cell r="AIX7" t="str">
            <v/>
          </cell>
          <cell r="AIY7" t="str">
            <v/>
          </cell>
          <cell r="AIZ7" t="str">
            <v/>
          </cell>
          <cell r="AJA7" t="str">
            <v/>
          </cell>
          <cell r="AJB7" t="str">
            <v/>
          </cell>
          <cell r="AJC7" t="str">
            <v/>
          </cell>
          <cell r="AJD7" t="str">
            <v/>
          </cell>
          <cell r="AJE7" t="str">
            <v/>
          </cell>
          <cell r="AJF7" t="str">
            <v/>
          </cell>
          <cell r="AJG7" t="str">
            <v/>
          </cell>
          <cell r="AJH7" t="str">
            <v/>
          </cell>
          <cell r="AJI7" t="str">
            <v/>
          </cell>
          <cell r="AJJ7" t="str">
            <v/>
          </cell>
          <cell r="AJK7" t="str">
            <v/>
          </cell>
          <cell r="AJL7" t="str">
            <v/>
          </cell>
          <cell r="AJM7" t="str">
            <v/>
          </cell>
          <cell r="AJN7" t="str">
            <v/>
          </cell>
          <cell r="AJO7" t="str">
            <v/>
          </cell>
          <cell r="AJP7" t="str">
            <v/>
          </cell>
          <cell r="AJQ7" t="str">
            <v/>
          </cell>
          <cell r="AJR7" t="str">
            <v/>
          </cell>
          <cell r="AJS7" t="str">
            <v/>
          </cell>
          <cell r="AJT7" t="str">
            <v/>
          </cell>
          <cell r="AJU7" t="str">
            <v/>
          </cell>
          <cell r="AJV7" t="str">
            <v/>
          </cell>
          <cell r="AJW7" t="str">
            <v/>
          </cell>
          <cell r="AJX7" t="str">
            <v/>
          </cell>
          <cell r="AJY7" t="str">
            <v/>
          </cell>
          <cell r="AJZ7" t="str">
            <v/>
          </cell>
          <cell r="AKA7" t="str">
            <v/>
          </cell>
          <cell r="AKB7" t="str">
            <v/>
          </cell>
          <cell r="AKC7" t="str">
            <v/>
          </cell>
          <cell r="AKD7" t="str">
            <v/>
          </cell>
          <cell r="AKE7" t="str">
            <v/>
          </cell>
          <cell r="AKF7" t="str">
            <v/>
          </cell>
          <cell r="AKG7" t="str">
            <v/>
          </cell>
          <cell r="AKH7" t="str">
            <v/>
          </cell>
          <cell r="AKI7" t="str">
            <v/>
          </cell>
          <cell r="AKJ7" t="str">
            <v/>
          </cell>
          <cell r="AKK7" t="str">
            <v/>
          </cell>
          <cell r="AKL7" t="str">
            <v/>
          </cell>
          <cell r="AKM7" t="str">
            <v/>
          </cell>
          <cell r="AKN7" t="str">
            <v/>
          </cell>
          <cell r="AKO7" t="str">
            <v/>
          </cell>
          <cell r="AKP7" t="str">
            <v/>
          </cell>
          <cell r="AKQ7" t="str">
            <v/>
          </cell>
          <cell r="AKR7" t="str">
            <v/>
          </cell>
          <cell r="AKS7" t="str">
            <v/>
          </cell>
          <cell r="AKT7" t="str">
            <v/>
          </cell>
          <cell r="AKU7" t="str">
            <v/>
          </cell>
          <cell r="AKV7" t="str">
            <v/>
          </cell>
          <cell r="AKW7" t="str">
            <v/>
          </cell>
          <cell r="AKX7" t="str">
            <v/>
          </cell>
          <cell r="AKY7" t="str">
            <v/>
          </cell>
          <cell r="AKZ7" t="str">
            <v/>
          </cell>
          <cell r="ALA7" t="str">
            <v/>
          </cell>
          <cell r="ALB7" t="str">
            <v/>
          </cell>
          <cell r="ALC7" t="str">
            <v/>
          </cell>
          <cell r="ALD7" t="str">
            <v/>
          </cell>
          <cell r="ALE7" t="str">
            <v/>
          </cell>
          <cell r="ALF7" t="str">
            <v/>
          </cell>
          <cell r="ALG7" t="str">
            <v/>
          </cell>
          <cell r="ALH7" t="str">
            <v/>
          </cell>
          <cell r="ALI7" t="str">
            <v/>
          </cell>
          <cell r="ALJ7" t="str">
            <v/>
          </cell>
          <cell r="ALK7" t="str">
            <v/>
          </cell>
          <cell r="ALL7" t="str">
            <v/>
          </cell>
          <cell r="ALM7" t="str">
            <v/>
          </cell>
          <cell r="ALN7" t="str">
            <v/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projetentreprise.fr/produit/mot-de-passe-du-facturier-excel/" TargetMode="External"/><Relationship Id="rId1" Type="http://schemas.openxmlformats.org/officeDocument/2006/relationships/hyperlink" Target="https://www.projetentreprise.fr/produit/mot-de-passe-du-facturier-excel/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projetentreprise.fr/produit/mot-de-passe-du-facturier-excel/" TargetMode="External"/><Relationship Id="rId1" Type="http://schemas.openxmlformats.org/officeDocument/2006/relationships/hyperlink" Target="https://www.projetentreprise.fr/produit/mot-de-passe-du-facturier-excel/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www.projetentreprise.fr/produit/mot-de-passe-du-facturier-excel/" TargetMode="External"/><Relationship Id="rId1" Type="http://schemas.openxmlformats.org/officeDocument/2006/relationships/hyperlink" Target="https://www.projetentreprise.fr/produit/mot-de-passe-du-facturier-excel/" TargetMode="External"/><Relationship Id="rId4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A390F-8A6A-4856-BD8A-76C36088E401}">
  <sheetPr codeName="Feuil1">
    <tabColor theme="4"/>
  </sheetPr>
  <dimension ref="B3:C7"/>
  <sheetViews>
    <sheetView tabSelected="1" workbookViewId="0">
      <selection activeCell="F8" sqref="F8"/>
    </sheetView>
  </sheetViews>
  <sheetFormatPr baseColWidth="10" defaultRowHeight="14.25" x14ac:dyDescent="0.2"/>
  <cols>
    <col min="2" max="2" width="17.875" customWidth="1"/>
  </cols>
  <sheetData>
    <row r="3" spans="2:3" x14ac:dyDescent="0.2">
      <c r="B3" t="s">
        <v>46</v>
      </c>
      <c r="C3">
        <v>440</v>
      </c>
    </row>
    <row r="4" spans="2:3" x14ac:dyDescent="0.2">
      <c r="B4" t="s">
        <v>47</v>
      </c>
      <c r="C4">
        <v>500</v>
      </c>
    </row>
    <row r="5" spans="2:3" x14ac:dyDescent="0.2">
      <c r="B5" t="s">
        <v>48</v>
      </c>
      <c r="C5">
        <v>260</v>
      </c>
    </row>
    <row r="6" spans="2:3" x14ac:dyDescent="0.2">
      <c r="B6" t="s">
        <v>39</v>
      </c>
      <c r="C6">
        <v>350</v>
      </c>
    </row>
    <row r="7" spans="2:3" x14ac:dyDescent="0.2">
      <c r="B7" t="s">
        <v>49</v>
      </c>
      <c r="C7">
        <v>130</v>
      </c>
    </row>
  </sheetData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autoPict="0" r:id="rId5">
            <anchor moveWithCells="1">
              <from>
                <xdr:col>4</xdr:col>
                <xdr:colOff>47625</xdr:colOff>
                <xdr:row>0</xdr:row>
                <xdr:rowOff>123825</xdr:rowOff>
              </from>
              <to>
                <xdr:col>5</xdr:col>
                <xdr:colOff>733425</xdr:colOff>
                <xdr:row>2</xdr:row>
                <xdr:rowOff>38100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2A48A-B725-49ED-A8D2-66BCC2B09175}">
  <sheetPr codeName="Feuil3">
    <tabColor theme="4"/>
    <pageSetUpPr fitToPage="1"/>
  </sheetPr>
  <dimension ref="A1:X848"/>
  <sheetViews>
    <sheetView showGridLines="0" topLeftCell="A8" workbookViewId="0">
      <selection activeCell="C39" sqref="C39:E39"/>
    </sheetView>
  </sheetViews>
  <sheetFormatPr baseColWidth="10" defaultColWidth="12.625" defaultRowHeight="15" customHeight="1" x14ac:dyDescent="0.2"/>
  <cols>
    <col min="1" max="1" width="2.125" customWidth="1"/>
    <col min="2" max="2" width="2.375" customWidth="1"/>
    <col min="3" max="3" width="10.5" customWidth="1"/>
    <col min="4" max="4" width="46.25" customWidth="1"/>
    <col min="5" max="5" width="11.875" customWidth="1"/>
    <col min="6" max="7" width="12.625" customWidth="1"/>
    <col min="8" max="8" width="13.125" customWidth="1"/>
    <col min="9" max="9" width="14.5" customWidth="1"/>
    <col min="10" max="10" width="2.125" customWidth="1"/>
    <col min="11" max="11" width="12.75" hidden="1" customWidth="1"/>
    <col min="12" max="14" width="16.5" hidden="1" customWidth="1"/>
    <col min="15" max="15" width="8.625" hidden="1" customWidth="1"/>
    <col min="16" max="16" width="5.375" hidden="1" customWidth="1"/>
    <col min="17" max="17" width="7" hidden="1" customWidth="1"/>
    <col min="18" max="18" width="5" hidden="1" customWidth="1"/>
    <col min="19" max="19" width="6.375" hidden="1" customWidth="1"/>
    <col min="20" max="20" width="13" customWidth="1"/>
    <col min="21" max="22" width="10.5" customWidth="1"/>
    <col min="23" max="24" width="9.375" customWidth="1"/>
  </cols>
  <sheetData>
    <row r="1" spans="2:18" ht="7.5" customHeight="1" x14ac:dyDescent="0.25">
      <c r="M1" s="1"/>
      <c r="N1" s="1"/>
      <c r="O1" s="1"/>
      <c r="P1" s="2"/>
      <c r="Q1" s="2"/>
      <c r="R1" s="2"/>
    </row>
    <row r="2" spans="2:18" ht="18.75" x14ac:dyDescent="0.25">
      <c r="B2" s="3"/>
      <c r="C2" s="92" t="s">
        <v>36</v>
      </c>
      <c r="D2" s="87"/>
      <c r="E2" s="4"/>
      <c r="I2" s="106" t="s">
        <v>0</v>
      </c>
      <c r="L2" s="5" t="str">
        <f>IF(HLOOKUP($I$2,'[1]Base facturation'!$C$5:$ALN$61,2,0)=0,"",HLOOKUP($I$2,'[1]Base facturation'!$C$5:$ALN$61,2,0))</f>
        <v/>
      </c>
      <c r="M2" s="6"/>
      <c r="N2" s="6"/>
      <c r="O2" s="6"/>
      <c r="P2" s="2"/>
      <c r="Q2" s="2"/>
      <c r="R2" s="2"/>
    </row>
    <row r="3" spans="2:18" ht="3.75" customHeight="1" x14ac:dyDescent="0.25">
      <c r="B3" s="7"/>
      <c r="M3" s="1"/>
      <c r="N3" s="1"/>
      <c r="O3" s="1"/>
      <c r="P3" s="2"/>
      <c r="Q3" s="2"/>
      <c r="R3" s="2"/>
    </row>
    <row r="4" spans="2:18" ht="6" customHeight="1" thickBot="1" x14ac:dyDescent="0.3">
      <c r="M4" s="1"/>
      <c r="N4" s="1"/>
      <c r="O4" s="1"/>
      <c r="P4" s="2"/>
      <c r="Q4" s="2"/>
      <c r="R4" s="2"/>
    </row>
    <row r="5" spans="2:18" ht="9.75" customHeight="1" thickTop="1" x14ac:dyDescent="0.25">
      <c r="B5" s="8"/>
      <c r="C5" s="9"/>
      <c r="D5" s="9"/>
      <c r="E5" s="9"/>
      <c r="F5" s="9"/>
      <c r="G5" s="9"/>
      <c r="H5" s="9"/>
      <c r="I5" s="9"/>
      <c r="J5" s="10"/>
      <c r="M5" s="1"/>
      <c r="N5" s="1"/>
      <c r="O5" s="1"/>
      <c r="P5" s="2"/>
      <c r="Q5" s="2"/>
      <c r="R5" s="2"/>
    </row>
    <row r="6" spans="2:18" ht="46.5" customHeight="1" x14ac:dyDescent="0.35">
      <c r="B6" s="11"/>
      <c r="C6" s="1"/>
      <c r="D6" s="12"/>
      <c r="E6" s="134" t="s">
        <v>1</v>
      </c>
      <c r="F6" s="134"/>
      <c r="G6" s="135"/>
      <c r="H6" s="136" t="str">
        <f>I2</f>
        <v>F2020-001684</v>
      </c>
      <c r="I6" s="135"/>
      <c r="J6" s="13"/>
      <c r="K6" s="12"/>
      <c r="M6" s="1"/>
      <c r="N6" s="1"/>
      <c r="O6" s="1"/>
      <c r="P6" s="2"/>
      <c r="Q6" s="2"/>
      <c r="R6" s="2"/>
    </row>
    <row r="7" spans="2:18" ht="48.75" customHeight="1" x14ac:dyDescent="0.35">
      <c r="B7" s="11"/>
      <c r="C7" s="14"/>
      <c r="D7" s="12"/>
      <c r="G7" s="15" t="s">
        <v>2</v>
      </c>
      <c r="H7" s="96">
        <v>43840</v>
      </c>
      <c r="J7" s="13"/>
      <c r="K7" s="12"/>
      <c r="M7" s="1"/>
      <c r="N7" s="1"/>
      <c r="O7" s="1"/>
      <c r="P7" s="2"/>
      <c r="Q7" s="2"/>
      <c r="R7" s="2"/>
    </row>
    <row r="8" spans="2:18" x14ac:dyDescent="0.25">
      <c r="B8" s="11"/>
      <c r="C8" s="1"/>
      <c r="D8" s="1"/>
      <c r="E8" s="1"/>
      <c r="F8" s="1"/>
      <c r="G8" s="1"/>
      <c r="H8" s="1"/>
      <c r="I8" s="1"/>
      <c r="J8" s="16"/>
      <c r="M8" s="1"/>
      <c r="N8" s="1"/>
      <c r="O8" s="1"/>
      <c r="P8" s="2"/>
      <c r="Q8" s="2"/>
      <c r="R8" s="2"/>
    </row>
    <row r="9" spans="2:18" ht="9" customHeight="1" x14ac:dyDescent="0.25">
      <c r="B9" s="11"/>
      <c r="C9" s="17" t="s">
        <v>3</v>
      </c>
      <c r="D9" s="18"/>
      <c r="E9" s="19"/>
      <c r="F9" s="18"/>
      <c r="G9" s="18"/>
      <c r="H9" s="20"/>
      <c r="I9" s="21"/>
      <c r="J9" s="16"/>
      <c r="M9" s="1"/>
      <c r="N9" s="1"/>
      <c r="O9" s="1"/>
      <c r="P9" s="2"/>
      <c r="Q9" s="2"/>
      <c r="R9" s="2"/>
    </row>
    <row r="10" spans="2:18" ht="21.75" customHeight="1" x14ac:dyDescent="0.35">
      <c r="B10" s="11"/>
      <c r="C10" s="22"/>
      <c r="D10" s="23"/>
      <c r="E10" s="88" t="s">
        <v>4</v>
      </c>
      <c r="F10" s="150" t="s">
        <v>37</v>
      </c>
      <c r="G10" s="150"/>
      <c r="H10" s="150"/>
      <c r="I10" s="151"/>
      <c r="J10" s="107"/>
      <c r="M10" s="1"/>
      <c r="N10" s="1"/>
      <c r="O10" s="1"/>
      <c r="P10" s="2"/>
      <c r="Q10" s="2"/>
      <c r="R10" s="2"/>
    </row>
    <row r="11" spans="2:18" ht="21" customHeight="1" x14ac:dyDescent="0.3">
      <c r="B11" s="11"/>
      <c r="C11" s="24"/>
      <c r="D11" s="25"/>
      <c r="E11" s="26"/>
      <c r="F11" s="150"/>
      <c r="G11" s="150"/>
      <c r="H11" s="150"/>
      <c r="I11" s="151"/>
      <c r="J11" s="16"/>
      <c r="M11" s="1"/>
      <c r="N11" s="1"/>
      <c r="O11" s="1"/>
      <c r="P11" s="2"/>
      <c r="Q11" s="2"/>
      <c r="R11" s="2"/>
    </row>
    <row r="12" spans="2:18" ht="21" customHeight="1" x14ac:dyDescent="0.3">
      <c r="B12" s="11"/>
      <c r="C12" s="24"/>
      <c r="D12" s="27"/>
      <c r="E12" s="28" t="s">
        <v>5</v>
      </c>
      <c r="F12" s="137" t="str">
        <f>IF(IF(ISERROR(VLOOKUP($F$10,#REF!,2,0)),"",VLOOKUP($F$10,#REF!,2,0))=0,"",IF(ISERROR(VLOOKUP($F$10,#REF!,2,0)),"",VLOOKUP($F$10,#REF!,2,0)))</f>
        <v/>
      </c>
      <c r="G12" s="137"/>
      <c r="H12" s="137"/>
      <c r="I12" s="138"/>
      <c r="J12" s="16"/>
      <c r="M12" s="1"/>
      <c r="N12" s="1"/>
      <c r="O12" s="1"/>
      <c r="P12" s="2"/>
      <c r="Q12" s="2"/>
      <c r="R12" s="2"/>
    </row>
    <row r="13" spans="2:18" ht="21" customHeight="1" x14ac:dyDescent="0.25">
      <c r="B13" s="11"/>
      <c r="C13" s="24"/>
      <c r="D13" s="29"/>
      <c r="E13" s="30"/>
      <c r="F13" s="137"/>
      <c r="G13" s="137"/>
      <c r="H13" s="137"/>
      <c r="I13" s="138"/>
      <c r="J13" s="16"/>
      <c r="M13" s="1"/>
      <c r="N13" s="1"/>
      <c r="O13" s="1"/>
      <c r="P13" s="2"/>
      <c r="Q13" s="2"/>
      <c r="R13" s="2"/>
    </row>
    <row r="14" spans="2:18" ht="21" customHeight="1" x14ac:dyDescent="0.3">
      <c r="B14" s="11"/>
      <c r="C14" s="24"/>
      <c r="D14" s="25"/>
      <c r="E14" s="31"/>
      <c r="F14" s="32" t="str">
        <f>IF(IF(ISERROR(VLOOKUP($F$10,#REF!,3,0)),"",VLOOKUP($F$10,#REF!,3,0))=0,"",IF(ISERROR(VLOOKUP($F$10,#REF!,3,0)),"",VLOOKUP($F$10,#REF!,3,0)))</f>
        <v/>
      </c>
      <c r="G14" s="32" t="str">
        <f>IF(IF(ISERROR(VLOOKUP($F$10,#REF!,4,0)),"",VLOOKUP($F$10,#REF!,4,0))=0,"",IF(ISERROR(VLOOKUP($F$10,#REF!,4,0)),"",VLOOKUP($F$10,#REF!,4,0)))</f>
        <v/>
      </c>
      <c r="I14" s="33"/>
      <c r="J14" s="16"/>
      <c r="M14" s="1"/>
      <c r="N14" s="1"/>
      <c r="O14" s="1"/>
      <c r="P14" s="2"/>
      <c r="Q14" s="2"/>
      <c r="R14" s="2"/>
    </row>
    <row r="15" spans="2:18" ht="21" customHeight="1" x14ac:dyDescent="0.3">
      <c r="B15" s="11"/>
      <c r="C15" s="24"/>
      <c r="D15" s="25"/>
      <c r="E15" s="31"/>
      <c r="F15" s="34"/>
      <c r="G15" s="35"/>
      <c r="H15" s="36"/>
      <c r="I15" s="33"/>
      <c r="J15" s="16"/>
      <c r="M15" s="1"/>
      <c r="N15" s="1"/>
      <c r="O15" s="1"/>
      <c r="P15" s="2"/>
      <c r="Q15" s="2"/>
      <c r="R15" s="2"/>
    </row>
    <row r="16" spans="2:18" ht="5.25" customHeight="1" x14ac:dyDescent="0.25">
      <c r="B16" s="11"/>
      <c r="C16" s="37" t="str">
        <f>IF(ISBLANK('[1]Vos données'!B14),"","N° TVA : "&amp;'[1]Vos données'!B14)</f>
        <v/>
      </c>
      <c r="D16" s="38"/>
      <c r="E16" s="39"/>
      <c r="F16" s="1"/>
      <c r="G16" s="1"/>
      <c r="H16" s="36"/>
      <c r="I16" s="33"/>
      <c r="J16" s="16"/>
      <c r="M16" s="1"/>
      <c r="N16" s="1"/>
      <c r="O16" s="1"/>
      <c r="P16" s="2"/>
      <c r="Q16" s="2"/>
      <c r="R16" s="2"/>
    </row>
    <row r="17" spans="1:24" ht="9" customHeight="1" x14ac:dyDescent="0.25">
      <c r="B17" s="11"/>
      <c r="C17" s="40"/>
      <c r="D17" s="41"/>
      <c r="E17" s="42"/>
      <c r="F17" s="41"/>
      <c r="G17" s="41"/>
      <c r="H17" s="43"/>
      <c r="I17" s="44"/>
      <c r="J17" s="16"/>
      <c r="M17" s="1"/>
      <c r="N17" s="1"/>
      <c r="O17" s="1"/>
      <c r="P17" s="2"/>
      <c r="Q17" s="2"/>
      <c r="R17" s="2"/>
    </row>
    <row r="18" spans="1:24" ht="10.5" customHeight="1" x14ac:dyDescent="0.25">
      <c r="B18" s="11"/>
      <c r="C18" s="1"/>
      <c r="D18" s="1"/>
      <c r="E18" s="1"/>
      <c r="F18" s="1"/>
      <c r="G18" s="1"/>
      <c r="H18" s="1"/>
      <c r="I18" s="1"/>
      <c r="J18" s="16"/>
      <c r="M18" s="1"/>
      <c r="N18" s="1"/>
      <c r="O18" s="1"/>
      <c r="P18" s="2"/>
      <c r="Q18" s="2"/>
      <c r="R18" s="2"/>
    </row>
    <row r="19" spans="1:24" ht="12" customHeight="1" x14ac:dyDescent="0.25">
      <c r="B19" s="11"/>
      <c r="C19" s="34"/>
      <c r="D19" s="1"/>
      <c r="E19" s="45"/>
      <c r="F19" s="45"/>
      <c r="G19" s="1"/>
      <c r="H19" s="1"/>
      <c r="I19" s="1"/>
      <c r="J19" s="16"/>
      <c r="L19" s="46">
        <f>'[1]Vos données'!B19</f>
        <v>5.5E-2</v>
      </c>
      <c r="M19" s="46">
        <f>'[1]Vos données'!B20</f>
        <v>0.1</v>
      </c>
      <c r="N19" s="46">
        <f>'[1]Vos données'!B21</f>
        <v>0.2</v>
      </c>
      <c r="O19" s="46"/>
      <c r="P19" s="2"/>
      <c r="Q19" s="2"/>
      <c r="R19" s="2"/>
    </row>
    <row r="20" spans="1:24" ht="21" customHeight="1" x14ac:dyDescent="0.25">
      <c r="B20" s="11"/>
      <c r="C20" s="142" t="s">
        <v>6</v>
      </c>
      <c r="D20" s="143"/>
      <c r="E20" s="144"/>
      <c r="F20" s="125" t="s">
        <v>7</v>
      </c>
      <c r="G20" s="126" t="s">
        <v>28</v>
      </c>
      <c r="H20" s="127" t="s">
        <v>8</v>
      </c>
      <c r="I20" s="128" t="s">
        <v>9</v>
      </c>
      <c r="J20" s="16"/>
      <c r="L20" s="47" t="s">
        <v>10</v>
      </c>
      <c r="M20" s="47" t="s">
        <v>11</v>
      </c>
      <c r="N20" s="47" t="s">
        <v>12</v>
      </c>
      <c r="O20" s="47" t="s">
        <v>13</v>
      </c>
      <c r="P20" s="47" t="s">
        <v>14</v>
      </c>
      <c r="Q20" s="47" t="s">
        <v>15</v>
      </c>
      <c r="R20" s="47" t="s">
        <v>16</v>
      </c>
      <c r="S20" s="47" t="s">
        <v>17</v>
      </c>
      <c r="T20" s="119" t="s">
        <v>29</v>
      </c>
    </row>
    <row r="21" spans="1:24" ht="6.75" customHeight="1" x14ac:dyDescent="0.25">
      <c r="B21" s="11"/>
      <c r="C21" s="20"/>
      <c r="D21" s="20"/>
      <c r="E21" s="48"/>
      <c r="F21" s="48"/>
      <c r="G21" s="49"/>
      <c r="H21" s="49"/>
      <c r="I21" s="50"/>
      <c r="J21" s="16"/>
      <c r="M21" s="1"/>
      <c r="N21" s="1"/>
      <c r="O21" s="1"/>
      <c r="P21" s="2"/>
      <c r="Q21" s="2"/>
      <c r="R21" s="2"/>
      <c r="S21" s="2"/>
    </row>
    <row r="22" spans="1:24" ht="30" customHeight="1" x14ac:dyDescent="0.25">
      <c r="A22" s="51">
        <v>5</v>
      </c>
      <c r="B22" s="11"/>
      <c r="C22" s="145"/>
      <c r="D22" s="146"/>
      <c r="E22" s="147"/>
      <c r="F22" s="97"/>
      <c r="G22" s="98"/>
      <c r="H22" s="129"/>
      <c r="I22" s="101"/>
      <c r="J22" s="16"/>
      <c r="L22" s="1">
        <f t="shared" ref="L22:L37" si="0">IF($I22=L$19,$I22*$H22,0)</f>
        <v>0</v>
      </c>
      <c r="M22" s="1">
        <f>IF($I22=M$19,$I22*$T22,0)</f>
        <v>0</v>
      </c>
      <c r="N22" s="1">
        <f>IF($I22=N$19,$I22*$T22,0)</f>
        <v>0</v>
      </c>
      <c r="O22" s="52">
        <f t="shared" ref="O22:O43" si="1">IF(ISERROR(H22*I22),0,H22*I22)</f>
        <v>0</v>
      </c>
      <c r="P22" s="2" t="e">
        <f>IF(#REF!&gt;0,1,"")</f>
        <v>#REF!</v>
      </c>
      <c r="Q22" s="2" t="e">
        <f>P22</f>
        <v>#REF!</v>
      </c>
      <c r="R22" s="2">
        <v>8</v>
      </c>
      <c r="S22" s="2">
        <v>1</v>
      </c>
      <c r="T22" s="133">
        <f>IF(ISERROR(F22*G22),"",F22*G22)</f>
        <v>0</v>
      </c>
    </row>
    <row r="23" spans="1:24" ht="30" customHeight="1" x14ac:dyDescent="0.25">
      <c r="A23" s="51"/>
      <c r="B23" s="11"/>
      <c r="C23" s="139" t="s">
        <v>38</v>
      </c>
      <c r="D23" s="140"/>
      <c r="E23" s="141"/>
      <c r="F23" s="99">
        <v>110</v>
      </c>
      <c r="G23" s="100">
        <v>4</v>
      </c>
      <c r="H23" s="130">
        <v>440</v>
      </c>
      <c r="I23" s="102">
        <v>0.2</v>
      </c>
      <c r="J23" s="16"/>
      <c r="L23" s="1">
        <f t="shared" si="0"/>
        <v>0</v>
      </c>
      <c r="M23" s="1">
        <f t="shared" ref="M23:N43" si="2">IF($I23=M$19,$I23*$T23,0)</f>
        <v>0</v>
      </c>
      <c r="N23" s="1">
        <f t="shared" si="2"/>
        <v>88</v>
      </c>
      <c r="O23" s="52">
        <f t="shared" si="1"/>
        <v>88</v>
      </c>
      <c r="P23" s="2" t="e">
        <f>IF(#REF!&gt;0,1,"")</f>
        <v>#REF!</v>
      </c>
      <c r="Q23" s="2" t="e">
        <f>SUM($P$22:P23)</f>
        <v>#REF!</v>
      </c>
      <c r="R23" s="2">
        <v>9</v>
      </c>
      <c r="S23" s="2">
        <v>2</v>
      </c>
      <c r="T23" s="133">
        <f t="shared" ref="T23:T44" si="3">IF(ISERROR(F23*G23),"",F23*G23)</f>
        <v>440</v>
      </c>
    </row>
    <row r="24" spans="1:24" ht="30" customHeight="1" x14ac:dyDescent="0.25">
      <c r="A24" s="51"/>
      <c r="B24" s="11"/>
      <c r="C24" s="139" t="s">
        <v>43</v>
      </c>
      <c r="D24" s="140"/>
      <c r="E24" s="141"/>
      <c r="F24" s="99">
        <v>100</v>
      </c>
      <c r="G24" s="100">
        <v>2</v>
      </c>
      <c r="H24" s="130">
        <v>200</v>
      </c>
      <c r="I24" s="102">
        <v>0.2</v>
      </c>
      <c r="J24" s="16"/>
      <c r="K24" s="1"/>
      <c r="L24" s="1">
        <f t="shared" si="0"/>
        <v>0</v>
      </c>
      <c r="M24" s="1">
        <f t="shared" si="2"/>
        <v>0</v>
      </c>
      <c r="N24" s="1">
        <f t="shared" si="2"/>
        <v>40</v>
      </c>
      <c r="O24" s="52">
        <f t="shared" si="1"/>
        <v>40</v>
      </c>
      <c r="P24" s="2" t="e">
        <f>IF(#REF!&gt;0,1,"")</f>
        <v>#REF!</v>
      </c>
      <c r="Q24" s="2" t="e">
        <f>SUM($P$22:P24)</f>
        <v>#REF!</v>
      </c>
      <c r="R24" s="2">
        <v>10</v>
      </c>
      <c r="S24" s="2">
        <v>3</v>
      </c>
      <c r="T24" s="133">
        <f t="shared" si="3"/>
        <v>200</v>
      </c>
      <c r="U24" s="1"/>
      <c r="V24" s="1"/>
      <c r="W24" s="1"/>
      <c r="X24" s="1"/>
    </row>
    <row r="25" spans="1:24" ht="30" customHeight="1" x14ac:dyDescent="0.25">
      <c r="A25" s="51"/>
      <c r="B25" s="11"/>
      <c r="C25" s="139" t="s">
        <v>44</v>
      </c>
      <c r="D25" s="140"/>
      <c r="E25" s="141"/>
      <c r="F25" s="99">
        <v>130</v>
      </c>
      <c r="G25" s="100">
        <v>2</v>
      </c>
      <c r="H25" s="130">
        <v>260</v>
      </c>
      <c r="I25" s="102">
        <v>0.2</v>
      </c>
      <c r="J25" s="16"/>
      <c r="K25" s="1"/>
      <c r="L25" s="1">
        <f t="shared" si="0"/>
        <v>0</v>
      </c>
      <c r="M25" s="1">
        <f t="shared" si="2"/>
        <v>0</v>
      </c>
      <c r="N25" s="1">
        <f t="shared" si="2"/>
        <v>52</v>
      </c>
      <c r="O25" s="52">
        <f t="shared" si="1"/>
        <v>52</v>
      </c>
      <c r="P25" s="2" t="e">
        <f>IF(#REF!&gt;0,1,"")</f>
        <v>#REF!</v>
      </c>
      <c r="Q25" s="2" t="e">
        <f>SUM($P$22:P25)</f>
        <v>#REF!</v>
      </c>
      <c r="R25" s="2">
        <v>11</v>
      </c>
      <c r="S25" s="2">
        <v>4</v>
      </c>
      <c r="T25" s="133">
        <f t="shared" si="3"/>
        <v>260</v>
      </c>
      <c r="U25" s="1"/>
      <c r="V25" s="1"/>
      <c r="W25" s="1"/>
      <c r="X25" s="1"/>
    </row>
    <row r="26" spans="1:24" ht="30" customHeight="1" x14ac:dyDescent="0.25">
      <c r="A26" s="51"/>
      <c r="B26" s="11"/>
      <c r="C26" s="139"/>
      <c r="D26" s="140"/>
      <c r="E26" s="141"/>
      <c r="F26" s="99"/>
      <c r="G26" s="100"/>
      <c r="H26" s="130"/>
      <c r="I26" s="102"/>
      <c r="J26" s="16"/>
      <c r="K26" s="1"/>
      <c r="L26" s="1">
        <f t="shared" si="0"/>
        <v>0</v>
      </c>
      <c r="M26" s="1">
        <f t="shared" si="2"/>
        <v>0</v>
      </c>
      <c r="N26" s="1">
        <f t="shared" si="2"/>
        <v>0</v>
      </c>
      <c r="O26" s="52">
        <f t="shared" si="1"/>
        <v>0</v>
      </c>
      <c r="P26" s="2" t="e">
        <f>IF(#REF!&gt;0,1,"")</f>
        <v>#REF!</v>
      </c>
      <c r="Q26" s="2" t="e">
        <f>SUM($P$22:P26)</f>
        <v>#REF!</v>
      </c>
      <c r="R26" s="2">
        <v>12</v>
      </c>
      <c r="S26" s="2">
        <v>5</v>
      </c>
      <c r="T26" s="133">
        <f t="shared" si="3"/>
        <v>0</v>
      </c>
      <c r="U26" s="1"/>
      <c r="V26" s="1"/>
      <c r="W26" s="1"/>
      <c r="X26" s="1"/>
    </row>
    <row r="27" spans="1:24" ht="30" customHeight="1" x14ac:dyDescent="0.25">
      <c r="A27" s="51"/>
      <c r="B27" s="11"/>
      <c r="C27" s="139"/>
      <c r="D27" s="140"/>
      <c r="E27" s="141"/>
      <c r="F27" s="99"/>
      <c r="G27" s="100"/>
      <c r="H27" s="130"/>
      <c r="I27" s="102"/>
      <c r="J27" s="16"/>
      <c r="K27" s="1"/>
      <c r="L27" s="1">
        <f t="shared" si="0"/>
        <v>0</v>
      </c>
      <c r="M27" s="1">
        <f t="shared" si="2"/>
        <v>0</v>
      </c>
      <c r="N27" s="1">
        <f t="shared" si="2"/>
        <v>0</v>
      </c>
      <c r="O27" s="52">
        <f t="shared" si="1"/>
        <v>0</v>
      </c>
      <c r="P27" s="2" t="e">
        <f>IF(#REF!&gt;0,1,"")</f>
        <v>#REF!</v>
      </c>
      <c r="Q27" s="2" t="e">
        <f>SUM($P$22:P27)</f>
        <v>#REF!</v>
      </c>
      <c r="R27" s="2">
        <v>13</v>
      </c>
      <c r="S27" s="2">
        <v>6</v>
      </c>
      <c r="T27" s="133">
        <f t="shared" si="3"/>
        <v>0</v>
      </c>
      <c r="U27" s="1"/>
      <c r="V27" s="1"/>
      <c r="W27" s="1"/>
      <c r="X27" s="1"/>
    </row>
    <row r="28" spans="1:24" ht="30" customHeight="1" x14ac:dyDescent="0.25">
      <c r="A28" s="51"/>
      <c r="B28" s="11"/>
      <c r="C28" s="139"/>
      <c r="D28" s="140"/>
      <c r="E28" s="141"/>
      <c r="F28" s="99"/>
      <c r="G28" s="100"/>
      <c r="H28" s="130"/>
      <c r="I28" s="102"/>
      <c r="J28" s="16"/>
      <c r="K28" s="1"/>
      <c r="L28" s="1">
        <f t="shared" si="0"/>
        <v>0</v>
      </c>
      <c r="M28" s="1">
        <f t="shared" si="2"/>
        <v>0</v>
      </c>
      <c r="N28" s="1">
        <f t="shared" si="2"/>
        <v>0</v>
      </c>
      <c r="O28" s="52">
        <f t="shared" si="1"/>
        <v>0</v>
      </c>
      <c r="P28" s="2" t="e">
        <f>IF(#REF!&gt;0,1,"")</f>
        <v>#REF!</v>
      </c>
      <c r="Q28" s="2" t="e">
        <f>SUM($P$22:P28)</f>
        <v>#REF!</v>
      </c>
      <c r="R28" s="2">
        <v>14</v>
      </c>
      <c r="S28" s="2">
        <v>7</v>
      </c>
      <c r="T28" s="133">
        <f t="shared" si="3"/>
        <v>0</v>
      </c>
      <c r="U28" s="1"/>
      <c r="V28" s="1"/>
      <c r="W28" s="1"/>
      <c r="X28" s="1"/>
    </row>
    <row r="29" spans="1:24" ht="30" customHeight="1" x14ac:dyDescent="0.25">
      <c r="A29" s="51"/>
      <c r="B29" s="11"/>
      <c r="C29" s="139"/>
      <c r="D29" s="140"/>
      <c r="E29" s="141"/>
      <c r="F29" s="99"/>
      <c r="G29" s="100"/>
      <c r="H29" s="130"/>
      <c r="I29" s="102"/>
      <c r="J29" s="16"/>
      <c r="K29" s="1"/>
      <c r="L29" s="1">
        <f t="shared" si="0"/>
        <v>0</v>
      </c>
      <c r="M29" s="1">
        <f t="shared" si="2"/>
        <v>0</v>
      </c>
      <c r="N29" s="1">
        <f t="shared" si="2"/>
        <v>0</v>
      </c>
      <c r="O29" s="52">
        <f t="shared" si="1"/>
        <v>0</v>
      </c>
      <c r="P29" s="2" t="e">
        <f>IF(#REF!&gt;0,1,"")</f>
        <v>#REF!</v>
      </c>
      <c r="Q29" s="2" t="e">
        <f>SUM($P$22:P29)</f>
        <v>#REF!</v>
      </c>
      <c r="R29" s="2">
        <v>15</v>
      </c>
      <c r="S29" s="2">
        <v>8</v>
      </c>
      <c r="T29" s="133">
        <f t="shared" si="3"/>
        <v>0</v>
      </c>
      <c r="U29" s="1"/>
      <c r="V29" s="1"/>
      <c r="W29" s="1"/>
      <c r="X29" s="1"/>
    </row>
    <row r="30" spans="1:24" ht="30" customHeight="1" x14ac:dyDescent="0.25">
      <c r="A30" s="51"/>
      <c r="B30" s="11"/>
      <c r="C30" s="139"/>
      <c r="D30" s="140"/>
      <c r="E30" s="141"/>
      <c r="F30" s="99"/>
      <c r="G30" s="100"/>
      <c r="H30" s="130"/>
      <c r="I30" s="102"/>
      <c r="J30" s="16"/>
      <c r="K30" s="1"/>
      <c r="L30" s="1">
        <f t="shared" si="0"/>
        <v>0</v>
      </c>
      <c r="M30" s="1">
        <f t="shared" si="2"/>
        <v>0</v>
      </c>
      <c r="N30" s="1">
        <f t="shared" si="2"/>
        <v>0</v>
      </c>
      <c r="O30" s="52">
        <f t="shared" si="1"/>
        <v>0</v>
      </c>
      <c r="P30" s="2" t="e">
        <f>IF(#REF!&gt;0,1,"")</f>
        <v>#REF!</v>
      </c>
      <c r="Q30" s="2" t="e">
        <f>SUM($P$22:P30)</f>
        <v>#REF!</v>
      </c>
      <c r="R30" s="2">
        <v>16</v>
      </c>
      <c r="S30" s="2">
        <v>9</v>
      </c>
      <c r="T30" s="133">
        <f t="shared" si="3"/>
        <v>0</v>
      </c>
      <c r="U30" s="1"/>
      <c r="V30" s="1"/>
      <c r="W30" s="1"/>
      <c r="X30" s="1"/>
    </row>
    <row r="31" spans="1:24" ht="30" customHeight="1" x14ac:dyDescent="0.25">
      <c r="A31" s="51"/>
      <c r="B31" s="11"/>
      <c r="C31" s="139"/>
      <c r="D31" s="140"/>
      <c r="E31" s="141"/>
      <c r="F31" s="99"/>
      <c r="G31" s="100"/>
      <c r="H31" s="130"/>
      <c r="I31" s="102"/>
      <c r="J31" s="16"/>
      <c r="K31" s="1"/>
      <c r="L31" s="1">
        <f t="shared" si="0"/>
        <v>0</v>
      </c>
      <c r="M31" s="1">
        <f t="shared" si="2"/>
        <v>0</v>
      </c>
      <c r="N31" s="1">
        <f t="shared" si="2"/>
        <v>0</v>
      </c>
      <c r="O31" s="52">
        <f t="shared" si="1"/>
        <v>0</v>
      </c>
      <c r="P31" s="2" t="e">
        <f>IF(#REF!&gt;0,1,"")</f>
        <v>#REF!</v>
      </c>
      <c r="Q31" s="2" t="e">
        <f>SUM($P$22:P31)</f>
        <v>#REF!</v>
      </c>
      <c r="R31" s="2">
        <v>17</v>
      </c>
      <c r="S31" s="2">
        <v>10</v>
      </c>
      <c r="T31" s="133">
        <f t="shared" si="3"/>
        <v>0</v>
      </c>
      <c r="U31" s="1"/>
      <c r="V31" s="1"/>
      <c r="W31" s="1"/>
      <c r="X31" s="1"/>
    </row>
    <row r="32" spans="1:24" ht="30" customHeight="1" x14ac:dyDescent="0.25">
      <c r="A32" s="51"/>
      <c r="B32" s="11"/>
      <c r="C32" s="139"/>
      <c r="D32" s="140"/>
      <c r="E32" s="141"/>
      <c r="F32" s="99"/>
      <c r="G32" s="100"/>
      <c r="H32" s="130"/>
      <c r="I32" s="102"/>
      <c r="J32" s="16"/>
      <c r="K32" s="1"/>
      <c r="L32" s="1">
        <f t="shared" si="0"/>
        <v>0</v>
      </c>
      <c r="M32" s="1">
        <f t="shared" si="2"/>
        <v>0</v>
      </c>
      <c r="N32" s="1">
        <f t="shared" si="2"/>
        <v>0</v>
      </c>
      <c r="O32" s="52">
        <f t="shared" si="1"/>
        <v>0</v>
      </c>
      <c r="P32" s="2" t="e">
        <f>IF(#REF!&gt;0,1,"")</f>
        <v>#REF!</v>
      </c>
      <c r="Q32" s="2" t="e">
        <f>SUM($P$22:P32)</f>
        <v>#REF!</v>
      </c>
      <c r="R32" s="2">
        <v>18</v>
      </c>
      <c r="S32" s="2">
        <v>11</v>
      </c>
      <c r="T32" s="133">
        <f t="shared" si="3"/>
        <v>0</v>
      </c>
      <c r="U32" s="1"/>
      <c r="V32" s="1"/>
      <c r="W32" s="1"/>
      <c r="X32" s="1"/>
    </row>
    <row r="33" spans="1:24" ht="30" customHeight="1" x14ac:dyDescent="0.25">
      <c r="A33" s="51"/>
      <c r="B33" s="11"/>
      <c r="C33" s="139"/>
      <c r="D33" s="140"/>
      <c r="E33" s="141"/>
      <c r="F33" s="99"/>
      <c r="G33" s="100"/>
      <c r="H33" s="130"/>
      <c r="I33" s="102"/>
      <c r="J33" s="16"/>
      <c r="K33" s="1"/>
      <c r="L33" s="1">
        <f t="shared" si="0"/>
        <v>0</v>
      </c>
      <c r="M33" s="1">
        <f t="shared" si="2"/>
        <v>0</v>
      </c>
      <c r="N33" s="1">
        <f t="shared" si="2"/>
        <v>0</v>
      </c>
      <c r="O33" s="52">
        <f t="shared" si="1"/>
        <v>0</v>
      </c>
      <c r="P33" s="2" t="e">
        <f>IF(#REF!&gt;0,1,"")</f>
        <v>#REF!</v>
      </c>
      <c r="Q33" s="2" t="e">
        <f>SUM($P$22:P33)</f>
        <v>#REF!</v>
      </c>
      <c r="R33" s="2">
        <v>19</v>
      </c>
      <c r="S33" s="2">
        <v>12</v>
      </c>
      <c r="T33" s="133">
        <f t="shared" si="3"/>
        <v>0</v>
      </c>
      <c r="U33" s="1"/>
      <c r="V33" s="1"/>
      <c r="W33" s="1"/>
      <c r="X33" s="1"/>
    </row>
    <row r="34" spans="1:24" ht="30" customHeight="1" x14ac:dyDescent="0.25">
      <c r="A34" s="51"/>
      <c r="B34" s="11"/>
      <c r="C34" s="139"/>
      <c r="D34" s="140"/>
      <c r="E34" s="141"/>
      <c r="F34" s="99"/>
      <c r="G34" s="100"/>
      <c r="H34" s="130"/>
      <c r="I34" s="102"/>
      <c r="J34" s="16"/>
      <c r="K34" s="1"/>
      <c r="L34" s="1">
        <f t="shared" si="0"/>
        <v>0</v>
      </c>
      <c r="M34" s="1">
        <f t="shared" si="2"/>
        <v>0</v>
      </c>
      <c r="N34" s="1">
        <f t="shared" si="2"/>
        <v>0</v>
      </c>
      <c r="O34" s="52">
        <f t="shared" si="1"/>
        <v>0</v>
      </c>
      <c r="P34" s="2" t="e">
        <f>IF(#REF!&gt;0,1,"")</f>
        <v>#REF!</v>
      </c>
      <c r="Q34" s="2" t="e">
        <f>SUM($P$22:P34)</f>
        <v>#REF!</v>
      </c>
      <c r="R34" s="2">
        <v>20</v>
      </c>
      <c r="S34" s="2">
        <v>13</v>
      </c>
      <c r="T34" s="133">
        <f t="shared" si="3"/>
        <v>0</v>
      </c>
      <c r="U34" s="1"/>
      <c r="V34" s="1"/>
      <c r="W34" s="1"/>
      <c r="X34" s="1"/>
    </row>
    <row r="35" spans="1:24" ht="30" customHeight="1" x14ac:dyDescent="0.25">
      <c r="A35" s="51"/>
      <c r="B35" s="11"/>
      <c r="C35" s="139"/>
      <c r="D35" s="140"/>
      <c r="E35" s="141"/>
      <c r="F35" s="99"/>
      <c r="G35" s="100"/>
      <c r="H35" s="130"/>
      <c r="I35" s="102"/>
      <c r="J35" s="16"/>
      <c r="K35" s="1"/>
      <c r="L35" s="1">
        <f t="shared" si="0"/>
        <v>0</v>
      </c>
      <c r="M35" s="1">
        <f t="shared" si="2"/>
        <v>0</v>
      </c>
      <c r="N35" s="1">
        <f t="shared" si="2"/>
        <v>0</v>
      </c>
      <c r="O35" s="52">
        <f t="shared" si="1"/>
        <v>0</v>
      </c>
      <c r="P35" s="2" t="e">
        <f>IF(#REF!&gt;0,1,"")</f>
        <v>#REF!</v>
      </c>
      <c r="Q35" s="2" t="e">
        <f>SUM($P$22:P35)</f>
        <v>#REF!</v>
      </c>
      <c r="R35" s="2">
        <v>21</v>
      </c>
      <c r="S35" s="2">
        <v>14</v>
      </c>
      <c r="T35" s="133">
        <f t="shared" si="3"/>
        <v>0</v>
      </c>
      <c r="U35" s="1"/>
      <c r="V35" s="1"/>
      <c r="W35" s="1"/>
      <c r="X35" s="1"/>
    </row>
    <row r="36" spans="1:24" ht="30" customHeight="1" x14ac:dyDescent="0.25">
      <c r="A36" s="51"/>
      <c r="B36" s="11"/>
      <c r="C36" s="139"/>
      <c r="D36" s="140"/>
      <c r="E36" s="141"/>
      <c r="F36" s="99"/>
      <c r="G36" s="100"/>
      <c r="H36" s="130"/>
      <c r="I36" s="102"/>
      <c r="J36" s="16"/>
      <c r="K36" s="1"/>
      <c r="L36" s="1">
        <f t="shared" si="0"/>
        <v>0</v>
      </c>
      <c r="M36" s="1">
        <f t="shared" si="2"/>
        <v>0</v>
      </c>
      <c r="N36" s="1">
        <f t="shared" si="2"/>
        <v>0</v>
      </c>
      <c r="O36" s="52">
        <f t="shared" si="1"/>
        <v>0</v>
      </c>
      <c r="P36" s="2" t="e">
        <f>IF(#REF!&gt;0,1,"")</f>
        <v>#REF!</v>
      </c>
      <c r="Q36" s="2" t="e">
        <f>SUM($P$22:P36)</f>
        <v>#REF!</v>
      </c>
      <c r="R36" s="2">
        <v>22</v>
      </c>
      <c r="S36" s="2">
        <v>15</v>
      </c>
      <c r="T36" s="133">
        <f t="shared" si="3"/>
        <v>0</v>
      </c>
      <c r="U36" s="1"/>
      <c r="V36" s="1"/>
      <c r="W36" s="1"/>
      <c r="X36" s="1"/>
    </row>
    <row r="37" spans="1:24" ht="30" customHeight="1" x14ac:dyDescent="0.25">
      <c r="A37" s="51"/>
      <c r="B37" s="11"/>
      <c r="C37" s="139"/>
      <c r="D37" s="140"/>
      <c r="E37" s="141"/>
      <c r="F37" s="99"/>
      <c r="G37" s="100"/>
      <c r="H37" s="130"/>
      <c r="I37" s="102"/>
      <c r="J37" s="16"/>
      <c r="K37" s="1"/>
      <c r="L37" s="1">
        <f t="shared" si="0"/>
        <v>0</v>
      </c>
      <c r="M37" s="1">
        <f t="shared" si="2"/>
        <v>0</v>
      </c>
      <c r="N37" s="1">
        <f t="shared" si="2"/>
        <v>0</v>
      </c>
      <c r="O37" s="52">
        <f t="shared" si="1"/>
        <v>0</v>
      </c>
      <c r="P37" s="2" t="e">
        <f>IF(#REF!&gt;0,1,"")</f>
        <v>#REF!</v>
      </c>
      <c r="Q37" s="2" t="e">
        <f>SUM($P$22:P37)</f>
        <v>#REF!</v>
      </c>
      <c r="R37" s="2">
        <v>23</v>
      </c>
      <c r="S37" s="2">
        <v>16</v>
      </c>
      <c r="T37" s="133">
        <f t="shared" si="3"/>
        <v>0</v>
      </c>
      <c r="U37" s="1"/>
      <c r="V37" s="1"/>
      <c r="W37" s="1"/>
      <c r="X37" s="1"/>
    </row>
    <row r="38" spans="1:24" ht="30" customHeight="1" x14ac:dyDescent="0.25">
      <c r="A38" s="51"/>
      <c r="B38" s="11"/>
      <c r="C38" s="139"/>
      <c r="D38" s="140"/>
      <c r="E38" s="141"/>
      <c r="F38" s="99"/>
      <c r="G38" s="100"/>
      <c r="H38" s="130"/>
      <c r="I38" s="102"/>
      <c r="J38" s="16"/>
      <c r="K38" s="1"/>
      <c r="L38" s="1">
        <f t="shared" ref="L38:L43" si="4">IF($I38=L$19,$I38*$H38,0)</f>
        <v>0</v>
      </c>
      <c r="M38" s="1">
        <f t="shared" si="2"/>
        <v>0</v>
      </c>
      <c r="N38" s="1">
        <f t="shared" si="2"/>
        <v>0</v>
      </c>
      <c r="O38" s="52">
        <f t="shared" si="1"/>
        <v>0</v>
      </c>
      <c r="P38" s="2" t="e">
        <f>IF(#REF!&gt;0,1,"")</f>
        <v>#REF!</v>
      </c>
      <c r="Q38" s="2" t="e">
        <f>SUM($P$22:P38)</f>
        <v>#REF!</v>
      </c>
      <c r="R38" s="2">
        <v>24</v>
      </c>
      <c r="S38" s="2">
        <v>17</v>
      </c>
      <c r="T38" s="133">
        <f t="shared" si="3"/>
        <v>0</v>
      </c>
      <c r="U38" s="1"/>
      <c r="V38" s="1"/>
      <c r="W38" s="1"/>
      <c r="X38" s="1"/>
    </row>
    <row r="39" spans="1:24" ht="30" customHeight="1" x14ac:dyDescent="0.25">
      <c r="A39" s="51"/>
      <c r="B39" s="11"/>
      <c r="C39" s="139"/>
      <c r="D39" s="140"/>
      <c r="E39" s="141"/>
      <c r="F39" s="99"/>
      <c r="G39" s="100"/>
      <c r="H39" s="130"/>
      <c r="I39" s="102"/>
      <c r="J39" s="16"/>
      <c r="K39" s="1"/>
      <c r="L39" s="1">
        <f t="shared" si="4"/>
        <v>0</v>
      </c>
      <c r="M39" s="1">
        <f t="shared" si="2"/>
        <v>0</v>
      </c>
      <c r="N39" s="1">
        <f t="shared" si="2"/>
        <v>0</v>
      </c>
      <c r="O39" s="52">
        <f t="shared" si="1"/>
        <v>0</v>
      </c>
      <c r="P39" s="2" t="e">
        <f>IF(#REF!&gt;0,1,"")</f>
        <v>#REF!</v>
      </c>
      <c r="Q39" s="2" t="e">
        <f>SUM($P$22:P39)</f>
        <v>#REF!</v>
      </c>
      <c r="R39" s="2">
        <v>25</v>
      </c>
      <c r="S39" s="2">
        <v>18</v>
      </c>
      <c r="T39" s="133">
        <f t="shared" si="3"/>
        <v>0</v>
      </c>
      <c r="U39" s="1"/>
      <c r="V39" s="1"/>
      <c r="W39" s="1"/>
      <c r="X39" s="1"/>
    </row>
    <row r="40" spans="1:24" ht="8.4499999999999993" customHeight="1" x14ac:dyDescent="0.25">
      <c r="A40" s="51"/>
      <c r="B40" s="11"/>
      <c r="C40" s="139"/>
      <c r="D40" s="140"/>
      <c r="E40" s="141"/>
      <c r="F40" s="99"/>
      <c r="G40" s="100"/>
      <c r="H40" s="130"/>
      <c r="I40" s="102"/>
      <c r="J40" s="16"/>
      <c r="K40" s="1"/>
      <c r="L40" s="1">
        <f t="shared" si="4"/>
        <v>0</v>
      </c>
      <c r="M40" s="1">
        <f t="shared" si="2"/>
        <v>0</v>
      </c>
      <c r="N40" s="1">
        <f t="shared" si="2"/>
        <v>0</v>
      </c>
      <c r="O40" s="52">
        <f t="shared" si="1"/>
        <v>0</v>
      </c>
      <c r="P40" s="2" t="e">
        <f>IF(#REF!&gt;0,1,"")</f>
        <v>#REF!</v>
      </c>
      <c r="Q40" s="2" t="e">
        <f>SUM($P$22:P40)</f>
        <v>#REF!</v>
      </c>
      <c r="R40" s="2">
        <v>26</v>
      </c>
      <c r="S40" s="2">
        <v>19</v>
      </c>
      <c r="T40" s="133">
        <f t="shared" si="3"/>
        <v>0</v>
      </c>
      <c r="U40" s="1"/>
      <c r="V40" s="1"/>
      <c r="W40" s="1"/>
      <c r="X40" s="1"/>
    </row>
    <row r="41" spans="1:24" ht="6.6" customHeight="1" x14ac:dyDescent="0.25">
      <c r="A41" s="51"/>
      <c r="B41" s="11"/>
      <c r="C41" s="139"/>
      <c r="D41" s="140"/>
      <c r="E41" s="141"/>
      <c r="F41" s="99"/>
      <c r="G41" s="100"/>
      <c r="H41" s="130"/>
      <c r="I41" s="102"/>
      <c r="J41" s="16"/>
      <c r="K41" s="1"/>
      <c r="L41" s="1">
        <f t="shared" si="4"/>
        <v>0</v>
      </c>
      <c r="M41" s="1">
        <f t="shared" si="2"/>
        <v>0</v>
      </c>
      <c r="N41" s="1">
        <f t="shared" si="2"/>
        <v>0</v>
      </c>
      <c r="O41" s="52">
        <f t="shared" si="1"/>
        <v>0</v>
      </c>
      <c r="P41" s="2" t="e">
        <f>IF(#REF!&gt;0,1,"")</f>
        <v>#REF!</v>
      </c>
      <c r="Q41" s="2" t="e">
        <f>SUM($P$22:P41)</f>
        <v>#REF!</v>
      </c>
      <c r="R41" s="2">
        <v>27</v>
      </c>
      <c r="S41" s="2">
        <v>20</v>
      </c>
      <c r="T41" s="133">
        <f t="shared" si="3"/>
        <v>0</v>
      </c>
      <c r="U41" s="1"/>
      <c r="V41" s="1"/>
      <c r="W41" s="1"/>
      <c r="X41" s="1"/>
    </row>
    <row r="42" spans="1:24" ht="5.45" customHeight="1" x14ac:dyDescent="0.25">
      <c r="A42" s="51"/>
      <c r="B42" s="11"/>
      <c r="C42" s="139"/>
      <c r="D42" s="140"/>
      <c r="E42" s="141"/>
      <c r="F42" s="99"/>
      <c r="G42" s="100"/>
      <c r="H42" s="130"/>
      <c r="I42" s="102"/>
      <c r="J42" s="16"/>
      <c r="K42" s="1"/>
      <c r="L42" s="1">
        <f t="shared" si="4"/>
        <v>0</v>
      </c>
      <c r="M42" s="1">
        <f t="shared" si="2"/>
        <v>0</v>
      </c>
      <c r="N42" s="1">
        <f t="shared" si="2"/>
        <v>0</v>
      </c>
      <c r="O42" s="52">
        <f t="shared" si="1"/>
        <v>0</v>
      </c>
      <c r="P42" s="2" t="e">
        <f>IF(#REF!&gt;0,1,"")</f>
        <v>#REF!</v>
      </c>
      <c r="Q42" s="2" t="e">
        <f>SUM($P$22:P42)</f>
        <v>#REF!</v>
      </c>
      <c r="R42" s="2">
        <v>28</v>
      </c>
      <c r="S42" s="2">
        <v>21</v>
      </c>
      <c r="T42" s="133">
        <f t="shared" si="3"/>
        <v>0</v>
      </c>
      <c r="U42" s="1"/>
      <c r="V42" s="1"/>
      <c r="W42" s="1"/>
      <c r="X42" s="1"/>
    </row>
    <row r="43" spans="1:24" ht="4.1500000000000004" customHeight="1" x14ac:dyDescent="0.25">
      <c r="A43" s="51"/>
      <c r="B43" s="11"/>
      <c r="C43" s="139"/>
      <c r="D43" s="140"/>
      <c r="E43" s="141"/>
      <c r="F43" s="99"/>
      <c r="G43" s="100"/>
      <c r="H43" s="130"/>
      <c r="I43" s="102"/>
      <c r="J43" s="16"/>
      <c r="K43" s="1"/>
      <c r="L43" s="1">
        <f t="shared" si="4"/>
        <v>0</v>
      </c>
      <c r="M43" s="1">
        <f t="shared" si="2"/>
        <v>0</v>
      </c>
      <c r="N43" s="1">
        <f t="shared" si="2"/>
        <v>0</v>
      </c>
      <c r="O43" s="52">
        <f t="shared" si="1"/>
        <v>0</v>
      </c>
      <c r="P43" s="2" t="e">
        <f>IF(#REF!&gt;0,1,"")</f>
        <v>#REF!</v>
      </c>
      <c r="Q43" s="2" t="e">
        <f>SUM($P$22:P43)</f>
        <v>#REF!</v>
      </c>
      <c r="R43" s="2">
        <v>29</v>
      </c>
      <c r="S43" s="2">
        <v>22</v>
      </c>
      <c r="T43" s="133">
        <f t="shared" si="3"/>
        <v>0</v>
      </c>
      <c r="U43" s="1"/>
      <c r="V43" s="1"/>
      <c r="W43" s="1"/>
      <c r="X43" s="1"/>
    </row>
    <row r="44" spans="1:24" ht="4.9000000000000004" customHeight="1" x14ac:dyDescent="0.25">
      <c r="B44" s="11"/>
      <c r="C44" s="152"/>
      <c r="D44" s="153"/>
      <c r="E44" s="154"/>
      <c r="F44" s="103"/>
      <c r="G44" s="104"/>
      <c r="H44" s="131"/>
      <c r="I44" s="105"/>
      <c r="J44" s="16"/>
      <c r="M44" s="1"/>
      <c r="N44" s="1"/>
      <c r="O44" s="1"/>
      <c r="P44" s="2" t="e">
        <f>IF(#REF!&gt;0,1,"")</f>
        <v>#REF!</v>
      </c>
      <c r="Q44" s="2" t="e">
        <f>SUM($P$22:P44)</f>
        <v>#REF!</v>
      </c>
      <c r="R44" s="2">
        <v>182</v>
      </c>
      <c r="S44" s="2">
        <v>175</v>
      </c>
      <c r="T44" s="133">
        <f t="shared" si="3"/>
        <v>0</v>
      </c>
    </row>
    <row r="45" spans="1:24" ht="9" customHeight="1" x14ac:dyDescent="0.25">
      <c r="B45" s="11"/>
      <c r="C45" s="53"/>
      <c r="D45" s="53"/>
      <c r="E45" s="54"/>
      <c r="F45" s="54"/>
      <c r="G45" s="54"/>
      <c r="H45" s="54"/>
      <c r="I45" s="55"/>
      <c r="J45" s="16"/>
      <c r="M45" s="1"/>
      <c r="N45" s="1"/>
      <c r="O45" s="1"/>
      <c r="P45" s="2" t="e">
        <f>IF(#REF!&gt;0,1,"")</f>
        <v>#REF!</v>
      </c>
      <c r="Q45" s="2" t="e">
        <f>SUM($P$22:P45)</f>
        <v>#REF!</v>
      </c>
      <c r="R45" s="2">
        <v>183</v>
      </c>
      <c r="S45" s="2">
        <v>176</v>
      </c>
    </row>
    <row r="46" spans="1:24" ht="21" customHeight="1" x14ac:dyDescent="0.25">
      <c r="B46" s="11"/>
      <c r="C46" s="56"/>
      <c r="D46" s="57"/>
      <c r="G46" s="124" t="s">
        <v>18</v>
      </c>
      <c r="H46" s="123">
        <f>SUM(T20:T44)</f>
        <v>900</v>
      </c>
      <c r="I46" s="39"/>
      <c r="J46" s="16"/>
      <c r="M46" s="1"/>
      <c r="N46" s="1"/>
      <c r="O46" s="1"/>
      <c r="P46" s="2" t="e">
        <f>IF(#REF!&gt;0,1,"")</f>
        <v>#REF!</v>
      </c>
      <c r="Q46" s="2" t="e">
        <f>SUM($P$22:P46)</f>
        <v>#REF!</v>
      </c>
      <c r="R46" s="2">
        <v>184</v>
      </c>
      <c r="S46" s="2">
        <v>177</v>
      </c>
    </row>
    <row r="47" spans="1:24" ht="10.5" customHeight="1" x14ac:dyDescent="0.3">
      <c r="B47" s="11"/>
      <c r="C47" s="56"/>
      <c r="D47" s="57" t="str">
        <f>IF(ISBLANK(HLOOKUP($I$2,'[1]Base facturation'!$C$5:$ALN$61,6,0)),"",HLOOKUP($I$2,'[1]Base facturation'!$C$5:$ALN$61,6,0))</f>
        <v/>
      </c>
      <c r="E47" s="58"/>
      <c r="F47" s="58"/>
      <c r="G47" s="59" t="str">
        <f>IF(ISBLANK(HLOOKUP($I$2,'[1]Base facturation'!$C$5:$ALN$61,7,0)),"","Remise :")</f>
        <v/>
      </c>
      <c r="H47" s="60" t="str">
        <f>IF(ISBLANK(HLOOKUP($I$2,'[1]Base facturation'!$C$5:$ALN$61,7,0)),"",HLOOKUP($I$2,'[1]Base facturation'!$C$5:$ALN$61,7,0))</f>
        <v/>
      </c>
      <c r="I47" s="1"/>
      <c r="J47" s="16"/>
      <c r="M47" s="1"/>
      <c r="N47" s="1"/>
      <c r="O47" s="1"/>
      <c r="P47" s="2" t="e">
        <f>IF(#REF!&gt;0,1,"")</f>
        <v>#REF!</v>
      </c>
      <c r="Q47" s="2" t="e">
        <f>SUM($P$22:P47)</f>
        <v>#REF!</v>
      </c>
      <c r="R47" s="2">
        <v>185</v>
      </c>
      <c r="S47" s="2">
        <v>178</v>
      </c>
    </row>
    <row r="48" spans="1:24" ht="15.75" customHeight="1" x14ac:dyDescent="0.25">
      <c r="B48" s="11"/>
      <c r="C48" s="1"/>
      <c r="D48" s="1"/>
      <c r="E48" s="148"/>
      <c r="F48" s="61"/>
      <c r="G48" s="110" t="s">
        <v>19</v>
      </c>
      <c r="H48" s="111">
        <f>IF(ISERROR(H46-H47*H46),H46,(H46-H47*H46))</f>
        <v>900</v>
      </c>
      <c r="I48" s="64"/>
      <c r="J48" s="16"/>
      <c r="M48" s="1"/>
      <c r="N48" s="1"/>
      <c r="O48" s="1"/>
      <c r="P48" s="2" t="e">
        <f>IF(#REF!&gt;0,1,"")</f>
        <v>#REF!</v>
      </c>
      <c r="Q48" s="2" t="e">
        <f>SUM($P$22:P48)</f>
        <v>#REF!</v>
      </c>
      <c r="R48" s="2">
        <v>186</v>
      </c>
      <c r="S48" s="2">
        <v>179</v>
      </c>
    </row>
    <row r="49" spans="1:24" ht="15.75" customHeight="1" x14ac:dyDescent="0.25">
      <c r="B49" s="11"/>
      <c r="C49" s="1"/>
      <c r="D49" s="1"/>
      <c r="E49" s="149"/>
      <c r="F49" s="65"/>
      <c r="G49" s="112" t="str">
        <f>IF(ISBLANK('[1]Vos données'!B20),"","TVA à "&amp;'[1]Vos données'!B20*100&amp;"% :")</f>
        <v>TVA à 10% :</v>
      </c>
      <c r="H49" s="113" t="str">
        <f>IF(SUM(M22:M43)=0,"",IF(ISERROR(SUM(M22:M43)-H47*SUM(M22:M43)),SUM(M22:M43),SUM(M22:M43)-H47*SUM(M22:M43)))</f>
        <v/>
      </c>
      <c r="I49" s="64"/>
      <c r="J49" s="16"/>
      <c r="M49" s="1"/>
      <c r="N49" s="1"/>
      <c r="O49" s="1"/>
      <c r="P49" s="2" t="e">
        <f>IF(#REF!&gt;0,1,"")</f>
        <v>#REF!</v>
      </c>
      <c r="Q49" s="2" t="e">
        <f>SUM($P$22:P49)</f>
        <v>#REF!</v>
      </c>
      <c r="R49" s="2">
        <v>187</v>
      </c>
      <c r="S49" s="2">
        <v>180</v>
      </c>
    </row>
    <row r="50" spans="1:24" ht="15.75" customHeight="1" x14ac:dyDescent="0.25">
      <c r="B50" s="11"/>
      <c r="E50" s="1"/>
      <c r="F50" s="1"/>
      <c r="G50" s="114" t="str">
        <f>IF(ISBLANK('[1]Vos données'!B21),"","TVA à "&amp;'[1]Vos données'!B21*100&amp;"% :")</f>
        <v>TVA à 20% :</v>
      </c>
      <c r="H50" s="115">
        <f>IF(SUM(N22:N43)=0,"",IF(ISERROR(SUM(N22:N43)-H47*SUM(N22:N43)),SUM(N22:N43),SUM(N22:N43)-H47*SUM(N22:N43)))</f>
        <v>180</v>
      </c>
      <c r="I50" s="64"/>
      <c r="J50" s="16"/>
      <c r="M50" s="1"/>
      <c r="N50" s="1"/>
      <c r="O50" s="1"/>
      <c r="P50" s="2" t="e">
        <f>IF(#REF!&gt;0,1,"")</f>
        <v>#REF!</v>
      </c>
      <c r="Q50" s="2" t="e">
        <f>SUM($P$22:P50)</f>
        <v>#REF!</v>
      </c>
      <c r="R50" s="2">
        <v>188</v>
      </c>
      <c r="S50" s="2">
        <v>181</v>
      </c>
    </row>
    <row r="51" spans="1:24" ht="15.75" customHeight="1" x14ac:dyDescent="0.3">
      <c r="B51" s="11"/>
      <c r="C51" s="1"/>
      <c r="D51" s="70" t="s">
        <v>20</v>
      </c>
      <c r="E51" s="1"/>
      <c r="F51" s="1"/>
      <c r="G51" s="116" t="s">
        <v>21</v>
      </c>
      <c r="H51" s="117">
        <f>SUM(H49:H50)</f>
        <v>180</v>
      </c>
      <c r="I51" s="64"/>
      <c r="J51" s="16"/>
      <c r="M51" s="1"/>
      <c r="N51" s="1"/>
      <c r="O51" s="1"/>
      <c r="P51" s="2" t="e">
        <f>IF(#REF!&gt;0,1,"")</f>
        <v>#REF!</v>
      </c>
      <c r="Q51" s="2" t="e">
        <f>SUM($P$22:P51)</f>
        <v>#REF!</v>
      </c>
      <c r="R51" s="2">
        <v>189</v>
      </c>
      <c r="S51" s="2">
        <v>182</v>
      </c>
    </row>
    <row r="52" spans="1:24" ht="15.75" customHeight="1" x14ac:dyDescent="0.3">
      <c r="B52" s="11"/>
      <c r="C52" s="1"/>
      <c r="D52" s="70" t="s">
        <v>22</v>
      </c>
      <c r="G52" s="72"/>
      <c r="H52" s="73"/>
      <c r="I52" s="54"/>
      <c r="J52" s="16"/>
      <c r="M52" s="1"/>
      <c r="N52" s="1"/>
      <c r="O52" s="1"/>
      <c r="P52" s="2" t="e">
        <f>IF(#REF!&gt;0,1,"")</f>
        <v>#REF!</v>
      </c>
      <c r="Q52" s="2" t="e">
        <f>SUM($P$22:P52)</f>
        <v>#REF!</v>
      </c>
      <c r="R52" s="2">
        <v>190</v>
      </c>
      <c r="S52" s="2">
        <v>183</v>
      </c>
    </row>
    <row r="53" spans="1:24" ht="21" customHeight="1" x14ac:dyDescent="0.25">
      <c r="B53" s="11"/>
      <c r="C53" s="1"/>
      <c r="D53" s="1"/>
      <c r="F53" s="118" t="s">
        <v>23</v>
      </c>
      <c r="G53" s="121" t="s">
        <v>24</v>
      </c>
      <c r="H53" s="122">
        <f>H48+H51</f>
        <v>1080</v>
      </c>
      <c r="I53" s="54"/>
      <c r="J53" s="16"/>
      <c r="M53" s="1"/>
      <c r="N53" s="1"/>
      <c r="O53" s="1"/>
      <c r="P53" s="2" t="e">
        <f>IF(#REF!&gt;0,1,"")</f>
        <v>#REF!</v>
      </c>
      <c r="Q53" s="2" t="e">
        <f>SUM($P$22:P53)</f>
        <v>#REF!</v>
      </c>
      <c r="R53" s="2">
        <v>191</v>
      </c>
      <c r="S53" s="2">
        <v>184</v>
      </c>
    </row>
    <row r="54" spans="1:24" ht="15.75" customHeight="1" x14ac:dyDescent="0.25">
      <c r="B54" s="11"/>
      <c r="C54" s="1" t="str">
        <f>IF('[1]Vos données'!A24="oui","Exonéré de TVA, article 293-B du CGI","")</f>
        <v/>
      </c>
      <c r="D54" s="54"/>
      <c r="G54" s="74"/>
      <c r="H54" s="75"/>
      <c r="I54" s="54"/>
      <c r="J54" s="16"/>
      <c r="M54" s="1"/>
      <c r="N54" s="1"/>
      <c r="O54" s="1"/>
      <c r="P54" s="2" t="e">
        <f>IF(#REF!&gt;0,1,"")</f>
        <v>#REF!</v>
      </c>
      <c r="Q54" s="2" t="e">
        <f>SUM($P$22:P54)</f>
        <v>#REF!</v>
      </c>
      <c r="R54" s="2">
        <v>192</v>
      </c>
      <c r="S54" s="2">
        <v>185</v>
      </c>
    </row>
    <row r="55" spans="1:24" ht="15.75" customHeight="1" thickBot="1" x14ac:dyDescent="0.3">
      <c r="B55" s="76"/>
      <c r="C55" s="77"/>
      <c r="D55" s="77"/>
      <c r="E55" s="77"/>
      <c r="F55" s="77"/>
      <c r="G55" s="77"/>
      <c r="H55" s="78"/>
      <c r="I55" s="77"/>
      <c r="J55" s="79"/>
      <c r="M55" s="1"/>
      <c r="N55" s="1"/>
      <c r="O55" s="1"/>
      <c r="P55" s="2" t="e">
        <f>IF(#REF!&gt;0,1,"")</f>
        <v>#REF!</v>
      </c>
      <c r="Q55" s="2" t="e">
        <f>SUM($P$22:P55)</f>
        <v>#REF!</v>
      </c>
      <c r="R55" s="2">
        <v>193</v>
      </c>
      <c r="S55" s="2">
        <v>186</v>
      </c>
    </row>
    <row r="56" spans="1:24" ht="15.75" customHeight="1" thickTop="1" x14ac:dyDescent="0.25">
      <c r="M56" s="1"/>
      <c r="N56" s="1"/>
      <c r="O56" s="1"/>
      <c r="P56" s="2" t="e">
        <f>IF(#REF!&gt;0,1,"")</f>
        <v>#REF!</v>
      </c>
      <c r="Q56" s="2" t="e">
        <f>SUM($P$22:P56)</f>
        <v>#REF!</v>
      </c>
      <c r="R56" s="2">
        <v>194</v>
      </c>
      <c r="S56" s="2">
        <v>187</v>
      </c>
    </row>
    <row r="57" spans="1:24" ht="15.75" customHeight="1" x14ac:dyDescent="0.25">
      <c r="M57" s="1"/>
      <c r="N57" s="1"/>
      <c r="O57" s="1"/>
      <c r="P57" s="2" t="e">
        <f>IF(#REF!&gt;0,1,"")</f>
        <v>#REF!</v>
      </c>
      <c r="Q57" s="2" t="e">
        <f>SUM($P$22:P57)</f>
        <v>#REF!</v>
      </c>
      <c r="R57" s="2">
        <v>195</v>
      </c>
      <c r="S57" s="2">
        <v>188</v>
      </c>
    </row>
    <row r="58" spans="1:24" ht="15.75" customHeight="1" x14ac:dyDescent="0.25">
      <c r="C58" s="80"/>
      <c r="D58" s="80"/>
      <c r="G58" s="80"/>
      <c r="H58" s="81"/>
      <c r="M58" s="1"/>
      <c r="N58" s="1"/>
      <c r="O58" s="1"/>
      <c r="P58" s="2" t="e">
        <f>IF(#REF!&gt;0,1,"")</f>
        <v>#REF!</v>
      </c>
      <c r="Q58" s="2" t="e">
        <f>SUM($P$22:P58)</f>
        <v>#REF!</v>
      </c>
      <c r="R58" s="2">
        <v>196</v>
      </c>
      <c r="S58" s="2">
        <v>189</v>
      </c>
    </row>
    <row r="59" spans="1:24" ht="15.75" customHeight="1" x14ac:dyDescent="0.25">
      <c r="M59" s="1"/>
      <c r="N59" s="1"/>
      <c r="O59" s="1"/>
      <c r="P59" s="2" t="e">
        <f>IF(#REF!&gt;0,1,"")</f>
        <v>#REF!</v>
      </c>
      <c r="Q59" s="2" t="e">
        <f>SUM($P$22:P59)</f>
        <v>#REF!</v>
      </c>
      <c r="R59" s="2">
        <v>197</v>
      </c>
      <c r="S59" s="2">
        <v>190</v>
      </c>
    </row>
    <row r="60" spans="1:24" ht="15.75" customHeight="1" x14ac:dyDescent="0.3">
      <c r="A60" s="82"/>
      <c r="B60" s="82"/>
      <c r="C60" s="83" t="s">
        <v>25</v>
      </c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4" t="e">
        <f>IF(#REF!&gt;0,1,"")</f>
        <v>#REF!</v>
      </c>
      <c r="Q60" s="84" t="e">
        <f>SUM($P$22:P60)</f>
        <v>#REF!</v>
      </c>
      <c r="R60" s="84">
        <v>198</v>
      </c>
      <c r="S60" s="84">
        <v>191</v>
      </c>
      <c r="T60" s="82"/>
      <c r="U60" s="82"/>
      <c r="V60" s="82"/>
      <c r="W60" s="82"/>
      <c r="X60" s="82"/>
    </row>
    <row r="61" spans="1:24" ht="15.75" customHeight="1" x14ac:dyDescent="0.25">
      <c r="A61" s="82"/>
      <c r="B61" s="82"/>
      <c r="C61" s="85" t="s">
        <v>26</v>
      </c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4" t="e">
        <f>IF(#REF!&gt;0,1,"")</f>
        <v>#REF!</v>
      </c>
      <c r="Q61" s="84" t="e">
        <f>SUM($P$22:P61)</f>
        <v>#REF!</v>
      </c>
      <c r="R61" s="84">
        <v>199</v>
      </c>
      <c r="S61" s="84">
        <v>192</v>
      </c>
      <c r="T61" s="82"/>
      <c r="U61" s="82"/>
      <c r="V61" s="82"/>
      <c r="W61" s="82"/>
      <c r="X61" s="82"/>
    </row>
    <row r="62" spans="1:24" ht="15.75" customHeight="1" x14ac:dyDescent="0.25">
      <c r="A62" s="82"/>
      <c r="B62" s="82"/>
      <c r="C62" s="82" t="s">
        <v>27</v>
      </c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4" t="e">
        <f>IF(#REF!&gt;0,1,"")</f>
        <v>#REF!</v>
      </c>
      <c r="Q62" s="84" t="e">
        <f>SUM($P$22:P62)</f>
        <v>#REF!</v>
      </c>
      <c r="R62" s="84">
        <v>200</v>
      </c>
      <c r="S62" s="84">
        <v>193</v>
      </c>
      <c r="T62" s="82"/>
      <c r="U62" s="82"/>
      <c r="V62" s="82"/>
      <c r="W62" s="82"/>
      <c r="X62" s="82"/>
    </row>
    <row r="63" spans="1:24" ht="15.75" customHeight="1" x14ac:dyDescent="0.25">
      <c r="M63" s="1"/>
      <c r="N63" s="1"/>
      <c r="O63" s="1"/>
      <c r="P63" s="2" t="e">
        <f>IF(#REF!&gt;0,1,"")</f>
        <v>#REF!</v>
      </c>
      <c r="Q63" s="2" t="e">
        <f>SUM($P$22:P63)</f>
        <v>#REF!</v>
      </c>
      <c r="R63" s="2">
        <v>201</v>
      </c>
      <c r="S63" s="2">
        <v>194</v>
      </c>
    </row>
    <row r="64" spans="1:24" ht="15.75" customHeight="1" x14ac:dyDescent="0.25">
      <c r="M64" s="1"/>
      <c r="N64" s="1"/>
      <c r="O64" s="1"/>
      <c r="P64" s="2" t="e">
        <f>IF(#REF!&gt;0,1,"")</f>
        <v>#REF!</v>
      </c>
      <c r="Q64" s="2" t="e">
        <f>SUM($P$22:P64)</f>
        <v>#REF!</v>
      </c>
      <c r="R64" s="2">
        <v>202</v>
      </c>
      <c r="S64" s="2">
        <v>195</v>
      </c>
    </row>
    <row r="65" spans="13:19" ht="15.75" customHeight="1" x14ac:dyDescent="0.25">
      <c r="M65" s="1"/>
      <c r="N65" s="1"/>
      <c r="O65" s="1"/>
      <c r="P65" s="2" t="e">
        <f>IF(#REF!&gt;0,1,"")</f>
        <v>#REF!</v>
      </c>
      <c r="Q65" s="2" t="e">
        <f>SUM($P$22:P65)</f>
        <v>#REF!</v>
      </c>
      <c r="R65" s="2">
        <v>203</v>
      </c>
      <c r="S65" s="2">
        <v>196</v>
      </c>
    </row>
    <row r="66" spans="13:19" ht="15.75" customHeight="1" x14ac:dyDescent="0.25">
      <c r="M66" s="1"/>
      <c r="N66" s="1"/>
      <c r="O66" s="1"/>
      <c r="P66" s="2" t="e">
        <f>IF(#REF!&gt;0,1,"")</f>
        <v>#REF!</v>
      </c>
      <c r="Q66" s="2" t="e">
        <f>SUM($P$22:P66)</f>
        <v>#REF!</v>
      </c>
      <c r="R66" s="2">
        <v>204</v>
      </c>
      <c r="S66" s="2">
        <v>197</v>
      </c>
    </row>
    <row r="67" spans="13:19" ht="15.75" customHeight="1" x14ac:dyDescent="0.25">
      <c r="M67" s="1"/>
      <c r="N67" s="1"/>
      <c r="O67" s="1"/>
      <c r="P67" s="2" t="e">
        <f>IF(#REF!&gt;0,1,"")</f>
        <v>#REF!</v>
      </c>
      <c r="Q67" s="2" t="e">
        <f>SUM($P$22:P67)</f>
        <v>#REF!</v>
      </c>
      <c r="R67" s="2">
        <v>205</v>
      </c>
      <c r="S67" s="2">
        <v>198</v>
      </c>
    </row>
    <row r="68" spans="13:19" ht="15.75" customHeight="1" x14ac:dyDescent="0.25">
      <c r="M68" s="1"/>
      <c r="N68" s="1"/>
      <c r="O68" s="1"/>
      <c r="P68" s="2" t="e">
        <f>IF(#REF!&gt;0,1,"")</f>
        <v>#REF!</v>
      </c>
      <c r="Q68" s="2" t="e">
        <f>SUM($P$22:P68)</f>
        <v>#REF!</v>
      </c>
      <c r="R68" s="2">
        <v>206</v>
      </c>
      <c r="S68" s="2">
        <v>199</v>
      </c>
    </row>
    <row r="69" spans="13:19" ht="15.75" customHeight="1" x14ac:dyDescent="0.25">
      <c r="M69" s="1"/>
      <c r="N69" s="1"/>
      <c r="O69" s="1"/>
      <c r="P69" s="2" t="e">
        <f>IF(#REF!&gt;0,1,"")</f>
        <v>#REF!</v>
      </c>
      <c r="Q69" s="2" t="e">
        <f>SUM($P$22:P69)</f>
        <v>#REF!</v>
      </c>
      <c r="R69" s="2">
        <v>207</v>
      </c>
      <c r="S69" s="2">
        <v>200</v>
      </c>
    </row>
    <row r="70" spans="13:19" ht="15.75" customHeight="1" x14ac:dyDescent="0.25">
      <c r="M70" s="1"/>
      <c r="N70" s="1"/>
      <c r="O70" s="1"/>
      <c r="P70" s="2" t="e">
        <f>IF(#REF!&gt;0,1,"")</f>
        <v>#REF!</v>
      </c>
      <c r="Q70" s="2" t="e">
        <f>SUM($P$22:P70)</f>
        <v>#REF!</v>
      </c>
      <c r="R70" s="2">
        <v>208</v>
      </c>
      <c r="S70" s="2">
        <v>201</v>
      </c>
    </row>
    <row r="71" spans="13:19" ht="15.75" customHeight="1" x14ac:dyDescent="0.25">
      <c r="M71" s="1"/>
      <c r="N71" s="1"/>
      <c r="O71" s="1"/>
      <c r="P71" s="2" t="e">
        <f>IF(#REF!&gt;0,1,"")</f>
        <v>#REF!</v>
      </c>
      <c r="Q71" s="2" t="e">
        <f>SUM($P$22:P71)</f>
        <v>#REF!</v>
      </c>
      <c r="R71" s="2">
        <v>209</v>
      </c>
      <c r="S71" s="2">
        <v>202</v>
      </c>
    </row>
    <row r="72" spans="13:19" ht="15.75" customHeight="1" x14ac:dyDescent="0.25">
      <c r="M72" s="1"/>
      <c r="N72" s="1"/>
      <c r="O72" s="1"/>
      <c r="P72" s="2" t="e">
        <f>IF(#REF!&gt;0,1,"")</f>
        <v>#REF!</v>
      </c>
      <c r="Q72" s="2" t="e">
        <f>SUM($P$22:P72)</f>
        <v>#REF!</v>
      </c>
      <c r="R72" s="2">
        <v>210</v>
      </c>
      <c r="S72" s="2">
        <v>203</v>
      </c>
    </row>
    <row r="73" spans="13:19" ht="15.75" customHeight="1" x14ac:dyDescent="0.25">
      <c r="M73" s="1"/>
      <c r="N73" s="1"/>
      <c r="O73" s="1"/>
      <c r="P73" s="2" t="e">
        <f>IF(#REF!&gt;0,1,"")</f>
        <v>#REF!</v>
      </c>
      <c r="Q73" s="2" t="e">
        <f>SUM($P$22:P73)</f>
        <v>#REF!</v>
      </c>
      <c r="R73" s="2">
        <v>211</v>
      </c>
      <c r="S73" s="2">
        <v>204</v>
      </c>
    </row>
    <row r="74" spans="13:19" ht="15.75" customHeight="1" x14ac:dyDescent="0.25">
      <c r="M74" s="1"/>
      <c r="N74" s="1"/>
      <c r="O74" s="1"/>
      <c r="P74" s="2" t="e">
        <f>IF(#REF!&gt;0,1,"")</f>
        <v>#REF!</v>
      </c>
      <c r="Q74" s="2" t="e">
        <f>SUM($P$22:P74)</f>
        <v>#REF!</v>
      </c>
      <c r="R74" s="2">
        <v>212</v>
      </c>
      <c r="S74" s="2">
        <v>205</v>
      </c>
    </row>
    <row r="75" spans="13:19" ht="15.75" customHeight="1" x14ac:dyDescent="0.25">
      <c r="M75" s="1"/>
      <c r="N75" s="1"/>
      <c r="O75" s="1"/>
      <c r="P75" s="2" t="e">
        <f>IF(#REF!&gt;0,1,"")</f>
        <v>#REF!</v>
      </c>
      <c r="Q75" s="2" t="e">
        <f>SUM($P$22:P75)</f>
        <v>#REF!</v>
      </c>
      <c r="R75" s="2">
        <v>213</v>
      </c>
      <c r="S75" s="2">
        <v>206</v>
      </c>
    </row>
    <row r="76" spans="13:19" ht="15.75" customHeight="1" x14ac:dyDescent="0.25">
      <c r="M76" s="1"/>
      <c r="N76" s="1"/>
      <c r="O76" s="1"/>
      <c r="P76" s="2" t="e">
        <f>IF(#REF!&gt;0,1,"")</f>
        <v>#REF!</v>
      </c>
      <c r="Q76" s="2" t="e">
        <f>SUM($P$22:P76)</f>
        <v>#REF!</v>
      </c>
      <c r="R76" s="2">
        <v>214</v>
      </c>
      <c r="S76" s="2">
        <v>207</v>
      </c>
    </row>
    <row r="77" spans="13:19" ht="15.75" customHeight="1" x14ac:dyDescent="0.25">
      <c r="M77" s="1"/>
      <c r="N77" s="1"/>
      <c r="O77" s="1"/>
      <c r="P77" s="2" t="e">
        <f>IF(#REF!&gt;0,1,"")</f>
        <v>#REF!</v>
      </c>
      <c r="Q77" s="2" t="e">
        <f>SUM($P$22:P77)</f>
        <v>#REF!</v>
      </c>
      <c r="R77" s="2">
        <v>215</v>
      </c>
      <c r="S77" s="2">
        <v>208</v>
      </c>
    </row>
    <row r="78" spans="13:19" ht="15.75" customHeight="1" x14ac:dyDescent="0.25">
      <c r="M78" s="1"/>
      <c r="N78" s="1"/>
      <c r="O78" s="1"/>
      <c r="P78" s="2" t="e">
        <f>IF(#REF!&gt;0,1,"")</f>
        <v>#REF!</v>
      </c>
      <c r="Q78" s="2" t="e">
        <f>SUM($P$22:P78)</f>
        <v>#REF!</v>
      </c>
      <c r="R78" s="2">
        <v>216</v>
      </c>
      <c r="S78" s="2">
        <v>209</v>
      </c>
    </row>
    <row r="79" spans="13:19" ht="15.75" customHeight="1" x14ac:dyDescent="0.25">
      <c r="M79" s="1"/>
      <c r="N79" s="1"/>
      <c r="O79" s="1"/>
      <c r="P79" s="2" t="e">
        <f>IF(#REF!&gt;0,1,"")</f>
        <v>#REF!</v>
      </c>
      <c r="Q79" s="2" t="e">
        <f>SUM($P$22:P79)</f>
        <v>#REF!</v>
      </c>
      <c r="R79" s="2">
        <v>217</v>
      </c>
      <c r="S79" s="2">
        <v>210</v>
      </c>
    </row>
    <row r="80" spans="13:19" ht="15.75" customHeight="1" x14ac:dyDescent="0.25">
      <c r="M80" s="1"/>
      <c r="N80" s="1"/>
      <c r="O80" s="1"/>
      <c r="P80" s="2" t="e">
        <f>IF(#REF!&gt;0,1,"")</f>
        <v>#REF!</v>
      </c>
      <c r="Q80" s="2" t="e">
        <f>SUM($P$22:P80)</f>
        <v>#REF!</v>
      </c>
      <c r="R80" s="2">
        <v>218</v>
      </c>
      <c r="S80" s="2">
        <v>211</v>
      </c>
    </row>
    <row r="81" spans="13:19" ht="15.75" customHeight="1" x14ac:dyDescent="0.25">
      <c r="M81" s="1"/>
      <c r="N81" s="1"/>
      <c r="O81" s="1"/>
      <c r="P81" s="2" t="e">
        <f>IF(#REF!&gt;0,1,"")</f>
        <v>#REF!</v>
      </c>
      <c r="Q81" s="2" t="e">
        <f>SUM($P$22:P81)</f>
        <v>#REF!</v>
      </c>
      <c r="R81" s="2">
        <v>219</v>
      </c>
      <c r="S81" s="2">
        <v>212</v>
      </c>
    </row>
    <row r="82" spans="13:19" ht="15.75" customHeight="1" x14ac:dyDescent="0.25">
      <c r="M82" s="1"/>
      <c r="N82" s="1"/>
      <c r="O82" s="1"/>
      <c r="P82" s="2" t="e">
        <f>IF(#REF!&gt;0,1,"")</f>
        <v>#REF!</v>
      </c>
      <c r="Q82" s="2" t="e">
        <f>SUM($P$22:P82)</f>
        <v>#REF!</v>
      </c>
      <c r="R82" s="2">
        <v>220</v>
      </c>
      <c r="S82" s="2">
        <v>213</v>
      </c>
    </row>
    <row r="83" spans="13:19" ht="15.75" customHeight="1" x14ac:dyDescent="0.25">
      <c r="M83" s="1"/>
      <c r="N83" s="1"/>
      <c r="O83" s="1"/>
      <c r="P83" s="2" t="e">
        <f>IF(#REF!&gt;0,1,"")</f>
        <v>#REF!</v>
      </c>
      <c r="Q83" s="2" t="e">
        <f>SUM($P$22:P83)</f>
        <v>#REF!</v>
      </c>
      <c r="R83" s="2">
        <v>221</v>
      </c>
      <c r="S83" s="2">
        <v>214</v>
      </c>
    </row>
    <row r="84" spans="13:19" ht="15.75" customHeight="1" x14ac:dyDescent="0.25">
      <c r="M84" s="1"/>
      <c r="N84" s="1"/>
      <c r="O84" s="1"/>
      <c r="P84" s="2" t="e">
        <f>IF(#REF!&gt;0,1,"")</f>
        <v>#REF!</v>
      </c>
      <c r="Q84" s="2" t="e">
        <f>SUM($P$22:P84)</f>
        <v>#REF!</v>
      </c>
      <c r="R84" s="2">
        <v>222</v>
      </c>
      <c r="S84" s="2">
        <v>215</v>
      </c>
    </row>
    <row r="85" spans="13:19" ht="15.75" customHeight="1" x14ac:dyDescent="0.25">
      <c r="M85" s="1"/>
      <c r="N85" s="1"/>
      <c r="O85" s="1"/>
      <c r="P85" s="2" t="e">
        <f>IF(#REF!&gt;0,1,"")</f>
        <v>#REF!</v>
      </c>
      <c r="Q85" s="2" t="e">
        <f>SUM($P$22:P85)</f>
        <v>#REF!</v>
      </c>
      <c r="R85" s="2">
        <v>223</v>
      </c>
      <c r="S85" s="2">
        <v>216</v>
      </c>
    </row>
    <row r="86" spans="13:19" ht="15.75" customHeight="1" x14ac:dyDescent="0.25">
      <c r="M86" s="1"/>
      <c r="N86" s="1"/>
      <c r="O86" s="1"/>
      <c r="P86" s="2" t="e">
        <f>IF(#REF!&gt;0,1,"")</f>
        <v>#REF!</v>
      </c>
      <c r="Q86" s="2" t="e">
        <f>SUM($P$22:P86)</f>
        <v>#REF!</v>
      </c>
      <c r="R86" s="2">
        <v>224</v>
      </c>
      <c r="S86" s="2">
        <v>217</v>
      </c>
    </row>
    <row r="87" spans="13:19" ht="15.75" customHeight="1" x14ac:dyDescent="0.25">
      <c r="M87" s="1"/>
      <c r="N87" s="1"/>
      <c r="O87" s="1"/>
      <c r="P87" s="2" t="e">
        <f>IF(#REF!&gt;0,1,"")</f>
        <v>#REF!</v>
      </c>
      <c r="Q87" s="2" t="e">
        <f>SUM($P$22:P87)</f>
        <v>#REF!</v>
      </c>
      <c r="R87" s="2">
        <v>225</v>
      </c>
      <c r="S87" s="2">
        <v>218</v>
      </c>
    </row>
    <row r="88" spans="13:19" ht="15.75" customHeight="1" x14ac:dyDescent="0.25">
      <c r="M88" s="1"/>
      <c r="N88" s="1"/>
      <c r="O88" s="1"/>
      <c r="P88" s="2" t="e">
        <f>IF(#REF!&gt;0,1,"")</f>
        <v>#REF!</v>
      </c>
      <c r="Q88" s="2" t="e">
        <f>SUM($P$22:P88)</f>
        <v>#REF!</v>
      </c>
      <c r="R88" s="2">
        <v>226</v>
      </c>
      <c r="S88" s="2">
        <v>219</v>
      </c>
    </row>
    <row r="89" spans="13:19" ht="15.75" customHeight="1" x14ac:dyDescent="0.25">
      <c r="M89" s="1"/>
      <c r="N89" s="1"/>
      <c r="O89" s="1"/>
      <c r="P89" s="2" t="e">
        <f>IF(#REF!&gt;0,1,"")</f>
        <v>#REF!</v>
      </c>
      <c r="Q89" s="2" t="e">
        <f>SUM($P$22:P89)</f>
        <v>#REF!</v>
      </c>
      <c r="R89" s="2">
        <v>227</v>
      </c>
      <c r="S89" s="2">
        <v>220</v>
      </c>
    </row>
    <row r="90" spans="13:19" ht="15.75" customHeight="1" x14ac:dyDescent="0.25">
      <c r="M90" s="1"/>
      <c r="N90" s="1"/>
      <c r="O90" s="1"/>
      <c r="P90" s="2" t="e">
        <f>IF(#REF!&gt;0,1,"")</f>
        <v>#REF!</v>
      </c>
      <c r="Q90" s="2" t="e">
        <f>SUM($P$22:P90)</f>
        <v>#REF!</v>
      </c>
      <c r="R90" s="2">
        <v>228</v>
      </c>
      <c r="S90" s="2">
        <v>221</v>
      </c>
    </row>
    <row r="91" spans="13:19" ht="15.75" customHeight="1" x14ac:dyDescent="0.25">
      <c r="M91" s="1"/>
      <c r="N91" s="1"/>
      <c r="O91" s="1"/>
      <c r="P91" s="2" t="e">
        <f>IF(#REF!&gt;0,1,"")</f>
        <v>#REF!</v>
      </c>
      <c r="Q91" s="2" t="e">
        <f>SUM($P$22:P91)</f>
        <v>#REF!</v>
      </c>
      <c r="R91" s="2">
        <v>229</v>
      </c>
      <c r="S91" s="2">
        <v>222</v>
      </c>
    </row>
    <row r="92" spans="13:19" ht="15.75" customHeight="1" x14ac:dyDescent="0.25">
      <c r="M92" s="1"/>
      <c r="N92" s="1"/>
      <c r="O92" s="1"/>
      <c r="P92" s="2" t="e">
        <f>IF(#REF!&gt;0,1,"")</f>
        <v>#REF!</v>
      </c>
      <c r="Q92" s="2" t="e">
        <f>SUM($P$22:P92)</f>
        <v>#REF!</v>
      </c>
      <c r="R92" s="2">
        <v>230</v>
      </c>
      <c r="S92" s="2">
        <v>223</v>
      </c>
    </row>
    <row r="93" spans="13:19" ht="15.75" customHeight="1" x14ac:dyDescent="0.25">
      <c r="M93" s="1"/>
      <c r="N93" s="1"/>
      <c r="O93" s="1"/>
      <c r="P93" s="2" t="e">
        <f>IF(#REF!&gt;0,1,"")</f>
        <v>#REF!</v>
      </c>
      <c r="Q93" s="2" t="e">
        <f>SUM($P$22:P93)</f>
        <v>#REF!</v>
      </c>
      <c r="R93" s="2">
        <v>231</v>
      </c>
      <c r="S93" s="2">
        <v>224</v>
      </c>
    </row>
    <row r="94" spans="13:19" ht="15.75" customHeight="1" x14ac:dyDescent="0.25">
      <c r="M94" s="1"/>
      <c r="N94" s="1"/>
      <c r="O94" s="1"/>
      <c r="P94" s="2" t="e">
        <f>IF(#REF!&gt;0,1,"")</f>
        <v>#REF!</v>
      </c>
      <c r="Q94" s="2" t="e">
        <f>SUM($P$22:P94)</f>
        <v>#REF!</v>
      </c>
      <c r="R94" s="2">
        <v>232</v>
      </c>
      <c r="S94" s="2">
        <v>225</v>
      </c>
    </row>
    <row r="95" spans="13:19" ht="15.75" customHeight="1" x14ac:dyDescent="0.25">
      <c r="M95" s="1"/>
      <c r="N95" s="1"/>
      <c r="O95" s="1"/>
      <c r="P95" s="2" t="e">
        <f>IF(#REF!&gt;0,1,"")</f>
        <v>#REF!</v>
      </c>
      <c r="Q95" s="2" t="e">
        <f>SUM($P$22:P95)</f>
        <v>#REF!</v>
      </c>
      <c r="R95" s="2">
        <v>233</v>
      </c>
      <c r="S95" s="2">
        <v>226</v>
      </c>
    </row>
    <row r="96" spans="13:19" ht="15.75" customHeight="1" x14ac:dyDescent="0.25">
      <c r="M96" s="1"/>
      <c r="N96" s="1"/>
      <c r="O96" s="1"/>
      <c r="P96" s="2" t="e">
        <f>IF(#REF!&gt;0,1,"")</f>
        <v>#REF!</v>
      </c>
      <c r="Q96" s="2" t="e">
        <f>SUM($P$22:P96)</f>
        <v>#REF!</v>
      </c>
      <c r="R96" s="2">
        <v>234</v>
      </c>
      <c r="S96" s="2">
        <v>227</v>
      </c>
    </row>
    <row r="97" spans="13:19" ht="15.75" customHeight="1" x14ac:dyDescent="0.25">
      <c r="M97" s="1"/>
      <c r="N97" s="1"/>
      <c r="O97" s="1"/>
      <c r="P97" s="2" t="e">
        <f>IF(#REF!&gt;0,1,"")</f>
        <v>#REF!</v>
      </c>
      <c r="Q97" s="2" t="e">
        <f>SUM($P$22:P97)</f>
        <v>#REF!</v>
      </c>
      <c r="R97" s="2">
        <v>235</v>
      </c>
      <c r="S97" s="2">
        <v>228</v>
      </c>
    </row>
    <row r="98" spans="13:19" ht="15.75" customHeight="1" x14ac:dyDescent="0.25">
      <c r="M98" s="1"/>
      <c r="N98" s="1"/>
      <c r="O98" s="1"/>
      <c r="P98" s="2" t="e">
        <f>IF(#REF!&gt;0,1,"")</f>
        <v>#REF!</v>
      </c>
      <c r="Q98" s="2" t="e">
        <f>SUM($P$22:P98)</f>
        <v>#REF!</v>
      </c>
      <c r="R98" s="2">
        <v>236</v>
      </c>
      <c r="S98" s="2">
        <v>229</v>
      </c>
    </row>
    <row r="99" spans="13:19" ht="15.75" customHeight="1" x14ac:dyDescent="0.25">
      <c r="M99" s="1"/>
      <c r="N99" s="1"/>
      <c r="O99" s="1"/>
      <c r="P99" s="2" t="e">
        <f>IF(#REF!&gt;0,1,"")</f>
        <v>#REF!</v>
      </c>
      <c r="Q99" s="2" t="e">
        <f>SUM($P$22:P99)</f>
        <v>#REF!</v>
      </c>
      <c r="R99" s="2">
        <v>237</v>
      </c>
      <c r="S99" s="2">
        <v>230</v>
      </c>
    </row>
    <row r="100" spans="13:19" ht="15.75" customHeight="1" x14ac:dyDescent="0.25">
      <c r="M100" s="1"/>
      <c r="N100" s="1"/>
      <c r="O100" s="1"/>
      <c r="P100" s="2" t="e">
        <f>IF(#REF!&gt;0,1,"")</f>
        <v>#REF!</v>
      </c>
      <c r="Q100" s="2" t="e">
        <f>SUM($P$22:P100)</f>
        <v>#REF!</v>
      </c>
      <c r="R100" s="2">
        <v>238</v>
      </c>
      <c r="S100" s="2">
        <v>231</v>
      </c>
    </row>
    <row r="101" spans="13:19" ht="15.75" customHeight="1" x14ac:dyDescent="0.25">
      <c r="M101" s="1"/>
      <c r="N101" s="1"/>
      <c r="O101" s="1"/>
      <c r="P101" s="2" t="e">
        <f>IF(#REF!&gt;0,1,"")</f>
        <v>#REF!</v>
      </c>
      <c r="Q101" s="2" t="e">
        <f>SUM($P$22:P101)</f>
        <v>#REF!</v>
      </c>
      <c r="R101" s="2">
        <v>239</v>
      </c>
      <c r="S101" s="2">
        <v>232</v>
      </c>
    </row>
    <row r="102" spans="13:19" ht="15.75" customHeight="1" x14ac:dyDescent="0.25">
      <c r="M102" s="1"/>
      <c r="N102" s="1"/>
      <c r="O102" s="1"/>
      <c r="P102" s="2" t="e">
        <f>IF(#REF!&gt;0,1,"")</f>
        <v>#REF!</v>
      </c>
      <c r="Q102" s="2" t="e">
        <f>SUM($P$22:P102)</f>
        <v>#REF!</v>
      </c>
      <c r="R102" s="2">
        <v>240</v>
      </c>
      <c r="S102" s="2">
        <v>233</v>
      </c>
    </row>
    <row r="103" spans="13:19" ht="15.75" customHeight="1" x14ac:dyDescent="0.25">
      <c r="M103" s="1"/>
      <c r="N103" s="1"/>
      <c r="O103" s="1"/>
      <c r="P103" s="2" t="e">
        <f>IF(#REF!&gt;0,1,"")</f>
        <v>#REF!</v>
      </c>
      <c r="Q103" s="2" t="e">
        <f>SUM($P$22:P103)</f>
        <v>#REF!</v>
      </c>
      <c r="R103" s="2">
        <v>241</v>
      </c>
      <c r="S103" s="2">
        <v>234</v>
      </c>
    </row>
    <row r="104" spans="13:19" ht="15.75" customHeight="1" x14ac:dyDescent="0.25">
      <c r="M104" s="1"/>
      <c r="N104" s="1"/>
      <c r="O104" s="1"/>
      <c r="P104" s="2" t="e">
        <f>IF(#REF!&gt;0,1,"")</f>
        <v>#REF!</v>
      </c>
      <c r="Q104" s="2" t="e">
        <f>SUM($P$22:P104)</f>
        <v>#REF!</v>
      </c>
      <c r="R104" s="2">
        <v>242</v>
      </c>
      <c r="S104" s="2">
        <v>235</v>
      </c>
    </row>
    <row r="105" spans="13:19" ht="15.75" customHeight="1" x14ac:dyDescent="0.25">
      <c r="M105" s="1"/>
      <c r="N105" s="1"/>
      <c r="O105" s="1"/>
      <c r="P105" s="2" t="e">
        <f>IF(#REF!&gt;0,1,"")</f>
        <v>#REF!</v>
      </c>
      <c r="Q105" s="2" t="e">
        <f>SUM($P$22:P105)</f>
        <v>#REF!</v>
      </c>
      <c r="R105" s="2">
        <v>243</v>
      </c>
      <c r="S105" s="2">
        <v>236</v>
      </c>
    </row>
    <row r="106" spans="13:19" ht="15.75" customHeight="1" x14ac:dyDescent="0.25">
      <c r="M106" s="1"/>
      <c r="N106" s="1"/>
      <c r="O106" s="1"/>
      <c r="P106" s="2" t="e">
        <f>IF(#REF!&gt;0,1,"")</f>
        <v>#REF!</v>
      </c>
      <c r="Q106" s="2" t="e">
        <f>SUM($P$22:P106)</f>
        <v>#REF!</v>
      </c>
      <c r="R106" s="2">
        <v>244</v>
      </c>
      <c r="S106" s="2">
        <v>237</v>
      </c>
    </row>
    <row r="107" spans="13:19" ht="15.75" customHeight="1" x14ac:dyDescent="0.25">
      <c r="M107" s="1"/>
      <c r="N107" s="1"/>
      <c r="O107" s="1"/>
      <c r="P107" s="2" t="e">
        <f>IF(#REF!&gt;0,1,"")</f>
        <v>#REF!</v>
      </c>
      <c r="Q107" s="2" t="e">
        <f>SUM($P$22:P107)</f>
        <v>#REF!</v>
      </c>
      <c r="R107" s="2">
        <v>245</v>
      </c>
      <c r="S107" s="2">
        <v>238</v>
      </c>
    </row>
    <row r="108" spans="13:19" ht="15.75" customHeight="1" x14ac:dyDescent="0.25">
      <c r="M108" s="1"/>
      <c r="N108" s="1"/>
      <c r="O108" s="1"/>
      <c r="P108" s="2" t="e">
        <f>IF(#REF!&gt;0,1,"")</f>
        <v>#REF!</v>
      </c>
      <c r="Q108" s="2" t="e">
        <f>SUM($P$22:P108)</f>
        <v>#REF!</v>
      </c>
      <c r="R108" s="2">
        <v>246</v>
      </c>
      <c r="S108" s="2">
        <v>239</v>
      </c>
    </row>
    <row r="109" spans="13:19" ht="15.75" customHeight="1" x14ac:dyDescent="0.25">
      <c r="M109" s="1"/>
      <c r="N109" s="1"/>
      <c r="O109" s="1"/>
      <c r="P109" s="2" t="e">
        <f>IF(#REF!&gt;0,1,"")</f>
        <v>#REF!</v>
      </c>
      <c r="Q109" s="2" t="e">
        <f>SUM($P$22:P109)</f>
        <v>#REF!</v>
      </c>
      <c r="R109" s="2">
        <v>247</v>
      </c>
      <c r="S109" s="2">
        <v>240</v>
      </c>
    </row>
    <row r="110" spans="13:19" ht="15.75" customHeight="1" x14ac:dyDescent="0.25">
      <c r="M110" s="1"/>
      <c r="N110" s="1"/>
      <c r="O110" s="1"/>
      <c r="P110" s="2" t="e">
        <f>IF(#REF!&gt;0,1,"")</f>
        <v>#REF!</v>
      </c>
      <c r="Q110" s="2" t="e">
        <f>SUM($P$22:P110)</f>
        <v>#REF!</v>
      </c>
      <c r="R110" s="2">
        <v>248</v>
      </c>
      <c r="S110" s="2">
        <v>241</v>
      </c>
    </row>
    <row r="111" spans="13:19" ht="15.75" customHeight="1" x14ac:dyDescent="0.25">
      <c r="M111" s="1"/>
      <c r="N111" s="1"/>
      <c r="O111" s="1"/>
      <c r="P111" s="2" t="e">
        <f>IF(#REF!&gt;0,1,"")</f>
        <v>#REF!</v>
      </c>
      <c r="Q111" s="2" t="e">
        <f>SUM($P$22:P111)</f>
        <v>#REF!</v>
      </c>
      <c r="R111" s="2">
        <v>249</v>
      </c>
      <c r="S111" s="2">
        <v>242</v>
      </c>
    </row>
    <row r="112" spans="13:19" ht="15.75" customHeight="1" x14ac:dyDescent="0.25">
      <c r="M112" s="1"/>
      <c r="N112" s="1"/>
      <c r="O112" s="1"/>
      <c r="P112" s="2" t="e">
        <f>IF(#REF!&gt;0,1,"")</f>
        <v>#REF!</v>
      </c>
      <c r="Q112" s="2" t="e">
        <f>SUM($P$22:P112)</f>
        <v>#REF!</v>
      </c>
      <c r="R112" s="2">
        <v>250</v>
      </c>
      <c r="S112" s="2">
        <v>243</v>
      </c>
    </row>
    <row r="113" spans="13:19" ht="15.75" customHeight="1" x14ac:dyDescent="0.25">
      <c r="M113" s="1"/>
      <c r="N113" s="1"/>
      <c r="O113" s="1"/>
      <c r="P113" s="2" t="e">
        <f>IF(#REF!&gt;0,1,"")</f>
        <v>#REF!</v>
      </c>
      <c r="Q113" s="2" t="e">
        <f>SUM($P$22:P113)</f>
        <v>#REF!</v>
      </c>
      <c r="R113" s="2">
        <v>251</v>
      </c>
      <c r="S113" s="2">
        <v>244</v>
      </c>
    </row>
    <row r="114" spans="13:19" ht="15.75" customHeight="1" x14ac:dyDescent="0.25">
      <c r="M114" s="1"/>
      <c r="N114" s="1"/>
      <c r="O114" s="1"/>
      <c r="P114" s="2" t="e">
        <f>IF(#REF!&gt;0,1,"")</f>
        <v>#REF!</v>
      </c>
      <c r="Q114" s="2" t="e">
        <f>SUM($P$22:P114)</f>
        <v>#REF!</v>
      </c>
      <c r="R114" s="2">
        <v>252</v>
      </c>
      <c r="S114" s="2">
        <v>245</v>
      </c>
    </row>
    <row r="115" spans="13:19" ht="15.75" customHeight="1" x14ac:dyDescent="0.25">
      <c r="M115" s="1"/>
      <c r="N115" s="1"/>
      <c r="O115" s="1"/>
      <c r="P115" s="2" t="e">
        <f>IF(#REF!&gt;0,1,"")</f>
        <v>#REF!</v>
      </c>
      <c r="Q115" s="2" t="e">
        <f>SUM($P$22:P115)</f>
        <v>#REF!</v>
      </c>
      <c r="R115" s="2">
        <v>253</v>
      </c>
      <c r="S115" s="2">
        <v>246</v>
      </c>
    </row>
    <row r="116" spans="13:19" ht="15.75" customHeight="1" x14ac:dyDescent="0.25">
      <c r="M116" s="1"/>
      <c r="N116" s="1"/>
      <c r="O116" s="1"/>
      <c r="P116" s="2" t="e">
        <f>IF(#REF!&gt;0,1,"")</f>
        <v>#REF!</v>
      </c>
      <c r="Q116" s="2" t="e">
        <f>SUM($P$22:P116)</f>
        <v>#REF!</v>
      </c>
      <c r="R116" s="2">
        <v>254</v>
      </c>
      <c r="S116" s="2">
        <v>247</v>
      </c>
    </row>
    <row r="117" spans="13:19" ht="15.75" customHeight="1" x14ac:dyDescent="0.25">
      <c r="M117" s="1"/>
      <c r="N117" s="1"/>
      <c r="O117" s="1"/>
      <c r="P117" s="2" t="e">
        <f>IF(#REF!&gt;0,1,"")</f>
        <v>#REF!</v>
      </c>
      <c r="Q117" s="2" t="e">
        <f>SUM($P$22:P117)</f>
        <v>#REF!</v>
      </c>
      <c r="R117" s="2">
        <v>255</v>
      </c>
      <c r="S117" s="2">
        <v>248</v>
      </c>
    </row>
    <row r="118" spans="13:19" ht="15.75" customHeight="1" x14ac:dyDescent="0.25">
      <c r="M118" s="1"/>
      <c r="N118" s="1"/>
      <c r="O118" s="1"/>
      <c r="P118" s="2" t="e">
        <f>IF(#REF!&gt;0,1,"")</f>
        <v>#REF!</v>
      </c>
      <c r="Q118" s="2" t="e">
        <f>SUM($P$22:P118)</f>
        <v>#REF!</v>
      </c>
      <c r="R118" s="2">
        <v>256</v>
      </c>
      <c r="S118" s="2">
        <v>249</v>
      </c>
    </row>
    <row r="119" spans="13:19" ht="15.75" customHeight="1" x14ac:dyDescent="0.25">
      <c r="M119" s="1"/>
      <c r="N119" s="1"/>
      <c r="O119" s="1"/>
      <c r="P119" s="2" t="e">
        <f>IF(#REF!&gt;0,1,"")</f>
        <v>#REF!</v>
      </c>
      <c r="Q119" s="2" t="e">
        <f>SUM($P$22:P119)</f>
        <v>#REF!</v>
      </c>
      <c r="R119" s="2">
        <v>257</v>
      </c>
      <c r="S119" s="2">
        <v>250</v>
      </c>
    </row>
    <row r="120" spans="13:19" ht="15.75" customHeight="1" x14ac:dyDescent="0.25">
      <c r="M120" s="1"/>
      <c r="N120" s="1"/>
      <c r="O120" s="1"/>
      <c r="P120" s="2" t="e">
        <f>IF(#REF!&gt;0,1,"")</f>
        <v>#REF!</v>
      </c>
      <c r="Q120" s="2" t="e">
        <f>SUM($P$22:P120)</f>
        <v>#REF!</v>
      </c>
      <c r="R120" s="2">
        <v>258</v>
      </c>
      <c r="S120" s="2">
        <v>251</v>
      </c>
    </row>
    <row r="121" spans="13:19" ht="15.75" customHeight="1" x14ac:dyDescent="0.25">
      <c r="M121" s="1"/>
      <c r="N121" s="1"/>
      <c r="O121" s="1"/>
      <c r="P121" s="2" t="e">
        <f>IF(#REF!&gt;0,1,"")</f>
        <v>#REF!</v>
      </c>
      <c r="Q121" s="2" t="e">
        <f>SUM($P$22:P121)</f>
        <v>#REF!</v>
      </c>
      <c r="R121" s="2">
        <v>259</v>
      </c>
      <c r="S121" s="2">
        <v>252</v>
      </c>
    </row>
    <row r="122" spans="13:19" ht="15.75" customHeight="1" x14ac:dyDescent="0.25">
      <c r="M122" s="1"/>
      <c r="N122" s="1"/>
      <c r="O122" s="1"/>
      <c r="P122" s="2" t="e">
        <f>IF(#REF!&gt;0,1,"")</f>
        <v>#REF!</v>
      </c>
      <c r="Q122" s="2" t="e">
        <f>SUM($P$22:P122)</f>
        <v>#REF!</v>
      </c>
      <c r="R122" s="2">
        <v>260</v>
      </c>
      <c r="S122" s="2">
        <v>253</v>
      </c>
    </row>
    <row r="123" spans="13:19" ht="15.75" customHeight="1" x14ac:dyDescent="0.25">
      <c r="M123" s="1"/>
      <c r="N123" s="1"/>
      <c r="O123" s="1"/>
      <c r="P123" s="2" t="e">
        <f>IF(#REF!&gt;0,1,"")</f>
        <v>#REF!</v>
      </c>
      <c r="Q123" s="2" t="e">
        <f>SUM($P$22:P123)</f>
        <v>#REF!</v>
      </c>
      <c r="R123" s="2">
        <v>261</v>
      </c>
      <c r="S123" s="2">
        <v>254</v>
      </c>
    </row>
    <row r="124" spans="13:19" ht="15.75" customHeight="1" x14ac:dyDescent="0.25">
      <c r="M124" s="1"/>
      <c r="N124" s="1"/>
      <c r="O124" s="1"/>
      <c r="P124" s="2" t="e">
        <f>IF(#REF!&gt;0,1,"")</f>
        <v>#REF!</v>
      </c>
      <c r="Q124" s="2" t="e">
        <f>SUM($P$22:P124)</f>
        <v>#REF!</v>
      </c>
      <c r="R124" s="2">
        <v>262</v>
      </c>
      <c r="S124" s="2">
        <v>255</v>
      </c>
    </row>
    <row r="125" spans="13:19" ht="15.75" customHeight="1" x14ac:dyDescent="0.25">
      <c r="M125" s="1"/>
      <c r="N125" s="1"/>
      <c r="O125" s="1"/>
      <c r="P125" s="2" t="e">
        <f>IF(#REF!&gt;0,1,"")</f>
        <v>#REF!</v>
      </c>
      <c r="Q125" s="2" t="e">
        <f>SUM($P$22:P125)</f>
        <v>#REF!</v>
      </c>
      <c r="R125" s="2">
        <v>263</v>
      </c>
      <c r="S125" s="2">
        <v>256</v>
      </c>
    </row>
    <row r="126" spans="13:19" ht="15.75" customHeight="1" x14ac:dyDescent="0.25">
      <c r="M126" s="1"/>
      <c r="N126" s="1"/>
      <c r="O126" s="1"/>
      <c r="P126" s="2" t="e">
        <f>IF(#REF!&gt;0,1,"")</f>
        <v>#REF!</v>
      </c>
      <c r="Q126" s="2" t="e">
        <f>SUM($P$22:P126)</f>
        <v>#REF!</v>
      </c>
      <c r="R126" s="2">
        <v>264</v>
      </c>
      <c r="S126" s="2">
        <v>257</v>
      </c>
    </row>
    <row r="127" spans="13:19" ht="15.75" customHeight="1" x14ac:dyDescent="0.25">
      <c r="M127" s="1"/>
      <c r="N127" s="1"/>
      <c r="O127" s="1"/>
      <c r="P127" s="2" t="e">
        <f>IF(#REF!&gt;0,1,"")</f>
        <v>#REF!</v>
      </c>
      <c r="Q127" s="2" t="e">
        <f>SUM($P$22:P127)</f>
        <v>#REF!</v>
      </c>
      <c r="R127" s="2">
        <v>265</v>
      </c>
      <c r="S127" s="2">
        <v>258</v>
      </c>
    </row>
    <row r="128" spans="13:19" ht="15.75" customHeight="1" x14ac:dyDescent="0.25">
      <c r="M128" s="1"/>
      <c r="N128" s="1"/>
      <c r="O128" s="1"/>
      <c r="P128" s="2" t="e">
        <f>IF(#REF!&gt;0,1,"")</f>
        <v>#REF!</v>
      </c>
      <c r="Q128" s="2" t="e">
        <f>SUM($P$22:P128)</f>
        <v>#REF!</v>
      </c>
      <c r="R128" s="2">
        <v>266</v>
      </c>
      <c r="S128" s="2">
        <v>259</v>
      </c>
    </row>
    <row r="129" spans="13:19" ht="15.75" customHeight="1" x14ac:dyDescent="0.25">
      <c r="M129" s="1"/>
      <c r="N129" s="1"/>
      <c r="O129" s="1"/>
      <c r="P129" s="2" t="e">
        <f>IF(#REF!&gt;0,1,"")</f>
        <v>#REF!</v>
      </c>
      <c r="Q129" s="2" t="e">
        <f>SUM($P$22:P129)</f>
        <v>#REF!</v>
      </c>
      <c r="R129" s="2">
        <v>267</v>
      </c>
      <c r="S129" s="2">
        <v>260</v>
      </c>
    </row>
    <row r="130" spans="13:19" ht="15.75" customHeight="1" x14ac:dyDescent="0.25">
      <c r="M130" s="1"/>
      <c r="N130" s="1"/>
      <c r="O130" s="1"/>
      <c r="P130" s="2" t="e">
        <f>IF(#REF!&gt;0,1,"")</f>
        <v>#REF!</v>
      </c>
      <c r="Q130" s="2" t="e">
        <f>SUM($P$22:P130)</f>
        <v>#REF!</v>
      </c>
      <c r="R130" s="2">
        <v>268</v>
      </c>
      <c r="S130" s="2">
        <v>261</v>
      </c>
    </row>
    <row r="131" spans="13:19" ht="15.75" customHeight="1" x14ac:dyDescent="0.25">
      <c r="M131" s="1"/>
      <c r="N131" s="1"/>
      <c r="O131" s="1"/>
      <c r="P131" s="2" t="e">
        <f>IF(#REF!&gt;0,1,"")</f>
        <v>#REF!</v>
      </c>
      <c r="Q131" s="2" t="e">
        <f>SUM($P$22:P131)</f>
        <v>#REF!</v>
      </c>
      <c r="R131" s="2">
        <v>269</v>
      </c>
      <c r="S131" s="2">
        <v>262</v>
      </c>
    </row>
    <row r="132" spans="13:19" ht="15.75" customHeight="1" x14ac:dyDescent="0.25">
      <c r="M132" s="1"/>
      <c r="N132" s="1"/>
      <c r="O132" s="1"/>
      <c r="P132" s="2" t="e">
        <f>IF(#REF!&gt;0,1,"")</f>
        <v>#REF!</v>
      </c>
      <c r="Q132" s="2" t="e">
        <f>SUM($P$22:P132)</f>
        <v>#REF!</v>
      </c>
      <c r="R132" s="2">
        <v>270</v>
      </c>
      <c r="S132" s="2">
        <v>263</v>
      </c>
    </row>
    <row r="133" spans="13:19" ht="15.75" customHeight="1" x14ac:dyDescent="0.25">
      <c r="M133" s="1"/>
      <c r="N133" s="1"/>
      <c r="O133" s="1"/>
      <c r="P133" s="2" t="e">
        <f>IF(#REF!&gt;0,1,"")</f>
        <v>#REF!</v>
      </c>
      <c r="Q133" s="2" t="e">
        <f>SUM($P$22:P133)</f>
        <v>#REF!</v>
      </c>
      <c r="R133" s="2">
        <v>271</v>
      </c>
      <c r="S133" s="2">
        <v>264</v>
      </c>
    </row>
    <row r="134" spans="13:19" ht="15.75" customHeight="1" x14ac:dyDescent="0.25">
      <c r="M134" s="1"/>
      <c r="N134" s="1"/>
      <c r="O134" s="1"/>
      <c r="P134" s="2" t="e">
        <f>IF(#REF!&gt;0,1,"")</f>
        <v>#REF!</v>
      </c>
      <c r="Q134" s="2" t="e">
        <f>SUM($P$22:P134)</f>
        <v>#REF!</v>
      </c>
      <c r="R134" s="2">
        <v>272</v>
      </c>
      <c r="S134" s="2">
        <v>265</v>
      </c>
    </row>
    <row r="135" spans="13:19" ht="15.75" customHeight="1" x14ac:dyDescent="0.25">
      <c r="M135" s="1"/>
      <c r="N135" s="1"/>
      <c r="O135" s="1"/>
      <c r="P135" s="2" t="e">
        <f>IF(#REF!&gt;0,1,"")</f>
        <v>#REF!</v>
      </c>
      <c r="Q135" s="2" t="e">
        <f>SUM($P$22:P135)</f>
        <v>#REF!</v>
      </c>
      <c r="R135" s="2">
        <v>273</v>
      </c>
      <c r="S135" s="2">
        <v>266</v>
      </c>
    </row>
    <row r="136" spans="13:19" ht="15.75" customHeight="1" x14ac:dyDescent="0.25">
      <c r="M136" s="1"/>
      <c r="N136" s="1"/>
      <c r="O136" s="1"/>
      <c r="P136" s="2" t="e">
        <f>IF(#REF!&gt;0,1,"")</f>
        <v>#REF!</v>
      </c>
      <c r="Q136" s="2" t="e">
        <f>SUM($P$22:P136)</f>
        <v>#REF!</v>
      </c>
      <c r="R136" s="2">
        <v>274</v>
      </c>
      <c r="S136" s="2">
        <v>267</v>
      </c>
    </row>
    <row r="137" spans="13:19" ht="15.75" customHeight="1" x14ac:dyDescent="0.25">
      <c r="M137" s="1"/>
      <c r="N137" s="1"/>
      <c r="O137" s="1"/>
      <c r="P137" s="2" t="e">
        <f>IF(#REF!&gt;0,1,"")</f>
        <v>#REF!</v>
      </c>
      <c r="Q137" s="2" t="e">
        <f>SUM($P$22:P137)</f>
        <v>#REF!</v>
      </c>
      <c r="R137" s="2">
        <v>275</v>
      </c>
      <c r="S137" s="2">
        <v>268</v>
      </c>
    </row>
    <row r="138" spans="13:19" ht="15.75" customHeight="1" x14ac:dyDescent="0.25">
      <c r="M138" s="1"/>
      <c r="N138" s="1"/>
      <c r="O138" s="1"/>
      <c r="P138" s="2" t="e">
        <f>IF(#REF!&gt;0,1,"")</f>
        <v>#REF!</v>
      </c>
      <c r="Q138" s="2" t="e">
        <f>SUM($P$22:P138)</f>
        <v>#REF!</v>
      </c>
      <c r="R138" s="2">
        <v>276</v>
      </c>
      <c r="S138" s="2">
        <v>269</v>
      </c>
    </row>
    <row r="139" spans="13:19" ht="15.75" customHeight="1" x14ac:dyDescent="0.25">
      <c r="M139" s="1"/>
      <c r="N139" s="1"/>
      <c r="O139" s="1"/>
      <c r="P139" s="2" t="e">
        <f>IF(#REF!&gt;0,1,"")</f>
        <v>#REF!</v>
      </c>
      <c r="Q139" s="2" t="e">
        <f>SUM($P$22:P139)</f>
        <v>#REF!</v>
      </c>
      <c r="R139" s="2">
        <v>277</v>
      </c>
      <c r="S139" s="2">
        <v>270</v>
      </c>
    </row>
    <row r="140" spans="13:19" ht="15.75" customHeight="1" x14ac:dyDescent="0.25">
      <c r="M140" s="1"/>
      <c r="N140" s="1"/>
      <c r="O140" s="1"/>
      <c r="P140" s="2" t="e">
        <f>IF(#REF!&gt;0,1,"")</f>
        <v>#REF!</v>
      </c>
      <c r="Q140" s="2" t="e">
        <f>SUM($P$22:P140)</f>
        <v>#REF!</v>
      </c>
      <c r="R140" s="2">
        <v>278</v>
      </c>
      <c r="S140" s="2">
        <v>271</v>
      </c>
    </row>
    <row r="141" spans="13:19" ht="15.75" customHeight="1" x14ac:dyDescent="0.25">
      <c r="M141" s="1"/>
      <c r="N141" s="1"/>
      <c r="O141" s="1"/>
      <c r="P141" s="2" t="e">
        <f>IF(#REF!&gt;0,1,"")</f>
        <v>#REF!</v>
      </c>
      <c r="Q141" s="2" t="e">
        <f>SUM($P$22:P141)</f>
        <v>#REF!</v>
      </c>
      <c r="R141" s="2">
        <v>279</v>
      </c>
      <c r="S141" s="2">
        <v>272</v>
      </c>
    </row>
    <row r="142" spans="13:19" ht="15.75" customHeight="1" x14ac:dyDescent="0.25">
      <c r="M142" s="1"/>
      <c r="N142" s="1"/>
      <c r="O142" s="1"/>
      <c r="P142" s="2" t="e">
        <f>IF(#REF!&gt;0,1,"")</f>
        <v>#REF!</v>
      </c>
      <c r="Q142" s="2" t="e">
        <f>SUM($P$22:P142)</f>
        <v>#REF!</v>
      </c>
      <c r="R142" s="2">
        <v>280</v>
      </c>
      <c r="S142" s="2">
        <v>273</v>
      </c>
    </row>
    <row r="143" spans="13:19" ht="15.75" customHeight="1" x14ac:dyDescent="0.25">
      <c r="M143" s="1"/>
      <c r="N143" s="1"/>
      <c r="O143" s="1"/>
      <c r="P143" s="2" t="e">
        <f>IF(#REF!&gt;0,1,"")</f>
        <v>#REF!</v>
      </c>
      <c r="Q143" s="2" t="e">
        <f>SUM($P$22:P143)</f>
        <v>#REF!</v>
      </c>
      <c r="R143" s="2">
        <v>281</v>
      </c>
      <c r="S143" s="2">
        <v>274</v>
      </c>
    </row>
    <row r="144" spans="13:19" ht="15.75" customHeight="1" x14ac:dyDescent="0.25">
      <c r="M144" s="1"/>
      <c r="N144" s="1"/>
      <c r="O144" s="1"/>
      <c r="P144" s="2" t="e">
        <f>IF(#REF!&gt;0,1,"")</f>
        <v>#REF!</v>
      </c>
      <c r="Q144" s="2" t="e">
        <f>SUM($P$22:P144)</f>
        <v>#REF!</v>
      </c>
      <c r="R144" s="2">
        <v>282</v>
      </c>
      <c r="S144" s="2">
        <v>275</v>
      </c>
    </row>
    <row r="145" spans="13:19" ht="15.75" customHeight="1" x14ac:dyDescent="0.25">
      <c r="M145" s="1"/>
      <c r="N145" s="1"/>
      <c r="O145" s="1"/>
      <c r="P145" s="2" t="e">
        <f>IF(#REF!&gt;0,1,"")</f>
        <v>#REF!</v>
      </c>
      <c r="Q145" s="2" t="e">
        <f>SUM($P$22:P145)</f>
        <v>#REF!</v>
      </c>
      <c r="R145" s="2">
        <v>283</v>
      </c>
      <c r="S145" s="2">
        <v>276</v>
      </c>
    </row>
    <row r="146" spans="13:19" ht="15.75" customHeight="1" x14ac:dyDescent="0.25">
      <c r="M146" s="1"/>
      <c r="N146" s="1"/>
      <c r="O146" s="1"/>
      <c r="P146" s="2" t="e">
        <f>IF(#REF!&gt;0,1,"")</f>
        <v>#REF!</v>
      </c>
      <c r="Q146" s="2" t="e">
        <f>SUM($P$22:P146)</f>
        <v>#REF!</v>
      </c>
      <c r="R146" s="2">
        <v>284</v>
      </c>
      <c r="S146" s="2">
        <v>277</v>
      </c>
    </row>
    <row r="147" spans="13:19" ht="15.75" customHeight="1" x14ac:dyDescent="0.25">
      <c r="M147" s="1"/>
      <c r="N147" s="1"/>
      <c r="O147" s="1"/>
      <c r="P147" s="2" t="e">
        <f>IF(#REF!&gt;0,1,"")</f>
        <v>#REF!</v>
      </c>
      <c r="Q147" s="2" t="e">
        <f>SUM($P$22:P147)</f>
        <v>#REF!</v>
      </c>
      <c r="R147" s="2">
        <v>285</v>
      </c>
      <c r="S147" s="2">
        <v>278</v>
      </c>
    </row>
    <row r="148" spans="13:19" ht="15.75" customHeight="1" x14ac:dyDescent="0.25">
      <c r="M148" s="1"/>
      <c r="N148" s="1"/>
      <c r="O148" s="1"/>
      <c r="P148" s="2" t="e">
        <f>IF(#REF!&gt;0,1,"")</f>
        <v>#REF!</v>
      </c>
      <c r="Q148" s="2" t="e">
        <f>SUM($P$22:P148)</f>
        <v>#REF!</v>
      </c>
      <c r="R148" s="2">
        <v>286</v>
      </c>
      <c r="S148" s="2">
        <v>279</v>
      </c>
    </row>
    <row r="149" spans="13:19" ht="15.75" customHeight="1" x14ac:dyDescent="0.25">
      <c r="M149" s="1"/>
      <c r="N149" s="1"/>
      <c r="O149" s="1"/>
      <c r="P149" s="2" t="e">
        <f>IF(#REF!&gt;0,1,"")</f>
        <v>#REF!</v>
      </c>
      <c r="Q149" s="2" t="e">
        <f>SUM($P$22:P149)</f>
        <v>#REF!</v>
      </c>
      <c r="R149" s="2">
        <v>287</v>
      </c>
      <c r="S149" s="2">
        <v>280</v>
      </c>
    </row>
    <row r="150" spans="13:19" ht="15.75" customHeight="1" x14ac:dyDescent="0.25">
      <c r="M150" s="1"/>
      <c r="N150" s="1"/>
      <c r="O150" s="1"/>
      <c r="P150" s="2" t="e">
        <f>IF(#REF!&gt;0,1,"")</f>
        <v>#REF!</v>
      </c>
      <c r="Q150" s="2" t="e">
        <f>SUM($P$22:P150)</f>
        <v>#REF!</v>
      </c>
      <c r="R150" s="2">
        <v>288</v>
      </c>
      <c r="S150" s="2">
        <v>281</v>
      </c>
    </row>
    <row r="151" spans="13:19" ht="15.75" customHeight="1" x14ac:dyDescent="0.25">
      <c r="M151" s="1"/>
      <c r="N151" s="1"/>
      <c r="O151" s="1"/>
      <c r="P151" s="2" t="e">
        <f>IF(#REF!&gt;0,1,"")</f>
        <v>#REF!</v>
      </c>
      <c r="Q151" s="2" t="e">
        <f>SUM($P$22:P151)</f>
        <v>#REF!</v>
      </c>
      <c r="R151" s="2">
        <v>289</v>
      </c>
      <c r="S151" s="2">
        <v>282</v>
      </c>
    </row>
    <row r="152" spans="13:19" ht="15.75" customHeight="1" x14ac:dyDescent="0.25">
      <c r="M152" s="1"/>
      <c r="N152" s="1"/>
      <c r="O152" s="1"/>
      <c r="P152" s="2" t="e">
        <f>IF(#REF!&gt;0,1,"")</f>
        <v>#REF!</v>
      </c>
      <c r="Q152" s="2" t="e">
        <f>SUM($P$22:P152)</f>
        <v>#REF!</v>
      </c>
      <c r="R152" s="2">
        <v>290</v>
      </c>
      <c r="S152" s="2">
        <v>283</v>
      </c>
    </row>
    <row r="153" spans="13:19" ht="15.75" customHeight="1" x14ac:dyDescent="0.25">
      <c r="M153" s="1"/>
      <c r="N153" s="1"/>
      <c r="O153" s="1"/>
      <c r="P153" s="2" t="e">
        <f>IF(#REF!&gt;0,1,"")</f>
        <v>#REF!</v>
      </c>
      <c r="Q153" s="2" t="e">
        <f>SUM($P$22:P153)</f>
        <v>#REF!</v>
      </c>
      <c r="R153" s="2">
        <v>291</v>
      </c>
      <c r="S153" s="2">
        <v>284</v>
      </c>
    </row>
    <row r="154" spans="13:19" ht="15.75" customHeight="1" x14ac:dyDescent="0.25">
      <c r="M154" s="1"/>
      <c r="N154" s="1"/>
      <c r="O154" s="1"/>
      <c r="P154" s="2" t="e">
        <f>IF(#REF!&gt;0,1,"")</f>
        <v>#REF!</v>
      </c>
      <c r="Q154" s="2" t="e">
        <f>SUM($P$22:P154)</f>
        <v>#REF!</v>
      </c>
      <c r="R154" s="2">
        <v>292</v>
      </c>
      <c r="S154" s="2">
        <v>285</v>
      </c>
    </row>
    <row r="155" spans="13:19" ht="15.75" customHeight="1" x14ac:dyDescent="0.25">
      <c r="M155" s="1"/>
      <c r="N155" s="1"/>
      <c r="O155" s="1"/>
      <c r="P155" s="2" t="e">
        <f>IF(#REF!&gt;0,1,"")</f>
        <v>#REF!</v>
      </c>
      <c r="Q155" s="2" t="e">
        <f>SUM($P$22:P155)</f>
        <v>#REF!</v>
      </c>
      <c r="R155" s="2">
        <v>293</v>
      </c>
      <c r="S155" s="2">
        <v>286</v>
      </c>
    </row>
    <row r="156" spans="13:19" ht="15.75" customHeight="1" x14ac:dyDescent="0.25">
      <c r="M156" s="1"/>
      <c r="N156" s="1"/>
      <c r="O156" s="1"/>
      <c r="P156" s="2" t="e">
        <f>IF(#REF!&gt;0,1,"")</f>
        <v>#REF!</v>
      </c>
      <c r="Q156" s="2" t="e">
        <f>SUM($P$22:P156)</f>
        <v>#REF!</v>
      </c>
      <c r="R156" s="2">
        <v>294</v>
      </c>
      <c r="S156" s="2">
        <v>287</v>
      </c>
    </row>
    <row r="157" spans="13:19" ht="15.75" customHeight="1" x14ac:dyDescent="0.25">
      <c r="M157" s="1"/>
      <c r="N157" s="1"/>
      <c r="O157" s="1"/>
      <c r="P157" s="2" t="e">
        <f>IF(#REF!&gt;0,1,"")</f>
        <v>#REF!</v>
      </c>
      <c r="Q157" s="2" t="e">
        <f>SUM($P$22:P157)</f>
        <v>#REF!</v>
      </c>
      <c r="R157" s="2">
        <v>295</v>
      </c>
      <c r="S157" s="2">
        <v>288</v>
      </c>
    </row>
    <row r="158" spans="13:19" ht="15.75" customHeight="1" x14ac:dyDescent="0.25">
      <c r="M158" s="1"/>
      <c r="N158" s="1"/>
      <c r="O158" s="1"/>
      <c r="P158" s="2" t="e">
        <f>IF(#REF!&gt;0,1,"")</f>
        <v>#REF!</v>
      </c>
      <c r="Q158" s="2" t="e">
        <f>SUM($P$22:P158)</f>
        <v>#REF!</v>
      </c>
      <c r="R158" s="2">
        <v>296</v>
      </c>
      <c r="S158" s="2">
        <v>289</v>
      </c>
    </row>
    <row r="159" spans="13:19" ht="15.75" customHeight="1" x14ac:dyDescent="0.25">
      <c r="M159" s="1"/>
      <c r="N159" s="1"/>
      <c r="O159" s="1"/>
      <c r="P159" s="2" t="e">
        <f>IF(#REF!&gt;0,1,"")</f>
        <v>#REF!</v>
      </c>
      <c r="Q159" s="2" t="e">
        <f>SUM($P$22:P159)</f>
        <v>#REF!</v>
      </c>
      <c r="R159" s="2">
        <v>297</v>
      </c>
      <c r="S159" s="2">
        <v>290</v>
      </c>
    </row>
    <row r="160" spans="13:19" ht="15.75" customHeight="1" x14ac:dyDescent="0.25">
      <c r="M160" s="1"/>
      <c r="N160" s="1"/>
      <c r="O160" s="1"/>
      <c r="P160" s="2" t="e">
        <f>IF(#REF!&gt;0,1,"")</f>
        <v>#REF!</v>
      </c>
      <c r="Q160" s="2" t="e">
        <f>SUM($P$22:P160)</f>
        <v>#REF!</v>
      </c>
      <c r="R160" s="2">
        <v>298</v>
      </c>
      <c r="S160" s="2">
        <v>291</v>
      </c>
    </row>
    <row r="161" spans="13:19" ht="15.75" customHeight="1" x14ac:dyDescent="0.25">
      <c r="M161" s="1"/>
      <c r="N161" s="1"/>
      <c r="O161" s="1"/>
      <c r="P161" s="2" t="e">
        <f>IF(#REF!&gt;0,1,"")</f>
        <v>#REF!</v>
      </c>
      <c r="Q161" s="2" t="e">
        <f>SUM($P$22:P161)</f>
        <v>#REF!</v>
      </c>
      <c r="R161" s="2">
        <v>299</v>
      </c>
      <c r="S161" s="2">
        <v>292</v>
      </c>
    </row>
    <row r="162" spans="13:19" ht="15.75" customHeight="1" x14ac:dyDescent="0.25">
      <c r="M162" s="1"/>
      <c r="N162" s="1"/>
      <c r="O162" s="1"/>
      <c r="P162" s="2" t="e">
        <f>IF(#REF!&gt;0,1,"")</f>
        <v>#REF!</v>
      </c>
      <c r="Q162" s="2" t="e">
        <f>SUM($P$22:P162)</f>
        <v>#REF!</v>
      </c>
      <c r="R162" s="2">
        <v>300</v>
      </c>
      <c r="S162" s="2">
        <v>293</v>
      </c>
    </row>
    <row r="163" spans="13:19" ht="15.75" customHeight="1" x14ac:dyDescent="0.25">
      <c r="M163" s="1"/>
      <c r="N163" s="1"/>
      <c r="O163" s="1"/>
      <c r="P163" s="2" t="e">
        <f>IF(#REF!&gt;0,1,"")</f>
        <v>#REF!</v>
      </c>
      <c r="Q163" s="2" t="e">
        <f>SUM($P$22:P163)</f>
        <v>#REF!</v>
      </c>
      <c r="R163" s="2">
        <v>301</v>
      </c>
      <c r="S163" s="2">
        <v>294</v>
      </c>
    </row>
    <row r="164" spans="13:19" ht="15.75" customHeight="1" x14ac:dyDescent="0.25">
      <c r="M164" s="1"/>
      <c r="N164" s="1"/>
      <c r="O164" s="1"/>
      <c r="P164" s="2" t="e">
        <f>IF(#REF!&gt;0,1,"")</f>
        <v>#REF!</v>
      </c>
      <c r="Q164" s="2" t="e">
        <f>SUM($P$22:P164)</f>
        <v>#REF!</v>
      </c>
      <c r="R164" s="2">
        <v>302</v>
      </c>
      <c r="S164" s="2">
        <v>295</v>
      </c>
    </row>
    <row r="165" spans="13:19" ht="15.75" customHeight="1" x14ac:dyDescent="0.25">
      <c r="M165" s="1"/>
      <c r="N165" s="1"/>
      <c r="O165" s="1"/>
      <c r="P165" s="2" t="e">
        <f>IF(#REF!&gt;0,1,"")</f>
        <v>#REF!</v>
      </c>
      <c r="Q165" s="2" t="e">
        <f>SUM($P$22:P165)</f>
        <v>#REF!</v>
      </c>
      <c r="R165" s="2">
        <v>303</v>
      </c>
      <c r="S165" s="2">
        <v>296</v>
      </c>
    </row>
    <row r="166" spans="13:19" ht="15.75" customHeight="1" x14ac:dyDescent="0.25">
      <c r="M166" s="1"/>
      <c r="N166" s="1"/>
      <c r="O166" s="1"/>
      <c r="P166" s="2" t="e">
        <f>IF(#REF!&gt;0,1,"")</f>
        <v>#REF!</v>
      </c>
      <c r="Q166" s="2" t="e">
        <f>SUM($P$22:P166)</f>
        <v>#REF!</v>
      </c>
      <c r="R166" s="2">
        <v>304</v>
      </c>
      <c r="S166" s="2">
        <v>297</v>
      </c>
    </row>
    <row r="167" spans="13:19" ht="15.75" customHeight="1" x14ac:dyDescent="0.25">
      <c r="M167" s="1"/>
      <c r="N167" s="1"/>
      <c r="O167" s="1"/>
      <c r="P167" s="2" t="e">
        <f>IF(#REF!&gt;0,1,"")</f>
        <v>#REF!</v>
      </c>
      <c r="Q167" s="2" t="e">
        <f>SUM($P$22:P167)</f>
        <v>#REF!</v>
      </c>
      <c r="R167" s="2">
        <v>305</v>
      </c>
      <c r="S167" s="2">
        <v>298</v>
      </c>
    </row>
    <row r="168" spans="13:19" ht="15.75" customHeight="1" x14ac:dyDescent="0.25">
      <c r="M168" s="1"/>
      <c r="N168" s="1"/>
      <c r="O168" s="1"/>
      <c r="P168" s="2" t="e">
        <f>IF(#REF!&gt;0,1,"")</f>
        <v>#REF!</v>
      </c>
      <c r="Q168" s="2" t="e">
        <f>SUM($P$22:P168)</f>
        <v>#REF!</v>
      </c>
      <c r="R168" s="2">
        <v>306</v>
      </c>
      <c r="S168" s="2">
        <v>299</v>
      </c>
    </row>
    <row r="169" spans="13:19" ht="15.75" customHeight="1" x14ac:dyDescent="0.25">
      <c r="M169" s="1"/>
      <c r="N169" s="1"/>
      <c r="O169" s="1"/>
      <c r="P169" s="2" t="e">
        <f>IF(#REF!&gt;0,1,"")</f>
        <v>#REF!</v>
      </c>
      <c r="Q169" s="2" t="e">
        <f>SUM($P$22:P169)</f>
        <v>#REF!</v>
      </c>
      <c r="R169" s="2">
        <v>307</v>
      </c>
      <c r="S169" s="2">
        <v>300</v>
      </c>
    </row>
    <row r="170" spans="13:19" ht="15.75" customHeight="1" x14ac:dyDescent="0.25">
      <c r="M170" s="1"/>
      <c r="N170" s="1"/>
      <c r="O170" s="1"/>
      <c r="P170" s="2" t="e">
        <f>IF(#REF!&gt;0,1,"")</f>
        <v>#REF!</v>
      </c>
      <c r="Q170" s="2" t="e">
        <f>SUM($P$22:P170)</f>
        <v>#REF!</v>
      </c>
      <c r="R170" s="2">
        <v>308</v>
      </c>
      <c r="S170" s="2">
        <v>301</v>
      </c>
    </row>
    <row r="171" spans="13:19" ht="15.75" customHeight="1" x14ac:dyDescent="0.25">
      <c r="M171" s="1"/>
      <c r="N171" s="1"/>
      <c r="O171" s="1"/>
      <c r="P171" s="2" t="e">
        <f>IF(#REF!&gt;0,1,"")</f>
        <v>#REF!</v>
      </c>
      <c r="Q171" s="2" t="e">
        <f>SUM($P$22:P171)</f>
        <v>#REF!</v>
      </c>
      <c r="R171" s="2">
        <v>309</v>
      </c>
      <c r="S171" s="2">
        <v>302</v>
      </c>
    </row>
    <row r="172" spans="13:19" ht="15.75" customHeight="1" x14ac:dyDescent="0.25">
      <c r="M172" s="1"/>
      <c r="N172" s="1"/>
      <c r="O172" s="1"/>
      <c r="P172" s="2" t="e">
        <f>IF(#REF!&gt;0,1,"")</f>
        <v>#REF!</v>
      </c>
      <c r="Q172" s="2" t="e">
        <f>SUM($P$22:P172)</f>
        <v>#REF!</v>
      </c>
      <c r="R172" s="2">
        <v>310</v>
      </c>
      <c r="S172" s="2">
        <v>303</v>
      </c>
    </row>
    <row r="173" spans="13:19" ht="15.75" customHeight="1" x14ac:dyDescent="0.25">
      <c r="M173" s="1"/>
      <c r="N173" s="1"/>
      <c r="O173" s="1"/>
      <c r="P173" s="2" t="e">
        <f>IF(#REF!&gt;0,1,"")</f>
        <v>#REF!</v>
      </c>
      <c r="Q173" s="2" t="e">
        <f>SUM($P$22:P173)</f>
        <v>#REF!</v>
      </c>
      <c r="R173" s="2">
        <v>311</v>
      </c>
      <c r="S173" s="2">
        <v>304</v>
      </c>
    </row>
    <row r="174" spans="13:19" ht="15.75" customHeight="1" x14ac:dyDescent="0.25">
      <c r="M174" s="1"/>
      <c r="N174" s="1"/>
      <c r="O174" s="1"/>
      <c r="P174" s="2" t="e">
        <f>IF(#REF!&gt;0,1,"")</f>
        <v>#REF!</v>
      </c>
      <c r="Q174" s="2" t="e">
        <f>SUM($P$22:P174)</f>
        <v>#REF!</v>
      </c>
      <c r="R174" s="2">
        <v>312</v>
      </c>
      <c r="S174" s="2">
        <v>305</v>
      </c>
    </row>
    <row r="175" spans="13:19" ht="15.75" customHeight="1" x14ac:dyDescent="0.25">
      <c r="M175" s="1"/>
      <c r="N175" s="1"/>
      <c r="O175" s="1"/>
      <c r="P175" s="2" t="e">
        <f>IF(#REF!&gt;0,1,"")</f>
        <v>#REF!</v>
      </c>
      <c r="Q175" s="2" t="e">
        <f>SUM($P$22:P175)</f>
        <v>#REF!</v>
      </c>
      <c r="R175" s="2">
        <v>313</v>
      </c>
      <c r="S175" s="2">
        <v>306</v>
      </c>
    </row>
    <row r="176" spans="13:19" ht="15.75" customHeight="1" x14ac:dyDescent="0.25">
      <c r="M176" s="1"/>
      <c r="N176" s="1"/>
      <c r="O176" s="1"/>
      <c r="P176" s="2" t="e">
        <f>IF(#REF!&gt;0,1,"")</f>
        <v>#REF!</v>
      </c>
      <c r="Q176" s="2" t="e">
        <f>SUM($P$22:P176)</f>
        <v>#REF!</v>
      </c>
      <c r="R176" s="2">
        <v>314</v>
      </c>
      <c r="S176" s="2">
        <v>307</v>
      </c>
    </row>
    <row r="177" spans="13:19" ht="15.75" customHeight="1" x14ac:dyDescent="0.25">
      <c r="M177" s="1"/>
      <c r="N177" s="1"/>
      <c r="O177" s="1"/>
      <c r="P177" s="2" t="e">
        <f>IF(#REF!&gt;0,1,"")</f>
        <v>#REF!</v>
      </c>
      <c r="Q177" s="2" t="e">
        <f>SUM($P$22:P177)</f>
        <v>#REF!</v>
      </c>
      <c r="R177" s="2">
        <v>315</v>
      </c>
      <c r="S177" s="2">
        <v>308</v>
      </c>
    </row>
    <row r="178" spans="13:19" ht="15.75" customHeight="1" x14ac:dyDescent="0.25">
      <c r="M178" s="1"/>
      <c r="N178" s="1"/>
      <c r="O178" s="1"/>
      <c r="P178" s="2" t="e">
        <f>IF(#REF!&gt;0,1,"")</f>
        <v>#REF!</v>
      </c>
      <c r="Q178" s="2" t="e">
        <f>SUM($P$22:P178)</f>
        <v>#REF!</v>
      </c>
      <c r="R178" s="2">
        <v>316</v>
      </c>
      <c r="S178" s="2">
        <v>309</v>
      </c>
    </row>
    <row r="179" spans="13:19" ht="15.75" customHeight="1" x14ac:dyDescent="0.25">
      <c r="M179" s="1"/>
      <c r="N179" s="1"/>
      <c r="O179" s="1"/>
      <c r="P179" s="2" t="e">
        <f>IF(#REF!&gt;0,1,"")</f>
        <v>#REF!</v>
      </c>
      <c r="Q179" s="2" t="e">
        <f>SUM($P$22:P179)</f>
        <v>#REF!</v>
      </c>
      <c r="R179" s="2">
        <v>317</v>
      </c>
      <c r="S179" s="2">
        <v>310</v>
      </c>
    </row>
    <row r="180" spans="13:19" ht="15.75" customHeight="1" x14ac:dyDescent="0.25">
      <c r="M180" s="1"/>
      <c r="N180" s="1"/>
      <c r="O180" s="1"/>
      <c r="P180" s="2" t="e">
        <f>IF(#REF!&gt;0,1,"")</f>
        <v>#REF!</v>
      </c>
      <c r="Q180" s="2" t="e">
        <f>SUM($P$22:P180)</f>
        <v>#REF!</v>
      </c>
      <c r="R180" s="2">
        <v>318</v>
      </c>
      <c r="S180" s="2">
        <v>311</v>
      </c>
    </row>
    <row r="181" spans="13:19" ht="15.75" customHeight="1" x14ac:dyDescent="0.25">
      <c r="M181" s="1"/>
      <c r="N181" s="1"/>
      <c r="O181" s="1"/>
      <c r="P181" s="2" t="e">
        <f>IF(#REF!&gt;0,1,"")</f>
        <v>#REF!</v>
      </c>
      <c r="Q181" s="2" t="e">
        <f>SUM($P$22:P181)</f>
        <v>#REF!</v>
      </c>
      <c r="R181" s="2">
        <v>319</v>
      </c>
      <c r="S181" s="2">
        <v>312</v>
      </c>
    </row>
    <row r="182" spans="13:19" ht="15.75" customHeight="1" x14ac:dyDescent="0.25">
      <c r="M182" s="1"/>
      <c r="N182" s="1"/>
      <c r="O182" s="1"/>
      <c r="P182" s="2" t="e">
        <f>IF(#REF!&gt;0,1,"")</f>
        <v>#REF!</v>
      </c>
      <c r="Q182" s="2" t="e">
        <f>SUM($P$22:P182)</f>
        <v>#REF!</v>
      </c>
      <c r="R182" s="2">
        <v>320</v>
      </c>
      <c r="S182" s="2">
        <v>313</v>
      </c>
    </row>
    <row r="183" spans="13:19" ht="15.75" customHeight="1" x14ac:dyDescent="0.25">
      <c r="M183" s="1"/>
      <c r="N183" s="1"/>
      <c r="O183" s="1"/>
      <c r="P183" s="2" t="e">
        <f>IF(#REF!&gt;0,1,"")</f>
        <v>#REF!</v>
      </c>
      <c r="Q183" s="2" t="e">
        <f>SUM($P$22:P183)</f>
        <v>#REF!</v>
      </c>
      <c r="R183" s="2">
        <v>321</v>
      </c>
      <c r="S183" s="2">
        <v>314</v>
      </c>
    </row>
    <row r="184" spans="13:19" ht="15.75" customHeight="1" x14ac:dyDescent="0.25">
      <c r="M184" s="1"/>
      <c r="N184" s="1"/>
      <c r="O184" s="1"/>
      <c r="P184" s="2" t="e">
        <f>IF(#REF!&gt;0,1,"")</f>
        <v>#REF!</v>
      </c>
      <c r="Q184" s="2" t="e">
        <f>SUM($P$22:P184)</f>
        <v>#REF!</v>
      </c>
      <c r="R184" s="2">
        <v>322</v>
      </c>
      <c r="S184" s="2">
        <v>315</v>
      </c>
    </row>
    <row r="185" spans="13:19" ht="15.75" customHeight="1" x14ac:dyDescent="0.25">
      <c r="M185" s="1"/>
      <c r="N185" s="1"/>
      <c r="O185" s="1"/>
      <c r="P185" s="2" t="e">
        <f>IF(#REF!&gt;0,1,"")</f>
        <v>#REF!</v>
      </c>
      <c r="Q185" s="2" t="e">
        <f>SUM($P$22:P185)</f>
        <v>#REF!</v>
      </c>
      <c r="R185" s="2">
        <v>323</v>
      </c>
      <c r="S185" s="2">
        <v>316</v>
      </c>
    </row>
    <row r="186" spans="13:19" ht="15.75" customHeight="1" x14ac:dyDescent="0.25">
      <c r="M186" s="1"/>
      <c r="N186" s="1"/>
      <c r="O186" s="1"/>
      <c r="P186" s="2" t="e">
        <f>IF(#REF!&gt;0,1,"")</f>
        <v>#REF!</v>
      </c>
      <c r="Q186" s="2" t="e">
        <f>SUM($P$22:P186)</f>
        <v>#REF!</v>
      </c>
      <c r="R186" s="2">
        <v>324</v>
      </c>
      <c r="S186" s="2">
        <v>317</v>
      </c>
    </row>
    <row r="187" spans="13:19" ht="15.75" customHeight="1" x14ac:dyDescent="0.25">
      <c r="M187" s="1"/>
      <c r="N187" s="1"/>
      <c r="O187" s="1"/>
      <c r="P187" s="2" t="e">
        <f>IF(#REF!&gt;0,1,"")</f>
        <v>#REF!</v>
      </c>
      <c r="Q187" s="2" t="e">
        <f>SUM($P$22:P187)</f>
        <v>#REF!</v>
      </c>
      <c r="R187" s="2">
        <v>325</v>
      </c>
      <c r="S187" s="2">
        <v>318</v>
      </c>
    </row>
    <row r="188" spans="13:19" ht="15.75" customHeight="1" x14ac:dyDescent="0.25">
      <c r="M188" s="1"/>
      <c r="N188" s="1"/>
      <c r="O188" s="1"/>
      <c r="P188" s="2" t="e">
        <f>IF(#REF!&gt;0,1,"")</f>
        <v>#REF!</v>
      </c>
      <c r="Q188" s="2" t="e">
        <f>SUM($P$22:P188)</f>
        <v>#REF!</v>
      </c>
      <c r="R188" s="2">
        <v>326</v>
      </c>
      <c r="S188" s="2">
        <v>319</v>
      </c>
    </row>
    <row r="189" spans="13:19" ht="15.75" customHeight="1" x14ac:dyDescent="0.25">
      <c r="M189" s="1"/>
      <c r="N189" s="1"/>
      <c r="O189" s="1"/>
      <c r="P189" s="2" t="e">
        <f>IF(#REF!&gt;0,1,"")</f>
        <v>#REF!</v>
      </c>
      <c r="Q189" s="2" t="e">
        <f>SUM($P$22:P189)</f>
        <v>#REF!</v>
      </c>
      <c r="R189" s="2">
        <v>327</v>
      </c>
      <c r="S189" s="2">
        <v>320</v>
      </c>
    </row>
    <row r="190" spans="13:19" ht="15.75" customHeight="1" x14ac:dyDescent="0.25">
      <c r="M190" s="1"/>
      <c r="N190" s="1"/>
      <c r="O190" s="1"/>
      <c r="P190" s="2" t="e">
        <f>IF(#REF!&gt;0,1,"")</f>
        <v>#REF!</v>
      </c>
      <c r="Q190" s="2" t="e">
        <f>SUM($P$22:P190)</f>
        <v>#REF!</v>
      </c>
      <c r="R190" s="2">
        <v>328</v>
      </c>
      <c r="S190" s="2">
        <v>321</v>
      </c>
    </row>
    <row r="191" spans="13:19" ht="15.75" customHeight="1" x14ac:dyDescent="0.25">
      <c r="M191" s="1"/>
      <c r="N191" s="1"/>
      <c r="O191" s="1"/>
      <c r="P191" s="2" t="e">
        <f>IF(#REF!&gt;0,1,"")</f>
        <v>#REF!</v>
      </c>
      <c r="Q191" s="2" t="e">
        <f>SUM($P$22:P191)</f>
        <v>#REF!</v>
      </c>
      <c r="R191" s="2">
        <v>329</v>
      </c>
      <c r="S191" s="2">
        <v>322</v>
      </c>
    </row>
    <row r="192" spans="13:19" ht="15.75" customHeight="1" x14ac:dyDescent="0.25">
      <c r="M192" s="1"/>
      <c r="N192" s="1"/>
      <c r="O192" s="1"/>
      <c r="P192" s="2" t="e">
        <f>IF(#REF!&gt;0,1,"")</f>
        <v>#REF!</v>
      </c>
      <c r="Q192" s="2" t="e">
        <f>SUM($P$22:P192)</f>
        <v>#REF!</v>
      </c>
      <c r="R192" s="2">
        <v>330</v>
      </c>
      <c r="S192" s="2">
        <v>323</v>
      </c>
    </row>
    <row r="193" spans="13:19" ht="15.75" customHeight="1" x14ac:dyDescent="0.25">
      <c r="M193" s="1"/>
      <c r="N193" s="1"/>
      <c r="O193" s="1"/>
      <c r="P193" s="2" t="e">
        <f>IF(#REF!&gt;0,1,"")</f>
        <v>#REF!</v>
      </c>
      <c r="Q193" s="2" t="e">
        <f>SUM($P$22:P193)</f>
        <v>#REF!</v>
      </c>
      <c r="R193" s="2">
        <v>331</v>
      </c>
      <c r="S193" s="2">
        <v>324</v>
      </c>
    </row>
    <row r="194" spans="13:19" ht="15.75" customHeight="1" x14ac:dyDescent="0.25">
      <c r="M194" s="1"/>
      <c r="N194" s="1"/>
      <c r="O194" s="1"/>
      <c r="P194" s="2" t="e">
        <f>IF(#REF!&gt;0,1,"")</f>
        <v>#REF!</v>
      </c>
      <c r="Q194" s="2" t="e">
        <f>SUM($P$22:P194)</f>
        <v>#REF!</v>
      </c>
      <c r="R194" s="2">
        <v>332</v>
      </c>
      <c r="S194" s="2">
        <v>325</v>
      </c>
    </row>
    <row r="195" spans="13:19" ht="15.75" customHeight="1" x14ac:dyDescent="0.25">
      <c r="M195" s="1"/>
      <c r="N195" s="1"/>
      <c r="O195" s="1"/>
      <c r="P195" s="2" t="e">
        <f>IF(#REF!&gt;0,1,"")</f>
        <v>#REF!</v>
      </c>
      <c r="Q195" s="2" t="e">
        <f>SUM($P$22:P195)</f>
        <v>#REF!</v>
      </c>
      <c r="R195" s="2">
        <v>333</v>
      </c>
      <c r="S195" s="2">
        <v>326</v>
      </c>
    </row>
    <row r="196" spans="13:19" ht="15.75" customHeight="1" x14ac:dyDescent="0.25">
      <c r="M196" s="1"/>
      <c r="N196" s="1"/>
      <c r="O196" s="1"/>
      <c r="P196" s="2" t="e">
        <f>IF(#REF!&gt;0,1,"")</f>
        <v>#REF!</v>
      </c>
      <c r="Q196" s="2" t="e">
        <f>SUM($P$22:P196)</f>
        <v>#REF!</v>
      </c>
      <c r="R196" s="2">
        <v>334</v>
      </c>
      <c r="S196" s="2">
        <v>327</v>
      </c>
    </row>
    <row r="197" spans="13:19" ht="15.75" customHeight="1" x14ac:dyDescent="0.25">
      <c r="M197" s="1"/>
      <c r="N197" s="1"/>
      <c r="O197" s="1"/>
      <c r="P197" s="2" t="e">
        <f>IF(#REF!&gt;0,1,"")</f>
        <v>#REF!</v>
      </c>
      <c r="Q197" s="2" t="e">
        <f>SUM($P$22:P197)</f>
        <v>#REF!</v>
      </c>
      <c r="R197" s="2">
        <v>335</v>
      </c>
      <c r="S197" s="2">
        <v>328</v>
      </c>
    </row>
    <row r="198" spans="13:19" ht="15.75" customHeight="1" x14ac:dyDescent="0.25">
      <c r="M198" s="1"/>
      <c r="N198" s="1"/>
      <c r="O198" s="1"/>
      <c r="P198" s="2" t="e">
        <f>IF(#REF!&gt;0,1,"")</f>
        <v>#REF!</v>
      </c>
      <c r="Q198" s="2" t="e">
        <f>SUM($P$22:P198)</f>
        <v>#REF!</v>
      </c>
      <c r="R198" s="2">
        <v>336</v>
      </c>
      <c r="S198" s="2">
        <v>329</v>
      </c>
    </row>
    <row r="199" spans="13:19" ht="15.75" customHeight="1" x14ac:dyDescent="0.25">
      <c r="M199" s="1"/>
      <c r="N199" s="1"/>
      <c r="O199" s="1"/>
      <c r="P199" s="2" t="e">
        <f>IF(#REF!&gt;0,1,"")</f>
        <v>#REF!</v>
      </c>
      <c r="Q199" s="2" t="e">
        <f>SUM($P$22:P199)</f>
        <v>#REF!</v>
      </c>
      <c r="R199" s="2">
        <v>337</v>
      </c>
      <c r="S199" s="2">
        <v>330</v>
      </c>
    </row>
    <row r="200" spans="13:19" ht="15.75" customHeight="1" x14ac:dyDescent="0.25">
      <c r="M200" s="1"/>
      <c r="N200" s="1"/>
      <c r="O200" s="1"/>
      <c r="P200" s="2" t="e">
        <f>IF(#REF!&gt;0,1,"")</f>
        <v>#REF!</v>
      </c>
      <c r="Q200" s="2" t="e">
        <f>SUM($P$22:P200)</f>
        <v>#REF!</v>
      </c>
      <c r="R200" s="2">
        <v>338</v>
      </c>
      <c r="S200" s="2">
        <v>331</v>
      </c>
    </row>
    <row r="201" spans="13:19" ht="15.75" customHeight="1" x14ac:dyDescent="0.25">
      <c r="M201" s="1"/>
      <c r="N201" s="1"/>
      <c r="O201" s="1"/>
      <c r="P201" s="2" t="e">
        <f>IF(#REF!&gt;0,1,"")</f>
        <v>#REF!</v>
      </c>
      <c r="Q201" s="2" t="e">
        <f>SUM($P$22:P201)</f>
        <v>#REF!</v>
      </c>
      <c r="R201" s="2">
        <v>339</v>
      </c>
      <c r="S201" s="2">
        <v>332</v>
      </c>
    </row>
    <row r="202" spans="13:19" ht="15.75" customHeight="1" x14ac:dyDescent="0.25">
      <c r="M202" s="1"/>
      <c r="N202" s="1"/>
      <c r="O202" s="1"/>
      <c r="P202" s="2" t="e">
        <f>IF(#REF!&gt;0,1,"")</f>
        <v>#REF!</v>
      </c>
      <c r="Q202" s="2" t="e">
        <f>SUM($P$22:P202)</f>
        <v>#REF!</v>
      </c>
      <c r="R202" s="2">
        <v>340</v>
      </c>
      <c r="S202" s="2">
        <v>333</v>
      </c>
    </row>
    <row r="203" spans="13:19" ht="15.75" customHeight="1" x14ac:dyDescent="0.25">
      <c r="M203" s="1"/>
      <c r="N203" s="1"/>
      <c r="O203" s="1"/>
      <c r="P203" s="2" t="e">
        <f>IF(#REF!&gt;0,1,"")</f>
        <v>#REF!</v>
      </c>
      <c r="Q203" s="2" t="e">
        <f>SUM($P$22:P203)</f>
        <v>#REF!</v>
      </c>
      <c r="R203" s="2">
        <v>341</v>
      </c>
      <c r="S203" s="2">
        <v>334</v>
      </c>
    </row>
    <row r="204" spans="13:19" ht="15.75" customHeight="1" x14ac:dyDescent="0.25">
      <c r="M204" s="1"/>
      <c r="N204" s="1"/>
      <c r="O204" s="1"/>
      <c r="P204" s="2" t="e">
        <f>IF(#REF!&gt;0,1,"")</f>
        <v>#REF!</v>
      </c>
      <c r="Q204" s="2" t="e">
        <f>SUM($P$22:P204)</f>
        <v>#REF!</v>
      </c>
      <c r="R204" s="2">
        <v>342</v>
      </c>
      <c r="S204" s="2">
        <v>335</v>
      </c>
    </row>
    <row r="205" spans="13:19" ht="15.75" customHeight="1" x14ac:dyDescent="0.25">
      <c r="M205" s="1"/>
      <c r="N205" s="1"/>
      <c r="O205" s="1"/>
      <c r="P205" s="2" t="e">
        <f>IF(#REF!&gt;0,1,"")</f>
        <v>#REF!</v>
      </c>
      <c r="Q205" s="2" t="e">
        <f>SUM($P$22:P205)</f>
        <v>#REF!</v>
      </c>
      <c r="R205" s="2">
        <v>343</v>
      </c>
      <c r="S205" s="2">
        <v>336</v>
      </c>
    </row>
    <row r="206" spans="13:19" ht="15.75" customHeight="1" x14ac:dyDescent="0.25">
      <c r="M206" s="1"/>
      <c r="N206" s="1"/>
      <c r="O206" s="1"/>
      <c r="P206" s="2" t="e">
        <f>IF(#REF!&gt;0,1,"")</f>
        <v>#REF!</v>
      </c>
      <c r="Q206" s="2" t="e">
        <f>SUM($P$22:P206)</f>
        <v>#REF!</v>
      </c>
      <c r="R206" s="2">
        <v>344</v>
      </c>
      <c r="S206" s="2">
        <v>337</v>
      </c>
    </row>
    <row r="207" spans="13:19" ht="15.75" customHeight="1" x14ac:dyDescent="0.25">
      <c r="M207" s="1"/>
      <c r="N207" s="1"/>
      <c r="O207" s="1"/>
      <c r="P207" s="2" t="e">
        <f>IF(#REF!&gt;0,1,"")</f>
        <v>#REF!</v>
      </c>
      <c r="Q207" s="2" t="e">
        <f>SUM($P$22:P207)</f>
        <v>#REF!</v>
      </c>
      <c r="R207" s="2">
        <v>345</v>
      </c>
      <c r="S207" s="2">
        <v>338</v>
      </c>
    </row>
    <row r="208" spans="13:19" ht="15.75" customHeight="1" x14ac:dyDescent="0.25">
      <c r="M208" s="1"/>
      <c r="N208" s="1"/>
      <c r="O208" s="1"/>
      <c r="P208" s="2" t="e">
        <f>IF(#REF!&gt;0,1,"")</f>
        <v>#REF!</v>
      </c>
      <c r="Q208" s="2" t="e">
        <f>SUM($P$22:P208)</f>
        <v>#REF!</v>
      </c>
      <c r="R208" s="2">
        <v>346</v>
      </c>
      <c r="S208" s="2">
        <v>339</v>
      </c>
    </row>
    <row r="209" spans="13:19" ht="15.75" customHeight="1" x14ac:dyDescent="0.25">
      <c r="M209" s="1"/>
      <c r="N209" s="1"/>
      <c r="O209" s="1"/>
      <c r="P209" s="2" t="e">
        <f>IF(#REF!&gt;0,1,"")</f>
        <v>#REF!</v>
      </c>
      <c r="Q209" s="2" t="e">
        <f>SUM($P$22:P209)</f>
        <v>#REF!</v>
      </c>
      <c r="R209" s="2">
        <v>347</v>
      </c>
      <c r="S209" s="2">
        <v>340</v>
      </c>
    </row>
    <row r="210" spans="13:19" ht="15.75" customHeight="1" x14ac:dyDescent="0.25">
      <c r="M210" s="1"/>
      <c r="N210" s="1"/>
      <c r="O210" s="1"/>
      <c r="P210" s="2" t="e">
        <f>IF(#REF!&gt;0,1,"")</f>
        <v>#REF!</v>
      </c>
      <c r="Q210" s="2" t="e">
        <f>SUM($P$22:P210)</f>
        <v>#REF!</v>
      </c>
      <c r="R210" s="2">
        <v>348</v>
      </c>
      <c r="S210" s="2">
        <v>341</v>
      </c>
    </row>
    <row r="211" spans="13:19" ht="15.75" customHeight="1" x14ac:dyDescent="0.25">
      <c r="M211" s="1"/>
      <c r="N211" s="1"/>
      <c r="O211" s="1"/>
      <c r="P211" s="2" t="e">
        <f>IF(#REF!&gt;0,1,"")</f>
        <v>#REF!</v>
      </c>
      <c r="Q211" s="2" t="e">
        <f>SUM($P$22:P211)</f>
        <v>#REF!</v>
      </c>
      <c r="R211" s="2">
        <v>349</v>
      </c>
      <c r="S211" s="2">
        <v>342</v>
      </c>
    </row>
    <row r="212" spans="13:19" ht="15.75" customHeight="1" x14ac:dyDescent="0.25">
      <c r="M212" s="1"/>
      <c r="N212" s="1"/>
      <c r="O212" s="1"/>
      <c r="P212" s="2" t="e">
        <f>IF(#REF!&gt;0,1,"")</f>
        <v>#REF!</v>
      </c>
      <c r="Q212" s="2" t="e">
        <f>SUM($P$22:P212)</f>
        <v>#REF!</v>
      </c>
      <c r="R212" s="2">
        <v>350</v>
      </c>
      <c r="S212" s="2">
        <v>343</v>
      </c>
    </row>
    <row r="213" spans="13:19" ht="15.75" customHeight="1" x14ac:dyDescent="0.25">
      <c r="M213" s="1"/>
      <c r="N213" s="1"/>
      <c r="O213" s="1"/>
      <c r="P213" s="2" t="e">
        <f>IF(#REF!&gt;0,1,"")</f>
        <v>#REF!</v>
      </c>
      <c r="Q213" s="2" t="e">
        <f>SUM($P$22:P213)</f>
        <v>#REF!</v>
      </c>
      <c r="R213" s="2">
        <v>351</v>
      </c>
      <c r="S213" s="2">
        <v>344</v>
      </c>
    </row>
    <row r="214" spans="13:19" ht="15.75" customHeight="1" x14ac:dyDescent="0.25">
      <c r="M214" s="1"/>
      <c r="N214" s="1"/>
      <c r="O214" s="1"/>
      <c r="P214" s="2" t="e">
        <f>IF(#REF!&gt;0,1,"")</f>
        <v>#REF!</v>
      </c>
      <c r="Q214" s="2" t="e">
        <f>SUM($P$22:P214)</f>
        <v>#REF!</v>
      </c>
      <c r="R214" s="2">
        <v>352</v>
      </c>
      <c r="S214" s="2">
        <v>345</v>
      </c>
    </row>
    <row r="215" spans="13:19" ht="15.75" customHeight="1" x14ac:dyDescent="0.25">
      <c r="M215" s="1"/>
      <c r="N215" s="1"/>
      <c r="O215" s="1"/>
      <c r="P215" s="2" t="e">
        <f>IF(#REF!&gt;0,1,"")</f>
        <v>#REF!</v>
      </c>
      <c r="Q215" s="2" t="e">
        <f>SUM($P$22:P215)</f>
        <v>#REF!</v>
      </c>
      <c r="R215" s="2">
        <v>353</v>
      </c>
      <c r="S215" s="2">
        <v>346</v>
      </c>
    </row>
    <row r="216" spans="13:19" ht="15.75" customHeight="1" x14ac:dyDescent="0.25">
      <c r="M216" s="1"/>
      <c r="N216" s="1"/>
      <c r="O216" s="1"/>
      <c r="P216" s="2" t="e">
        <f>IF(#REF!&gt;0,1,"")</f>
        <v>#REF!</v>
      </c>
      <c r="Q216" s="2" t="e">
        <f>SUM($P$22:P216)</f>
        <v>#REF!</v>
      </c>
      <c r="R216" s="2">
        <v>354</v>
      </c>
      <c r="S216" s="2">
        <v>347</v>
      </c>
    </row>
    <row r="217" spans="13:19" ht="15.75" customHeight="1" x14ac:dyDescent="0.25">
      <c r="M217" s="1"/>
      <c r="N217" s="1"/>
      <c r="O217" s="1"/>
      <c r="P217" s="2" t="e">
        <f>IF(#REF!&gt;0,1,"")</f>
        <v>#REF!</v>
      </c>
      <c r="Q217" s="2" t="e">
        <f>SUM($P$22:P217)</f>
        <v>#REF!</v>
      </c>
      <c r="R217" s="2">
        <v>355</v>
      </c>
      <c r="S217" s="2">
        <v>348</v>
      </c>
    </row>
    <row r="218" spans="13:19" ht="15.75" customHeight="1" x14ac:dyDescent="0.25">
      <c r="M218" s="1"/>
      <c r="N218" s="1"/>
      <c r="O218" s="1"/>
      <c r="P218" s="2" t="e">
        <f>IF(#REF!&gt;0,1,"")</f>
        <v>#REF!</v>
      </c>
      <c r="Q218" s="2" t="e">
        <f>SUM($P$22:P218)</f>
        <v>#REF!</v>
      </c>
      <c r="R218" s="2">
        <v>356</v>
      </c>
      <c r="S218" s="2">
        <v>349</v>
      </c>
    </row>
    <row r="219" spans="13:19" ht="15.75" customHeight="1" x14ac:dyDescent="0.25">
      <c r="M219" s="1"/>
      <c r="N219" s="1"/>
      <c r="O219" s="1"/>
      <c r="P219" s="2" t="e">
        <f>IF(#REF!&gt;0,1,"")</f>
        <v>#REF!</v>
      </c>
      <c r="Q219" s="2" t="e">
        <f>SUM($P$22:P219)</f>
        <v>#REF!</v>
      </c>
      <c r="R219" s="2">
        <v>357</v>
      </c>
      <c r="S219" s="2">
        <v>350</v>
      </c>
    </row>
    <row r="220" spans="13:19" ht="15.75" customHeight="1" x14ac:dyDescent="0.25">
      <c r="M220" s="1"/>
      <c r="N220" s="1"/>
      <c r="O220" s="1"/>
      <c r="P220" s="2" t="e">
        <f>IF(#REF!&gt;0,1,"")</f>
        <v>#REF!</v>
      </c>
      <c r="Q220" s="2" t="e">
        <f>SUM($P$22:P220)</f>
        <v>#REF!</v>
      </c>
      <c r="R220" s="2">
        <v>358</v>
      </c>
      <c r="S220" s="2">
        <v>351</v>
      </c>
    </row>
    <row r="221" spans="13:19" ht="15.75" customHeight="1" x14ac:dyDescent="0.25">
      <c r="M221" s="1"/>
      <c r="N221" s="1"/>
      <c r="O221" s="1"/>
      <c r="P221" s="2" t="e">
        <f>IF(#REF!&gt;0,1,"")</f>
        <v>#REF!</v>
      </c>
      <c r="Q221" s="2" t="e">
        <f>SUM($P$22:P221)</f>
        <v>#REF!</v>
      </c>
      <c r="R221" s="2">
        <v>359</v>
      </c>
      <c r="S221" s="2">
        <v>352</v>
      </c>
    </row>
    <row r="222" spans="13:19" ht="15.75" customHeight="1" x14ac:dyDescent="0.25">
      <c r="M222" s="1"/>
      <c r="N222" s="1"/>
      <c r="O222" s="1"/>
      <c r="P222" s="2" t="e">
        <f>IF(#REF!&gt;0,1,"")</f>
        <v>#REF!</v>
      </c>
      <c r="Q222" s="2" t="e">
        <f>SUM($P$22:P222)</f>
        <v>#REF!</v>
      </c>
      <c r="R222" s="2">
        <v>360</v>
      </c>
      <c r="S222" s="2">
        <v>353</v>
      </c>
    </row>
    <row r="223" spans="13:19" ht="15.75" customHeight="1" x14ac:dyDescent="0.25">
      <c r="M223" s="1"/>
      <c r="N223" s="1"/>
      <c r="O223" s="1"/>
      <c r="P223" s="2" t="e">
        <f>IF(#REF!&gt;0,1,"")</f>
        <v>#REF!</v>
      </c>
      <c r="Q223" s="2" t="e">
        <f>SUM($P$22:P223)</f>
        <v>#REF!</v>
      </c>
      <c r="R223" s="2">
        <v>361</v>
      </c>
      <c r="S223" s="2">
        <v>354</v>
      </c>
    </row>
    <row r="224" spans="13:19" ht="15.75" customHeight="1" x14ac:dyDescent="0.25">
      <c r="M224" s="1"/>
      <c r="N224" s="1"/>
      <c r="O224" s="1"/>
      <c r="P224" s="2" t="e">
        <f>IF(#REF!&gt;0,1,"")</f>
        <v>#REF!</v>
      </c>
      <c r="Q224" s="2" t="e">
        <f>SUM($P$22:P224)</f>
        <v>#REF!</v>
      </c>
      <c r="R224" s="2">
        <v>362</v>
      </c>
      <c r="S224" s="2">
        <v>355</v>
      </c>
    </row>
    <row r="225" spans="13:19" ht="15.75" customHeight="1" x14ac:dyDescent="0.25">
      <c r="M225" s="1"/>
      <c r="N225" s="1"/>
      <c r="O225" s="1"/>
      <c r="P225" s="2" t="e">
        <f>IF(#REF!&gt;0,1,"")</f>
        <v>#REF!</v>
      </c>
      <c r="Q225" s="2" t="e">
        <f>SUM($P$22:P225)</f>
        <v>#REF!</v>
      </c>
      <c r="R225" s="2">
        <v>363</v>
      </c>
      <c r="S225" s="2">
        <v>356</v>
      </c>
    </row>
    <row r="226" spans="13:19" ht="15.75" customHeight="1" x14ac:dyDescent="0.25">
      <c r="M226" s="1"/>
      <c r="N226" s="1"/>
      <c r="O226" s="1"/>
      <c r="P226" s="2" t="e">
        <f>IF(#REF!&gt;0,1,"")</f>
        <v>#REF!</v>
      </c>
      <c r="Q226" s="2" t="e">
        <f>SUM($P$22:P226)</f>
        <v>#REF!</v>
      </c>
      <c r="R226" s="2">
        <v>364</v>
      </c>
      <c r="S226" s="2">
        <v>357</v>
      </c>
    </row>
    <row r="227" spans="13:19" ht="15.75" customHeight="1" x14ac:dyDescent="0.25">
      <c r="M227" s="1"/>
      <c r="N227" s="1"/>
      <c r="O227" s="1"/>
      <c r="P227" s="2" t="e">
        <f>IF(#REF!&gt;0,1,"")</f>
        <v>#REF!</v>
      </c>
      <c r="Q227" s="2" t="e">
        <f>SUM($P$22:P227)</f>
        <v>#REF!</v>
      </c>
      <c r="R227" s="2">
        <v>365</v>
      </c>
      <c r="S227" s="2">
        <v>358</v>
      </c>
    </row>
    <row r="228" spans="13:19" ht="15.75" customHeight="1" x14ac:dyDescent="0.25">
      <c r="M228" s="1"/>
      <c r="N228" s="1"/>
      <c r="O228" s="1"/>
      <c r="P228" s="2" t="e">
        <f>IF(#REF!&gt;0,1,"")</f>
        <v>#REF!</v>
      </c>
      <c r="Q228" s="2" t="e">
        <f>SUM($P$22:P228)</f>
        <v>#REF!</v>
      </c>
      <c r="R228" s="2">
        <v>366</v>
      </c>
      <c r="S228" s="2">
        <v>359</v>
      </c>
    </row>
    <row r="229" spans="13:19" ht="15.75" customHeight="1" x14ac:dyDescent="0.25">
      <c r="M229" s="1"/>
      <c r="N229" s="1"/>
      <c r="O229" s="1"/>
      <c r="P229" s="2" t="e">
        <f>IF(#REF!&gt;0,1,"")</f>
        <v>#REF!</v>
      </c>
      <c r="Q229" s="2" t="e">
        <f>SUM($P$22:P229)</f>
        <v>#REF!</v>
      </c>
      <c r="R229" s="2">
        <v>367</v>
      </c>
      <c r="S229" s="2">
        <v>360</v>
      </c>
    </row>
    <row r="230" spans="13:19" ht="15.75" customHeight="1" x14ac:dyDescent="0.25">
      <c r="M230" s="1"/>
      <c r="N230" s="1"/>
      <c r="O230" s="1"/>
      <c r="P230" s="2" t="e">
        <f>IF(#REF!&gt;0,1,"")</f>
        <v>#REF!</v>
      </c>
      <c r="Q230" s="2" t="e">
        <f>SUM($P$22:P230)</f>
        <v>#REF!</v>
      </c>
      <c r="R230" s="2">
        <v>368</v>
      </c>
      <c r="S230" s="2">
        <v>361</v>
      </c>
    </row>
    <row r="231" spans="13:19" ht="15.75" customHeight="1" x14ac:dyDescent="0.25">
      <c r="M231" s="1"/>
      <c r="N231" s="1"/>
      <c r="O231" s="1"/>
      <c r="P231" s="2" t="e">
        <f>IF(#REF!&gt;0,1,"")</f>
        <v>#REF!</v>
      </c>
      <c r="Q231" s="2" t="e">
        <f>SUM($P$22:P231)</f>
        <v>#REF!</v>
      </c>
      <c r="R231" s="2">
        <v>369</v>
      </c>
      <c r="S231" s="2">
        <v>362</v>
      </c>
    </row>
    <row r="232" spans="13:19" ht="15.75" customHeight="1" x14ac:dyDescent="0.25">
      <c r="M232" s="1"/>
      <c r="N232" s="1"/>
      <c r="O232" s="1"/>
      <c r="P232" s="2" t="e">
        <f>IF(#REF!&gt;0,1,"")</f>
        <v>#REF!</v>
      </c>
      <c r="Q232" s="2" t="e">
        <f>SUM($P$22:P232)</f>
        <v>#REF!</v>
      </c>
      <c r="R232" s="2">
        <v>370</v>
      </c>
      <c r="S232" s="2">
        <v>363</v>
      </c>
    </row>
    <row r="233" spans="13:19" ht="15.75" customHeight="1" x14ac:dyDescent="0.25">
      <c r="M233" s="1"/>
      <c r="N233" s="1"/>
      <c r="O233" s="1"/>
      <c r="P233" s="2" t="e">
        <f>IF(#REF!&gt;0,1,"")</f>
        <v>#REF!</v>
      </c>
      <c r="Q233" s="2" t="e">
        <f>SUM($P$22:P233)</f>
        <v>#REF!</v>
      </c>
      <c r="R233" s="2">
        <v>371</v>
      </c>
      <c r="S233" s="2">
        <v>364</v>
      </c>
    </row>
    <row r="234" spans="13:19" ht="15.75" customHeight="1" x14ac:dyDescent="0.25">
      <c r="M234" s="1"/>
      <c r="N234" s="1"/>
      <c r="O234" s="1"/>
      <c r="P234" s="2" t="e">
        <f>IF(#REF!&gt;0,1,"")</f>
        <v>#REF!</v>
      </c>
      <c r="Q234" s="2" t="e">
        <f>SUM($P$22:P234)</f>
        <v>#REF!</v>
      </c>
      <c r="R234" s="2">
        <v>372</v>
      </c>
      <c r="S234" s="2">
        <v>365</v>
      </c>
    </row>
    <row r="235" spans="13:19" ht="15.75" customHeight="1" x14ac:dyDescent="0.25">
      <c r="M235" s="1"/>
      <c r="N235" s="1"/>
      <c r="O235" s="1"/>
      <c r="P235" s="2" t="e">
        <f>IF(#REF!&gt;0,1,"")</f>
        <v>#REF!</v>
      </c>
      <c r="Q235" s="2" t="e">
        <f>SUM($P$22:P235)</f>
        <v>#REF!</v>
      </c>
      <c r="R235" s="2">
        <v>373</v>
      </c>
      <c r="S235" s="2">
        <v>366</v>
      </c>
    </row>
    <row r="236" spans="13:19" ht="15.75" customHeight="1" x14ac:dyDescent="0.25">
      <c r="M236" s="1"/>
      <c r="N236" s="1"/>
      <c r="O236" s="1"/>
      <c r="P236" s="2" t="e">
        <f>IF(#REF!&gt;0,1,"")</f>
        <v>#REF!</v>
      </c>
      <c r="Q236" s="2" t="e">
        <f>SUM($P$22:P236)</f>
        <v>#REF!</v>
      </c>
      <c r="R236" s="2">
        <v>374</v>
      </c>
      <c r="S236" s="2">
        <v>367</v>
      </c>
    </row>
    <row r="237" spans="13:19" ht="15.75" customHeight="1" x14ac:dyDescent="0.25">
      <c r="M237" s="1"/>
      <c r="N237" s="1"/>
      <c r="O237" s="1"/>
      <c r="P237" s="2" t="e">
        <f>IF(#REF!&gt;0,1,"")</f>
        <v>#REF!</v>
      </c>
      <c r="Q237" s="2" t="e">
        <f>SUM($P$22:P237)</f>
        <v>#REF!</v>
      </c>
      <c r="R237" s="2">
        <v>375</v>
      </c>
      <c r="S237" s="2">
        <v>368</v>
      </c>
    </row>
    <row r="238" spans="13:19" ht="15.75" customHeight="1" x14ac:dyDescent="0.25">
      <c r="M238" s="1"/>
      <c r="N238" s="1"/>
      <c r="O238" s="1"/>
      <c r="P238" s="2" t="e">
        <f>IF(#REF!&gt;0,1,"")</f>
        <v>#REF!</v>
      </c>
      <c r="Q238" s="2" t="e">
        <f>SUM($P$22:P238)</f>
        <v>#REF!</v>
      </c>
      <c r="R238" s="2">
        <v>376</v>
      </c>
      <c r="S238" s="2">
        <v>369</v>
      </c>
    </row>
    <row r="239" spans="13:19" ht="15.75" customHeight="1" x14ac:dyDescent="0.25">
      <c r="M239" s="1"/>
      <c r="N239" s="1"/>
      <c r="O239" s="1"/>
      <c r="P239" s="2" t="e">
        <f>IF(#REF!&gt;0,1,"")</f>
        <v>#REF!</v>
      </c>
      <c r="Q239" s="2" t="e">
        <f>SUM($P$22:P239)</f>
        <v>#REF!</v>
      </c>
      <c r="R239" s="2">
        <v>377</v>
      </c>
      <c r="S239" s="2">
        <v>370</v>
      </c>
    </row>
    <row r="240" spans="13:19" ht="15.75" customHeight="1" x14ac:dyDescent="0.25">
      <c r="M240" s="1"/>
      <c r="N240" s="1"/>
      <c r="O240" s="1"/>
      <c r="P240" s="2" t="e">
        <f>IF(#REF!&gt;0,1,"")</f>
        <v>#REF!</v>
      </c>
      <c r="Q240" s="2" t="e">
        <f>SUM($P$22:P240)</f>
        <v>#REF!</v>
      </c>
      <c r="R240" s="2">
        <v>378</v>
      </c>
      <c r="S240" s="2">
        <v>371</v>
      </c>
    </row>
    <row r="241" spans="13:19" ht="15.75" customHeight="1" x14ac:dyDescent="0.25">
      <c r="M241" s="1"/>
      <c r="N241" s="1"/>
      <c r="O241" s="1"/>
      <c r="P241" s="2" t="e">
        <f>IF(#REF!&gt;0,1,"")</f>
        <v>#REF!</v>
      </c>
      <c r="Q241" s="2" t="e">
        <f>SUM($P$22:P241)</f>
        <v>#REF!</v>
      </c>
      <c r="R241" s="2">
        <v>379</v>
      </c>
      <c r="S241" s="2">
        <v>372</v>
      </c>
    </row>
    <row r="242" spans="13:19" ht="15.75" customHeight="1" x14ac:dyDescent="0.25">
      <c r="M242" s="1"/>
      <c r="N242" s="1"/>
      <c r="O242" s="1"/>
      <c r="P242" s="2" t="e">
        <f>IF(#REF!&gt;0,1,"")</f>
        <v>#REF!</v>
      </c>
      <c r="Q242" s="2" t="e">
        <f>SUM($P$22:P242)</f>
        <v>#REF!</v>
      </c>
      <c r="R242" s="2">
        <v>380</v>
      </c>
      <c r="S242" s="2">
        <v>373</v>
      </c>
    </row>
    <row r="243" spans="13:19" ht="15.75" customHeight="1" x14ac:dyDescent="0.25">
      <c r="M243" s="1"/>
      <c r="N243" s="1"/>
      <c r="O243" s="1"/>
      <c r="P243" s="2" t="e">
        <f>IF(#REF!&gt;0,1,"")</f>
        <v>#REF!</v>
      </c>
      <c r="Q243" s="2" t="e">
        <f>SUM($P$22:P243)</f>
        <v>#REF!</v>
      </c>
      <c r="R243" s="2">
        <v>381</v>
      </c>
      <c r="S243" s="2">
        <v>374</v>
      </c>
    </row>
    <row r="244" spans="13:19" ht="15.75" customHeight="1" x14ac:dyDescent="0.25">
      <c r="M244" s="1"/>
      <c r="N244" s="1"/>
      <c r="O244" s="1"/>
      <c r="P244" s="2" t="e">
        <f>IF(#REF!&gt;0,1,"")</f>
        <v>#REF!</v>
      </c>
      <c r="Q244" s="2" t="e">
        <f>SUM($P$22:P244)</f>
        <v>#REF!</v>
      </c>
      <c r="R244" s="2">
        <v>382</v>
      </c>
      <c r="S244" s="2">
        <v>375</v>
      </c>
    </row>
    <row r="245" spans="13:19" ht="15.75" customHeight="1" x14ac:dyDescent="0.25">
      <c r="M245" s="1"/>
      <c r="N245" s="1"/>
      <c r="O245" s="1"/>
      <c r="P245" s="2" t="e">
        <f>IF(#REF!&gt;0,1,"")</f>
        <v>#REF!</v>
      </c>
      <c r="Q245" s="2" t="e">
        <f>SUM($P$22:P245)</f>
        <v>#REF!</v>
      </c>
      <c r="R245" s="2">
        <v>383</v>
      </c>
      <c r="S245" s="2">
        <v>376</v>
      </c>
    </row>
    <row r="246" spans="13:19" ht="15.75" customHeight="1" x14ac:dyDescent="0.25">
      <c r="M246" s="1"/>
      <c r="N246" s="1"/>
      <c r="O246" s="1"/>
      <c r="P246" s="2" t="e">
        <f>IF(#REF!&gt;0,1,"")</f>
        <v>#REF!</v>
      </c>
      <c r="Q246" s="2" t="e">
        <f>SUM($P$22:P246)</f>
        <v>#REF!</v>
      </c>
      <c r="R246" s="2">
        <v>384</v>
      </c>
      <c r="S246" s="2">
        <v>377</v>
      </c>
    </row>
    <row r="247" spans="13:19" ht="15.75" customHeight="1" x14ac:dyDescent="0.25">
      <c r="M247" s="1"/>
      <c r="N247" s="1"/>
      <c r="O247" s="1"/>
      <c r="P247" s="2" t="e">
        <f>IF(#REF!&gt;0,1,"")</f>
        <v>#REF!</v>
      </c>
      <c r="Q247" s="2" t="e">
        <f>SUM($P$22:P247)</f>
        <v>#REF!</v>
      </c>
      <c r="R247" s="2">
        <v>385</v>
      </c>
      <c r="S247" s="2">
        <v>378</v>
      </c>
    </row>
    <row r="248" spans="13:19" ht="15.75" customHeight="1" x14ac:dyDescent="0.25">
      <c r="M248" s="1"/>
      <c r="N248" s="1"/>
      <c r="O248" s="1"/>
      <c r="P248" s="2" t="e">
        <f>IF(#REF!&gt;0,1,"")</f>
        <v>#REF!</v>
      </c>
      <c r="Q248" s="2" t="e">
        <f>SUM($P$22:P248)</f>
        <v>#REF!</v>
      </c>
      <c r="R248" s="2">
        <v>386</v>
      </c>
      <c r="S248" s="2">
        <v>379</v>
      </c>
    </row>
    <row r="249" spans="13:19" ht="15.75" customHeight="1" x14ac:dyDescent="0.25">
      <c r="M249" s="1"/>
      <c r="N249" s="1"/>
      <c r="O249" s="1"/>
      <c r="P249" s="2" t="e">
        <f>IF(#REF!&gt;0,1,"")</f>
        <v>#REF!</v>
      </c>
      <c r="Q249" s="2" t="e">
        <f>SUM($P$22:P249)</f>
        <v>#REF!</v>
      </c>
      <c r="R249" s="2">
        <v>387</v>
      </c>
      <c r="S249" s="2">
        <v>380</v>
      </c>
    </row>
    <row r="250" spans="13:19" ht="15.75" customHeight="1" x14ac:dyDescent="0.25">
      <c r="M250" s="1"/>
      <c r="N250" s="1"/>
      <c r="O250" s="1"/>
      <c r="P250" s="2" t="e">
        <f>IF(#REF!&gt;0,1,"")</f>
        <v>#REF!</v>
      </c>
      <c r="Q250" s="2" t="e">
        <f>SUM($P$22:P250)</f>
        <v>#REF!</v>
      </c>
      <c r="R250" s="2">
        <v>388</v>
      </c>
      <c r="S250" s="2">
        <v>381</v>
      </c>
    </row>
    <row r="251" spans="13:19" ht="15.75" customHeight="1" x14ac:dyDescent="0.25">
      <c r="M251" s="1"/>
      <c r="N251" s="1"/>
      <c r="O251" s="1"/>
      <c r="P251" s="2" t="e">
        <f>IF(#REF!&gt;0,1,"")</f>
        <v>#REF!</v>
      </c>
      <c r="Q251" s="2" t="e">
        <f>SUM($P$22:P251)</f>
        <v>#REF!</v>
      </c>
      <c r="R251" s="2">
        <v>389</v>
      </c>
      <c r="S251" s="2">
        <v>382</v>
      </c>
    </row>
    <row r="252" spans="13:19" ht="15.75" customHeight="1" x14ac:dyDescent="0.25">
      <c r="M252" s="1"/>
      <c r="N252" s="1"/>
      <c r="O252" s="1"/>
      <c r="P252" s="2" t="e">
        <f>IF(#REF!&gt;0,1,"")</f>
        <v>#REF!</v>
      </c>
      <c r="Q252" s="2" t="e">
        <f>SUM($P$22:P252)</f>
        <v>#REF!</v>
      </c>
      <c r="R252" s="2">
        <v>390</v>
      </c>
      <c r="S252" s="2">
        <v>383</v>
      </c>
    </row>
    <row r="253" spans="13:19" ht="15.75" customHeight="1" x14ac:dyDescent="0.25">
      <c r="M253" s="1"/>
      <c r="N253" s="1"/>
      <c r="O253" s="1"/>
      <c r="P253" s="2" t="e">
        <f>IF(#REF!&gt;0,1,"")</f>
        <v>#REF!</v>
      </c>
      <c r="Q253" s="2" t="e">
        <f>SUM($P$22:P253)</f>
        <v>#REF!</v>
      </c>
      <c r="R253" s="2">
        <v>391</v>
      </c>
      <c r="S253" s="2">
        <v>384</v>
      </c>
    </row>
    <row r="254" spans="13:19" ht="15.75" customHeight="1" x14ac:dyDescent="0.25">
      <c r="M254" s="1"/>
      <c r="N254" s="1"/>
      <c r="O254" s="1"/>
      <c r="P254" s="2" t="e">
        <f>IF(#REF!&gt;0,1,"")</f>
        <v>#REF!</v>
      </c>
      <c r="Q254" s="2" t="e">
        <f>SUM($P$22:P254)</f>
        <v>#REF!</v>
      </c>
      <c r="R254" s="2">
        <v>392</v>
      </c>
      <c r="S254" s="2">
        <v>385</v>
      </c>
    </row>
    <row r="255" spans="13:19" ht="15.75" customHeight="1" x14ac:dyDescent="0.25">
      <c r="M255" s="1"/>
      <c r="N255" s="1"/>
      <c r="O255" s="1"/>
      <c r="P255" s="2" t="e">
        <f>IF(#REF!&gt;0,1,"")</f>
        <v>#REF!</v>
      </c>
      <c r="Q255" s="2" t="e">
        <f>SUM($P$22:P255)</f>
        <v>#REF!</v>
      </c>
      <c r="R255" s="2">
        <v>393</v>
      </c>
      <c r="S255" s="2">
        <v>386</v>
      </c>
    </row>
    <row r="256" spans="13:19" ht="15.75" customHeight="1" x14ac:dyDescent="0.25">
      <c r="M256" s="1"/>
      <c r="N256" s="1"/>
      <c r="O256" s="1"/>
      <c r="P256" s="2" t="e">
        <f>IF(#REF!&gt;0,1,"")</f>
        <v>#REF!</v>
      </c>
      <c r="Q256" s="2" t="e">
        <f>SUM($P$22:P256)</f>
        <v>#REF!</v>
      </c>
      <c r="R256" s="2">
        <v>394</v>
      </c>
      <c r="S256" s="2">
        <v>387</v>
      </c>
    </row>
    <row r="257" spans="13:19" ht="15.75" customHeight="1" x14ac:dyDescent="0.25">
      <c r="M257" s="1"/>
      <c r="N257" s="1"/>
      <c r="O257" s="1"/>
      <c r="P257" s="2" t="e">
        <f>IF(#REF!&gt;0,1,"")</f>
        <v>#REF!</v>
      </c>
      <c r="Q257" s="2" t="e">
        <f>SUM($P$22:P257)</f>
        <v>#REF!</v>
      </c>
      <c r="R257" s="2">
        <v>395</v>
      </c>
      <c r="S257" s="2">
        <v>388</v>
      </c>
    </row>
    <row r="258" spans="13:19" ht="15.75" customHeight="1" x14ac:dyDescent="0.25">
      <c r="M258" s="1"/>
      <c r="N258" s="1"/>
      <c r="O258" s="1"/>
      <c r="P258" s="2" t="e">
        <f>IF(#REF!&gt;0,1,"")</f>
        <v>#REF!</v>
      </c>
      <c r="Q258" s="2" t="e">
        <f>SUM($P$22:P258)</f>
        <v>#REF!</v>
      </c>
      <c r="R258" s="2">
        <v>396</v>
      </c>
      <c r="S258" s="2">
        <v>389</v>
      </c>
    </row>
    <row r="259" spans="13:19" ht="15.75" customHeight="1" x14ac:dyDescent="0.25">
      <c r="M259" s="1"/>
      <c r="N259" s="1"/>
      <c r="O259" s="1"/>
      <c r="P259" s="2" t="e">
        <f>IF(#REF!&gt;0,1,"")</f>
        <v>#REF!</v>
      </c>
      <c r="Q259" s="2" t="e">
        <f>SUM($P$22:P259)</f>
        <v>#REF!</v>
      </c>
      <c r="R259" s="2">
        <v>397</v>
      </c>
      <c r="S259" s="2">
        <v>390</v>
      </c>
    </row>
    <row r="260" spans="13:19" ht="15.75" customHeight="1" x14ac:dyDescent="0.25">
      <c r="M260" s="1"/>
      <c r="N260" s="1"/>
      <c r="O260" s="1"/>
      <c r="P260" s="2" t="e">
        <f>IF(#REF!&gt;0,1,"")</f>
        <v>#REF!</v>
      </c>
      <c r="Q260" s="2" t="e">
        <f>SUM($P$22:P260)</f>
        <v>#REF!</v>
      </c>
      <c r="R260" s="2">
        <v>398</v>
      </c>
      <c r="S260" s="2">
        <v>391</v>
      </c>
    </row>
    <row r="261" spans="13:19" ht="15.75" customHeight="1" x14ac:dyDescent="0.25">
      <c r="M261" s="1"/>
      <c r="N261" s="1"/>
      <c r="O261" s="1"/>
      <c r="P261" s="2" t="e">
        <f>IF(#REF!&gt;0,1,"")</f>
        <v>#REF!</v>
      </c>
      <c r="Q261" s="2" t="e">
        <f>SUM($P$22:P261)</f>
        <v>#REF!</v>
      </c>
      <c r="R261" s="2">
        <v>399</v>
      </c>
      <c r="S261" s="2">
        <v>392</v>
      </c>
    </row>
    <row r="262" spans="13:19" ht="15.75" customHeight="1" x14ac:dyDescent="0.25">
      <c r="M262" s="1"/>
      <c r="N262" s="1"/>
      <c r="O262" s="1"/>
      <c r="P262" s="2" t="e">
        <f>IF(#REF!&gt;0,1,"")</f>
        <v>#REF!</v>
      </c>
      <c r="Q262" s="2" t="e">
        <f>SUM($P$22:P262)</f>
        <v>#REF!</v>
      </c>
      <c r="R262" s="2">
        <v>400</v>
      </c>
      <c r="S262" s="2">
        <v>393</v>
      </c>
    </row>
    <row r="263" spans="13:19" ht="15.75" customHeight="1" x14ac:dyDescent="0.25">
      <c r="M263" s="1"/>
      <c r="N263" s="1"/>
      <c r="O263" s="1"/>
      <c r="P263" s="2" t="e">
        <f>IF(#REF!&gt;0,1,"")</f>
        <v>#REF!</v>
      </c>
      <c r="Q263" s="2" t="e">
        <f>SUM($P$22:P263)</f>
        <v>#REF!</v>
      </c>
      <c r="R263" s="2">
        <v>401</v>
      </c>
      <c r="S263" s="2">
        <v>394</v>
      </c>
    </row>
    <row r="264" spans="13:19" ht="15.75" customHeight="1" x14ac:dyDescent="0.25">
      <c r="M264" s="1"/>
      <c r="N264" s="1"/>
      <c r="O264" s="1"/>
      <c r="P264" s="2" t="e">
        <f>IF(#REF!&gt;0,1,"")</f>
        <v>#REF!</v>
      </c>
      <c r="Q264" s="2" t="e">
        <f>SUM($P$22:P264)</f>
        <v>#REF!</v>
      </c>
      <c r="R264" s="2">
        <v>402</v>
      </c>
      <c r="S264" s="2">
        <v>395</v>
      </c>
    </row>
    <row r="265" spans="13:19" ht="15.75" customHeight="1" x14ac:dyDescent="0.25">
      <c r="M265" s="1"/>
      <c r="N265" s="1"/>
      <c r="O265" s="1"/>
      <c r="P265" s="2" t="e">
        <f>IF(#REF!&gt;0,1,"")</f>
        <v>#REF!</v>
      </c>
      <c r="Q265" s="2" t="e">
        <f>SUM($P$22:P265)</f>
        <v>#REF!</v>
      </c>
      <c r="R265" s="2">
        <v>403</v>
      </c>
      <c r="S265" s="2">
        <v>396</v>
      </c>
    </row>
    <row r="266" spans="13:19" ht="15.75" customHeight="1" x14ac:dyDescent="0.25">
      <c r="M266" s="1"/>
      <c r="N266" s="1"/>
      <c r="O266" s="1"/>
      <c r="P266" s="2" t="e">
        <f>IF(#REF!&gt;0,1,"")</f>
        <v>#REF!</v>
      </c>
      <c r="Q266" s="2" t="e">
        <f>SUM($P$22:P266)</f>
        <v>#REF!</v>
      </c>
      <c r="R266" s="2">
        <v>404</v>
      </c>
      <c r="S266" s="2">
        <v>397</v>
      </c>
    </row>
    <row r="267" spans="13:19" ht="15.75" customHeight="1" x14ac:dyDescent="0.25">
      <c r="M267" s="1"/>
      <c r="N267" s="1"/>
      <c r="O267" s="1"/>
      <c r="P267" s="2" t="e">
        <f>IF(#REF!&gt;0,1,"")</f>
        <v>#REF!</v>
      </c>
      <c r="Q267" s="2" t="e">
        <f>SUM($P$22:P267)</f>
        <v>#REF!</v>
      </c>
      <c r="R267" s="2">
        <v>405</v>
      </c>
      <c r="S267" s="2">
        <v>398</v>
      </c>
    </row>
    <row r="268" spans="13:19" ht="15.75" customHeight="1" x14ac:dyDescent="0.25">
      <c r="M268" s="1"/>
      <c r="N268" s="1"/>
      <c r="O268" s="1"/>
      <c r="P268" s="2" t="e">
        <f>IF(#REF!&gt;0,1,"")</f>
        <v>#REF!</v>
      </c>
      <c r="Q268" s="2" t="e">
        <f>SUM($P$22:P268)</f>
        <v>#REF!</v>
      </c>
      <c r="R268" s="2">
        <v>406</v>
      </c>
      <c r="S268" s="2">
        <v>399</v>
      </c>
    </row>
    <row r="269" spans="13:19" ht="15.75" customHeight="1" x14ac:dyDescent="0.25">
      <c r="M269" s="1"/>
      <c r="N269" s="1"/>
      <c r="O269" s="1"/>
      <c r="P269" s="2" t="e">
        <f>IF(#REF!&gt;0,1,"")</f>
        <v>#REF!</v>
      </c>
      <c r="Q269" s="2" t="e">
        <f>SUM($P$22:P269)</f>
        <v>#REF!</v>
      </c>
      <c r="R269" s="2">
        <v>407</v>
      </c>
      <c r="S269" s="2">
        <v>400</v>
      </c>
    </row>
    <row r="270" spans="13:19" ht="15.75" customHeight="1" x14ac:dyDescent="0.25">
      <c r="M270" s="1"/>
      <c r="N270" s="1"/>
      <c r="O270" s="1"/>
      <c r="P270" s="2" t="e">
        <f>IF(#REF!&gt;0,1,"")</f>
        <v>#REF!</v>
      </c>
      <c r="Q270" s="2" t="e">
        <f>SUM($P$22:P270)</f>
        <v>#REF!</v>
      </c>
      <c r="R270" s="2">
        <v>408</v>
      </c>
      <c r="S270" s="2">
        <v>401</v>
      </c>
    </row>
    <row r="271" spans="13:19" ht="15.75" customHeight="1" x14ac:dyDescent="0.25">
      <c r="M271" s="1"/>
      <c r="N271" s="1"/>
      <c r="O271" s="1"/>
      <c r="P271" s="2" t="e">
        <f>IF(#REF!&gt;0,1,"")</f>
        <v>#REF!</v>
      </c>
      <c r="Q271" s="2" t="e">
        <f>SUM($P$22:P271)</f>
        <v>#REF!</v>
      </c>
      <c r="R271" s="2">
        <v>409</v>
      </c>
      <c r="S271" s="2">
        <v>402</v>
      </c>
    </row>
    <row r="272" spans="13:19" ht="15.75" customHeight="1" x14ac:dyDescent="0.25">
      <c r="M272" s="1"/>
      <c r="N272" s="1"/>
      <c r="O272" s="1"/>
      <c r="P272" s="2" t="e">
        <f>IF(#REF!&gt;0,1,"")</f>
        <v>#REF!</v>
      </c>
      <c r="Q272" s="2" t="e">
        <f>SUM($P$22:P272)</f>
        <v>#REF!</v>
      </c>
      <c r="R272" s="2">
        <v>410</v>
      </c>
      <c r="S272" s="2">
        <v>403</v>
      </c>
    </row>
    <row r="273" spans="13:19" ht="15.75" customHeight="1" x14ac:dyDescent="0.25">
      <c r="M273" s="1"/>
      <c r="N273" s="1"/>
      <c r="O273" s="1"/>
      <c r="P273" s="2" t="e">
        <f>IF(#REF!&gt;0,1,"")</f>
        <v>#REF!</v>
      </c>
      <c r="Q273" s="2" t="e">
        <f>SUM($P$22:P273)</f>
        <v>#REF!</v>
      </c>
      <c r="R273" s="2">
        <v>411</v>
      </c>
      <c r="S273" s="2">
        <v>404</v>
      </c>
    </row>
    <row r="274" spans="13:19" ht="15.75" customHeight="1" x14ac:dyDescent="0.25">
      <c r="M274" s="1"/>
      <c r="N274" s="1"/>
      <c r="O274" s="1"/>
      <c r="P274" s="2" t="e">
        <f>IF(#REF!&gt;0,1,"")</f>
        <v>#REF!</v>
      </c>
      <c r="Q274" s="2" t="e">
        <f>SUM($P$22:P274)</f>
        <v>#REF!</v>
      </c>
      <c r="R274" s="2">
        <v>412</v>
      </c>
      <c r="S274" s="2">
        <v>405</v>
      </c>
    </row>
    <row r="275" spans="13:19" ht="15.75" customHeight="1" x14ac:dyDescent="0.25">
      <c r="M275" s="1"/>
      <c r="N275" s="1"/>
      <c r="O275" s="1"/>
      <c r="P275" s="2" t="e">
        <f>IF(#REF!&gt;0,1,"")</f>
        <v>#REF!</v>
      </c>
      <c r="Q275" s="2" t="e">
        <f>SUM($P$22:P275)</f>
        <v>#REF!</v>
      </c>
      <c r="R275" s="2">
        <v>413</v>
      </c>
      <c r="S275" s="2">
        <v>406</v>
      </c>
    </row>
    <row r="276" spans="13:19" ht="15.75" customHeight="1" x14ac:dyDescent="0.25">
      <c r="M276" s="1"/>
      <c r="N276" s="1"/>
      <c r="O276" s="1"/>
      <c r="P276" s="2" t="e">
        <f>IF(#REF!&gt;0,1,"")</f>
        <v>#REF!</v>
      </c>
      <c r="Q276" s="2" t="e">
        <f>SUM($P$22:P276)</f>
        <v>#REF!</v>
      </c>
      <c r="R276" s="2">
        <v>414</v>
      </c>
      <c r="S276" s="2">
        <v>407</v>
      </c>
    </row>
    <row r="277" spans="13:19" ht="15.75" customHeight="1" x14ac:dyDescent="0.25">
      <c r="M277" s="1"/>
      <c r="N277" s="1"/>
      <c r="O277" s="1"/>
      <c r="P277" s="2" t="e">
        <f>IF(#REF!&gt;0,1,"")</f>
        <v>#REF!</v>
      </c>
      <c r="Q277" s="2" t="e">
        <f>SUM($P$22:P277)</f>
        <v>#REF!</v>
      </c>
      <c r="R277" s="2">
        <v>415</v>
      </c>
      <c r="S277" s="2">
        <v>408</v>
      </c>
    </row>
    <row r="278" spans="13:19" ht="15.75" customHeight="1" x14ac:dyDescent="0.25">
      <c r="M278" s="1"/>
      <c r="N278" s="1"/>
      <c r="O278" s="1"/>
      <c r="P278" s="2" t="e">
        <f>IF(#REF!&gt;0,1,"")</f>
        <v>#REF!</v>
      </c>
      <c r="Q278" s="2" t="e">
        <f>SUM($P$22:P278)</f>
        <v>#REF!</v>
      </c>
      <c r="R278" s="2">
        <v>416</v>
      </c>
      <c r="S278" s="2">
        <v>409</v>
      </c>
    </row>
    <row r="279" spans="13:19" ht="15.75" customHeight="1" x14ac:dyDescent="0.25">
      <c r="M279" s="1"/>
      <c r="N279" s="1"/>
      <c r="O279" s="1"/>
      <c r="P279" s="2" t="e">
        <f>IF(#REF!&gt;0,1,"")</f>
        <v>#REF!</v>
      </c>
      <c r="Q279" s="2" t="e">
        <f>SUM($P$22:P279)</f>
        <v>#REF!</v>
      </c>
      <c r="R279" s="2">
        <v>417</v>
      </c>
      <c r="S279" s="2">
        <v>410</v>
      </c>
    </row>
    <row r="280" spans="13:19" ht="15.75" customHeight="1" x14ac:dyDescent="0.25">
      <c r="M280" s="1"/>
      <c r="N280" s="1"/>
      <c r="O280" s="1"/>
      <c r="P280" s="2" t="e">
        <f>IF(#REF!&gt;0,1,"")</f>
        <v>#REF!</v>
      </c>
      <c r="Q280" s="2" t="e">
        <f>SUM($P$22:P280)</f>
        <v>#REF!</v>
      </c>
      <c r="R280" s="2">
        <v>418</v>
      </c>
      <c r="S280" s="2">
        <v>411</v>
      </c>
    </row>
    <row r="281" spans="13:19" ht="15.75" customHeight="1" x14ac:dyDescent="0.25">
      <c r="M281" s="1"/>
      <c r="N281" s="1"/>
      <c r="O281" s="1"/>
      <c r="P281" s="2" t="e">
        <f>IF(#REF!&gt;0,1,"")</f>
        <v>#REF!</v>
      </c>
      <c r="Q281" s="2" t="e">
        <f>SUM($P$22:P281)</f>
        <v>#REF!</v>
      </c>
      <c r="R281" s="2">
        <v>419</v>
      </c>
      <c r="S281" s="2">
        <v>412</v>
      </c>
    </row>
    <row r="282" spans="13:19" ht="15.75" customHeight="1" x14ac:dyDescent="0.25">
      <c r="M282" s="1"/>
      <c r="N282" s="1"/>
      <c r="O282" s="1"/>
      <c r="P282" s="2" t="e">
        <f>IF(#REF!&gt;0,1,"")</f>
        <v>#REF!</v>
      </c>
      <c r="Q282" s="2" t="e">
        <f>SUM($P$22:P282)</f>
        <v>#REF!</v>
      </c>
      <c r="R282" s="2">
        <v>420</v>
      </c>
      <c r="S282" s="2">
        <v>413</v>
      </c>
    </row>
    <row r="283" spans="13:19" ht="15.75" customHeight="1" x14ac:dyDescent="0.25">
      <c r="M283" s="1"/>
      <c r="N283" s="1"/>
      <c r="O283" s="1"/>
      <c r="P283" s="2" t="e">
        <f>IF(#REF!&gt;0,1,"")</f>
        <v>#REF!</v>
      </c>
      <c r="Q283" s="2" t="e">
        <f>SUM($P$22:P283)</f>
        <v>#REF!</v>
      </c>
      <c r="R283" s="2">
        <v>421</v>
      </c>
      <c r="S283" s="2">
        <v>414</v>
      </c>
    </row>
    <row r="284" spans="13:19" ht="15.75" customHeight="1" x14ac:dyDescent="0.25">
      <c r="M284" s="1"/>
      <c r="N284" s="1"/>
      <c r="O284" s="1"/>
      <c r="P284" s="2" t="e">
        <f>IF(#REF!&gt;0,1,"")</f>
        <v>#REF!</v>
      </c>
      <c r="Q284" s="2" t="e">
        <f>SUM($P$22:P284)</f>
        <v>#REF!</v>
      </c>
      <c r="R284" s="2">
        <v>422</v>
      </c>
      <c r="S284" s="2">
        <v>415</v>
      </c>
    </row>
    <row r="285" spans="13:19" ht="15.75" customHeight="1" x14ac:dyDescent="0.25">
      <c r="M285" s="1"/>
      <c r="N285" s="1"/>
      <c r="O285" s="1"/>
      <c r="P285" s="2" t="e">
        <f>IF(#REF!&gt;0,1,"")</f>
        <v>#REF!</v>
      </c>
      <c r="Q285" s="2" t="e">
        <f>SUM($P$22:P285)</f>
        <v>#REF!</v>
      </c>
      <c r="R285" s="2">
        <v>423</v>
      </c>
      <c r="S285" s="2">
        <v>416</v>
      </c>
    </row>
    <row r="286" spans="13:19" ht="15.75" customHeight="1" x14ac:dyDescent="0.25">
      <c r="M286" s="1"/>
      <c r="N286" s="1"/>
      <c r="O286" s="1"/>
      <c r="P286" s="2" t="e">
        <f>IF(#REF!&gt;0,1,"")</f>
        <v>#REF!</v>
      </c>
      <c r="Q286" s="2" t="e">
        <f>SUM($P$22:P286)</f>
        <v>#REF!</v>
      </c>
      <c r="R286" s="2">
        <v>424</v>
      </c>
      <c r="S286" s="2">
        <v>417</v>
      </c>
    </row>
    <row r="287" spans="13:19" ht="15.75" customHeight="1" x14ac:dyDescent="0.25">
      <c r="M287" s="1"/>
      <c r="N287" s="1"/>
      <c r="O287" s="1"/>
      <c r="P287" s="2" t="e">
        <f>IF(#REF!&gt;0,1,"")</f>
        <v>#REF!</v>
      </c>
      <c r="Q287" s="2" t="e">
        <f>SUM($P$22:P287)</f>
        <v>#REF!</v>
      </c>
      <c r="R287" s="2">
        <v>425</v>
      </c>
      <c r="S287" s="2">
        <v>418</v>
      </c>
    </row>
    <row r="288" spans="13:19" ht="15.75" customHeight="1" x14ac:dyDescent="0.25">
      <c r="M288" s="1"/>
      <c r="N288" s="1"/>
      <c r="O288" s="1"/>
      <c r="P288" s="2" t="e">
        <f>IF(#REF!&gt;0,1,"")</f>
        <v>#REF!</v>
      </c>
      <c r="Q288" s="2" t="e">
        <f>SUM($P$22:P288)</f>
        <v>#REF!</v>
      </c>
      <c r="R288" s="2">
        <v>426</v>
      </c>
      <c r="S288" s="2">
        <v>419</v>
      </c>
    </row>
    <row r="289" spans="13:19" ht="15.75" customHeight="1" x14ac:dyDescent="0.25">
      <c r="M289" s="1"/>
      <c r="N289" s="1"/>
      <c r="O289" s="1"/>
      <c r="P289" s="2" t="e">
        <f>IF(#REF!&gt;0,1,"")</f>
        <v>#REF!</v>
      </c>
      <c r="Q289" s="2" t="e">
        <f>SUM($P$22:P289)</f>
        <v>#REF!</v>
      </c>
      <c r="R289" s="2">
        <v>427</v>
      </c>
      <c r="S289" s="2">
        <v>420</v>
      </c>
    </row>
    <row r="290" spans="13:19" ht="15.75" customHeight="1" x14ac:dyDescent="0.25">
      <c r="M290" s="1"/>
      <c r="N290" s="1"/>
      <c r="O290" s="1"/>
      <c r="P290" s="2" t="e">
        <f>IF(#REF!&gt;0,1,"")</f>
        <v>#REF!</v>
      </c>
      <c r="Q290" s="2" t="e">
        <f>SUM($P$22:P290)</f>
        <v>#REF!</v>
      </c>
      <c r="R290" s="2">
        <v>428</v>
      </c>
      <c r="S290" s="2">
        <v>421</v>
      </c>
    </row>
    <row r="291" spans="13:19" ht="15.75" customHeight="1" x14ac:dyDescent="0.25">
      <c r="M291" s="1"/>
      <c r="N291" s="1"/>
      <c r="O291" s="1"/>
      <c r="P291" s="2" t="e">
        <f>IF(#REF!&gt;0,1,"")</f>
        <v>#REF!</v>
      </c>
      <c r="Q291" s="2" t="e">
        <f>SUM($P$22:P291)</f>
        <v>#REF!</v>
      </c>
      <c r="R291" s="2">
        <v>429</v>
      </c>
      <c r="S291" s="2">
        <v>422</v>
      </c>
    </row>
    <row r="292" spans="13:19" ht="15.75" customHeight="1" x14ac:dyDescent="0.25">
      <c r="M292" s="1"/>
      <c r="N292" s="1"/>
      <c r="O292" s="1"/>
      <c r="P292" s="2" t="e">
        <f>IF(#REF!&gt;0,1,"")</f>
        <v>#REF!</v>
      </c>
      <c r="Q292" s="2" t="e">
        <f>SUM($P$22:P292)</f>
        <v>#REF!</v>
      </c>
      <c r="R292" s="2">
        <v>430</v>
      </c>
      <c r="S292" s="2">
        <v>423</v>
      </c>
    </row>
    <row r="293" spans="13:19" ht="15.75" customHeight="1" x14ac:dyDescent="0.25">
      <c r="M293" s="1"/>
      <c r="N293" s="1"/>
      <c r="O293" s="1"/>
      <c r="P293" s="2" t="e">
        <f>IF(#REF!&gt;0,1,"")</f>
        <v>#REF!</v>
      </c>
      <c r="Q293" s="2" t="e">
        <f>SUM($P$22:P293)</f>
        <v>#REF!</v>
      </c>
      <c r="R293" s="2">
        <v>431</v>
      </c>
      <c r="S293" s="2">
        <v>424</v>
      </c>
    </row>
    <row r="294" spans="13:19" ht="15.75" customHeight="1" x14ac:dyDescent="0.25">
      <c r="M294" s="1"/>
      <c r="N294" s="1"/>
      <c r="O294" s="1"/>
      <c r="P294" s="2" t="e">
        <f>IF(#REF!&gt;0,1,"")</f>
        <v>#REF!</v>
      </c>
      <c r="Q294" s="2" t="e">
        <f>SUM($P$22:P294)</f>
        <v>#REF!</v>
      </c>
      <c r="R294" s="2">
        <v>432</v>
      </c>
      <c r="S294" s="2">
        <v>425</v>
      </c>
    </row>
    <row r="295" spans="13:19" ht="15.75" customHeight="1" x14ac:dyDescent="0.25">
      <c r="M295" s="1"/>
      <c r="N295" s="1"/>
      <c r="O295" s="1"/>
      <c r="P295" s="2" t="e">
        <f>IF(#REF!&gt;0,1,"")</f>
        <v>#REF!</v>
      </c>
      <c r="Q295" s="2" t="e">
        <f>SUM($P$22:P295)</f>
        <v>#REF!</v>
      </c>
      <c r="R295" s="2">
        <v>433</v>
      </c>
      <c r="S295" s="2">
        <v>426</v>
      </c>
    </row>
    <row r="296" spans="13:19" ht="15.75" customHeight="1" x14ac:dyDescent="0.25">
      <c r="M296" s="1"/>
      <c r="N296" s="1"/>
      <c r="O296" s="1"/>
      <c r="P296" s="2" t="e">
        <f>IF(#REF!&gt;0,1,"")</f>
        <v>#REF!</v>
      </c>
      <c r="Q296" s="2" t="e">
        <f>SUM($P$22:P296)</f>
        <v>#REF!</v>
      </c>
      <c r="R296" s="2">
        <v>434</v>
      </c>
      <c r="S296" s="2">
        <v>427</v>
      </c>
    </row>
    <row r="297" spans="13:19" ht="15.75" customHeight="1" x14ac:dyDescent="0.25">
      <c r="M297" s="1"/>
      <c r="N297" s="1"/>
      <c r="O297" s="1"/>
      <c r="P297" s="2" t="e">
        <f>IF(#REF!&gt;0,1,"")</f>
        <v>#REF!</v>
      </c>
      <c r="Q297" s="2" t="e">
        <f>SUM($P$22:P297)</f>
        <v>#REF!</v>
      </c>
      <c r="R297" s="2">
        <v>435</v>
      </c>
      <c r="S297" s="2">
        <v>428</v>
      </c>
    </row>
    <row r="298" spans="13:19" ht="15.75" customHeight="1" x14ac:dyDescent="0.25">
      <c r="M298" s="1"/>
      <c r="N298" s="1"/>
      <c r="O298" s="1"/>
      <c r="P298" s="2" t="e">
        <f>IF(#REF!&gt;0,1,"")</f>
        <v>#REF!</v>
      </c>
      <c r="Q298" s="2" t="e">
        <f>SUM($P$22:P298)</f>
        <v>#REF!</v>
      </c>
      <c r="R298" s="2">
        <v>436</v>
      </c>
      <c r="S298" s="2">
        <v>429</v>
      </c>
    </row>
    <row r="299" spans="13:19" ht="15.75" customHeight="1" x14ac:dyDescent="0.25">
      <c r="M299" s="1"/>
      <c r="N299" s="1"/>
      <c r="O299" s="1"/>
      <c r="P299" s="2" t="e">
        <f>IF(#REF!&gt;0,1,"")</f>
        <v>#REF!</v>
      </c>
      <c r="Q299" s="2" t="e">
        <f>SUM($P$22:P299)</f>
        <v>#REF!</v>
      </c>
      <c r="R299" s="2">
        <v>437</v>
      </c>
      <c r="S299" s="2">
        <v>430</v>
      </c>
    </row>
    <row r="300" spans="13:19" ht="15.75" customHeight="1" x14ac:dyDescent="0.25">
      <c r="M300" s="1"/>
      <c r="N300" s="1"/>
      <c r="O300" s="1"/>
      <c r="P300" s="2" t="e">
        <f>IF(#REF!&gt;0,1,"")</f>
        <v>#REF!</v>
      </c>
      <c r="Q300" s="2" t="e">
        <f>SUM($P$22:P300)</f>
        <v>#REF!</v>
      </c>
      <c r="R300" s="2">
        <v>438</v>
      </c>
      <c r="S300" s="2">
        <v>431</v>
      </c>
    </row>
    <row r="301" spans="13:19" ht="15.75" customHeight="1" x14ac:dyDescent="0.25">
      <c r="M301" s="1"/>
      <c r="N301" s="1"/>
      <c r="O301" s="1"/>
      <c r="P301" s="2" t="e">
        <f>IF(#REF!&gt;0,1,"")</f>
        <v>#REF!</v>
      </c>
      <c r="Q301" s="2" t="e">
        <f>SUM($P$22:P301)</f>
        <v>#REF!</v>
      </c>
      <c r="R301" s="2">
        <v>439</v>
      </c>
      <c r="S301" s="2">
        <v>432</v>
      </c>
    </row>
    <row r="302" spans="13:19" ht="15.75" customHeight="1" x14ac:dyDescent="0.25">
      <c r="M302" s="1"/>
      <c r="N302" s="1"/>
      <c r="O302" s="1"/>
      <c r="P302" s="2" t="e">
        <f>IF(#REF!&gt;0,1,"")</f>
        <v>#REF!</v>
      </c>
      <c r="Q302" s="2" t="e">
        <f>SUM($P$22:P302)</f>
        <v>#REF!</v>
      </c>
      <c r="R302" s="2">
        <v>440</v>
      </c>
      <c r="S302" s="2">
        <v>433</v>
      </c>
    </row>
    <row r="303" spans="13:19" ht="15.75" customHeight="1" x14ac:dyDescent="0.25">
      <c r="M303" s="1"/>
      <c r="N303" s="1"/>
      <c r="O303" s="1"/>
      <c r="P303" s="2" t="e">
        <f>IF(#REF!&gt;0,1,"")</f>
        <v>#REF!</v>
      </c>
      <c r="Q303" s="2" t="e">
        <f>SUM($P$22:P303)</f>
        <v>#REF!</v>
      </c>
      <c r="R303" s="2">
        <v>441</v>
      </c>
      <c r="S303" s="2">
        <v>434</v>
      </c>
    </row>
    <row r="304" spans="13:19" ht="15.75" customHeight="1" x14ac:dyDescent="0.25">
      <c r="M304" s="1"/>
      <c r="N304" s="1"/>
      <c r="O304" s="1"/>
      <c r="P304" s="2" t="e">
        <f>IF(#REF!&gt;0,1,"")</f>
        <v>#REF!</v>
      </c>
      <c r="Q304" s="2" t="e">
        <f>SUM($P$22:P304)</f>
        <v>#REF!</v>
      </c>
      <c r="R304" s="2">
        <v>442</v>
      </c>
      <c r="S304" s="2">
        <v>435</v>
      </c>
    </row>
    <row r="305" spans="13:19" ht="15.75" customHeight="1" x14ac:dyDescent="0.25">
      <c r="M305" s="1"/>
      <c r="N305" s="1"/>
      <c r="O305" s="1"/>
      <c r="P305" s="2" t="e">
        <f>IF(#REF!&gt;0,1,"")</f>
        <v>#REF!</v>
      </c>
      <c r="Q305" s="2" t="e">
        <f>SUM($P$22:P305)</f>
        <v>#REF!</v>
      </c>
      <c r="R305" s="2">
        <v>443</v>
      </c>
      <c r="S305" s="2">
        <v>436</v>
      </c>
    </row>
    <row r="306" spans="13:19" ht="15.75" customHeight="1" x14ac:dyDescent="0.25">
      <c r="M306" s="1"/>
      <c r="N306" s="1"/>
      <c r="O306" s="1"/>
      <c r="P306" s="2" t="e">
        <f>IF(#REF!&gt;0,1,"")</f>
        <v>#REF!</v>
      </c>
      <c r="Q306" s="2" t="e">
        <f>SUM($P$22:P306)</f>
        <v>#REF!</v>
      </c>
      <c r="R306" s="2">
        <v>444</v>
      </c>
      <c r="S306" s="2">
        <v>437</v>
      </c>
    </row>
    <row r="307" spans="13:19" ht="15.75" customHeight="1" x14ac:dyDescent="0.25">
      <c r="M307" s="1"/>
      <c r="N307" s="1"/>
      <c r="O307" s="1"/>
      <c r="P307" s="2" t="e">
        <f>IF(#REF!&gt;0,1,"")</f>
        <v>#REF!</v>
      </c>
      <c r="Q307" s="2" t="e">
        <f>SUM($P$22:P307)</f>
        <v>#REF!</v>
      </c>
      <c r="R307" s="2">
        <v>445</v>
      </c>
      <c r="S307" s="2">
        <v>438</v>
      </c>
    </row>
    <row r="308" spans="13:19" ht="15.75" customHeight="1" x14ac:dyDescent="0.25">
      <c r="M308" s="1"/>
      <c r="N308" s="1"/>
      <c r="O308" s="1"/>
      <c r="P308" s="2" t="e">
        <f>IF(#REF!&gt;0,1,"")</f>
        <v>#REF!</v>
      </c>
      <c r="Q308" s="2" t="e">
        <f>SUM($P$22:P308)</f>
        <v>#REF!</v>
      </c>
      <c r="R308" s="2">
        <v>446</v>
      </c>
      <c r="S308" s="2">
        <v>439</v>
      </c>
    </row>
    <row r="309" spans="13:19" ht="15.75" customHeight="1" x14ac:dyDescent="0.25">
      <c r="M309" s="1"/>
      <c r="N309" s="1"/>
      <c r="O309" s="1"/>
      <c r="P309" s="2" t="e">
        <f>IF(#REF!&gt;0,1,"")</f>
        <v>#REF!</v>
      </c>
      <c r="Q309" s="2" t="e">
        <f>SUM($P$22:P309)</f>
        <v>#REF!</v>
      </c>
      <c r="R309" s="2">
        <v>447</v>
      </c>
      <c r="S309" s="2">
        <v>440</v>
      </c>
    </row>
    <row r="310" spans="13:19" ht="15.75" customHeight="1" x14ac:dyDescent="0.25">
      <c r="M310" s="1"/>
      <c r="N310" s="1"/>
      <c r="O310" s="1"/>
      <c r="P310" s="2" t="e">
        <f>IF(#REF!&gt;0,1,"")</f>
        <v>#REF!</v>
      </c>
      <c r="Q310" s="2" t="e">
        <f>SUM($P$22:P310)</f>
        <v>#REF!</v>
      </c>
      <c r="R310" s="2">
        <v>448</v>
      </c>
      <c r="S310" s="2">
        <v>441</v>
      </c>
    </row>
    <row r="311" spans="13:19" ht="15.75" customHeight="1" x14ac:dyDescent="0.25">
      <c r="M311" s="1"/>
      <c r="N311" s="1"/>
      <c r="O311" s="1"/>
      <c r="P311" s="2" t="e">
        <f>IF(#REF!&gt;0,1,"")</f>
        <v>#REF!</v>
      </c>
      <c r="Q311" s="2" t="e">
        <f>SUM($P$22:P311)</f>
        <v>#REF!</v>
      </c>
      <c r="R311" s="2">
        <v>449</v>
      </c>
      <c r="S311" s="2">
        <v>442</v>
      </c>
    </row>
    <row r="312" spans="13:19" ht="15.75" customHeight="1" x14ac:dyDescent="0.25">
      <c r="M312" s="1"/>
      <c r="N312" s="1"/>
      <c r="O312" s="1"/>
      <c r="P312" s="2" t="e">
        <f>IF(#REF!&gt;0,1,"")</f>
        <v>#REF!</v>
      </c>
      <c r="Q312" s="2" t="e">
        <f>SUM($P$22:P312)</f>
        <v>#REF!</v>
      </c>
      <c r="R312" s="2">
        <v>450</v>
      </c>
      <c r="S312" s="2">
        <v>443</v>
      </c>
    </row>
    <row r="313" spans="13:19" ht="15.75" customHeight="1" x14ac:dyDescent="0.25">
      <c r="M313" s="1"/>
      <c r="N313" s="1"/>
      <c r="O313" s="1"/>
      <c r="P313" s="2" t="e">
        <f>IF(#REF!&gt;0,1,"")</f>
        <v>#REF!</v>
      </c>
      <c r="Q313" s="2" t="e">
        <f>SUM($P$22:P313)</f>
        <v>#REF!</v>
      </c>
      <c r="R313" s="2">
        <v>451</v>
      </c>
      <c r="S313" s="2">
        <v>444</v>
      </c>
    </row>
    <row r="314" spans="13:19" ht="15.75" customHeight="1" x14ac:dyDescent="0.25">
      <c r="M314" s="1"/>
      <c r="N314" s="1"/>
      <c r="O314" s="1"/>
      <c r="P314" s="2" t="e">
        <f>IF(#REF!&gt;0,1,"")</f>
        <v>#REF!</v>
      </c>
      <c r="Q314" s="2" t="e">
        <f>SUM($P$22:P314)</f>
        <v>#REF!</v>
      </c>
      <c r="R314" s="2">
        <v>452</v>
      </c>
      <c r="S314" s="2">
        <v>445</v>
      </c>
    </row>
    <row r="315" spans="13:19" ht="15.75" customHeight="1" x14ac:dyDescent="0.25">
      <c r="M315" s="1"/>
      <c r="N315" s="1"/>
      <c r="O315" s="1"/>
      <c r="P315" s="2" t="e">
        <f>IF(#REF!&gt;0,1,"")</f>
        <v>#REF!</v>
      </c>
      <c r="Q315" s="2" t="e">
        <f>SUM($P$22:P315)</f>
        <v>#REF!</v>
      </c>
      <c r="R315" s="2">
        <v>453</v>
      </c>
      <c r="S315" s="2">
        <v>446</v>
      </c>
    </row>
    <row r="316" spans="13:19" ht="15.75" customHeight="1" x14ac:dyDescent="0.25">
      <c r="M316" s="1"/>
      <c r="N316" s="1"/>
      <c r="O316" s="1"/>
      <c r="P316" s="2" t="e">
        <f>IF(#REF!&gt;0,1,"")</f>
        <v>#REF!</v>
      </c>
      <c r="Q316" s="2" t="e">
        <f>SUM($P$22:P316)</f>
        <v>#REF!</v>
      </c>
      <c r="R316" s="2">
        <v>454</v>
      </c>
      <c r="S316" s="2">
        <v>447</v>
      </c>
    </row>
    <row r="317" spans="13:19" ht="15.75" customHeight="1" x14ac:dyDescent="0.25">
      <c r="M317" s="1"/>
      <c r="N317" s="1"/>
      <c r="O317" s="1"/>
      <c r="P317" s="2" t="e">
        <f>IF(#REF!&gt;0,1,"")</f>
        <v>#REF!</v>
      </c>
      <c r="Q317" s="2" t="e">
        <f>SUM($P$22:P317)</f>
        <v>#REF!</v>
      </c>
      <c r="R317" s="2">
        <v>455</v>
      </c>
      <c r="S317" s="2">
        <v>448</v>
      </c>
    </row>
    <row r="318" spans="13:19" ht="15.75" customHeight="1" x14ac:dyDescent="0.25">
      <c r="M318" s="1"/>
      <c r="N318" s="1"/>
      <c r="O318" s="1"/>
      <c r="P318" s="2" t="e">
        <f>IF(#REF!&gt;0,1,"")</f>
        <v>#REF!</v>
      </c>
      <c r="Q318" s="2" t="e">
        <f>SUM($P$22:P318)</f>
        <v>#REF!</v>
      </c>
      <c r="R318" s="2">
        <v>456</v>
      </c>
      <c r="S318" s="2">
        <v>449</v>
      </c>
    </row>
    <row r="319" spans="13:19" ht="15.75" customHeight="1" x14ac:dyDescent="0.25">
      <c r="M319" s="1"/>
      <c r="N319" s="1"/>
      <c r="O319" s="1"/>
      <c r="P319" s="2" t="e">
        <f>IF(#REF!&gt;0,1,"")</f>
        <v>#REF!</v>
      </c>
      <c r="Q319" s="2" t="e">
        <f>SUM($P$22:P319)</f>
        <v>#REF!</v>
      </c>
      <c r="R319" s="2">
        <v>457</v>
      </c>
      <c r="S319" s="2">
        <v>450</v>
      </c>
    </row>
    <row r="320" spans="13:19" ht="15.75" customHeight="1" x14ac:dyDescent="0.25">
      <c r="M320" s="1"/>
      <c r="N320" s="1"/>
      <c r="O320" s="1"/>
      <c r="P320" s="2" t="e">
        <f>IF(#REF!&gt;0,1,"")</f>
        <v>#REF!</v>
      </c>
      <c r="Q320" s="2" t="e">
        <f>SUM($P$22:P320)</f>
        <v>#REF!</v>
      </c>
      <c r="R320" s="2">
        <v>458</v>
      </c>
      <c r="S320" s="2">
        <v>451</v>
      </c>
    </row>
    <row r="321" spans="13:19" ht="15.75" customHeight="1" x14ac:dyDescent="0.25">
      <c r="M321" s="1"/>
      <c r="N321" s="1"/>
      <c r="O321" s="1"/>
      <c r="P321" s="2" t="e">
        <f>IF(#REF!&gt;0,1,"")</f>
        <v>#REF!</v>
      </c>
      <c r="Q321" s="2" t="e">
        <f>SUM($P$22:P321)</f>
        <v>#REF!</v>
      </c>
      <c r="R321" s="2">
        <v>459</v>
      </c>
      <c r="S321" s="2">
        <v>452</v>
      </c>
    </row>
    <row r="322" spans="13:19" ht="15.75" customHeight="1" x14ac:dyDescent="0.25">
      <c r="M322" s="1"/>
      <c r="N322" s="1"/>
      <c r="O322" s="1"/>
      <c r="P322" s="2" t="e">
        <f>IF(#REF!&gt;0,1,"")</f>
        <v>#REF!</v>
      </c>
      <c r="Q322" s="2" t="e">
        <f>SUM($P$22:P322)</f>
        <v>#REF!</v>
      </c>
      <c r="R322" s="2">
        <v>460</v>
      </c>
      <c r="S322" s="2">
        <v>453</v>
      </c>
    </row>
    <row r="323" spans="13:19" ht="15.75" customHeight="1" x14ac:dyDescent="0.25">
      <c r="M323" s="1"/>
      <c r="N323" s="1"/>
      <c r="O323" s="1"/>
      <c r="P323" s="2" t="e">
        <f>IF(#REF!&gt;0,1,"")</f>
        <v>#REF!</v>
      </c>
      <c r="Q323" s="2" t="e">
        <f>SUM($P$22:P323)</f>
        <v>#REF!</v>
      </c>
      <c r="R323" s="2">
        <v>461</v>
      </c>
      <c r="S323" s="2">
        <v>454</v>
      </c>
    </row>
    <row r="324" spans="13:19" ht="15.75" customHeight="1" x14ac:dyDescent="0.25">
      <c r="M324" s="1"/>
      <c r="N324" s="1"/>
      <c r="O324" s="1"/>
      <c r="P324" s="2" t="e">
        <f>IF(#REF!&gt;0,1,"")</f>
        <v>#REF!</v>
      </c>
      <c r="Q324" s="2" t="e">
        <f>SUM($P$22:P324)</f>
        <v>#REF!</v>
      </c>
      <c r="R324" s="2">
        <v>462</v>
      </c>
      <c r="S324" s="2">
        <v>455</v>
      </c>
    </row>
    <row r="325" spans="13:19" ht="15.75" customHeight="1" x14ac:dyDescent="0.25">
      <c r="M325" s="1"/>
      <c r="N325" s="1"/>
      <c r="O325" s="1"/>
      <c r="P325" s="2" t="e">
        <f>IF(#REF!&gt;0,1,"")</f>
        <v>#REF!</v>
      </c>
      <c r="Q325" s="2" t="e">
        <f>SUM($P$22:P325)</f>
        <v>#REF!</v>
      </c>
      <c r="R325" s="2">
        <v>463</v>
      </c>
      <c r="S325" s="2">
        <v>456</v>
      </c>
    </row>
    <row r="326" spans="13:19" ht="15.75" customHeight="1" x14ac:dyDescent="0.25">
      <c r="M326" s="1"/>
      <c r="N326" s="1"/>
      <c r="O326" s="1"/>
      <c r="P326" s="2" t="e">
        <f>IF(#REF!&gt;0,1,"")</f>
        <v>#REF!</v>
      </c>
      <c r="Q326" s="2" t="e">
        <f>SUM($P$22:P326)</f>
        <v>#REF!</v>
      </c>
      <c r="R326" s="2">
        <v>464</v>
      </c>
      <c r="S326" s="2">
        <v>457</v>
      </c>
    </row>
    <row r="327" spans="13:19" ht="15.75" customHeight="1" x14ac:dyDescent="0.25">
      <c r="M327" s="1"/>
      <c r="N327" s="1"/>
      <c r="O327" s="1"/>
      <c r="P327" s="2" t="e">
        <f>IF(#REF!&gt;0,1,"")</f>
        <v>#REF!</v>
      </c>
      <c r="Q327" s="2" t="e">
        <f>SUM($P$22:P327)</f>
        <v>#REF!</v>
      </c>
      <c r="R327" s="2">
        <v>465</v>
      </c>
      <c r="S327" s="2">
        <v>458</v>
      </c>
    </row>
    <row r="328" spans="13:19" ht="15.75" customHeight="1" x14ac:dyDescent="0.25">
      <c r="M328" s="1"/>
      <c r="N328" s="1"/>
      <c r="O328" s="1"/>
      <c r="P328" s="2" t="e">
        <f>IF(#REF!&gt;0,1,"")</f>
        <v>#REF!</v>
      </c>
      <c r="Q328" s="2" t="e">
        <f>SUM($P$22:P328)</f>
        <v>#REF!</v>
      </c>
      <c r="R328" s="2">
        <v>466</v>
      </c>
      <c r="S328" s="2">
        <v>459</v>
      </c>
    </row>
    <row r="329" spans="13:19" ht="15.75" customHeight="1" x14ac:dyDescent="0.25">
      <c r="M329" s="1"/>
      <c r="N329" s="1"/>
      <c r="O329" s="1"/>
      <c r="P329" s="2" t="e">
        <f>IF(#REF!&gt;0,1,"")</f>
        <v>#REF!</v>
      </c>
      <c r="Q329" s="2" t="e">
        <f>SUM($P$22:P329)</f>
        <v>#REF!</v>
      </c>
      <c r="R329" s="2">
        <v>467</v>
      </c>
      <c r="S329" s="2">
        <v>460</v>
      </c>
    </row>
    <row r="330" spans="13:19" ht="15.75" customHeight="1" x14ac:dyDescent="0.25">
      <c r="M330" s="1"/>
      <c r="N330" s="1"/>
      <c r="O330" s="1"/>
      <c r="P330" s="2" t="e">
        <f>IF(#REF!&gt;0,1,"")</f>
        <v>#REF!</v>
      </c>
      <c r="Q330" s="2" t="e">
        <f>SUM($P$22:P330)</f>
        <v>#REF!</v>
      </c>
      <c r="R330" s="2">
        <v>468</v>
      </c>
      <c r="S330" s="2">
        <v>461</v>
      </c>
    </row>
    <row r="331" spans="13:19" ht="15.75" customHeight="1" x14ac:dyDescent="0.25">
      <c r="M331" s="1"/>
      <c r="N331" s="1"/>
      <c r="O331" s="1"/>
      <c r="P331" s="2" t="e">
        <f>IF(#REF!&gt;0,1,"")</f>
        <v>#REF!</v>
      </c>
      <c r="Q331" s="2" t="e">
        <f>SUM($P$22:P331)</f>
        <v>#REF!</v>
      </c>
      <c r="R331" s="2">
        <v>469</v>
      </c>
      <c r="S331" s="2">
        <v>462</v>
      </c>
    </row>
    <row r="332" spans="13:19" ht="15.75" customHeight="1" x14ac:dyDescent="0.25">
      <c r="M332" s="1"/>
      <c r="N332" s="1"/>
      <c r="O332" s="1"/>
      <c r="P332" s="2" t="e">
        <f>IF(#REF!&gt;0,1,"")</f>
        <v>#REF!</v>
      </c>
      <c r="Q332" s="2" t="e">
        <f>SUM($P$22:P332)</f>
        <v>#REF!</v>
      </c>
      <c r="R332" s="2">
        <v>470</v>
      </c>
      <c r="S332" s="2">
        <v>463</v>
      </c>
    </row>
    <row r="333" spans="13:19" ht="15.75" customHeight="1" x14ac:dyDescent="0.25">
      <c r="M333" s="1"/>
      <c r="N333" s="1"/>
      <c r="O333" s="1"/>
      <c r="P333" s="2" t="e">
        <f>IF(#REF!&gt;0,1,"")</f>
        <v>#REF!</v>
      </c>
      <c r="Q333" s="2" t="e">
        <f>SUM($P$22:P333)</f>
        <v>#REF!</v>
      </c>
      <c r="R333" s="2">
        <v>471</v>
      </c>
      <c r="S333" s="2">
        <v>464</v>
      </c>
    </row>
    <row r="334" spans="13:19" ht="15.75" customHeight="1" x14ac:dyDescent="0.25">
      <c r="M334" s="1"/>
      <c r="N334" s="1"/>
      <c r="O334" s="1"/>
      <c r="P334" s="2" t="e">
        <f>IF(#REF!&gt;0,1,"")</f>
        <v>#REF!</v>
      </c>
      <c r="Q334" s="2" t="e">
        <f>SUM($P$22:P334)</f>
        <v>#REF!</v>
      </c>
      <c r="R334" s="2">
        <v>472</v>
      </c>
      <c r="S334" s="2">
        <v>465</v>
      </c>
    </row>
    <row r="335" spans="13:19" ht="15.75" customHeight="1" x14ac:dyDescent="0.25">
      <c r="M335" s="1"/>
      <c r="N335" s="1"/>
      <c r="O335" s="1"/>
      <c r="P335" s="2" t="e">
        <f>IF(#REF!&gt;0,1,"")</f>
        <v>#REF!</v>
      </c>
      <c r="Q335" s="2" t="e">
        <f>SUM($P$22:P335)</f>
        <v>#REF!</v>
      </c>
      <c r="R335" s="2">
        <v>473</v>
      </c>
      <c r="S335" s="2">
        <v>466</v>
      </c>
    </row>
    <row r="336" spans="13:19" ht="15.75" customHeight="1" x14ac:dyDescent="0.25">
      <c r="M336" s="1"/>
      <c r="N336" s="1"/>
      <c r="O336" s="1"/>
      <c r="P336" s="2" t="e">
        <f>IF(#REF!&gt;0,1,"")</f>
        <v>#REF!</v>
      </c>
      <c r="Q336" s="2" t="e">
        <f>SUM($P$22:P336)</f>
        <v>#REF!</v>
      </c>
      <c r="R336" s="2">
        <v>474</v>
      </c>
      <c r="S336" s="2">
        <v>467</v>
      </c>
    </row>
    <row r="337" spans="13:19" ht="15.75" customHeight="1" x14ac:dyDescent="0.25">
      <c r="M337" s="1"/>
      <c r="N337" s="1"/>
      <c r="O337" s="1"/>
      <c r="P337" s="2" t="e">
        <f>IF(#REF!&gt;0,1,"")</f>
        <v>#REF!</v>
      </c>
      <c r="Q337" s="2" t="e">
        <f>SUM($P$22:P337)</f>
        <v>#REF!</v>
      </c>
      <c r="R337" s="2">
        <v>475</v>
      </c>
      <c r="S337" s="2">
        <v>468</v>
      </c>
    </row>
    <row r="338" spans="13:19" ht="15.75" customHeight="1" x14ac:dyDescent="0.25">
      <c r="M338" s="1"/>
      <c r="N338" s="1"/>
      <c r="O338" s="1"/>
      <c r="P338" s="2" t="e">
        <f>IF(#REF!&gt;0,1,"")</f>
        <v>#REF!</v>
      </c>
      <c r="Q338" s="2" t="e">
        <f>SUM($P$22:P338)</f>
        <v>#REF!</v>
      </c>
      <c r="R338" s="2">
        <v>476</v>
      </c>
      <c r="S338" s="2">
        <v>469</v>
      </c>
    </row>
    <row r="339" spans="13:19" ht="15.75" customHeight="1" x14ac:dyDescent="0.25">
      <c r="M339" s="1"/>
      <c r="N339" s="1"/>
      <c r="O339" s="1"/>
      <c r="P339" s="2" t="e">
        <f>IF(#REF!&gt;0,1,"")</f>
        <v>#REF!</v>
      </c>
      <c r="Q339" s="2" t="e">
        <f>SUM($P$22:P339)</f>
        <v>#REF!</v>
      </c>
      <c r="R339" s="2">
        <v>477</v>
      </c>
      <c r="S339" s="2">
        <v>470</v>
      </c>
    </row>
    <row r="340" spans="13:19" ht="15.75" customHeight="1" x14ac:dyDescent="0.25">
      <c r="M340" s="1"/>
      <c r="N340" s="1"/>
      <c r="O340" s="1"/>
      <c r="P340" s="2" t="e">
        <f>IF(#REF!&gt;0,1,"")</f>
        <v>#REF!</v>
      </c>
      <c r="Q340" s="2" t="e">
        <f>SUM($P$22:P340)</f>
        <v>#REF!</v>
      </c>
      <c r="R340" s="2">
        <v>478</v>
      </c>
      <c r="S340" s="2">
        <v>471</v>
      </c>
    </row>
    <row r="341" spans="13:19" ht="15.75" customHeight="1" x14ac:dyDescent="0.25">
      <c r="M341" s="1"/>
      <c r="N341" s="1"/>
      <c r="O341" s="1"/>
      <c r="P341" s="2" t="e">
        <f>IF(#REF!&gt;0,1,"")</f>
        <v>#REF!</v>
      </c>
      <c r="Q341" s="2" t="e">
        <f>SUM($P$22:P341)</f>
        <v>#REF!</v>
      </c>
      <c r="R341" s="2">
        <v>479</v>
      </c>
      <c r="S341" s="2">
        <v>472</v>
      </c>
    </row>
    <row r="342" spans="13:19" ht="15.75" customHeight="1" x14ac:dyDescent="0.25">
      <c r="M342" s="1"/>
      <c r="N342" s="1"/>
      <c r="O342" s="1"/>
      <c r="P342" s="2" t="e">
        <f>IF(#REF!&gt;0,1,"")</f>
        <v>#REF!</v>
      </c>
      <c r="Q342" s="2" t="e">
        <f>SUM($P$22:P342)</f>
        <v>#REF!</v>
      </c>
      <c r="R342" s="2">
        <v>480</v>
      </c>
      <c r="S342" s="2">
        <v>473</v>
      </c>
    </row>
    <row r="343" spans="13:19" ht="15.75" customHeight="1" x14ac:dyDescent="0.25">
      <c r="M343" s="1"/>
      <c r="N343" s="1"/>
      <c r="O343" s="1"/>
      <c r="P343" s="2" t="e">
        <f>IF(#REF!&gt;0,1,"")</f>
        <v>#REF!</v>
      </c>
      <c r="Q343" s="2" t="e">
        <f>SUM($P$22:P343)</f>
        <v>#REF!</v>
      </c>
      <c r="R343" s="2">
        <v>481</v>
      </c>
      <c r="S343" s="2">
        <v>474</v>
      </c>
    </row>
    <row r="344" spans="13:19" ht="15.75" customHeight="1" x14ac:dyDescent="0.25">
      <c r="M344" s="1"/>
      <c r="N344" s="1"/>
      <c r="O344" s="1"/>
      <c r="P344" s="2" t="e">
        <f>IF(#REF!&gt;0,1,"")</f>
        <v>#REF!</v>
      </c>
      <c r="Q344" s="2" t="e">
        <f>SUM($P$22:P344)</f>
        <v>#REF!</v>
      </c>
      <c r="R344" s="2">
        <v>482</v>
      </c>
      <c r="S344" s="2">
        <v>475</v>
      </c>
    </row>
    <row r="345" spans="13:19" ht="15.75" customHeight="1" x14ac:dyDescent="0.25">
      <c r="M345" s="1"/>
      <c r="N345" s="1"/>
      <c r="O345" s="1"/>
      <c r="P345" s="2" t="e">
        <f>IF(#REF!&gt;0,1,"")</f>
        <v>#REF!</v>
      </c>
      <c r="Q345" s="2" t="e">
        <f>SUM($P$22:P345)</f>
        <v>#REF!</v>
      </c>
      <c r="R345" s="2">
        <v>483</v>
      </c>
      <c r="S345" s="2">
        <v>476</v>
      </c>
    </row>
    <row r="346" spans="13:19" ht="15.75" customHeight="1" x14ac:dyDescent="0.25">
      <c r="M346" s="1"/>
      <c r="N346" s="1"/>
      <c r="O346" s="1"/>
      <c r="P346" s="2" t="e">
        <f>IF(#REF!&gt;0,1,"")</f>
        <v>#REF!</v>
      </c>
      <c r="Q346" s="2" t="e">
        <f>SUM($P$22:P346)</f>
        <v>#REF!</v>
      </c>
      <c r="R346" s="2">
        <v>484</v>
      </c>
      <c r="S346" s="2">
        <v>477</v>
      </c>
    </row>
    <row r="347" spans="13:19" ht="15.75" customHeight="1" x14ac:dyDescent="0.25">
      <c r="M347" s="1"/>
      <c r="N347" s="1"/>
      <c r="O347" s="1"/>
      <c r="P347" s="2" t="e">
        <f>IF(#REF!&gt;0,1,"")</f>
        <v>#REF!</v>
      </c>
      <c r="Q347" s="2" t="e">
        <f>SUM($P$22:P347)</f>
        <v>#REF!</v>
      </c>
      <c r="R347" s="2">
        <v>485</v>
      </c>
      <c r="S347" s="2">
        <v>478</v>
      </c>
    </row>
    <row r="348" spans="13:19" ht="15.75" customHeight="1" x14ac:dyDescent="0.25">
      <c r="M348" s="1"/>
      <c r="N348" s="1"/>
      <c r="O348" s="1"/>
      <c r="P348" s="2" t="e">
        <f>IF(#REF!&gt;0,1,"")</f>
        <v>#REF!</v>
      </c>
      <c r="Q348" s="2" t="e">
        <f>SUM($P$22:P348)</f>
        <v>#REF!</v>
      </c>
      <c r="R348" s="2">
        <v>486</v>
      </c>
      <c r="S348" s="2">
        <v>479</v>
      </c>
    </row>
    <row r="349" spans="13:19" ht="15.75" customHeight="1" x14ac:dyDescent="0.25">
      <c r="M349" s="1"/>
      <c r="N349" s="1"/>
      <c r="O349" s="1"/>
      <c r="P349" s="2" t="e">
        <f>IF(#REF!&gt;0,1,"")</f>
        <v>#REF!</v>
      </c>
      <c r="Q349" s="2" t="e">
        <f>SUM($P$22:P349)</f>
        <v>#REF!</v>
      </c>
      <c r="R349" s="2">
        <v>487</v>
      </c>
      <c r="S349" s="2">
        <v>480</v>
      </c>
    </row>
    <row r="350" spans="13:19" ht="15.75" customHeight="1" x14ac:dyDescent="0.25">
      <c r="M350" s="1"/>
      <c r="N350" s="1"/>
      <c r="O350" s="1"/>
      <c r="P350" s="2" t="e">
        <f>IF(#REF!&gt;0,1,"")</f>
        <v>#REF!</v>
      </c>
      <c r="Q350" s="2" t="e">
        <f>SUM($P$22:P350)</f>
        <v>#REF!</v>
      </c>
      <c r="R350" s="2">
        <v>488</v>
      </c>
      <c r="S350" s="2">
        <v>481</v>
      </c>
    </row>
    <row r="351" spans="13:19" ht="15.75" customHeight="1" x14ac:dyDescent="0.25">
      <c r="M351" s="1"/>
      <c r="N351" s="1"/>
      <c r="O351" s="1"/>
      <c r="P351" s="2" t="e">
        <f>IF(#REF!&gt;0,1,"")</f>
        <v>#REF!</v>
      </c>
      <c r="Q351" s="2" t="e">
        <f>SUM($P$22:P351)</f>
        <v>#REF!</v>
      </c>
      <c r="R351" s="2">
        <v>489</v>
      </c>
      <c r="S351" s="2">
        <v>482</v>
      </c>
    </row>
    <row r="352" spans="13:19" ht="15.75" customHeight="1" x14ac:dyDescent="0.25">
      <c r="M352" s="1"/>
      <c r="N352" s="1"/>
      <c r="O352" s="1"/>
      <c r="P352" s="2" t="e">
        <f>IF(#REF!&gt;0,1,"")</f>
        <v>#REF!</v>
      </c>
      <c r="Q352" s="2" t="e">
        <f>SUM($P$22:P352)</f>
        <v>#REF!</v>
      </c>
      <c r="R352" s="2">
        <v>490</v>
      </c>
      <c r="S352" s="2">
        <v>483</v>
      </c>
    </row>
    <row r="353" spans="13:19" ht="15.75" customHeight="1" x14ac:dyDescent="0.25">
      <c r="M353" s="1"/>
      <c r="N353" s="1"/>
      <c r="O353" s="1"/>
      <c r="P353" s="2" t="e">
        <f>IF(#REF!&gt;0,1,"")</f>
        <v>#REF!</v>
      </c>
      <c r="Q353" s="2" t="e">
        <f>SUM($P$22:P353)</f>
        <v>#REF!</v>
      </c>
      <c r="R353" s="2">
        <v>491</v>
      </c>
      <c r="S353" s="2">
        <v>484</v>
      </c>
    </row>
    <row r="354" spans="13:19" ht="15.75" customHeight="1" x14ac:dyDescent="0.25">
      <c r="M354" s="1"/>
      <c r="N354" s="1"/>
      <c r="O354" s="1"/>
      <c r="P354" s="2" t="e">
        <f>IF(#REF!&gt;0,1,"")</f>
        <v>#REF!</v>
      </c>
      <c r="Q354" s="2" t="e">
        <f>SUM($P$22:P354)</f>
        <v>#REF!</v>
      </c>
      <c r="R354" s="2">
        <v>492</v>
      </c>
      <c r="S354" s="2">
        <v>485</v>
      </c>
    </row>
    <row r="355" spans="13:19" ht="15.75" customHeight="1" x14ac:dyDescent="0.25">
      <c r="M355" s="1"/>
      <c r="N355" s="1"/>
      <c r="O355" s="1"/>
      <c r="P355" s="2" t="e">
        <f>IF(#REF!&gt;0,1,"")</f>
        <v>#REF!</v>
      </c>
      <c r="Q355" s="2" t="e">
        <f>SUM($P$22:P355)</f>
        <v>#REF!</v>
      </c>
      <c r="R355" s="2">
        <v>493</v>
      </c>
      <c r="S355" s="2">
        <v>486</v>
      </c>
    </row>
    <row r="356" spans="13:19" ht="15.75" customHeight="1" x14ac:dyDescent="0.25">
      <c r="M356" s="1"/>
      <c r="N356" s="1"/>
      <c r="O356" s="1"/>
      <c r="P356" s="2" t="e">
        <f>IF(#REF!&gt;0,1,"")</f>
        <v>#REF!</v>
      </c>
      <c r="Q356" s="2" t="e">
        <f>SUM($P$22:P356)</f>
        <v>#REF!</v>
      </c>
      <c r="R356" s="2">
        <v>494</v>
      </c>
      <c r="S356" s="2">
        <v>487</v>
      </c>
    </row>
    <row r="357" spans="13:19" ht="15.75" customHeight="1" x14ac:dyDescent="0.25">
      <c r="M357" s="1"/>
      <c r="N357" s="1"/>
      <c r="O357" s="1"/>
      <c r="P357" s="2" t="e">
        <f>IF(#REF!&gt;0,1,"")</f>
        <v>#REF!</v>
      </c>
      <c r="Q357" s="2" t="e">
        <f>SUM($P$22:P357)</f>
        <v>#REF!</v>
      </c>
      <c r="R357" s="2">
        <v>495</v>
      </c>
      <c r="S357" s="2">
        <v>488</v>
      </c>
    </row>
    <row r="358" spans="13:19" ht="15.75" customHeight="1" x14ac:dyDescent="0.25">
      <c r="M358" s="1"/>
      <c r="N358" s="1"/>
      <c r="O358" s="1"/>
      <c r="P358" s="2" t="e">
        <f>IF(#REF!&gt;0,1,"")</f>
        <v>#REF!</v>
      </c>
      <c r="Q358" s="2" t="e">
        <f>SUM($P$22:P358)</f>
        <v>#REF!</v>
      </c>
      <c r="R358" s="2">
        <v>496</v>
      </c>
      <c r="S358" s="2">
        <v>489</v>
      </c>
    </row>
    <row r="359" spans="13:19" ht="15.75" customHeight="1" x14ac:dyDescent="0.25">
      <c r="M359" s="1"/>
      <c r="N359" s="1"/>
      <c r="O359" s="1"/>
      <c r="P359" s="2" t="e">
        <f>IF(#REF!&gt;0,1,"")</f>
        <v>#REF!</v>
      </c>
      <c r="Q359" s="2" t="e">
        <f>SUM($P$22:P359)</f>
        <v>#REF!</v>
      </c>
      <c r="R359" s="2">
        <v>497</v>
      </c>
      <c r="S359" s="2">
        <v>490</v>
      </c>
    </row>
    <row r="360" spans="13:19" ht="15.75" customHeight="1" x14ac:dyDescent="0.25">
      <c r="M360" s="1"/>
      <c r="N360" s="1"/>
      <c r="O360" s="1"/>
      <c r="P360" s="2" t="e">
        <f>IF(#REF!&gt;0,1,"")</f>
        <v>#REF!</v>
      </c>
      <c r="Q360" s="2" t="e">
        <f>SUM($P$22:P360)</f>
        <v>#REF!</v>
      </c>
      <c r="R360" s="2">
        <v>498</v>
      </c>
      <c r="S360" s="2">
        <v>491</v>
      </c>
    </row>
    <row r="361" spans="13:19" ht="15.75" customHeight="1" x14ac:dyDescent="0.25">
      <c r="M361" s="1"/>
      <c r="N361" s="1"/>
      <c r="O361" s="1"/>
      <c r="P361" s="2" t="e">
        <f>IF(#REF!&gt;0,1,"")</f>
        <v>#REF!</v>
      </c>
      <c r="Q361" s="2" t="e">
        <f>SUM($P$22:P361)</f>
        <v>#REF!</v>
      </c>
      <c r="R361" s="2">
        <v>499</v>
      </c>
      <c r="S361" s="2">
        <v>492</v>
      </c>
    </row>
    <row r="362" spans="13:19" ht="15.75" customHeight="1" x14ac:dyDescent="0.25">
      <c r="M362" s="1"/>
      <c r="N362" s="1"/>
      <c r="O362" s="1"/>
      <c r="P362" s="2" t="e">
        <f>IF(#REF!&gt;0,1,"")</f>
        <v>#REF!</v>
      </c>
      <c r="Q362" s="2" t="e">
        <f>SUM($P$22:P362)</f>
        <v>#REF!</v>
      </c>
      <c r="R362" s="2">
        <v>500</v>
      </c>
      <c r="S362" s="2">
        <v>493</v>
      </c>
    </row>
    <row r="363" spans="13:19" ht="15.75" customHeight="1" x14ac:dyDescent="0.25">
      <c r="M363" s="1"/>
      <c r="N363" s="1"/>
      <c r="O363" s="1"/>
      <c r="P363" s="2" t="e">
        <f>IF(#REF!&gt;0,1,"")</f>
        <v>#REF!</v>
      </c>
      <c r="Q363" s="2" t="e">
        <f>SUM($P$22:P363)</f>
        <v>#REF!</v>
      </c>
      <c r="R363" s="2">
        <v>501</v>
      </c>
      <c r="S363" s="2">
        <v>494</v>
      </c>
    </row>
    <row r="364" spans="13:19" ht="15.75" customHeight="1" x14ac:dyDescent="0.25">
      <c r="M364" s="1"/>
      <c r="N364" s="1"/>
      <c r="O364" s="1"/>
      <c r="P364" s="2" t="e">
        <f>IF(#REF!&gt;0,1,"")</f>
        <v>#REF!</v>
      </c>
      <c r="Q364" s="2" t="e">
        <f>SUM($P$22:P364)</f>
        <v>#REF!</v>
      </c>
      <c r="R364" s="2">
        <v>502</v>
      </c>
      <c r="S364" s="2">
        <v>495</v>
      </c>
    </row>
    <row r="365" spans="13:19" ht="15.75" customHeight="1" x14ac:dyDescent="0.25">
      <c r="M365" s="1"/>
      <c r="N365" s="1"/>
      <c r="O365" s="1"/>
      <c r="P365" s="2" t="e">
        <f>IF(#REF!&gt;0,1,"")</f>
        <v>#REF!</v>
      </c>
      <c r="Q365" s="2" t="e">
        <f>SUM($P$22:P365)</f>
        <v>#REF!</v>
      </c>
      <c r="R365" s="2">
        <v>503</v>
      </c>
      <c r="S365" s="2">
        <v>496</v>
      </c>
    </row>
    <row r="366" spans="13:19" ht="15.75" customHeight="1" x14ac:dyDescent="0.25">
      <c r="M366" s="1"/>
      <c r="N366" s="1"/>
      <c r="O366" s="1"/>
      <c r="P366" s="2" t="e">
        <f>IF(#REF!&gt;0,1,"")</f>
        <v>#REF!</v>
      </c>
      <c r="Q366" s="2" t="e">
        <f>SUM($P$22:P366)</f>
        <v>#REF!</v>
      </c>
      <c r="R366" s="2">
        <v>504</v>
      </c>
      <c r="S366" s="2">
        <v>497</v>
      </c>
    </row>
    <row r="367" spans="13:19" ht="15.75" customHeight="1" x14ac:dyDescent="0.25">
      <c r="M367" s="1"/>
      <c r="N367" s="1"/>
      <c r="O367" s="1"/>
      <c r="P367" s="2" t="e">
        <f>IF(#REF!&gt;0,1,"")</f>
        <v>#REF!</v>
      </c>
      <c r="Q367" s="2" t="e">
        <f>SUM($P$22:P367)</f>
        <v>#REF!</v>
      </c>
      <c r="R367" s="2">
        <v>505</v>
      </c>
      <c r="S367" s="2">
        <v>498</v>
      </c>
    </row>
    <row r="368" spans="13:19" ht="15.75" customHeight="1" x14ac:dyDescent="0.25">
      <c r="M368" s="1"/>
      <c r="N368" s="1"/>
      <c r="O368" s="1"/>
      <c r="P368" s="2" t="e">
        <f>IF(#REF!&gt;0,1,"")</f>
        <v>#REF!</v>
      </c>
      <c r="Q368" s="2" t="e">
        <f>SUM($P$22:P368)</f>
        <v>#REF!</v>
      </c>
      <c r="R368" s="2">
        <v>506</v>
      </c>
      <c r="S368" s="2">
        <v>499</v>
      </c>
    </row>
    <row r="369" spans="13:19" ht="15.75" customHeight="1" x14ac:dyDescent="0.25">
      <c r="M369" s="1"/>
      <c r="N369" s="1"/>
      <c r="O369" s="1"/>
      <c r="P369" s="2" t="e">
        <f>IF(#REF!&gt;0,1,"")</f>
        <v>#REF!</v>
      </c>
      <c r="Q369" s="2" t="e">
        <f>SUM($P$22:P369)</f>
        <v>#REF!</v>
      </c>
      <c r="R369" s="2">
        <v>507</v>
      </c>
      <c r="S369" s="2">
        <v>500</v>
      </c>
    </row>
    <row r="370" spans="13:19" ht="15.75" customHeight="1" x14ac:dyDescent="0.25">
      <c r="M370" s="1"/>
      <c r="N370" s="1"/>
      <c r="O370" s="1"/>
      <c r="P370" s="2" t="e">
        <f>IF(#REF!&gt;0,1,"")</f>
        <v>#REF!</v>
      </c>
      <c r="Q370" s="2" t="e">
        <f>SUM($P$22:P370)</f>
        <v>#REF!</v>
      </c>
      <c r="R370" s="2">
        <v>508</v>
      </c>
      <c r="S370" s="2">
        <v>501</v>
      </c>
    </row>
    <row r="371" spans="13:19" ht="15.75" customHeight="1" x14ac:dyDescent="0.25">
      <c r="M371" s="1"/>
      <c r="N371" s="1"/>
      <c r="O371" s="1"/>
      <c r="P371" s="2" t="e">
        <f>IF(#REF!&gt;0,1,"")</f>
        <v>#REF!</v>
      </c>
      <c r="Q371" s="2" t="e">
        <f>SUM($P$22:P371)</f>
        <v>#REF!</v>
      </c>
      <c r="R371" s="2">
        <v>509</v>
      </c>
      <c r="S371" s="2">
        <v>502</v>
      </c>
    </row>
    <row r="372" spans="13:19" ht="15.75" customHeight="1" x14ac:dyDescent="0.25">
      <c r="M372" s="1"/>
      <c r="N372" s="1"/>
      <c r="O372" s="1"/>
      <c r="P372" s="2" t="e">
        <f>IF(#REF!&gt;0,1,"")</f>
        <v>#REF!</v>
      </c>
      <c r="Q372" s="2" t="e">
        <f>SUM($P$22:P372)</f>
        <v>#REF!</v>
      </c>
      <c r="R372" s="2">
        <v>510</v>
      </c>
      <c r="S372" s="2">
        <v>503</v>
      </c>
    </row>
    <row r="373" spans="13:19" ht="15.75" customHeight="1" x14ac:dyDescent="0.25">
      <c r="M373" s="1"/>
      <c r="N373" s="1"/>
      <c r="O373" s="1"/>
      <c r="P373" s="2" t="e">
        <f>IF(#REF!&gt;0,1,"")</f>
        <v>#REF!</v>
      </c>
      <c r="Q373" s="2" t="e">
        <f>SUM($P$22:P373)</f>
        <v>#REF!</v>
      </c>
      <c r="R373" s="2">
        <v>511</v>
      </c>
      <c r="S373" s="2">
        <v>504</v>
      </c>
    </row>
    <row r="374" spans="13:19" ht="15.75" customHeight="1" x14ac:dyDescent="0.25">
      <c r="M374" s="1"/>
      <c r="N374" s="1"/>
      <c r="O374" s="1"/>
      <c r="P374" s="2" t="e">
        <f>IF(#REF!&gt;0,1,"")</f>
        <v>#REF!</v>
      </c>
      <c r="Q374" s="2" t="e">
        <f>SUM($P$22:P374)</f>
        <v>#REF!</v>
      </c>
      <c r="R374" s="2">
        <v>512</v>
      </c>
      <c r="S374" s="2">
        <v>505</v>
      </c>
    </row>
    <row r="375" spans="13:19" ht="15.75" customHeight="1" x14ac:dyDescent="0.25">
      <c r="M375" s="1"/>
      <c r="N375" s="1"/>
      <c r="O375" s="1"/>
      <c r="P375" s="2" t="e">
        <f>IF(#REF!&gt;0,1,"")</f>
        <v>#REF!</v>
      </c>
      <c r="Q375" s="2" t="e">
        <f>SUM($P$22:P375)</f>
        <v>#REF!</v>
      </c>
      <c r="R375" s="2">
        <v>513</v>
      </c>
      <c r="S375" s="2">
        <v>506</v>
      </c>
    </row>
    <row r="376" spans="13:19" ht="15.75" customHeight="1" x14ac:dyDescent="0.25">
      <c r="M376" s="1"/>
      <c r="N376" s="1"/>
      <c r="O376" s="1"/>
      <c r="P376" s="2" t="e">
        <f>IF(#REF!&gt;0,1,"")</f>
        <v>#REF!</v>
      </c>
      <c r="Q376" s="2" t="e">
        <f>SUM($P$22:P376)</f>
        <v>#REF!</v>
      </c>
      <c r="R376" s="2">
        <v>514</v>
      </c>
      <c r="S376" s="2">
        <v>507</v>
      </c>
    </row>
    <row r="377" spans="13:19" ht="15.75" customHeight="1" x14ac:dyDescent="0.25">
      <c r="M377" s="1"/>
      <c r="N377" s="1"/>
      <c r="O377" s="1"/>
      <c r="P377" s="2" t="e">
        <f>IF(#REF!&gt;0,1,"")</f>
        <v>#REF!</v>
      </c>
      <c r="Q377" s="2" t="e">
        <f>SUM($P$22:P377)</f>
        <v>#REF!</v>
      </c>
      <c r="R377" s="2">
        <v>515</v>
      </c>
      <c r="S377" s="2">
        <v>508</v>
      </c>
    </row>
    <row r="378" spans="13:19" ht="15.75" customHeight="1" x14ac:dyDescent="0.25">
      <c r="M378" s="1"/>
      <c r="N378" s="1"/>
      <c r="O378" s="1"/>
      <c r="P378" s="2" t="e">
        <f>IF(#REF!&gt;0,1,"")</f>
        <v>#REF!</v>
      </c>
      <c r="Q378" s="2" t="e">
        <f>SUM($P$22:P378)</f>
        <v>#REF!</v>
      </c>
      <c r="R378" s="2">
        <v>516</v>
      </c>
      <c r="S378" s="2">
        <v>509</v>
      </c>
    </row>
    <row r="379" spans="13:19" ht="15.75" customHeight="1" x14ac:dyDescent="0.25">
      <c r="M379" s="1"/>
      <c r="N379" s="1"/>
      <c r="O379" s="1"/>
      <c r="P379" s="2" t="e">
        <f>IF(#REF!&gt;0,1,"")</f>
        <v>#REF!</v>
      </c>
      <c r="Q379" s="2" t="e">
        <f>SUM($P$22:P379)</f>
        <v>#REF!</v>
      </c>
      <c r="R379" s="2">
        <v>517</v>
      </c>
      <c r="S379" s="2">
        <v>510</v>
      </c>
    </row>
    <row r="380" spans="13:19" ht="15.75" customHeight="1" x14ac:dyDescent="0.25">
      <c r="M380" s="1"/>
      <c r="N380" s="1"/>
      <c r="O380" s="1"/>
      <c r="P380" s="2" t="e">
        <f>IF(#REF!&gt;0,1,"")</f>
        <v>#REF!</v>
      </c>
      <c r="Q380" s="2" t="e">
        <f>SUM($P$22:P380)</f>
        <v>#REF!</v>
      </c>
      <c r="R380" s="2">
        <v>518</v>
      </c>
      <c r="S380" s="2">
        <v>511</v>
      </c>
    </row>
    <row r="381" spans="13:19" ht="15.75" customHeight="1" x14ac:dyDescent="0.25">
      <c r="M381" s="1"/>
      <c r="N381" s="1"/>
      <c r="O381" s="1"/>
      <c r="P381" s="2" t="e">
        <f>IF(#REF!&gt;0,1,"")</f>
        <v>#REF!</v>
      </c>
      <c r="Q381" s="2" t="e">
        <f>SUM($P$22:P381)</f>
        <v>#REF!</v>
      </c>
      <c r="R381" s="2">
        <v>519</v>
      </c>
      <c r="S381" s="2">
        <v>512</v>
      </c>
    </row>
    <row r="382" spans="13:19" ht="15.75" customHeight="1" x14ac:dyDescent="0.25">
      <c r="M382" s="1"/>
      <c r="N382" s="1"/>
      <c r="O382" s="1"/>
      <c r="P382" s="2" t="e">
        <f>IF(#REF!&gt;0,1,"")</f>
        <v>#REF!</v>
      </c>
      <c r="Q382" s="2" t="e">
        <f>SUM($P$22:P382)</f>
        <v>#REF!</v>
      </c>
      <c r="R382" s="2">
        <v>520</v>
      </c>
      <c r="S382" s="2">
        <v>513</v>
      </c>
    </row>
    <row r="383" spans="13:19" ht="15.75" customHeight="1" x14ac:dyDescent="0.25">
      <c r="M383" s="1"/>
      <c r="N383" s="1"/>
      <c r="O383" s="1"/>
      <c r="P383" s="2" t="e">
        <f>IF(#REF!&gt;0,1,"")</f>
        <v>#REF!</v>
      </c>
      <c r="Q383" s="2" t="e">
        <f>SUM($P$22:P383)</f>
        <v>#REF!</v>
      </c>
      <c r="R383" s="2">
        <v>521</v>
      </c>
      <c r="S383" s="2">
        <v>514</v>
      </c>
    </row>
    <row r="384" spans="13:19" ht="15.75" customHeight="1" x14ac:dyDescent="0.25">
      <c r="M384" s="1"/>
      <c r="N384" s="1"/>
      <c r="O384" s="1"/>
      <c r="P384" s="2" t="e">
        <f>IF(#REF!&gt;0,1,"")</f>
        <v>#REF!</v>
      </c>
      <c r="Q384" s="2" t="e">
        <f>SUM($P$22:P384)</f>
        <v>#REF!</v>
      </c>
      <c r="R384" s="2">
        <v>522</v>
      </c>
      <c r="S384" s="2">
        <v>515</v>
      </c>
    </row>
    <row r="385" spans="13:19" ht="15.75" customHeight="1" x14ac:dyDescent="0.25">
      <c r="M385" s="1"/>
      <c r="N385" s="1"/>
      <c r="O385" s="1"/>
      <c r="P385" s="2" t="e">
        <f>IF(#REF!&gt;0,1,"")</f>
        <v>#REF!</v>
      </c>
      <c r="Q385" s="2" t="e">
        <f>SUM($P$22:P385)</f>
        <v>#REF!</v>
      </c>
      <c r="R385" s="2">
        <v>523</v>
      </c>
      <c r="S385" s="2">
        <v>516</v>
      </c>
    </row>
    <row r="386" spans="13:19" ht="15.75" customHeight="1" x14ac:dyDescent="0.25">
      <c r="M386" s="1"/>
      <c r="N386" s="1"/>
      <c r="O386" s="1"/>
      <c r="P386" s="2" t="e">
        <f>IF(#REF!&gt;0,1,"")</f>
        <v>#REF!</v>
      </c>
      <c r="Q386" s="2" t="e">
        <f>SUM($P$22:P386)</f>
        <v>#REF!</v>
      </c>
      <c r="R386" s="2">
        <v>524</v>
      </c>
      <c r="S386" s="2">
        <v>517</v>
      </c>
    </row>
    <row r="387" spans="13:19" ht="15.75" customHeight="1" x14ac:dyDescent="0.25">
      <c r="M387" s="1"/>
      <c r="N387" s="1"/>
      <c r="O387" s="1"/>
      <c r="P387" s="2" t="e">
        <f>IF(#REF!&gt;0,1,"")</f>
        <v>#REF!</v>
      </c>
      <c r="Q387" s="2" t="e">
        <f>SUM($P$22:P387)</f>
        <v>#REF!</v>
      </c>
      <c r="R387" s="2">
        <v>525</v>
      </c>
      <c r="S387" s="2">
        <v>518</v>
      </c>
    </row>
    <row r="388" spans="13:19" ht="15.75" customHeight="1" x14ac:dyDescent="0.25">
      <c r="M388" s="1"/>
      <c r="N388" s="1"/>
      <c r="O388" s="1"/>
      <c r="P388" s="2" t="e">
        <f>IF(#REF!&gt;0,1,"")</f>
        <v>#REF!</v>
      </c>
      <c r="Q388" s="2" t="e">
        <f>SUM($P$22:P388)</f>
        <v>#REF!</v>
      </c>
      <c r="R388" s="2">
        <v>526</v>
      </c>
      <c r="S388" s="2">
        <v>519</v>
      </c>
    </row>
    <row r="389" spans="13:19" ht="15.75" customHeight="1" x14ac:dyDescent="0.25">
      <c r="M389" s="1"/>
      <c r="N389" s="1"/>
      <c r="O389" s="1"/>
      <c r="P389" s="2" t="e">
        <f>IF(#REF!&gt;0,1,"")</f>
        <v>#REF!</v>
      </c>
      <c r="Q389" s="2" t="e">
        <f>SUM($P$22:P389)</f>
        <v>#REF!</v>
      </c>
      <c r="R389" s="2">
        <v>527</v>
      </c>
      <c r="S389" s="2">
        <v>520</v>
      </c>
    </row>
    <row r="390" spans="13:19" ht="15.75" customHeight="1" x14ac:dyDescent="0.25">
      <c r="M390" s="1"/>
      <c r="N390" s="1"/>
      <c r="O390" s="1"/>
      <c r="P390" s="2" t="e">
        <f>IF(#REF!&gt;0,1,"")</f>
        <v>#REF!</v>
      </c>
      <c r="Q390" s="2" t="e">
        <f>SUM($P$22:P390)</f>
        <v>#REF!</v>
      </c>
      <c r="R390" s="2">
        <v>528</v>
      </c>
      <c r="S390" s="2">
        <v>521</v>
      </c>
    </row>
    <row r="391" spans="13:19" ht="15.75" customHeight="1" x14ac:dyDescent="0.25">
      <c r="M391" s="1"/>
      <c r="N391" s="1"/>
      <c r="O391" s="1"/>
      <c r="P391" s="2" t="e">
        <f>IF(#REF!&gt;0,1,"")</f>
        <v>#REF!</v>
      </c>
      <c r="Q391" s="2" t="e">
        <f>SUM($P$22:P391)</f>
        <v>#REF!</v>
      </c>
      <c r="R391" s="2">
        <v>529</v>
      </c>
      <c r="S391" s="2">
        <v>522</v>
      </c>
    </row>
    <row r="392" spans="13:19" ht="15.75" customHeight="1" x14ac:dyDescent="0.25">
      <c r="M392" s="1"/>
      <c r="N392" s="1"/>
      <c r="O392" s="1"/>
      <c r="P392" s="2" t="e">
        <f>IF(#REF!&gt;0,1,"")</f>
        <v>#REF!</v>
      </c>
      <c r="Q392" s="2" t="e">
        <f>SUM($P$22:P392)</f>
        <v>#REF!</v>
      </c>
      <c r="R392" s="2">
        <v>530</v>
      </c>
      <c r="S392" s="2">
        <v>523</v>
      </c>
    </row>
    <row r="393" spans="13:19" ht="15.75" customHeight="1" x14ac:dyDescent="0.25">
      <c r="M393" s="1"/>
      <c r="N393" s="1"/>
      <c r="O393" s="1"/>
      <c r="P393" s="2" t="e">
        <f>IF(#REF!&gt;0,1,"")</f>
        <v>#REF!</v>
      </c>
      <c r="Q393" s="2" t="e">
        <f>SUM($P$22:P393)</f>
        <v>#REF!</v>
      </c>
      <c r="R393" s="2">
        <v>531</v>
      </c>
      <c r="S393" s="2">
        <v>524</v>
      </c>
    </row>
    <row r="394" spans="13:19" ht="15.75" customHeight="1" x14ac:dyDescent="0.25">
      <c r="M394" s="1"/>
      <c r="N394" s="1"/>
      <c r="O394" s="1"/>
      <c r="P394" s="2" t="e">
        <f>IF(#REF!&gt;0,1,"")</f>
        <v>#REF!</v>
      </c>
      <c r="Q394" s="2" t="e">
        <f>SUM($P$22:P394)</f>
        <v>#REF!</v>
      </c>
      <c r="R394" s="2">
        <v>532</v>
      </c>
      <c r="S394" s="2">
        <v>525</v>
      </c>
    </row>
    <row r="395" spans="13:19" ht="15.75" customHeight="1" x14ac:dyDescent="0.25">
      <c r="M395" s="1"/>
      <c r="N395" s="1"/>
      <c r="O395" s="1"/>
      <c r="P395" s="2" t="e">
        <f>IF(#REF!&gt;0,1,"")</f>
        <v>#REF!</v>
      </c>
      <c r="Q395" s="2" t="e">
        <f>SUM($P$22:P395)</f>
        <v>#REF!</v>
      </c>
      <c r="R395" s="2">
        <v>533</v>
      </c>
      <c r="S395" s="2">
        <v>526</v>
      </c>
    </row>
    <row r="396" spans="13:19" ht="15.75" customHeight="1" x14ac:dyDescent="0.25">
      <c r="M396" s="1"/>
      <c r="N396" s="1"/>
      <c r="O396" s="1"/>
      <c r="P396" s="2" t="e">
        <f>IF(#REF!&gt;0,1,"")</f>
        <v>#REF!</v>
      </c>
      <c r="Q396" s="2" t="e">
        <f>SUM($P$22:P396)</f>
        <v>#REF!</v>
      </c>
      <c r="R396" s="2">
        <v>534</v>
      </c>
      <c r="S396" s="2">
        <v>527</v>
      </c>
    </row>
    <row r="397" spans="13:19" ht="15.75" customHeight="1" x14ac:dyDescent="0.25">
      <c r="M397" s="1"/>
      <c r="N397" s="1"/>
      <c r="O397" s="1"/>
      <c r="P397" s="2" t="e">
        <f>IF(#REF!&gt;0,1,"")</f>
        <v>#REF!</v>
      </c>
      <c r="Q397" s="2" t="e">
        <f>SUM($P$22:P397)</f>
        <v>#REF!</v>
      </c>
      <c r="R397" s="2">
        <v>535</v>
      </c>
      <c r="S397" s="2">
        <v>528</v>
      </c>
    </row>
    <row r="398" spans="13:19" ht="15.75" customHeight="1" x14ac:dyDescent="0.25">
      <c r="M398" s="1"/>
      <c r="N398" s="1"/>
      <c r="O398" s="1"/>
      <c r="P398" s="2" t="e">
        <f>IF(#REF!&gt;0,1,"")</f>
        <v>#REF!</v>
      </c>
      <c r="Q398" s="2" t="e">
        <f>SUM($P$22:P398)</f>
        <v>#REF!</v>
      </c>
      <c r="R398" s="2">
        <v>536</v>
      </c>
      <c r="S398" s="2">
        <v>529</v>
      </c>
    </row>
    <row r="399" spans="13:19" ht="15.75" customHeight="1" x14ac:dyDescent="0.25">
      <c r="M399" s="1"/>
      <c r="N399" s="1"/>
      <c r="O399" s="1"/>
      <c r="P399" s="2" t="e">
        <f>IF(#REF!&gt;0,1,"")</f>
        <v>#REF!</v>
      </c>
      <c r="Q399" s="2" t="e">
        <f>SUM($P$22:P399)</f>
        <v>#REF!</v>
      </c>
      <c r="R399" s="2">
        <v>537</v>
      </c>
      <c r="S399" s="2">
        <v>530</v>
      </c>
    </row>
    <row r="400" spans="13:19" ht="15.75" customHeight="1" x14ac:dyDescent="0.25">
      <c r="M400" s="1"/>
      <c r="N400" s="1"/>
      <c r="O400" s="1"/>
      <c r="P400" s="2" t="e">
        <f>IF(#REF!&gt;0,1,"")</f>
        <v>#REF!</v>
      </c>
      <c r="Q400" s="2" t="e">
        <f>SUM($P$22:P400)</f>
        <v>#REF!</v>
      </c>
      <c r="R400" s="2">
        <v>538</v>
      </c>
      <c r="S400" s="2">
        <v>531</v>
      </c>
    </row>
    <row r="401" spans="13:19" ht="15.75" customHeight="1" x14ac:dyDescent="0.25">
      <c r="M401" s="1"/>
      <c r="N401" s="1"/>
      <c r="O401" s="1"/>
      <c r="P401" s="2" t="e">
        <f>IF(#REF!&gt;0,1,"")</f>
        <v>#REF!</v>
      </c>
      <c r="Q401" s="2" t="e">
        <f>SUM($P$22:P401)</f>
        <v>#REF!</v>
      </c>
      <c r="R401" s="2">
        <v>539</v>
      </c>
      <c r="S401" s="2">
        <v>532</v>
      </c>
    </row>
    <row r="402" spans="13:19" ht="15.75" customHeight="1" x14ac:dyDescent="0.25">
      <c r="M402" s="1"/>
      <c r="N402" s="1"/>
      <c r="O402" s="1"/>
      <c r="P402" s="2" t="e">
        <f>IF(#REF!&gt;0,1,"")</f>
        <v>#REF!</v>
      </c>
      <c r="Q402" s="2" t="e">
        <f>SUM($P$22:P402)</f>
        <v>#REF!</v>
      </c>
      <c r="R402" s="2">
        <v>540</v>
      </c>
      <c r="S402" s="2">
        <v>533</v>
      </c>
    </row>
    <row r="403" spans="13:19" ht="15.75" customHeight="1" x14ac:dyDescent="0.25">
      <c r="M403" s="1"/>
      <c r="N403" s="1"/>
      <c r="O403" s="1"/>
      <c r="P403" s="2" t="e">
        <f>IF(#REF!&gt;0,1,"")</f>
        <v>#REF!</v>
      </c>
      <c r="Q403" s="2" t="e">
        <f>SUM($P$22:P403)</f>
        <v>#REF!</v>
      </c>
      <c r="R403" s="2">
        <v>541</v>
      </c>
      <c r="S403" s="2">
        <v>534</v>
      </c>
    </row>
    <row r="404" spans="13:19" ht="15.75" customHeight="1" x14ac:dyDescent="0.25">
      <c r="M404" s="1"/>
      <c r="N404" s="1"/>
      <c r="O404" s="1"/>
      <c r="P404" s="2" t="e">
        <f>IF(#REF!&gt;0,1,"")</f>
        <v>#REF!</v>
      </c>
      <c r="Q404" s="2" t="e">
        <f>SUM($P$22:P404)</f>
        <v>#REF!</v>
      </c>
      <c r="R404" s="2">
        <v>542</v>
      </c>
      <c r="S404" s="2">
        <v>535</v>
      </c>
    </row>
    <row r="405" spans="13:19" ht="15.75" customHeight="1" x14ac:dyDescent="0.25">
      <c r="M405" s="1"/>
      <c r="N405" s="1"/>
      <c r="O405" s="1"/>
      <c r="P405" s="2" t="e">
        <f>IF(#REF!&gt;0,1,"")</f>
        <v>#REF!</v>
      </c>
      <c r="Q405" s="2" t="e">
        <f>SUM($P$22:P405)</f>
        <v>#REF!</v>
      </c>
      <c r="R405" s="2">
        <v>543</v>
      </c>
      <c r="S405" s="2">
        <v>536</v>
      </c>
    </row>
    <row r="406" spans="13:19" ht="15.75" customHeight="1" x14ac:dyDescent="0.25">
      <c r="M406" s="1"/>
      <c r="N406" s="1"/>
      <c r="O406" s="1"/>
      <c r="P406" s="2" t="e">
        <f>IF(#REF!&gt;0,1,"")</f>
        <v>#REF!</v>
      </c>
      <c r="Q406" s="2" t="e">
        <f>SUM($P$22:P406)</f>
        <v>#REF!</v>
      </c>
      <c r="R406" s="2">
        <v>544</v>
      </c>
      <c r="S406" s="2">
        <v>537</v>
      </c>
    </row>
    <row r="407" spans="13:19" ht="15.75" customHeight="1" x14ac:dyDescent="0.25">
      <c r="M407" s="1"/>
      <c r="N407" s="1"/>
      <c r="O407" s="1"/>
      <c r="P407" s="2" t="e">
        <f>IF(#REF!&gt;0,1,"")</f>
        <v>#REF!</v>
      </c>
      <c r="Q407" s="2" t="e">
        <f>SUM($P$22:P407)</f>
        <v>#REF!</v>
      </c>
      <c r="R407" s="2">
        <v>545</v>
      </c>
      <c r="S407" s="2">
        <v>538</v>
      </c>
    </row>
    <row r="408" spans="13:19" ht="15.75" customHeight="1" x14ac:dyDescent="0.25">
      <c r="M408" s="1"/>
      <c r="N408" s="1"/>
      <c r="O408" s="1"/>
      <c r="P408" s="2" t="e">
        <f>IF(#REF!&gt;0,1,"")</f>
        <v>#REF!</v>
      </c>
      <c r="Q408" s="2" t="e">
        <f>SUM($P$22:P408)</f>
        <v>#REF!</v>
      </c>
      <c r="R408" s="2">
        <v>546</v>
      </c>
      <c r="S408" s="2">
        <v>539</v>
      </c>
    </row>
    <row r="409" spans="13:19" ht="15.75" customHeight="1" x14ac:dyDescent="0.25">
      <c r="M409" s="1"/>
      <c r="N409" s="1"/>
      <c r="O409" s="1"/>
      <c r="P409" s="2" t="e">
        <f>IF(#REF!&gt;0,1,"")</f>
        <v>#REF!</v>
      </c>
      <c r="Q409" s="2" t="e">
        <f>SUM($P$22:P409)</f>
        <v>#REF!</v>
      </c>
      <c r="R409" s="2">
        <v>547</v>
      </c>
      <c r="S409" s="2">
        <v>540</v>
      </c>
    </row>
    <row r="410" spans="13:19" ht="15.75" customHeight="1" x14ac:dyDescent="0.25">
      <c r="M410" s="1"/>
      <c r="N410" s="1"/>
      <c r="O410" s="1"/>
      <c r="P410" s="2" t="e">
        <f>IF(#REF!&gt;0,1,"")</f>
        <v>#REF!</v>
      </c>
      <c r="Q410" s="2" t="e">
        <f>SUM($P$22:P410)</f>
        <v>#REF!</v>
      </c>
      <c r="R410" s="2">
        <v>548</v>
      </c>
      <c r="S410" s="2">
        <v>541</v>
      </c>
    </row>
    <row r="411" spans="13:19" ht="15.75" customHeight="1" x14ac:dyDescent="0.25">
      <c r="M411" s="1"/>
      <c r="N411" s="1"/>
      <c r="O411" s="1"/>
      <c r="P411" s="2" t="e">
        <f>IF(#REF!&gt;0,1,"")</f>
        <v>#REF!</v>
      </c>
      <c r="Q411" s="2" t="e">
        <f>SUM($P$22:P411)</f>
        <v>#REF!</v>
      </c>
      <c r="R411" s="2">
        <v>549</v>
      </c>
      <c r="S411" s="2">
        <v>542</v>
      </c>
    </row>
    <row r="412" spans="13:19" ht="15.75" customHeight="1" x14ac:dyDescent="0.25">
      <c r="M412" s="1"/>
      <c r="N412" s="1"/>
      <c r="O412" s="1"/>
      <c r="P412" s="2" t="e">
        <f>IF(#REF!&gt;0,1,"")</f>
        <v>#REF!</v>
      </c>
      <c r="Q412" s="2" t="e">
        <f>SUM($P$22:P412)</f>
        <v>#REF!</v>
      </c>
      <c r="R412" s="2">
        <v>550</v>
      </c>
      <c r="S412" s="2">
        <v>543</v>
      </c>
    </row>
    <row r="413" spans="13:19" ht="15.75" customHeight="1" x14ac:dyDescent="0.25">
      <c r="M413" s="1"/>
      <c r="N413" s="1"/>
      <c r="O413" s="1"/>
      <c r="P413" s="2" t="e">
        <f>IF(#REF!&gt;0,1,"")</f>
        <v>#REF!</v>
      </c>
      <c r="Q413" s="2" t="e">
        <f>SUM($P$22:P413)</f>
        <v>#REF!</v>
      </c>
      <c r="R413" s="2">
        <v>551</v>
      </c>
      <c r="S413" s="2">
        <v>544</v>
      </c>
    </row>
    <row r="414" spans="13:19" ht="15.75" customHeight="1" x14ac:dyDescent="0.25">
      <c r="M414" s="1"/>
      <c r="N414" s="1"/>
      <c r="O414" s="1"/>
      <c r="P414" s="2" t="e">
        <f>IF(#REF!&gt;0,1,"")</f>
        <v>#REF!</v>
      </c>
      <c r="Q414" s="2" t="e">
        <f>SUM($P$22:P414)</f>
        <v>#REF!</v>
      </c>
      <c r="R414" s="2">
        <v>552</v>
      </c>
      <c r="S414" s="2">
        <v>545</v>
      </c>
    </row>
    <row r="415" spans="13:19" ht="15.75" customHeight="1" x14ac:dyDescent="0.25">
      <c r="M415" s="1"/>
      <c r="N415" s="1"/>
      <c r="O415" s="1"/>
      <c r="P415" s="2" t="e">
        <f>IF(#REF!&gt;0,1,"")</f>
        <v>#REF!</v>
      </c>
      <c r="Q415" s="2" t="e">
        <f>SUM($P$22:P415)</f>
        <v>#REF!</v>
      </c>
      <c r="R415" s="2">
        <v>553</v>
      </c>
      <c r="S415" s="2">
        <v>546</v>
      </c>
    </row>
    <row r="416" spans="13:19" ht="15.75" customHeight="1" x14ac:dyDescent="0.25">
      <c r="M416" s="1"/>
      <c r="N416" s="1"/>
      <c r="O416" s="1"/>
      <c r="P416" s="2" t="e">
        <f>IF(#REF!&gt;0,1,"")</f>
        <v>#REF!</v>
      </c>
      <c r="Q416" s="2" t="e">
        <f>SUM($P$22:P416)</f>
        <v>#REF!</v>
      </c>
      <c r="R416" s="2">
        <v>554</v>
      </c>
      <c r="S416" s="2">
        <v>547</v>
      </c>
    </row>
    <row r="417" spans="13:19" ht="15.75" customHeight="1" x14ac:dyDescent="0.25">
      <c r="M417" s="1"/>
      <c r="N417" s="1"/>
      <c r="O417" s="1"/>
      <c r="P417" s="2" t="e">
        <f>IF(#REF!&gt;0,1,"")</f>
        <v>#REF!</v>
      </c>
      <c r="Q417" s="2" t="e">
        <f>SUM($P$22:P417)</f>
        <v>#REF!</v>
      </c>
      <c r="R417" s="2">
        <v>555</v>
      </c>
      <c r="S417" s="2">
        <v>548</v>
      </c>
    </row>
    <row r="418" spans="13:19" ht="15.75" customHeight="1" x14ac:dyDescent="0.25">
      <c r="M418" s="1"/>
      <c r="N418" s="1"/>
      <c r="O418" s="1"/>
      <c r="P418" s="2" t="e">
        <f>IF(#REF!&gt;0,1,"")</f>
        <v>#REF!</v>
      </c>
      <c r="Q418" s="2" t="e">
        <f>SUM($P$22:P418)</f>
        <v>#REF!</v>
      </c>
      <c r="R418" s="2">
        <v>556</v>
      </c>
      <c r="S418" s="2">
        <v>549</v>
      </c>
    </row>
    <row r="419" spans="13:19" ht="15.75" customHeight="1" x14ac:dyDescent="0.25">
      <c r="M419" s="1"/>
      <c r="N419" s="1"/>
      <c r="O419" s="1"/>
      <c r="P419" s="2" t="e">
        <f>IF(#REF!&gt;0,1,"")</f>
        <v>#REF!</v>
      </c>
      <c r="Q419" s="2" t="e">
        <f>SUM($P$22:P419)</f>
        <v>#REF!</v>
      </c>
      <c r="R419" s="2">
        <v>557</v>
      </c>
      <c r="S419" s="2">
        <v>550</v>
      </c>
    </row>
    <row r="420" spans="13:19" ht="15.75" customHeight="1" x14ac:dyDescent="0.25">
      <c r="M420" s="1"/>
      <c r="N420" s="1"/>
      <c r="O420" s="1"/>
      <c r="P420" s="2" t="e">
        <f>IF(#REF!&gt;0,1,"")</f>
        <v>#REF!</v>
      </c>
      <c r="Q420" s="2" t="e">
        <f>SUM($P$22:P420)</f>
        <v>#REF!</v>
      </c>
      <c r="R420" s="2">
        <v>558</v>
      </c>
      <c r="S420" s="2">
        <v>551</v>
      </c>
    </row>
    <row r="421" spans="13:19" ht="15.75" customHeight="1" x14ac:dyDescent="0.25">
      <c r="M421" s="1"/>
      <c r="N421" s="1"/>
      <c r="O421" s="1"/>
      <c r="P421" s="2" t="e">
        <f>IF(#REF!&gt;0,1,"")</f>
        <v>#REF!</v>
      </c>
      <c r="Q421" s="2" t="e">
        <f>SUM($P$22:P421)</f>
        <v>#REF!</v>
      </c>
      <c r="R421" s="2">
        <v>559</v>
      </c>
      <c r="S421" s="2">
        <v>552</v>
      </c>
    </row>
    <row r="422" spans="13:19" ht="15.75" customHeight="1" x14ac:dyDescent="0.25">
      <c r="M422" s="1"/>
      <c r="N422" s="1"/>
      <c r="O422" s="1"/>
      <c r="P422" s="2" t="e">
        <f>IF(#REF!&gt;0,1,"")</f>
        <v>#REF!</v>
      </c>
      <c r="Q422" s="2" t="e">
        <f>SUM($P$22:P422)</f>
        <v>#REF!</v>
      </c>
      <c r="R422" s="2">
        <v>560</v>
      </c>
      <c r="S422" s="2">
        <v>553</v>
      </c>
    </row>
    <row r="423" spans="13:19" ht="15.75" customHeight="1" x14ac:dyDescent="0.25">
      <c r="M423" s="1"/>
      <c r="N423" s="1"/>
      <c r="O423" s="1"/>
      <c r="P423" s="2" t="e">
        <f>IF(#REF!&gt;0,1,"")</f>
        <v>#REF!</v>
      </c>
      <c r="Q423" s="2" t="e">
        <f>SUM($P$22:P423)</f>
        <v>#REF!</v>
      </c>
      <c r="R423" s="2">
        <v>561</v>
      </c>
      <c r="S423" s="2">
        <v>554</v>
      </c>
    </row>
    <row r="424" spans="13:19" ht="15.75" customHeight="1" x14ac:dyDescent="0.25">
      <c r="M424" s="1"/>
      <c r="N424" s="1"/>
      <c r="O424" s="1"/>
      <c r="P424" s="2" t="e">
        <f>IF(#REF!&gt;0,1,"")</f>
        <v>#REF!</v>
      </c>
      <c r="Q424" s="2" t="e">
        <f>SUM($P$22:P424)</f>
        <v>#REF!</v>
      </c>
      <c r="R424" s="2">
        <v>562</v>
      </c>
      <c r="S424" s="2">
        <v>555</v>
      </c>
    </row>
    <row r="425" spans="13:19" ht="15.75" customHeight="1" x14ac:dyDescent="0.25">
      <c r="M425" s="1"/>
      <c r="N425" s="1"/>
      <c r="O425" s="1"/>
      <c r="P425" s="2" t="e">
        <f>IF(#REF!&gt;0,1,"")</f>
        <v>#REF!</v>
      </c>
      <c r="Q425" s="2" t="e">
        <f>SUM($P$22:P425)</f>
        <v>#REF!</v>
      </c>
      <c r="R425" s="2">
        <v>563</v>
      </c>
      <c r="S425" s="2">
        <v>556</v>
      </c>
    </row>
    <row r="426" spans="13:19" ht="15.75" customHeight="1" x14ac:dyDescent="0.25">
      <c r="M426" s="1"/>
      <c r="N426" s="1"/>
      <c r="O426" s="1"/>
      <c r="P426" s="2" t="e">
        <f>IF(#REF!&gt;0,1,"")</f>
        <v>#REF!</v>
      </c>
      <c r="Q426" s="2" t="e">
        <f>SUM($P$22:P426)</f>
        <v>#REF!</v>
      </c>
      <c r="R426" s="2">
        <v>564</v>
      </c>
      <c r="S426" s="2">
        <v>557</v>
      </c>
    </row>
    <row r="427" spans="13:19" ht="15.75" customHeight="1" x14ac:dyDescent="0.25">
      <c r="M427" s="1"/>
      <c r="N427" s="1"/>
      <c r="O427" s="1"/>
      <c r="P427" s="2" t="e">
        <f>IF(#REF!&gt;0,1,"")</f>
        <v>#REF!</v>
      </c>
      <c r="Q427" s="2" t="e">
        <f>SUM($P$22:P427)</f>
        <v>#REF!</v>
      </c>
      <c r="R427" s="2">
        <v>565</v>
      </c>
      <c r="S427" s="2">
        <v>558</v>
      </c>
    </row>
    <row r="428" spans="13:19" ht="15.75" customHeight="1" x14ac:dyDescent="0.25">
      <c r="M428" s="1"/>
      <c r="N428" s="1"/>
      <c r="O428" s="1"/>
      <c r="P428" s="2" t="e">
        <f>IF(#REF!&gt;0,1,"")</f>
        <v>#REF!</v>
      </c>
      <c r="Q428" s="2" t="e">
        <f>SUM($P$22:P428)</f>
        <v>#REF!</v>
      </c>
      <c r="R428" s="2">
        <v>566</v>
      </c>
      <c r="S428" s="2">
        <v>559</v>
      </c>
    </row>
    <row r="429" spans="13:19" ht="15.75" customHeight="1" x14ac:dyDescent="0.25">
      <c r="M429" s="1"/>
      <c r="N429" s="1"/>
      <c r="O429" s="1"/>
      <c r="P429" s="2" t="e">
        <f>IF(#REF!&gt;0,1,"")</f>
        <v>#REF!</v>
      </c>
      <c r="Q429" s="2" t="e">
        <f>SUM($P$22:P429)</f>
        <v>#REF!</v>
      </c>
      <c r="R429" s="2">
        <v>567</v>
      </c>
      <c r="S429" s="2">
        <v>560</v>
      </c>
    </row>
    <row r="430" spans="13:19" ht="15.75" customHeight="1" x14ac:dyDescent="0.25">
      <c r="M430" s="1"/>
      <c r="N430" s="1"/>
      <c r="O430" s="1"/>
      <c r="P430" s="2" t="e">
        <f>IF(#REF!&gt;0,1,"")</f>
        <v>#REF!</v>
      </c>
      <c r="Q430" s="2" t="e">
        <f>SUM($P$22:P430)</f>
        <v>#REF!</v>
      </c>
      <c r="R430" s="2">
        <v>568</v>
      </c>
      <c r="S430" s="2">
        <v>561</v>
      </c>
    </row>
    <row r="431" spans="13:19" ht="15.75" customHeight="1" x14ac:dyDescent="0.25">
      <c r="M431" s="1"/>
      <c r="N431" s="1"/>
      <c r="O431" s="1"/>
      <c r="P431" s="2" t="e">
        <f>IF(#REF!&gt;0,1,"")</f>
        <v>#REF!</v>
      </c>
      <c r="Q431" s="2" t="e">
        <f>SUM($P$22:P431)</f>
        <v>#REF!</v>
      </c>
      <c r="R431" s="2">
        <v>569</v>
      </c>
      <c r="S431" s="2">
        <v>562</v>
      </c>
    </row>
    <row r="432" spans="13:19" ht="15.75" customHeight="1" x14ac:dyDescent="0.25">
      <c r="M432" s="1"/>
      <c r="N432" s="1"/>
      <c r="O432" s="1"/>
      <c r="P432" s="2" t="e">
        <f>IF(#REF!&gt;0,1,"")</f>
        <v>#REF!</v>
      </c>
      <c r="Q432" s="2" t="e">
        <f>SUM($P$22:P432)</f>
        <v>#REF!</v>
      </c>
      <c r="R432" s="2">
        <v>570</v>
      </c>
      <c r="S432" s="2">
        <v>563</v>
      </c>
    </row>
    <row r="433" spans="13:19" ht="15.75" customHeight="1" x14ac:dyDescent="0.25">
      <c r="M433" s="1"/>
      <c r="N433" s="1"/>
      <c r="O433" s="1"/>
      <c r="P433" s="2" t="e">
        <f>IF(#REF!&gt;0,1,"")</f>
        <v>#REF!</v>
      </c>
      <c r="Q433" s="2" t="e">
        <f>SUM($P$22:P433)</f>
        <v>#REF!</v>
      </c>
      <c r="R433" s="2">
        <v>571</v>
      </c>
      <c r="S433" s="2">
        <v>564</v>
      </c>
    </row>
    <row r="434" spans="13:19" ht="15.75" customHeight="1" x14ac:dyDescent="0.25">
      <c r="M434" s="1"/>
      <c r="N434" s="1"/>
      <c r="O434" s="1"/>
      <c r="P434" s="2" t="e">
        <f>IF(#REF!&gt;0,1,"")</f>
        <v>#REF!</v>
      </c>
      <c r="Q434" s="2" t="e">
        <f>SUM($P$22:P434)</f>
        <v>#REF!</v>
      </c>
      <c r="R434" s="2">
        <v>572</v>
      </c>
      <c r="S434" s="2">
        <v>565</v>
      </c>
    </row>
    <row r="435" spans="13:19" ht="15.75" customHeight="1" x14ac:dyDescent="0.25">
      <c r="M435" s="1"/>
      <c r="N435" s="1"/>
      <c r="O435" s="1"/>
      <c r="P435" s="2" t="e">
        <f>IF(#REF!&gt;0,1,"")</f>
        <v>#REF!</v>
      </c>
      <c r="Q435" s="2" t="e">
        <f>SUM($P$22:P435)</f>
        <v>#REF!</v>
      </c>
      <c r="R435" s="2">
        <v>573</v>
      </c>
      <c r="S435" s="2">
        <v>566</v>
      </c>
    </row>
    <row r="436" spans="13:19" ht="15.75" customHeight="1" x14ac:dyDescent="0.25">
      <c r="M436" s="1"/>
      <c r="N436" s="1"/>
      <c r="O436" s="1"/>
      <c r="P436" s="2" t="e">
        <f>IF(#REF!&gt;0,1,"")</f>
        <v>#REF!</v>
      </c>
      <c r="Q436" s="2" t="e">
        <f>SUM($P$22:P436)</f>
        <v>#REF!</v>
      </c>
      <c r="R436" s="2">
        <v>574</v>
      </c>
      <c r="S436" s="2">
        <v>567</v>
      </c>
    </row>
    <row r="437" spans="13:19" ht="15.75" customHeight="1" x14ac:dyDescent="0.25">
      <c r="M437" s="1"/>
      <c r="N437" s="1"/>
      <c r="O437" s="1"/>
      <c r="P437" s="2" t="e">
        <f>IF(#REF!&gt;0,1,"")</f>
        <v>#REF!</v>
      </c>
      <c r="Q437" s="2" t="e">
        <f>SUM($P$22:P437)</f>
        <v>#REF!</v>
      </c>
      <c r="R437" s="2">
        <v>575</v>
      </c>
      <c r="S437" s="2">
        <v>568</v>
      </c>
    </row>
    <row r="438" spans="13:19" ht="15.75" customHeight="1" x14ac:dyDescent="0.25">
      <c r="M438" s="1"/>
      <c r="N438" s="1"/>
      <c r="O438" s="1"/>
      <c r="P438" s="2" t="e">
        <f>IF(#REF!&gt;0,1,"")</f>
        <v>#REF!</v>
      </c>
      <c r="Q438" s="2" t="e">
        <f>SUM($P$22:P438)</f>
        <v>#REF!</v>
      </c>
      <c r="R438" s="2">
        <v>576</v>
      </c>
      <c r="S438" s="2">
        <v>569</v>
      </c>
    </row>
    <row r="439" spans="13:19" ht="15.75" customHeight="1" x14ac:dyDescent="0.25">
      <c r="M439" s="1"/>
      <c r="N439" s="1"/>
      <c r="O439" s="1"/>
      <c r="P439" s="2" t="e">
        <f>IF(#REF!&gt;0,1,"")</f>
        <v>#REF!</v>
      </c>
      <c r="Q439" s="2" t="e">
        <f>SUM($P$22:P439)</f>
        <v>#REF!</v>
      </c>
      <c r="R439" s="2">
        <v>577</v>
      </c>
      <c r="S439" s="2">
        <v>570</v>
      </c>
    </row>
    <row r="440" spans="13:19" ht="15.75" customHeight="1" x14ac:dyDescent="0.25">
      <c r="M440" s="1"/>
      <c r="N440" s="1"/>
      <c r="O440" s="1"/>
      <c r="P440" s="2" t="e">
        <f>IF(#REF!&gt;0,1,"")</f>
        <v>#REF!</v>
      </c>
      <c r="Q440" s="2" t="e">
        <f>SUM($P$22:P440)</f>
        <v>#REF!</v>
      </c>
      <c r="R440" s="2">
        <v>578</v>
      </c>
      <c r="S440" s="2">
        <v>571</v>
      </c>
    </row>
    <row r="441" spans="13:19" ht="15.75" customHeight="1" x14ac:dyDescent="0.25">
      <c r="M441" s="1"/>
      <c r="N441" s="1"/>
      <c r="O441" s="1"/>
      <c r="P441" s="2" t="e">
        <f>IF(#REF!&gt;0,1,"")</f>
        <v>#REF!</v>
      </c>
      <c r="Q441" s="2" t="e">
        <f>SUM($P$22:P441)</f>
        <v>#REF!</v>
      </c>
      <c r="R441" s="2">
        <v>579</v>
      </c>
      <c r="S441" s="2">
        <v>572</v>
      </c>
    </row>
    <row r="442" spans="13:19" ht="15.75" customHeight="1" x14ac:dyDescent="0.25">
      <c r="M442" s="1"/>
      <c r="N442" s="1"/>
      <c r="O442" s="1"/>
      <c r="P442" s="2" t="e">
        <f>IF(#REF!&gt;0,1,"")</f>
        <v>#REF!</v>
      </c>
      <c r="Q442" s="2" t="e">
        <f>SUM($P$22:P442)</f>
        <v>#REF!</v>
      </c>
      <c r="R442" s="2">
        <v>580</v>
      </c>
      <c r="S442" s="2">
        <v>573</v>
      </c>
    </row>
    <row r="443" spans="13:19" ht="15.75" customHeight="1" x14ac:dyDescent="0.25">
      <c r="M443" s="1"/>
      <c r="N443" s="1"/>
      <c r="O443" s="1"/>
      <c r="P443" s="2" t="e">
        <f>IF(#REF!&gt;0,1,"")</f>
        <v>#REF!</v>
      </c>
      <c r="Q443" s="2" t="e">
        <f>SUM($P$22:P443)</f>
        <v>#REF!</v>
      </c>
      <c r="R443" s="2">
        <v>581</v>
      </c>
      <c r="S443" s="2">
        <v>574</v>
      </c>
    </row>
    <row r="444" spans="13:19" ht="15.75" customHeight="1" x14ac:dyDescent="0.25">
      <c r="M444" s="1"/>
      <c r="N444" s="1"/>
      <c r="O444" s="1"/>
      <c r="P444" s="2" t="e">
        <f>IF(#REF!&gt;0,1,"")</f>
        <v>#REF!</v>
      </c>
      <c r="Q444" s="2" t="e">
        <f>SUM($P$22:P444)</f>
        <v>#REF!</v>
      </c>
      <c r="R444" s="2">
        <v>582</v>
      </c>
      <c r="S444" s="2">
        <v>575</v>
      </c>
    </row>
    <row r="445" spans="13:19" ht="15.75" customHeight="1" x14ac:dyDescent="0.25">
      <c r="M445" s="1"/>
      <c r="N445" s="1"/>
      <c r="O445" s="1"/>
      <c r="P445" s="2" t="e">
        <f>IF(#REF!&gt;0,1,"")</f>
        <v>#REF!</v>
      </c>
      <c r="Q445" s="2" t="e">
        <f>SUM($P$22:P445)</f>
        <v>#REF!</v>
      </c>
      <c r="R445" s="2">
        <v>583</v>
      </c>
      <c r="S445" s="2">
        <v>576</v>
      </c>
    </row>
    <row r="446" spans="13:19" ht="15.75" customHeight="1" x14ac:dyDescent="0.25">
      <c r="M446" s="1"/>
      <c r="N446" s="1"/>
      <c r="O446" s="1"/>
      <c r="P446" s="2" t="e">
        <f>IF(#REF!&gt;0,1,"")</f>
        <v>#REF!</v>
      </c>
      <c r="Q446" s="2" t="e">
        <f>SUM($P$22:P446)</f>
        <v>#REF!</v>
      </c>
      <c r="R446" s="2">
        <v>584</v>
      </c>
      <c r="S446" s="2">
        <v>577</v>
      </c>
    </row>
    <row r="447" spans="13:19" ht="15.75" customHeight="1" x14ac:dyDescent="0.25">
      <c r="M447" s="1"/>
      <c r="N447" s="1"/>
      <c r="O447" s="1"/>
      <c r="P447" s="2" t="e">
        <f>IF(#REF!&gt;0,1,"")</f>
        <v>#REF!</v>
      </c>
      <c r="Q447" s="2" t="e">
        <f>SUM($P$22:P447)</f>
        <v>#REF!</v>
      </c>
      <c r="R447" s="2">
        <v>585</v>
      </c>
      <c r="S447" s="2">
        <v>578</v>
      </c>
    </row>
    <row r="448" spans="13:19" ht="15.75" customHeight="1" x14ac:dyDescent="0.25">
      <c r="M448" s="1"/>
      <c r="N448" s="1"/>
      <c r="O448" s="1"/>
      <c r="P448" s="2" t="e">
        <f>IF(#REF!&gt;0,1,"")</f>
        <v>#REF!</v>
      </c>
      <c r="Q448" s="2" t="e">
        <f>SUM($P$22:P448)</f>
        <v>#REF!</v>
      </c>
      <c r="R448" s="2">
        <v>586</v>
      </c>
      <c r="S448" s="2">
        <v>579</v>
      </c>
    </row>
    <row r="449" spans="13:19" ht="15.75" customHeight="1" x14ac:dyDescent="0.25">
      <c r="M449" s="1"/>
      <c r="N449" s="1"/>
      <c r="O449" s="1"/>
      <c r="P449" s="2" t="e">
        <f>IF(#REF!&gt;0,1,"")</f>
        <v>#REF!</v>
      </c>
      <c r="Q449" s="2" t="e">
        <f>SUM($P$22:P449)</f>
        <v>#REF!</v>
      </c>
      <c r="R449" s="2">
        <v>587</v>
      </c>
      <c r="S449" s="2">
        <v>580</v>
      </c>
    </row>
    <row r="450" spans="13:19" ht="15.75" customHeight="1" x14ac:dyDescent="0.25">
      <c r="M450" s="1"/>
      <c r="N450" s="1"/>
      <c r="O450" s="1"/>
      <c r="P450" s="2" t="e">
        <f>IF(#REF!&gt;0,1,"")</f>
        <v>#REF!</v>
      </c>
      <c r="Q450" s="2" t="e">
        <f>SUM($P$22:P450)</f>
        <v>#REF!</v>
      </c>
      <c r="R450" s="2">
        <v>588</v>
      </c>
      <c r="S450" s="2">
        <v>581</v>
      </c>
    </row>
    <row r="451" spans="13:19" ht="15.75" customHeight="1" x14ac:dyDescent="0.25">
      <c r="M451" s="1"/>
      <c r="N451" s="1"/>
      <c r="O451" s="1"/>
      <c r="P451" s="2" t="e">
        <f>IF(#REF!&gt;0,1,"")</f>
        <v>#REF!</v>
      </c>
      <c r="Q451" s="2" t="e">
        <f>SUM($P$22:P451)</f>
        <v>#REF!</v>
      </c>
      <c r="R451" s="2">
        <v>589</v>
      </c>
      <c r="S451" s="2">
        <v>582</v>
      </c>
    </row>
    <row r="452" spans="13:19" ht="15.75" customHeight="1" x14ac:dyDescent="0.25">
      <c r="M452" s="1"/>
      <c r="N452" s="1"/>
      <c r="O452" s="1"/>
      <c r="P452" s="2" t="e">
        <f>IF(#REF!&gt;0,1,"")</f>
        <v>#REF!</v>
      </c>
      <c r="Q452" s="2" t="e">
        <f>SUM($P$22:P452)</f>
        <v>#REF!</v>
      </c>
      <c r="R452" s="2">
        <v>590</v>
      </c>
      <c r="S452" s="2">
        <v>583</v>
      </c>
    </row>
    <row r="453" spans="13:19" ht="15.75" customHeight="1" x14ac:dyDescent="0.25">
      <c r="M453" s="1"/>
      <c r="N453" s="1"/>
      <c r="O453" s="1"/>
      <c r="P453" s="2" t="e">
        <f>IF(#REF!&gt;0,1,"")</f>
        <v>#REF!</v>
      </c>
      <c r="Q453" s="2" t="e">
        <f>SUM($P$22:P453)</f>
        <v>#REF!</v>
      </c>
      <c r="R453" s="2">
        <v>591</v>
      </c>
      <c r="S453" s="2">
        <v>584</v>
      </c>
    </row>
    <row r="454" spans="13:19" ht="15.75" customHeight="1" x14ac:dyDescent="0.25">
      <c r="M454" s="1"/>
      <c r="N454" s="1"/>
      <c r="O454" s="1"/>
      <c r="P454" s="2" t="e">
        <f>IF(#REF!&gt;0,1,"")</f>
        <v>#REF!</v>
      </c>
      <c r="Q454" s="2" t="e">
        <f>SUM($P$22:P454)</f>
        <v>#REF!</v>
      </c>
      <c r="R454" s="2">
        <v>592</v>
      </c>
      <c r="S454" s="2">
        <v>585</v>
      </c>
    </row>
    <row r="455" spans="13:19" ht="15.75" customHeight="1" x14ac:dyDescent="0.25">
      <c r="M455" s="1"/>
      <c r="N455" s="1"/>
      <c r="O455" s="1"/>
      <c r="P455" s="2" t="e">
        <f>IF(#REF!&gt;0,1,"")</f>
        <v>#REF!</v>
      </c>
      <c r="Q455" s="2" t="e">
        <f>SUM($P$22:P455)</f>
        <v>#REF!</v>
      </c>
      <c r="R455" s="2">
        <v>593</v>
      </c>
      <c r="S455" s="2">
        <v>586</v>
      </c>
    </row>
    <row r="456" spans="13:19" ht="15.75" customHeight="1" x14ac:dyDescent="0.25">
      <c r="M456" s="1"/>
      <c r="N456" s="1"/>
      <c r="O456" s="1"/>
      <c r="P456" s="2" t="e">
        <f>IF(#REF!&gt;0,1,"")</f>
        <v>#REF!</v>
      </c>
      <c r="Q456" s="2" t="e">
        <f>SUM($P$22:P456)</f>
        <v>#REF!</v>
      </c>
      <c r="R456" s="2">
        <v>594</v>
      </c>
      <c r="S456" s="2">
        <v>587</v>
      </c>
    </row>
    <row r="457" spans="13:19" ht="15.75" customHeight="1" x14ac:dyDescent="0.25">
      <c r="M457" s="1"/>
      <c r="N457" s="1"/>
      <c r="O457" s="1"/>
      <c r="P457" s="2" t="e">
        <f>IF(#REF!&gt;0,1,"")</f>
        <v>#REF!</v>
      </c>
      <c r="Q457" s="2" t="e">
        <f>SUM($P$22:P457)</f>
        <v>#REF!</v>
      </c>
      <c r="R457" s="2">
        <v>595</v>
      </c>
      <c r="S457" s="2">
        <v>588</v>
      </c>
    </row>
    <row r="458" spans="13:19" ht="15.75" customHeight="1" x14ac:dyDescent="0.25">
      <c r="M458" s="1"/>
      <c r="N458" s="1"/>
      <c r="O458" s="1"/>
      <c r="P458" s="2" t="e">
        <f>IF(#REF!&gt;0,1,"")</f>
        <v>#REF!</v>
      </c>
      <c r="Q458" s="2" t="e">
        <f>SUM($P$22:P458)</f>
        <v>#REF!</v>
      </c>
      <c r="R458" s="2">
        <v>596</v>
      </c>
      <c r="S458" s="2">
        <v>589</v>
      </c>
    </row>
    <row r="459" spans="13:19" ht="15.75" customHeight="1" x14ac:dyDescent="0.25">
      <c r="M459" s="1"/>
      <c r="N459" s="1"/>
      <c r="O459" s="1"/>
      <c r="P459" s="2" t="e">
        <f>IF(#REF!&gt;0,1,"")</f>
        <v>#REF!</v>
      </c>
      <c r="Q459" s="2" t="e">
        <f>SUM($P$22:P459)</f>
        <v>#REF!</v>
      </c>
      <c r="R459" s="2">
        <v>597</v>
      </c>
      <c r="S459" s="2">
        <v>590</v>
      </c>
    </row>
    <row r="460" spans="13:19" ht="15.75" customHeight="1" x14ac:dyDescent="0.25">
      <c r="M460" s="1"/>
      <c r="N460" s="1"/>
      <c r="O460" s="1"/>
      <c r="P460" s="2" t="e">
        <f>IF(#REF!&gt;0,1,"")</f>
        <v>#REF!</v>
      </c>
      <c r="Q460" s="2" t="e">
        <f>SUM($P$22:P460)</f>
        <v>#REF!</v>
      </c>
      <c r="R460" s="2">
        <v>598</v>
      </c>
      <c r="S460" s="2">
        <v>591</v>
      </c>
    </row>
    <row r="461" spans="13:19" ht="15.75" customHeight="1" x14ac:dyDescent="0.25">
      <c r="M461" s="1"/>
      <c r="N461" s="1"/>
      <c r="O461" s="1"/>
      <c r="P461" s="2" t="e">
        <f>IF(#REF!&gt;0,1,"")</f>
        <v>#REF!</v>
      </c>
      <c r="Q461" s="2" t="e">
        <f>SUM($P$22:P461)</f>
        <v>#REF!</v>
      </c>
      <c r="R461" s="2">
        <v>599</v>
      </c>
      <c r="S461" s="2">
        <v>592</v>
      </c>
    </row>
    <row r="462" spans="13:19" ht="15.75" customHeight="1" x14ac:dyDescent="0.25">
      <c r="M462" s="1"/>
      <c r="N462" s="1"/>
      <c r="O462" s="1"/>
      <c r="P462" s="2" t="e">
        <f>IF(#REF!&gt;0,1,"")</f>
        <v>#REF!</v>
      </c>
      <c r="Q462" s="2" t="e">
        <f>SUM($P$22:P462)</f>
        <v>#REF!</v>
      </c>
      <c r="R462" s="2">
        <v>600</v>
      </c>
      <c r="S462" s="2">
        <v>593</v>
      </c>
    </row>
    <row r="463" spans="13:19" ht="15.75" customHeight="1" x14ac:dyDescent="0.25">
      <c r="M463" s="1"/>
      <c r="N463" s="1"/>
      <c r="O463" s="1"/>
      <c r="P463" s="2" t="e">
        <f>IF(#REF!&gt;0,1,"")</f>
        <v>#REF!</v>
      </c>
      <c r="Q463" s="2" t="e">
        <f>SUM($P$22:P463)</f>
        <v>#REF!</v>
      </c>
      <c r="R463" s="2">
        <v>601</v>
      </c>
      <c r="S463" s="2">
        <v>594</v>
      </c>
    </row>
    <row r="464" spans="13:19" ht="15.75" customHeight="1" x14ac:dyDescent="0.25">
      <c r="M464" s="1"/>
      <c r="N464" s="1"/>
      <c r="O464" s="1"/>
      <c r="P464" s="2" t="e">
        <f>IF(#REF!&gt;0,1,"")</f>
        <v>#REF!</v>
      </c>
      <c r="Q464" s="2" t="e">
        <f>SUM($P$22:P464)</f>
        <v>#REF!</v>
      </c>
      <c r="R464" s="2">
        <v>602</v>
      </c>
      <c r="S464" s="2">
        <v>595</v>
      </c>
    </row>
    <row r="465" spans="13:19" ht="15.75" customHeight="1" x14ac:dyDescent="0.25">
      <c r="M465" s="1"/>
      <c r="N465" s="1"/>
      <c r="O465" s="1"/>
      <c r="P465" s="2" t="e">
        <f>IF(#REF!&gt;0,1,"")</f>
        <v>#REF!</v>
      </c>
      <c r="Q465" s="2" t="e">
        <f>SUM($P$22:P465)</f>
        <v>#REF!</v>
      </c>
      <c r="R465" s="2">
        <v>603</v>
      </c>
      <c r="S465" s="2">
        <v>596</v>
      </c>
    </row>
    <row r="466" spans="13:19" ht="15.75" customHeight="1" x14ac:dyDescent="0.25">
      <c r="M466" s="1"/>
      <c r="N466" s="1"/>
      <c r="O466" s="1"/>
      <c r="P466" s="2" t="e">
        <f>IF(#REF!&gt;0,1,"")</f>
        <v>#REF!</v>
      </c>
      <c r="Q466" s="2" t="e">
        <f>SUM($P$22:P466)</f>
        <v>#REF!</v>
      </c>
      <c r="R466" s="2">
        <v>604</v>
      </c>
      <c r="S466" s="2">
        <v>597</v>
      </c>
    </row>
    <row r="467" spans="13:19" ht="15.75" customHeight="1" x14ac:dyDescent="0.25">
      <c r="M467" s="1"/>
      <c r="N467" s="1"/>
      <c r="O467" s="1"/>
      <c r="P467" s="2" t="e">
        <f>IF(#REF!&gt;0,1,"")</f>
        <v>#REF!</v>
      </c>
      <c r="Q467" s="2" t="e">
        <f>SUM($P$22:P467)</f>
        <v>#REF!</v>
      </c>
      <c r="R467" s="2">
        <v>605</v>
      </c>
      <c r="S467" s="2">
        <v>598</v>
      </c>
    </row>
    <row r="468" spans="13:19" ht="15.75" customHeight="1" x14ac:dyDescent="0.25">
      <c r="M468" s="1"/>
      <c r="N468" s="1"/>
      <c r="O468" s="1"/>
      <c r="P468" s="2" t="e">
        <f>IF(#REF!&gt;0,1,"")</f>
        <v>#REF!</v>
      </c>
      <c r="Q468" s="2" t="e">
        <f>SUM($P$22:P468)</f>
        <v>#REF!</v>
      </c>
      <c r="R468" s="2">
        <v>606</v>
      </c>
      <c r="S468" s="2">
        <v>599</v>
      </c>
    </row>
    <row r="469" spans="13:19" ht="15.75" customHeight="1" x14ac:dyDescent="0.25">
      <c r="M469" s="1"/>
      <c r="N469" s="1"/>
      <c r="O469" s="1"/>
      <c r="P469" s="2" t="e">
        <f>IF(#REF!&gt;0,1,"")</f>
        <v>#REF!</v>
      </c>
      <c r="Q469" s="2" t="e">
        <f>SUM($P$22:P469)</f>
        <v>#REF!</v>
      </c>
      <c r="R469" s="2">
        <v>607</v>
      </c>
      <c r="S469" s="2">
        <v>600</v>
      </c>
    </row>
    <row r="470" spans="13:19" ht="15.75" customHeight="1" x14ac:dyDescent="0.25">
      <c r="M470" s="1"/>
      <c r="N470" s="1"/>
      <c r="O470" s="1"/>
      <c r="P470" s="2"/>
      <c r="Q470" s="2"/>
      <c r="R470" s="2"/>
      <c r="S470" s="2"/>
    </row>
    <row r="471" spans="13:19" ht="15.75" customHeight="1" x14ac:dyDescent="0.25">
      <c r="M471" s="1"/>
      <c r="N471" s="1"/>
      <c r="O471" s="1"/>
      <c r="P471" s="2"/>
      <c r="Q471" s="2"/>
      <c r="R471" s="2"/>
      <c r="S471" s="2"/>
    </row>
    <row r="472" spans="13:19" ht="15.75" customHeight="1" x14ac:dyDescent="0.25">
      <c r="M472" s="1"/>
      <c r="N472" s="1"/>
      <c r="O472" s="1"/>
      <c r="P472" s="2"/>
      <c r="Q472" s="2"/>
      <c r="R472" s="2"/>
      <c r="S472" s="2"/>
    </row>
    <row r="473" spans="13:19" ht="15.75" customHeight="1" x14ac:dyDescent="0.25">
      <c r="M473" s="1"/>
      <c r="N473" s="1"/>
      <c r="O473" s="1"/>
      <c r="P473" s="2"/>
      <c r="Q473" s="2"/>
      <c r="R473" s="2"/>
      <c r="S473" s="2"/>
    </row>
    <row r="474" spans="13:19" ht="15.75" customHeight="1" x14ac:dyDescent="0.25">
      <c r="M474" s="1"/>
      <c r="N474" s="1"/>
      <c r="O474" s="1"/>
      <c r="P474" s="2"/>
      <c r="Q474" s="2"/>
      <c r="R474" s="2"/>
      <c r="S474" s="2"/>
    </row>
    <row r="475" spans="13:19" ht="15.75" customHeight="1" x14ac:dyDescent="0.25">
      <c r="M475" s="1"/>
      <c r="N475" s="1"/>
      <c r="O475" s="1"/>
      <c r="P475" s="2"/>
      <c r="Q475" s="2"/>
      <c r="R475" s="2"/>
      <c r="S475" s="2"/>
    </row>
    <row r="476" spans="13:19" ht="15.75" customHeight="1" x14ac:dyDescent="0.25">
      <c r="M476" s="1"/>
      <c r="N476" s="1"/>
      <c r="O476" s="1"/>
      <c r="P476" s="2"/>
      <c r="Q476" s="2"/>
      <c r="R476" s="2"/>
      <c r="S476" s="2"/>
    </row>
    <row r="477" spans="13:19" ht="15.75" customHeight="1" x14ac:dyDescent="0.25">
      <c r="M477" s="1"/>
      <c r="N477" s="1"/>
      <c r="O477" s="1"/>
      <c r="P477" s="2"/>
      <c r="Q477" s="2"/>
      <c r="R477" s="2"/>
      <c r="S477" s="2"/>
    </row>
    <row r="478" spans="13:19" ht="15.75" customHeight="1" x14ac:dyDescent="0.25">
      <c r="M478" s="1"/>
      <c r="N478" s="1"/>
      <c r="O478" s="1"/>
      <c r="P478" s="2"/>
      <c r="Q478" s="2"/>
      <c r="R478" s="2"/>
      <c r="S478" s="2"/>
    </row>
    <row r="479" spans="13:19" ht="15.75" customHeight="1" x14ac:dyDescent="0.25">
      <c r="M479" s="1"/>
      <c r="N479" s="1"/>
      <c r="O479" s="1"/>
      <c r="P479" s="2"/>
      <c r="Q479" s="2"/>
      <c r="R479" s="2"/>
      <c r="S479" s="2"/>
    </row>
    <row r="480" spans="13:19" ht="15.75" customHeight="1" x14ac:dyDescent="0.25">
      <c r="M480" s="1"/>
      <c r="N480" s="1"/>
      <c r="O480" s="1"/>
      <c r="P480" s="2"/>
      <c r="Q480" s="2"/>
      <c r="R480" s="2"/>
      <c r="S480" s="2"/>
    </row>
    <row r="481" spans="13:19" ht="15.75" customHeight="1" x14ac:dyDescent="0.25">
      <c r="M481" s="1"/>
      <c r="N481" s="1"/>
      <c r="O481" s="1"/>
      <c r="P481" s="2"/>
      <c r="Q481" s="2"/>
      <c r="R481" s="2"/>
      <c r="S481" s="2"/>
    </row>
    <row r="482" spans="13:19" ht="15.75" customHeight="1" x14ac:dyDescent="0.25">
      <c r="M482" s="1"/>
      <c r="N482" s="1"/>
      <c r="O482" s="1"/>
      <c r="P482" s="2"/>
      <c r="Q482" s="2"/>
      <c r="R482" s="2"/>
      <c r="S482" s="2"/>
    </row>
    <row r="483" spans="13:19" ht="15.75" customHeight="1" x14ac:dyDescent="0.25">
      <c r="M483" s="1"/>
      <c r="N483" s="1"/>
      <c r="O483" s="1"/>
      <c r="P483" s="2"/>
      <c r="Q483" s="2"/>
      <c r="R483" s="2"/>
      <c r="S483" s="2"/>
    </row>
    <row r="484" spans="13:19" ht="15.75" customHeight="1" x14ac:dyDescent="0.25">
      <c r="M484" s="1"/>
      <c r="N484" s="1"/>
      <c r="O484" s="1"/>
      <c r="P484" s="2"/>
      <c r="Q484" s="2"/>
      <c r="R484" s="2"/>
      <c r="S484" s="2"/>
    </row>
    <row r="485" spans="13:19" ht="15.75" customHeight="1" x14ac:dyDescent="0.25">
      <c r="M485" s="1"/>
      <c r="N485" s="1"/>
      <c r="O485" s="1"/>
      <c r="P485" s="2"/>
      <c r="Q485" s="2"/>
      <c r="R485" s="2"/>
      <c r="S485" s="2"/>
    </row>
    <row r="486" spans="13:19" ht="15.75" customHeight="1" x14ac:dyDescent="0.25">
      <c r="M486" s="1"/>
      <c r="N486" s="1"/>
      <c r="O486" s="1"/>
      <c r="P486" s="2"/>
      <c r="Q486" s="2"/>
      <c r="R486" s="2"/>
      <c r="S486" s="2"/>
    </row>
    <row r="487" spans="13:19" ht="15.75" customHeight="1" x14ac:dyDescent="0.25">
      <c r="M487" s="1"/>
      <c r="N487" s="1"/>
      <c r="O487" s="1"/>
      <c r="P487" s="2"/>
      <c r="Q487" s="2"/>
      <c r="R487" s="2"/>
      <c r="S487" s="2"/>
    </row>
    <row r="488" spans="13:19" ht="15.75" customHeight="1" x14ac:dyDescent="0.25">
      <c r="M488" s="1"/>
      <c r="N488" s="1"/>
      <c r="O488" s="1"/>
      <c r="P488" s="2"/>
      <c r="Q488" s="2"/>
      <c r="R488" s="2"/>
      <c r="S488" s="2"/>
    </row>
    <row r="489" spans="13:19" ht="15.75" customHeight="1" x14ac:dyDescent="0.25">
      <c r="M489" s="1"/>
      <c r="N489" s="1"/>
      <c r="O489" s="1"/>
      <c r="P489" s="2"/>
      <c r="Q489" s="2"/>
      <c r="R489" s="2"/>
      <c r="S489" s="2"/>
    </row>
    <row r="490" spans="13:19" ht="15.75" customHeight="1" x14ac:dyDescent="0.25">
      <c r="M490" s="1"/>
      <c r="N490" s="1"/>
      <c r="O490" s="1"/>
      <c r="P490" s="2"/>
      <c r="Q490" s="2"/>
      <c r="R490" s="2"/>
      <c r="S490" s="2"/>
    </row>
    <row r="491" spans="13:19" ht="15.75" customHeight="1" x14ac:dyDescent="0.25">
      <c r="M491" s="1"/>
      <c r="N491" s="1"/>
      <c r="O491" s="1"/>
      <c r="P491" s="2"/>
      <c r="Q491" s="2"/>
      <c r="R491" s="2"/>
      <c r="S491" s="2"/>
    </row>
    <row r="492" spans="13:19" ht="15.75" customHeight="1" x14ac:dyDescent="0.25">
      <c r="M492" s="1"/>
      <c r="N492" s="1"/>
      <c r="O492" s="1"/>
      <c r="P492" s="2"/>
      <c r="Q492" s="2"/>
      <c r="R492" s="2"/>
      <c r="S492" s="2"/>
    </row>
    <row r="493" spans="13:19" ht="15.75" customHeight="1" x14ac:dyDescent="0.25">
      <c r="M493" s="1"/>
      <c r="N493" s="1"/>
      <c r="O493" s="1"/>
      <c r="P493" s="2"/>
      <c r="Q493" s="2"/>
      <c r="R493" s="2"/>
      <c r="S493" s="2"/>
    </row>
    <row r="494" spans="13:19" ht="15.75" customHeight="1" x14ac:dyDescent="0.25">
      <c r="M494" s="1"/>
      <c r="N494" s="1"/>
      <c r="O494" s="1"/>
      <c r="P494" s="2"/>
      <c r="Q494" s="2"/>
      <c r="R494" s="2"/>
      <c r="S494" s="2"/>
    </row>
    <row r="495" spans="13:19" ht="15.75" customHeight="1" x14ac:dyDescent="0.25">
      <c r="M495" s="1"/>
      <c r="N495" s="1"/>
      <c r="O495" s="1"/>
      <c r="P495" s="2"/>
      <c r="Q495" s="2"/>
      <c r="R495" s="2"/>
      <c r="S495" s="2"/>
    </row>
    <row r="496" spans="13:19" ht="15.75" customHeight="1" x14ac:dyDescent="0.25">
      <c r="M496" s="1"/>
      <c r="N496" s="1"/>
      <c r="O496" s="1"/>
      <c r="P496" s="2"/>
      <c r="Q496" s="2"/>
      <c r="R496" s="2"/>
      <c r="S496" s="2"/>
    </row>
    <row r="497" spans="13:19" ht="15.75" customHeight="1" x14ac:dyDescent="0.25">
      <c r="M497" s="1"/>
      <c r="N497" s="1"/>
      <c r="O497" s="1"/>
      <c r="P497" s="2"/>
      <c r="Q497" s="2"/>
      <c r="R497" s="2"/>
      <c r="S497" s="2"/>
    </row>
    <row r="498" spans="13:19" ht="15.75" customHeight="1" x14ac:dyDescent="0.25">
      <c r="M498" s="1"/>
      <c r="N498" s="1"/>
      <c r="O498" s="1"/>
      <c r="P498" s="2"/>
      <c r="Q498" s="2"/>
      <c r="R498" s="2"/>
      <c r="S498" s="2"/>
    </row>
    <row r="499" spans="13:19" ht="15.75" customHeight="1" x14ac:dyDescent="0.25">
      <c r="M499" s="1"/>
      <c r="N499" s="1"/>
      <c r="O499" s="1"/>
      <c r="P499" s="2"/>
      <c r="Q499" s="2"/>
      <c r="R499" s="2"/>
      <c r="S499" s="2"/>
    </row>
    <row r="500" spans="13:19" ht="15.75" customHeight="1" x14ac:dyDescent="0.25">
      <c r="M500" s="1"/>
      <c r="N500" s="1"/>
      <c r="O500" s="1"/>
      <c r="P500" s="2"/>
      <c r="Q500" s="2"/>
      <c r="R500" s="2"/>
      <c r="S500" s="2"/>
    </row>
    <row r="501" spans="13:19" ht="15.75" customHeight="1" x14ac:dyDescent="0.25">
      <c r="M501" s="1"/>
      <c r="N501" s="1"/>
      <c r="O501" s="1"/>
      <c r="P501" s="2"/>
      <c r="Q501" s="2"/>
      <c r="R501" s="2"/>
      <c r="S501" s="2"/>
    </row>
    <row r="502" spans="13:19" ht="15.75" customHeight="1" x14ac:dyDescent="0.25">
      <c r="M502" s="1"/>
      <c r="N502" s="1"/>
      <c r="O502" s="1"/>
      <c r="P502" s="2"/>
      <c r="Q502" s="2"/>
      <c r="R502" s="2"/>
      <c r="S502" s="2"/>
    </row>
    <row r="503" spans="13:19" ht="15.75" customHeight="1" x14ac:dyDescent="0.25">
      <c r="M503" s="1"/>
      <c r="N503" s="1"/>
      <c r="O503" s="1"/>
      <c r="P503" s="2"/>
      <c r="Q503" s="2"/>
      <c r="R503" s="2"/>
      <c r="S503" s="2"/>
    </row>
    <row r="504" spans="13:19" ht="15.75" customHeight="1" x14ac:dyDescent="0.25">
      <c r="M504" s="1"/>
      <c r="N504" s="1"/>
      <c r="O504" s="1"/>
      <c r="P504" s="2"/>
      <c r="Q504" s="2"/>
      <c r="R504" s="2"/>
      <c r="S504" s="2"/>
    </row>
    <row r="505" spans="13:19" ht="15.75" customHeight="1" x14ac:dyDescent="0.25">
      <c r="M505" s="1"/>
      <c r="N505" s="1"/>
      <c r="O505" s="1"/>
      <c r="P505" s="2"/>
      <c r="Q505" s="2"/>
      <c r="R505" s="2"/>
      <c r="S505" s="2"/>
    </row>
    <row r="506" spans="13:19" ht="15.75" customHeight="1" x14ac:dyDescent="0.25">
      <c r="M506" s="1"/>
      <c r="N506" s="1"/>
      <c r="O506" s="1"/>
      <c r="P506" s="2"/>
      <c r="Q506" s="2"/>
      <c r="R506" s="2"/>
      <c r="S506" s="2"/>
    </row>
    <row r="507" spans="13:19" ht="15.75" customHeight="1" x14ac:dyDescent="0.25">
      <c r="M507" s="1"/>
      <c r="N507" s="1"/>
      <c r="O507" s="1"/>
      <c r="P507" s="2"/>
      <c r="Q507" s="2"/>
      <c r="R507" s="2"/>
      <c r="S507" s="2"/>
    </row>
    <row r="508" spans="13:19" ht="15.75" customHeight="1" x14ac:dyDescent="0.25">
      <c r="M508" s="1"/>
      <c r="N508" s="1"/>
      <c r="O508" s="1"/>
      <c r="P508" s="2"/>
      <c r="Q508" s="2"/>
      <c r="R508" s="2"/>
      <c r="S508" s="2"/>
    </row>
    <row r="509" spans="13:19" ht="15.75" customHeight="1" x14ac:dyDescent="0.25">
      <c r="M509" s="1"/>
      <c r="N509" s="1"/>
      <c r="O509" s="1"/>
      <c r="P509" s="2"/>
      <c r="Q509" s="2"/>
      <c r="R509" s="2"/>
      <c r="S509" s="2"/>
    </row>
    <row r="510" spans="13:19" ht="15.75" customHeight="1" x14ac:dyDescent="0.25">
      <c r="M510" s="1"/>
      <c r="N510" s="1"/>
      <c r="O510" s="1"/>
      <c r="P510" s="2"/>
      <c r="Q510" s="2"/>
      <c r="R510" s="2"/>
      <c r="S510" s="2"/>
    </row>
    <row r="511" spans="13:19" ht="15.75" customHeight="1" x14ac:dyDescent="0.25">
      <c r="M511" s="1"/>
      <c r="N511" s="1"/>
      <c r="O511" s="1"/>
      <c r="P511" s="2"/>
      <c r="Q511" s="2"/>
      <c r="R511" s="2"/>
      <c r="S511" s="2"/>
    </row>
    <row r="512" spans="13:19" ht="15.75" customHeight="1" x14ac:dyDescent="0.25">
      <c r="M512" s="1"/>
      <c r="N512" s="1"/>
      <c r="O512" s="1"/>
      <c r="P512" s="2"/>
      <c r="Q512" s="2"/>
      <c r="R512" s="2"/>
      <c r="S512" s="2"/>
    </row>
    <row r="513" spans="13:19" ht="15.75" customHeight="1" x14ac:dyDescent="0.25">
      <c r="M513" s="1"/>
      <c r="N513" s="1"/>
      <c r="O513" s="1"/>
      <c r="P513" s="2"/>
      <c r="Q513" s="2"/>
      <c r="R513" s="2"/>
      <c r="S513" s="2"/>
    </row>
    <row r="514" spans="13:19" ht="15.75" customHeight="1" x14ac:dyDescent="0.25">
      <c r="M514" s="1"/>
      <c r="N514" s="1"/>
      <c r="O514" s="1"/>
      <c r="P514" s="2"/>
      <c r="Q514" s="2"/>
      <c r="R514" s="2"/>
      <c r="S514" s="2"/>
    </row>
    <row r="515" spans="13:19" ht="15.75" customHeight="1" x14ac:dyDescent="0.25">
      <c r="M515" s="1"/>
      <c r="N515" s="1"/>
      <c r="O515" s="1"/>
      <c r="P515" s="2"/>
      <c r="Q515" s="2"/>
      <c r="R515" s="2"/>
      <c r="S515" s="2"/>
    </row>
    <row r="516" spans="13:19" ht="15.75" customHeight="1" x14ac:dyDescent="0.25">
      <c r="M516" s="1"/>
      <c r="N516" s="1"/>
      <c r="O516" s="1"/>
      <c r="P516" s="2"/>
      <c r="Q516" s="2"/>
      <c r="R516" s="2"/>
      <c r="S516" s="2"/>
    </row>
    <row r="517" spans="13:19" ht="15.75" customHeight="1" x14ac:dyDescent="0.25">
      <c r="M517" s="1"/>
      <c r="N517" s="1"/>
      <c r="O517" s="1"/>
      <c r="P517" s="2"/>
      <c r="Q517" s="2"/>
      <c r="R517" s="2"/>
      <c r="S517" s="2"/>
    </row>
    <row r="518" spans="13:19" ht="15.75" customHeight="1" x14ac:dyDescent="0.25">
      <c r="M518" s="1"/>
      <c r="N518" s="1"/>
      <c r="O518" s="1"/>
      <c r="P518" s="2"/>
      <c r="Q518" s="2"/>
      <c r="R518" s="2"/>
      <c r="S518" s="2"/>
    </row>
    <row r="519" spans="13:19" ht="15.75" customHeight="1" x14ac:dyDescent="0.25">
      <c r="M519" s="1"/>
      <c r="N519" s="1"/>
      <c r="O519" s="1"/>
      <c r="P519" s="2"/>
      <c r="Q519" s="2"/>
      <c r="R519" s="2"/>
      <c r="S519" s="2"/>
    </row>
    <row r="520" spans="13:19" ht="15.75" customHeight="1" x14ac:dyDescent="0.25">
      <c r="M520" s="1"/>
      <c r="N520" s="1"/>
      <c r="O520" s="1"/>
      <c r="P520" s="2"/>
      <c r="Q520" s="2"/>
      <c r="R520" s="2"/>
      <c r="S520" s="2"/>
    </row>
    <row r="521" spans="13:19" ht="15.75" customHeight="1" x14ac:dyDescent="0.25">
      <c r="M521" s="1"/>
      <c r="N521" s="1"/>
      <c r="O521" s="1"/>
      <c r="P521" s="2"/>
      <c r="Q521" s="2"/>
      <c r="R521" s="2"/>
      <c r="S521" s="2"/>
    </row>
    <row r="522" spans="13:19" ht="15.75" customHeight="1" x14ac:dyDescent="0.25">
      <c r="M522" s="1"/>
      <c r="N522" s="1"/>
      <c r="O522" s="1"/>
      <c r="P522" s="2"/>
      <c r="Q522" s="2"/>
      <c r="R522" s="2"/>
      <c r="S522" s="2"/>
    </row>
    <row r="523" spans="13:19" ht="15.75" customHeight="1" x14ac:dyDescent="0.25">
      <c r="M523" s="1"/>
      <c r="N523" s="1"/>
      <c r="O523" s="1"/>
      <c r="P523" s="2"/>
      <c r="Q523" s="2"/>
      <c r="R523" s="2"/>
      <c r="S523" s="2"/>
    </row>
    <row r="524" spans="13:19" ht="15.75" customHeight="1" x14ac:dyDescent="0.25">
      <c r="M524" s="1"/>
      <c r="N524" s="1"/>
      <c r="O524" s="1"/>
      <c r="P524" s="2"/>
      <c r="Q524" s="2"/>
      <c r="R524" s="2"/>
      <c r="S524" s="2"/>
    </row>
    <row r="525" spans="13:19" ht="15.75" customHeight="1" x14ac:dyDescent="0.25">
      <c r="M525" s="1"/>
      <c r="N525" s="1"/>
      <c r="O525" s="1"/>
      <c r="P525" s="2"/>
      <c r="Q525" s="2"/>
      <c r="R525" s="2"/>
      <c r="S525" s="2"/>
    </row>
    <row r="526" spans="13:19" ht="15.75" customHeight="1" x14ac:dyDescent="0.25">
      <c r="M526" s="1"/>
      <c r="N526" s="1"/>
      <c r="O526" s="1"/>
      <c r="P526" s="2"/>
      <c r="Q526" s="2"/>
      <c r="R526" s="2"/>
      <c r="S526" s="2"/>
    </row>
    <row r="527" spans="13:19" ht="15.75" customHeight="1" x14ac:dyDescent="0.25">
      <c r="M527" s="1"/>
      <c r="N527" s="1"/>
      <c r="O527" s="1"/>
      <c r="P527" s="2"/>
      <c r="Q527" s="2"/>
      <c r="R527" s="2"/>
      <c r="S527" s="2"/>
    </row>
    <row r="528" spans="13:19" ht="15.75" customHeight="1" x14ac:dyDescent="0.25">
      <c r="M528" s="1"/>
      <c r="N528" s="1"/>
      <c r="O528" s="1"/>
      <c r="P528" s="2"/>
      <c r="Q528" s="2"/>
      <c r="R528" s="2"/>
      <c r="S528" s="2"/>
    </row>
    <row r="529" spans="13:19" ht="15.75" customHeight="1" x14ac:dyDescent="0.25">
      <c r="M529" s="1"/>
      <c r="N529" s="1"/>
      <c r="O529" s="1"/>
      <c r="P529" s="2"/>
      <c r="Q529" s="2"/>
      <c r="R529" s="2"/>
      <c r="S529" s="2"/>
    </row>
    <row r="530" spans="13:19" ht="15.75" customHeight="1" x14ac:dyDescent="0.25">
      <c r="M530" s="1"/>
      <c r="N530" s="1"/>
      <c r="O530" s="1"/>
      <c r="P530" s="2"/>
      <c r="Q530" s="2"/>
      <c r="R530" s="2"/>
      <c r="S530" s="2"/>
    </row>
    <row r="531" spans="13:19" ht="15.75" customHeight="1" x14ac:dyDescent="0.25">
      <c r="M531" s="1"/>
      <c r="N531" s="1"/>
      <c r="O531" s="1"/>
      <c r="P531" s="2"/>
      <c r="Q531" s="2"/>
      <c r="R531" s="2"/>
      <c r="S531" s="2"/>
    </row>
    <row r="532" spans="13:19" ht="15.75" customHeight="1" x14ac:dyDescent="0.25">
      <c r="M532" s="1"/>
      <c r="N532" s="1"/>
      <c r="O532" s="1"/>
      <c r="P532" s="2"/>
      <c r="Q532" s="2"/>
      <c r="R532" s="2"/>
      <c r="S532" s="2"/>
    </row>
    <row r="533" spans="13:19" ht="15.75" customHeight="1" x14ac:dyDescent="0.25">
      <c r="M533" s="1"/>
      <c r="N533" s="1"/>
      <c r="O533" s="1"/>
      <c r="P533" s="2"/>
      <c r="Q533" s="2"/>
      <c r="R533" s="2"/>
      <c r="S533" s="1"/>
    </row>
    <row r="534" spans="13:19" ht="15.75" customHeight="1" x14ac:dyDescent="0.25">
      <c r="M534" s="1"/>
      <c r="N534" s="1"/>
      <c r="O534" s="1"/>
      <c r="P534" s="2"/>
      <c r="Q534" s="2"/>
      <c r="R534" s="2"/>
      <c r="S534" s="1"/>
    </row>
    <row r="535" spans="13:19" ht="15.75" customHeight="1" x14ac:dyDescent="0.25">
      <c r="M535" s="1"/>
      <c r="N535" s="1"/>
      <c r="O535" s="1"/>
      <c r="P535" s="2"/>
      <c r="Q535" s="2"/>
      <c r="R535" s="2"/>
      <c r="S535" s="1"/>
    </row>
    <row r="536" spans="13:19" ht="15.75" customHeight="1" x14ac:dyDescent="0.25">
      <c r="M536" s="1"/>
      <c r="N536" s="1"/>
      <c r="O536" s="1"/>
      <c r="P536" s="2"/>
      <c r="Q536" s="2"/>
      <c r="R536" s="2"/>
      <c r="S536" s="1"/>
    </row>
    <row r="537" spans="13:19" ht="15.75" customHeight="1" x14ac:dyDescent="0.25">
      <c r="M537" s="1"/>
      <c r="N537" s="1"/>
      <c r="O537" s="1"/>
      <c r="P537" s="2"/>
      <c r="Q537" s="2"/>
      <c r="R537" s="2"/>
    </row>
    <row r="538" spans="13:19" ht="15.75" customHeight="1" x14ac:dyDescent="0.25">
      <c r="M538" s="1"/>
      <c r="N538" s="1"/>
      <c r="O538" s="1"/>
      <c r="P538" s="2"/>
      <c r="Q538" s="2"/>
      <c r="R538" s="2"/>
    </row>
    <row r="539" spans="13:19" ht="15.75" customHeight="1" x14ac:dyDescent="0.25">
      <c r="M539" s="1"/>
      <c r="N539" s="1"/>
      <c r="O539" s="1"/>
      <c r="P539" s="2"/>
      <c r="Q539" s="2"/>
      <c r="R539" s="2"/>
    </row>
    <row r="540" spans="13:19" ht="15.75" customHeight="1" x14ac:dyDescent="0.25">
      <c r="M540" s="1"/>
      <c r="N540" s="1"/>
      <c r="O540" s="1"/>
      <c r="P540" s="2"/>
      <c r="Q540" s="2"/>
      <c r="R540" s="2"/>
    </row>
    <row r="541" spans="13:19" ht="15.75" customHeight="1" x14ac:dyDescent="0.25">
      <c r="M541" s="1"/>
      <c r="N541" s="1"/>
      <c r="O541" s="1"/>
      <c r="P541" s="2"/>
      <c r="Q541" s="2"/>
      <c r="R541" s="2"/>
    </row>
    <row r="542" spans="13:19" ht="15.75" customHeight="1" x14ac:dyDescent="0.25">
      <c r="M542" s="1"/>
      <c r="N542" s="1"/>
      <c r="O542" s="1"/>
      <c r="P542" s="2"/>
      <c r="Q542" s="2"/>
      <c r="R542" s="2"/>
    </row>
    <row r="543" spans="13:19" ht="15.75" customHeight="1" x14ac:dyDescent="0.25">
      <c r="M543" s="1"/>
      <c r="N543" s="1"/>
      <c r="O543" s="1"/>
      <c r="P543" s="2"/>
      <c r="Q543" s="2"/>
      <c r="R543" s="2"/>
    </row>
    <row r="544" spans="13:19" ht="15.75" customHeight="1" x14ac:dyDescent="0.25">
      <c r="M544" s="1"/>
      <c r="N544" s="1"/>
      <c r="O544" s="1"/>
      <c r="P544" s="2"/>
      <c r="Q544" s="2"/>
      <c r="R544" s="2"/>
    </row>
    <row r="545" spans="13:18" ht="15.75" customHeight="1" x14ac:dyDescent="0.25">
      <c r="M545" s="1"/>
      <c r="N545" s="1"/>
      <c r="O545" s="1"/>
      <c r="P545" s="2"/>
      <c r="Q545" s="2"/>
      <c r="R545" s="2"/>
    </row>
    <row r="546" spans="13:18" ht="15.75" customHeight="1" x14ac:dyDescent="0.25">
      <c r="M546" s="1"/>
      <c r="N546" s="1"/>
      <c r="O546" s="1"/>
      <c r="P546" s="2"/>
      <c r="Q546" s="2"/>
      <c r="R546" s="2"/>
    </row>
    <row r="547" spans="13:18" ht="15.75" customHeight="1" x14ac:dyDescent="0.25">
      <c r="M547" s="1"/>
      <c r="N547" s="1"/>
      <c r="O547" s="1"/>
      <c r="P547" s="2"/>
      <c r="Q547" s="2"/>
      <c r="R547" s="2"/>
    </row>
    <row r="548" spans="13:18" ht="15.75" customHeight="1" x14ac:dyDescent="0.25">
      <c r="M548" s="1"/>
      <c r="N548" s="1"/>
      <c r="O548" s="1"/>
      <c r="P548" s="2"/>
      <c r="Q548" s="2"/>
      <c r="R548" s="2"/>
    </row>
    <row r="549" spans="13:18" ht="15.75" customHeight="1" x14ac:dyDescent="0.25">
      <c r="M549" s="1"/>
      <c r="N549" s="1"/>
      <c r="O549" s="1"/>
      <c r="P549" s="2"/>
      <c r="Q549" s="2"/>
      <c r="R549" s="2"/>
    </row>
    <row r="550" spans="13:18" ht="15.75" customHeight="1" x14ac:dyDescent="0.25">
      <c r="M550" s="1"/>
      <c r="N550" s="1"/>
      <c r="O550" s="1"/>
      <c r="P550" s="2"/>
      <c r="Q550" s="2"/>
      <c r="R550" s="2"/>
    </row>
    <row r="551" spans="13:18" ht="15.75" customHeight="1" x14ac:dyDescent="0.25">
      <c r="M551" s="1"/>
      <c r="N551" s="1"/>
      <c r="O551" s="1"/>
      <c r="P551" s="2"/>
      <c r="Q551" s="2"/>
      <c r="R551" s="2"/>
    </row>
    <row r="552" spans="13:18" ht="15.75" customHeight="1" x14ac:dyDescent="0.25">
      <c r="M552" s="1"/>
      <c r="N552" s="1"/>
      <c r="O552" s="1"/>
      <c r="P552" s="2"/>
      <c r="Q552" s="2"/>
      <c r="R552" s="2"/>
    </row>
    <row r="553" spans="13:18" ht="15.75" customHeight="1" x14ac:dyDescent="0.25">
      <c r="M553" s="1"/>
      <c r="N553" s="1"/>
      <c r="O553" s="1"/>
      <c r="P553" s="2"/>
      <c r="Q553" s="2"/>
      <c r="R553" s="2"/>
    </row>
    <row r="554" spans="13:18" ht="15.75" customHeight="1" x14ac:dyDescent="0.25">
      <c r="M554" s="1"/>
      <c r="N554" s="1"/>
      <c r="O554" s="1"/>
      <c r="P554" s="2"/>
      <c r="Q554" s="2"/>
      <c r="R554" s="2"/>
    </row>
    <row r="555" spans="13:18" ht="15.75" customHeight="1" x14ac:dyDescent="0.25">
      <c r="M555" s="1"/>
      <c r="N555" s="1"/>
      <c r="O555" s="1"/>
      <c r="P555" s="2"/>
      <c r="Q555" s="2"/>
      <c r="R555" s="2"/>
    </row>
    <row r="556" spans="13:18" ht="15.75" customHeight="1" x14ac:dyDescent="0.25">
      <c r="M556" s="1"/>
      <c r="N556" s="1"/>
      <c r="O556" s="1"/>
      <c r="P556" s="2"/>
      <c r="Q556" s="2"/>
      <c r="R556" s="2"/>
    </row>
    <row r="557" spans="13:18" ht="15.75" customHeight="1" x14ac:dyDescent="0.25">
      <c r="M557" s="1"/>
      <c r="N557" s="1"/>
      <c r="O557" s="1"/>
      <c r="P557" s="2"/>
      <c r="Q557" s="2"/>
      <c r="R557" s="2"/>
    </row>
    <row r="558" spans="13:18" ht="15.75" customHeight="1" x14ac:dyDescent="0.25">
      <c r="M558" s="1"/>
      <c r="N558" s="1"/>
      <c r="O558" s="1"/>
      <c r="P558" s="2"/>
      <c r="Q558" s="2"/>
      <c r="R558" s="2"/>
    </row>
    <row r="559" spans="13:18" ht="15.75" customHeight="1" x14ac:dyDescent="0.25">
      <c r="M559" s="1"/>
      <c r="N559" s="1"/>
      <c r="O559" s="1"/>
      <c r="P559" s="2"/>
      <c r="Q559" s="2"/>
      <c r="R559" s="2"/>
    </row>
    <row r="560" spans="13:18" ht="15.75" customHeight="1" x14ac:dyDescent="0.25">
      <c r="M560" s="1"/>
      <c r="N560" s="1"/>
      <c r="O560" s="1"/>
      <c r="P560" s="2"/>
      <c r="Q560" s="2"/>
      <c r="R560" s="2"/>
    </row>
    <row r="561" spans="13:18" ht="15.75" customHeight="1" x14ac:dyDescent="0.25">
      <c r="M561" s="1"/>
      <c r="N561" s="1"/>
      <c r="O561" s="1"/>
      <c r="P561" s="2"/>
      <c r="Q561" s="2"/>
      <c r="R561" s="2"/>
    </row>
    <row r="562" spans="13:18" ht="15.75" customHeight="1" x14ac:dyDescent="0.25">
      <c r="M562" s="1"/>
      <c r="N562" s="1"/>
      <c r="O562" s="1"/>
      <c r="P562" s="2"/>
      <c r="Q562" s="2"/>
      <c r="R562" s="2"/>
    </row>
    <row r="563" spans="13:18" ht="15.75" customHeight="1" x14ac:dyDescent="0.25">
      <c r="M563" s="1"/>
      <c r="N563" s="1"/>
      <c r="O563" s="1"/>
      <c r="P563" s="2"/>
      <c r="Q563" s="2"/>
      <c r="R563" s="2"/>
    </row>
    <row r="564" spans="13:18" ht="15.75" customHeight="1" x14ac:dyDescent="0.25">
      <c r="M564" s="1"/>
      <c r="N564" s="1"/>
      <c r="O564" s="1"/>
      <c r="P564" s="2"/>
      <c r="Q564" s="2"/>
      <c r="R564" s="2"/>
    </row>
    <row r="565" spans="13:18" ht="15.75" customHeight="1" x14ac:dyDescent="0.25">
      <c r="M565" s="1"/>
      <c r="N565" s="1"/>
      <c r="O565" s="1"/>
      <c r="P565" s="2"/>
      <c r="Q565" s="2"/>
      <c r="R565" s="2"/>
    </row>
    <row r="566" spans="13:18" ht="15.75" customHeight="1" x14ac:dyDescent="0.25">
      <c r="M566" s="1"/>
      <c r="N566" s="1"/>
      <c r="O566" s="1"/>
      <c r="P566" s="2"/>
      <c r="Q566" s="2"/>
      <c r="R566" s="2"/>
    </row>
    <row r="567" spans="13:18" ht="15.75" customHeight="1" x14ac:dyDescent="0.25">
      <c r="M567" s="1"/>
      <c r="N567" s="1"/>
      <c r="O567" s="1"/>
      <c r="P567" s="2"/>
      <c r="Q567" s="2"/>
      <c r="R567" s="2"/>
    </row>
    <row r="568" spans="13:18" ht="15.75" customHeight="1" x14ac:dyDescent="0.25">
      <c r="M568" s="1"/>
      <c r="N568" s="1"/>
      <c r="O568" s="1"/>
      <c r="P568" s="2"/>
      <c r="Q568" s="2"/>
      <c r="R568" s="2"/>
    </row>
    <row r="569" spans="13:18" ht="15.75" customHeight="1" x14ac:dyDescent="0.25">
      <c r="M569" s="1"/>
      <c r="N569" s="1"/>
      <c r="O569" s="1"/>
      <c r="P569" s="2"/>
      <c r="Q569" s="2"/>
      <c r="R569" s="2"/>
    </row>
    <row r="570" spans="13:18" ht="15.75" customHeight="1" x14ac:dyDescent="0.25">
      <c r="M570" s="1"/>
      <c r="N570" s="1"/>
      <c r="O570" s="1"/>
      <c r="P570" s="2"/>
      <c r="Q570" s="2"/>
      <c r="R570" s="2"/>
    </row>
    <row r="571" spans="13:18" ht="15.75" customHeight="1" x14ac:dyDescent="0.25">
      <c r="M571" s="1"/>
      <c r="N571" s="1"/>
      <c r="O571" s="1"/>
      <c r="P571" s="2"/>
      <c r="Q571" s="2"/>
      <c r="R571" s="2"/>
    </row>
    <row r="572" spans="13:18" ht="15.75" customHeight="1" x14ac:dyDescent="0.25">
      <c r="M572" s="1"/>
      <c r="N572" s="1"/>
      <c r="O572" s="1"/>
      <c r="P572" s="2"/>
      <c r="Q572" s="2"/>
      <c r="R572" s="2"/>
    </row>
    <row r="573" spans="13:18" ht="15.75" customHeight="1" x14ac:dyDescent="0.25">
      <c r="M573" s="1"/>
      <c r="N573" s="1"/>
      <c r="O573" s="1"/>
      <c r="P573" s="2"/>
      <c r="Q573" s="2"/>
      <c r="R573" s="2"/>
    </row>
    <row r="574" spans="13:18" ht="15.75" customHeight="1" x14ac:dyDescent="0.25">
      <c r="M574" s="1"/>
      <c r="N574" s="1"/>
      <c r="O574" s="1"/>
      <c r="P574" s="2"/>
      <c r="Q574" s="2"/>
      <c r="R574" s="2"/>
    </row>
    <row r="575" spans="13:18" ht="15.75" customHeight="1" x14ac:dyDescent="0.25">
      <c r="M575" s="1"/>
      <c r="N575" s="1"/>
      <c r="O575" s="1"/>
      <c r="P575" s="2"/>
      <c r="Q575" s="2"/>
      <c r="R575" s="2"/>
    </row>
    <row r="576" spans="13:18" ht="15.75" customHeight="1" x14ac:dyDescent="0.25">
      <c r="M576" s="1"/>
      <c r="N576" s="1"/>
      <c r="O576" s="1"/>
      <c r="P576" s="2"/>
      <c r="Q576" s="2"/>
      <c r="R576" s="2"/>
    </row>
    <row r="577" spans="13:18" ht="15.75" customHeight="1" x14ac:dyDescent="0.25">
      <c r="M577" s="1"/>
      <c r="N577" s="1"/>
      <c r="O577" s="1"/>
      <c r="P577" s="2"/>
      <c r="Q577" s="2"/>
      <c r="R577" s="2"/>
    </row>
    <row r="578" spans="13:18" ht="15.75" customHeight="1" x14ac:dyDescent="0.25">
      <c r="M578" s="1"/>
      <c r="N578" s="1"/>
      <c r="O578" s="1"/>
      <c r="P578" s="2"/>
      <c r="Q578" s="2"/>
      <c r="R578" s="2"/>
    </row>
    <row r="579" spans="13:18" ht="15.75" customHeight="1" x14ac:dyDescent="0.25">
      <c r="M579" s="1"/>
      <c r="N579" s="1"/>
      <c r="O579" s="1"/>
      <c r="P579" s="2"/>
      <c r="Q579" s="2"/>
      <c r="R579" s="2"/>
    </row>
    <row r="580" spans="13:18" ht="15.75" customHeight="1" x14ac:dyDescent="0.25">
      <c r="M580" s="1"/>
      <c r="N580" s="1"/>
      <c r="O580" s="1"/>
      <c r="P580" s="2"/>
      <c r="Q580" s="2"/>
      <c r="R580" s="2"/>
    </row>
    <row r="581" spans="13:18" ht="15.75" customHeight="1" x14ac:dyDescent="0.25">
      <c r="M581" s="1"/>
      <c r="N581" s="1"/>
      <c r="O581" s="1"/>
      <c r="P581" s="2"/>
      <c r="Q581" s="2"/>
      <c r="R581" s="2"/>
    </row>
    <row r="582" spans="13:18" ht="15.75" customHeight="1" x14ac:dyDescent="0.25">
      <c r="M582" s="1"/>
      <c r="N582" s="1"/>
      <c r="O582" s="1"/>
      <c r="P582" s="2"/>
      <c r="Q582" s="2"/>
      <c r="R582" s="2"/>
    </row>
    <row r="583" spans="13:18" ht="15.75" customHeight="1" x14ac:dyDescent="0.25">
      <c r="M583" s="1"/>
      <c r="N583" s="1"/>
      <c r="O583" s="1"/>
      <c r="P583" s="2"/>
      <c r="Q583" s="2"/>
      <c r="R583" s="2"/>
    </row>
    <row r="584" spans="13:18" ht="15.75" customHeight="1" x14ac:dyDescent="0.25">
      <c r="M584" s="1"/>
      <c r="N584" s="1"/>
      <c r="O584" s="1"/>
      <c r="P584" s="2"/>
      <c r="Q584" s="2"/>
      <c r="R584" s="2"/>
    </row>
    <row r="585" spans="13:18" ht="15.75" customHeight="1" x14ac:dyDescent="0.25">
      <c r="M585" s="1"/>
      <c r="N585" s="1"/>
      <c r="O585" s="1"/>
      <c r="P585" s="2"/>
      <c r="Q585" s="2"/>
      <c r="R585" s="2"/>
    </row>
    <row r="586" spans="13:18" ht="15.75" customHeight="1" x14ac:dyDescent="0.25">
      <c r="M586" s="1"/>
      <c r="N586" s="1"/>
      <c r="O586" s="1"/>
      <c r="P586" s="2"/>
      <c r="Q586" s="2"/>
      <c r="R586" s="2"/>
    </row>
    <row r="587" spans="13:18" ht="15.75" customHeight="1" x14ac:dyDescent="0.25">
      <c r="M587" s="1"/>
      <c r="N587" s="1"/>
      <c r="O587" s="1"/>
      <c r="P587" s="2"/>
      <c r="Q587" s="2"/>
      <c r="R587" s="2"/>
    </row>
    <row r="588" spans="13:18" ht="15.75" customHeight="1" x14ac:dyDescent="0.25">
      <c r="M588" s="1"/>
      <c r="N588" s="1"/>
      <c r="O588" s="1"/>
      <c r="P588" s="2"/>
      <c r="Q588" s="2"/>
      <c r="R588" s="2"/>
    </row>
    <row r="589" spans="13:18" ht="15.75" customHeight="1" x14ac:dyDescent="0.25">
      <c r="M589" s="1"/>
      <c r="N589" s="1"/>
      <c r="O589" s="1"/>
      <c r="P589" s="2"/>
      <c r="Q589" s="2"/>
      <c r="R589" s="2"/>
    </row>
    <row r="590" spans="13:18" ht="15.75" customHeight="1" x14ac:dyDescent="0.25">
      <c r="M590" s="1"/>
      <c r="N590" s="1"/>
      <c r="O590" s="1"/>
      <c r="P590" s="2"/>
      <c r="Q590" s="2"/>
      <c r="R590" s="2"/>
    </row>
    <row r="591" spans="13:18" ht="15.75" customHeight="1" x14ac:dyDescent="0.25">
      <c r="M591" s="1"/>
      <c r="N591" s="1"/>
      <c r="O591" s="1"/>
      <c r="P591" s="2"/>
      <c r="Q591" s="2"/>
      <c r="R591" s="2"/>
    </row>
    <row r="592" spans="13:18" ht="15.75" customHeight="1" x14ac:dyDescent="0.25">
      <c r="M592" s="1"/>
      <c r="N592" s="1"/>
      <c r="O592" s="1"/>
      <c r="P592" s="2"/>
      <c r="Q592" s="2"/>
      <c r="R592" s="2"/>
    </row>
    <row r="593" spans="13:18" ht="15.75" customHeight="1" x14ac:dyDescent="0.25">
      <c r="M593" s="1"/>
      <c r="N593" s="1"/>
      <c r="O593" s="1"/>
      <c r="P593" s="2"/>
      <c r="Q593" s="2"/>
      <c r="R593" s="2"/>
    </row>
    <row r="594" spans="13:18" ht="15.75" customHeight="1" x14ac:dyDescent="0.25">
      <c r="M594" s="1"/>
      <c r="N594" s="1"/>
      <c r="O594" s="1"/>
      <c r="P594" s="2"/>
      <c r="Q594" s="2"/>
      <c r="R594" s="2"/>
    </row>
    <row r="595" spans="13:18" ht="15.75" customHeight="1" x14ac:dyDescent="0.25">
      <c r="M595" s="1"/>
      <c r="N595" s="1"/>
      <c r="O595" s="1"/>
      <c r="P595" s="2"/>
      <c r="Q595" s="2"/>
      <c r="R595" s="2"/>
    </row>
    <row r="596" spans="13:18" ht="15.75" customHeight="1" x14ac:dyDescent="0.25">
      <c r="M596" s="1"/>
      <c r="N596" s="1"/>
      <c r="O596" s="1"/>
      <c r="P596" s="2"/>
      <c r="Q596" s="2"/>
      <c r="R596" s="2"/>
    </row>
    <row r="597" spans="13:18" ht="15.75" customHeight="1" x14ac:dyDescent="0.25">
      <c r="M597" s="1"/>
      <c r="N597" s="1"/>
      <c r="O597" s="1"/>
      <c r="P597" s="2"/>
      <c r="Q597" s="2"/>
      <c r="R597" s="2"/>
    </row>
    <row r="598" spans="13:18" ht="15.75" customHeight="1" x14ac:dyDescent="0.25">
      <c r="M598" s="1"/>
      <c r="N598" s="1"/>
      <c r="O598" s="1"/>
      <c r="P598" s="2"/>
      <c r="Q598" s="2"/>
      <c r="R598" s="2"/>
    </row>
    <row r="599" spans="13:18" ht="15.75" customHeight="1" x14ac:dyDescent="0.25">
      <c r="M599" s="1"/>
      <c r="N599" s="1"/>
      <c r="O599" s="1"/>
      <c r="P599" s="2"/>
      <c r="Q599" s="2"/>
      <c r="R599" s="2"/>
    </row>
    <row r="600" spans="13:18" ht="15.75" customHeight="1" x14ac:dyDescent="0.25">
      <c r="M600" s="1"/>
      <c r="N600" s="1"/>
      <c r="O600" s="1"/>
      <c r="P600" s="2"/>
      <c r="Q600" s="2"/>
      <c r="R600" s="2"/>
    </row>
    <row r="601" spans="13:18" ht="15.75" customHeight="1" x14ac:dyDescent="0.25">
      <c r="M601" s="1"/>
      <c r="N601" s="1"/>
      <c r="O601" s="1"/>
      <c r="P601" s="2"/>
      <c r="Q601" s="2"/>
      <c r="R601" s="2"/>
    </row>
    <row r="602" spans="13:18" ht="15.75" customHeight="1" x14ac:dyDescent="0.25">
      <c r="M602" s="1"/>
      <c r="N602" s="1"/>
      <c r="O602" s="1"/>
      <c r="P602" s="2"/>
      <c r="Q602" s="2"/>
      <c r="R602" s="2"/>
    </row>
    <row r="603" spans="13:18" ht="15.75" customHeight="1" x14ac:dyDescent="0.25">
      <c r="M603" s="1"/>
      <c r="N603" s="1"/>
      <c r="O603" s="1"/>
      <c r="P603" s="2"/>
      <c r="Q603" s="2"/>
      <c r="R603" s="2"/>
    </row>
    <row r="604" spans="13:18" ht="15.75" customHeight="1" x14ac:dyDescent="0.25">
      <c r="M604" s="1"/>
      <c r="N604" s="1"/>
      <c r="O604" s="1"/>
      <c r="P604" s="2"/>
      <c r="Q604" s="2"/>
      <c r="R604" s="2"/>
    </row>
    <row r="605" spans="13:18" ht="15.75" customHeight="1" x14ac:dyDescent="0.25">
      <c r="M605" s="1"/>
      <c r="N605" s="1"/>
      <c r="O605" s="1"/>
      <c r="P605" s="2"/>
      <c r="Q605" s="2"/>
      <c r="R605" s="2"/>
    </row>
    <row r="606" spans="13:18" ht="15.75" customHeight="1" x14ac:dyDescent="0.25">
      <c r="M606" s="1"/>
      <c r="N606" s="1"/>
      <c r="O606" s="1"/>
      <c r="P606" s="2"/>
      <c r="Q606" s="2"/>
      <c r="R606" s="2"/>
    </row>
    <row r="607" spans="13:18" ht="15.75" customHeight="1" x14ac:dyDescent="0.25">
      <c r="M607" s="1"/>
      <c r="N607" s="1"/>
      <c r="O607" s="1"/>
      <c r="P607" s="2"/>
      <c r="Q607" s="2"/>
      <c r="R607" s="2"/>
    </row>
    <row r="608" spans="13:18" ht="15.75" customHeight="1" x14ac:dyDescent="0.25">
      <c r="M608" s="1"/>
      <c r="N608" s="1"/>
      <c r="O608" s="1"/>
      <c r="P608" s="2"/>
      <c r="Q608" s="2"/>
      <c r="R608" s="2"/>
    </row>
    <row r="609" spans="13:18" ht="15.75" customHeight="1" x14ac:dyDescent="0.25">
      <c r="M609" s="1"/>
      <c r="N609" s="1"/>
      <c r="O609" s="1"/>
      <c r="P609" s="2"/>
      <c r="Q609" s="2"/>
      <c r="R609" s="2"/>
    </row>
    <row r="610" spans="13:18" ht="15.75" customHeight="1" x14ac:dyDescent="0.25">
      <c r="M610" s="1"/>
      <c r="N610" s="1"/>
      <c r="O610" s="1"/>
      <c r="P610" s="2"/>
      <c r="Q610" s="2"/>
      <c r="R610" s="2"/>
    </row>
    <row r="611" spans="13:18" ht="15.75" customHeight="1" x14ac:dyDescent="0.25">
      <c r="M611" s="1"/>
      <c r="N611" s="1"/>
      <c r="O611" s="1"/>
      <c r="P611" s="2"/>
      <c r="Q611" s="2"/>
      <c r="R611" s="2"/>
    </row>
    <row r="612" spans="13:18" ht="15.75" customHeight="1" x14ac:dyDescent="0.25">
      <c r="M612" s="1"/>
      <c r="N612" s="1"/>
      <c r="O612" s="1"/>
      <c r="P612" s="2"/>
      <c r="Q612" s="2"/>
      <c r="R612" s="2"/>
    </row>
    <row r="613" spans="13:18" ht="15.75" customHeight="1" x14ac:dyDescent="0.25">
      <c r="M613" s="1"/>
      <c r="N613" s="1"/>
      <c r="O613" s="1"/>
      <c r="P613" s="2"/>
      <c r="Q613" s="2"/>
      <c r="R613" s="2"/>
    </row>
    <row r="614" spans="13:18" ht="15.75" customHeight="1" x14ac:dyDescent="0.25">
      <c r="M614" s="1"/>
      <c r="N614" s="1"/>
      <c r="O614" s="1"/>
      <c r="P614" s="2"/>
      <c r="Q614" s="2"/>
      <c r="R614" s="2"/>
    </row>
    <row r="615" spans="13:18" ht="15.75" customHeight="1" x14ac:dyDescent="0.25">
      <c r="M615" s="1"/>
      <c r="N615" s="1"/>
      <c r="O615" s="1"/>
      <c r="P615" s="2"/>
      <c r="Q615" s="2"/>
      <c r="R615" s="2"/>
    </row>
    <row r="616" spans="13:18" ht="15.75" customHeight="1" x14ac:dyDescent="0.25">
      <c r="M616" s="1"/>
      <c r="N616" s="1"/>
      <c r="O616" s="1"/>
      <c r="P616" s="2"/>
      <c r="Q616" s="2"/>
      <c r="R616" s="2"/>
    </row>
    <row r="617" spans="13:18" ht="15.75" customHeight="1" x14ac:dyDescent="0.25">
      <c r="M617" s="1"/>
      <c r="N617" s="1"/>
      <c r="O617" s="1"/>
      <c r="P617" s="2"/>
      <c r="Q617" s="2"/>
      <c r="R617" s="2"/>
    </row>
    <row r="618" spans="13:18" ht="15.75" customHeight="1" x14ac:dyDescent="0.25">
      <c r="M618" s="1"/>
      <c r="N618" s="1"/>
      <c r="O618" s="1"/>
      <c r="P618" s="2"/>
      <c r="Q618" s="2"/>
      <c r="R618" s="2"/>
    </row>
    <row r="619" spans="13:18" ht="15.75" customHeight="1" x14ac:dyDescent="0.25">
      <c r="M619" s="1"/>
      <c r="N619" s="1"/>
      <c r="O619" s="1"/>
      <c r="P619" s="2"/>
      <c r="Q619" s="2"/>
      <c r="R619" s="2"/>
    </row>
    <row r="620" spans="13:18" ht="15.75" customHeight="1" x14ac:dyDescent="0.25">
      <c r="M620" s="1"/>
      <c r="N620" s="1"/>
      <c r="O620" s="1"/>
      <c r="P620" s="2"/>
      <c r="Q620" s="2"/>
      <c r="R620" s="2"/>
    </row>
    <row r="621" spans="13:18" ht="15.75" customHeight="1" x14ac:dyDescent="0.25">
      <c r="M621" s="1"/>
      <c r="N621" s="1"/>
      <c r="O621" s="1"/>
      <c r="P621" s="2"/>
      <c r="Q621" s="2"/>
      <c r="R621" s="2"/>
    </row>
    <row r="622" spans="13:18" ht="15.75" customHeight="1" x14ac:dyDescent="0.25">
      <c r="M622" s="1"/>
      <c r="N622" s="1"/>
      <c r="O622" s="1"/>
      <c r="P622" s="2"/>
      <c r="Q622" s="2"/>
      <c r="R622" s="2"/>
    </row>
    <row r="623" spans="13:18" ht="15.75" customHeight="1" x14ac:dyDescent="0.25">
      <c r="M623" s="1"/>
      <c r="N623" s="1"/>
      <c r="O623" s="1"/>
      <c r="P623" s="2"/>
      <c r="Q623" s="2"/>
      <c r="R623" s="2"/>
    </row>
    <row r="624" spans="13:18" ht="15.75" customHeight="1" x14ac:dyDescent="0.25">
      <c r="M624" s="1"/>
      <c r="N624" s="1"/>
      <c r="O624" s="1"/>
      <c r="P624" s="2"/>
      <c r="Q624" s="2"/>
      <c r="R624" s="2"/>
    </row>
    <row r="625" spans="13:18" ht="15.75" customHeight="1" x14ac:dyDescent="0.25">
      <c r="M625" s="1"/>
      <c r="N625" s="1"/>
      <c r="O625" s="1"/>
      <c r="P625" s="2"/>
      <c r="Q625" s="2"/>
      <c r="R625" s="2"/>
    </row>
    <row r="626" spans="13:18" ht="15.75" customHeight="1" x14ac:dyDescent="0.25">
      <c r="M626" s="1"/>
      <c r="N626" s="1"/>
      <c r="O626" s="1"/>
      <c r="P626" s="2"/>
      <c r="Q626" s="2"/>
      <c r="R626" s="2"/>
    </row>
    <row r="627" spans="13:18" ht="15.75" customHeight="1" x14ac:dyDescent="0.25">
      <c r="M627" s="1"/>
      <c r="N627" s="1"/>
      <c r="O627" s="1"/>
      <c r="P627" s="2"/>
      <c r="Q627" s="2"/>
      <c r="R627" s="2"/>
    </row>
    <row r="628" spans="13:18" ht="15.75" customHeight="1" x14ac:dyDescent="0.25">
      <c r="M628" s="1"/>
      <c r="N628" s="1"/>
      <c r="O628" s="1"/>
      <c r="P628" s="2"/>
      <c r="Q628" s="2"/>
      <c r="R628" s="2"/>
    </row>
    <row r="629" spans="13:18" ht="15.75" customHeight="1" x14ac:dyDescent="0.25">
      <c r="M629" s="1"/>
      <c r="N629" s="1"/>
      <c r="O629" s="1"/>
      <c r="P629" s="2"/>
      <c r="Q629" s="2"/>
      <c r="R629" s="2"/>
    </row>
    <row r="630" spans="13:18" ht="15.75" customHeight="1" x14ac:dyDescent="0.25">
      <c r="M630" s="1"/>
      <c r="N630" s="1"/>
      <c r="O630" s="1"/>
      <c r="P630" s="2"/>
      <c r="Q630" s="2"/>
      <c r="R630" s="2"/>
    </row>
    <row r="631" spans="13:18" ht="15.75" customHeight="1" x14ac:dyDescent="0.25">
      <c r="M631" s="1"/>
      <c r="N631" s="1"/>
      <c r="O631" s="1"/>
      <c r="P631" s="2"/>
      <c r="Q631" s="2"/>
      <c r="R631" s="2"/>
    </row>
    <row r="632" spans="13:18" ht="15.75" customHeight="1" x14ac:dyDescent="0.25">
      <c r="M632" s="1"/>
      <c r="N632" s="1"/>
      <c r="O632" s="1"/>
      <c r="P632" s="2"/>
      <c r="Q632" s="2"/>
      <c r="R632" s="2"/>
    </row>
    <row r="633" spans="13:18" ht="15.75" customHeight="1" x14ac:dyDescent="0.25">
      <c r="M633" s="1"/>
      <c r="N633" s="1"/>
      <c r="O633" s="1"/>
      <c r="P633" s="2"/>
      <c r="Q633" s="2"/>
      <c r="R633" s="2"/>
    </row>
    <row r="634" spans="13:18" ht="15.75" customHeight="1" x14ac:dyDescent="0.25">
      <c r="M634" s="1"/>
      <c r="N634" s="1"/>
      <c r="O634" s="1"/>
      <c r="P634" s="2"/>
      <c r="Q634" s="2"/>
      <c r="R634" s="2"/>
    </row>
    <row r="635" spans="13:18" ht="15.75" customHeight="1" x14ac:dyDescent="0.25">
      <c r="M635" s="1"/>
      <c r="N635" s="1"/>
      <c r="O635" s="1"/>
      <c r="P635" s="2"/>
      <c r="Q635" s="2"/>
      <c r="R635" s="2"/>
    </row>
    <row r="636" spans="13:18" ht="15.75" customHeight="1" x14ac:dyDescent="0.25">
      <c r="M636" s="1"/>
      <c r="N636" s="1"/>
      <c r="O636" s="1"/>
      <c r="P636" s="2"/>
      <c r="Q636" s="2"/>
      <c r="R636" s="2"/>
    </row>
    <row r="637" spans="13:18" ht="15.75" customHeight="1" x14ac:dyDescent="0.25">
      <c r="M637" s="1"/>
      <c r="N637" s="1"/>
      <c r="O637" s="1"/>
      <c r="P637" s="2"/>
      <c r="Q637" s="2"/>
      <c r="R637" s="2"/>
    </row>
    <row r="638" spans="13:18" ht="15.75" customHeight="1" x14ac:dyDescent="0.25">
      <c r="M638" s="1"/>
      <c r="N638" s="1"/>
      <c r="O638" s="1"/>
      <c r="P638" s="2"/>
      <c r="Q638" s="2"/>
      <c r="R638" s="2"/>
    </row>
    <row r="639" spans="13:18" ht="15.75" customHeight="1" x14ac:dyDescent="0.25">
      <c r="M639" s="1"/>
      <c r="N639" s="1"/>
      <c r="O639" s="1"/>
      <c r="P639" s="2"/>
      <c r="Q639" s="2"/>
      <c r="R639" s="2"/>
    </row>
    <row r="640" spans="13:18" ht="15.75" customHeight="1" x14ac:dyDescent="0.25">
      <c r="M640" s="1"/>
      <c r="N640" s="1"/>
      <c r="O640" s="1"/>
      <c r="P640" s="2"/>
      <c r="Q640" s="2"/>
      <c r="R640" s="2"/>
    </row>
    <row r="641" spans="13:18" ht="15.75" customHeight="1" x14ac:dyDescent="0.25">
      <c r="M641" s="1"/>
      <c r="N641" s="1"/>
      <c r="O641" s="1"/>
      <c r="P641" s="2"/>
      <c r="Q641" s="2"/>
      <c r="R641" s="2"/>
    </row>
    <row r="642" spans="13:18" ht="15.75" customHeight="1" x14ac:dyDescent="0.25">
      <c r="M642" s="1"/>
      <c r="N642" s="1"/>
      <c r="O642" s="1"/>
      <c r="P642" s="2"/>
      <c r="Q642" s="2"/>
      <c r="R642" s="2"/>
    </row>
    <row r="643" spans="13:18" ht="15.75" customHeight="1" x14ac:dyDescent="0.25">
      <c r="M643" s="1"/>
      <c r="N643" s="1"/>
      <c r="O643" s="1"/>
      <c r="P643" s="2"/>
      <c r="Q643" s="2"/>
      <c r="R643" s="2"/>
    </row>
    <row r="644" spans="13:18" ht="15.75" customHeight="1" x14ac:dyDescent="0.25">
      <c r="M644" s="1"/>
      <c r="N644" s="1"/>
      <c r="O644" s="1"/>
      <c r="P644" s="2"/>
      <c r="Q644" s="2"/>
      <c r="R644" s="2"/>
    </row>
    <row r="645" spans="13:18" ht="15.75" customHeight="1" x14ac:dyDescent="0.25">
      <c r="M645" s="1"/>
      <c r="N645" s="1"/>
      <c r="O645" s="1"/>
      <c r="P645" s="2"/>
      <c r="Q645" s="2"/>
      <c r="R645" s="2"/>
    </row>
    <row r="646" spans="13:18" ht="15.75" customHeight="1" x14ac:dyDescent="0.25">
      <c r="M646" s="1"/>
      <c r="N646" s="1"/>
      <c r="O646" s="1"/>
      <c r="P646" s="2"/>
      <c r="Q646" s="2"/>
      <c r="R646" s="2"/>
    </row>
    <row r="647" spans="13:18" ht="15.75" customHeight="1" x14ac:dyDescent="0.25">
      <c r="M647" s="1"/>
      <c r="N647" s="1"/>
      <c r="O647" s="1"/>
      <c r="P647" s="2"/>
      <c r="Q647" s="2"/>
      <c r="R647" s="2"/>
    </row>
    <row r="648" spans="13:18" ht="15.75" customHeight="1" x14ac:dyDescent="0.25">
      <c r="M648" s="1"/>
      <c r="N648" s="1"/>
      <c r="O648" s="1"/>
      <c r="P648" s="2"/>
      <c r="Q648" s="2"/>
      <c r="R648" s="2"/>
    </row>
    <row r="649" spans="13:18" ht="15.75" customHeight="1" x14ac:dyDescent="0.25">
      <c r="M649" s="1"/>
      <c r="N649" s="1"/>
      <c r="O649" s="1"/>
      <c r="P649" s="2"/>
      <c r="Q649" s="2"/>
      <c r="R649" s="2"/>
    </row>
    <row r="650" spans="13:18" ht="15.75" customHeight="1" x14ac:dyDescent="0.25">
      <c r="M650" s="1"/>
      <c r="N650" s="1"/>
      <c r="O650" s="1"/>
      <c r="P650" s="2"/>
      <c r="Q650" s="2"/>
      <c r="R650" s="2"/>
    </row>
    <row r="651" spans="13:18" ht="15.75" customHeight="1" x14ac:dyDescent="0.25">
      <c r="M651" s="1"/>
      <c r="N651" s="1"/>
      <c r="O651" s="1"/>
      <c r="P651" s="2"/>
      <c r="Q651" s="2"/>
      <c r="R651" s="2"/>
    </row>
    <row r="652" spans="13:18" ht="15.75" customHeight="1" x14ac:dyDescent="0.25">
      <c r="M652" s="1"/>
      <c r="N652" s="1"/>
      <c r="O652" s="1"/>
      <c r="P652" s="2"/>
      <c r="Q652" s="2"/>
      <c r="R652" s="2"/>
    </row>
    <row r="653" spans="13:18" ht="15.75" customHeight="1" x14ac:dyDescent="0.25">
      <c r="M653" s="1"/>
      <c r="N653" s="1"/>
      <c r="O653" s="1"/>
      <c r="P653" s="2"/>
      <c r="Q653" s="2"/>
      <c r="R653" s="2"/>
    </row>
    <row r="654" spans="13:18" ht="15.75" customHeight="1" x14ac:dyDescent="0.25">
      <c r="M654" s="1"/>
      <c r="N654" s="1"/>
      <c r="O654" s="1"/>
      <c r="P654" s="2"/>
      <c r="Q654" s="2"/>
      <c r="R654" s="2"/>
    </row>
    <row r="655" spans="13:18" ht="15.75" customHeight="1" x14ac:dyDescent="0.25">
      <c r="M655" s="1"/>
      <c r="N655" s="1"/>
      <c r="O655" s="1"/>
      <c r="P655" s="2"/>
      <c r="Q655" s="2"/>
      <c r="R655" s="2"/>
    </row>
    <row r="656" spans="13:18" ht="15.75" customHeight="1" x14ac:dyDescent="0.25">
      <c r="M656" s="1"/>
      <c r="N656" s="1"/>
      <c r="O656" s="1"/>
      <c r="P656" s="2"/>
      <c r="Q656" s="2"/>
      <c r="R656" s="2"/>
    </row>
    <row r="657" spans="13:18" ht="15.75" customHeight="1" x14ac:dyDescent="0.25">
      <c r="M657" s="1"/>
      <c r="N657" s="1"/>
      <c r="O657" s="1"/>
      <c r="P657" s="2"/>
      <c r="Q657" s="2"/>
      <c r="R657" s="2"/>
    </row>
    <row r="658" spans="13:18" ht="15.75" customHeight="1" x14ac:dyDescent="0.25">
      <c r="M658" s="1"/>
      <c r="N658" s="1"/>
      <c r="O658" s="1"/>
      <c r="P658" s="2"/>
      <c r="Q658" s="2"/>
      <c r="R658" s="2"/>
    </row>
    <row r="659" spans="13:18" ht="15.75" customHeight="1" x14ac:dyDescent="0.25">
      <c r="M659" s="1"/>
      <c r="N659" s="1"/>
      <c r="O659" s="1"/>
      <c r="P659" s="2"/>
      <c r="Q659" s="2"/>
      <c r="R659" s="2"/>
    </row>
    <row r="660" spans="13:18" ht="15.75" customHeight="1" x14ac:dyDescent="0.25">
      <c r="M660" s="1"/>
      <c r="N660" s="1"/>
      <c r="O660" s="1"/>
      <c r="P660" s="2"/>
      <c r="Q660" s="2"/>
      <c r="R660" s="2"/>
    </row>
    <row r="661" spans="13:18" ht="15.75" customHeight="1" x14ac:dyDescent="0.25">
      <c r="M661" s="1"/>
      <c r="N661" s="1"/>
      <c r="O661" s="1"/>
      <c r="P661" s="2"/>
      <c r="Q661" s="2"/>
      <c r="R661" s="2"/>
    </row>
    <row r="662" spans="13:18" ht="15.75" customHeight="1" x14ac:dyDescent="0.25">
      <c r="M662" s="1"/>
      <c r="N662" s="1"/>
      <c r="O662" s="1"/>
      <c r="P662" s="2"/>
      <c r="Q662" s="2"/>
      <c r="R662" s="2"/>
    </row>
    <row r="663" spans="13:18" ht="15.75" customHeight="1" x14ac:dyDescent="0.25">
      <c r="M663" s="1"/>
      <c r="N663" s="1"/>
      <c r="O663" s="1"/>
      <c r="P663" s="2"/>
      <c r="Q663" s="2"/>
      <c r="R663" s="2"/>
    </row>
    <row r="664" spans="13:18" ht="15.75" customHeight="1" x14ac:dyDescent="0.25">
      <c r="M664" s="1"/>
      <c r="N664" s="1"/>
      <c r="O664" s="1"/>
      <c r="P664" s="2"/>
      <c r="Q664" s="2"/>
      <c r="R664" s="2"/>
    </row>
    <row r="665" spans="13:18" ht="15.75" customHeight="1" x14ac:dyDescent="0.25">
      <c r="M665" s="1"/>
      <c r="N665" s="1"/>
      <c r="O665" s="1"/>
      <c r="P665" s="2"/>
      <c r="Q665" s="2"/>
      <c r="R665" s="2"/>
    </row>
    <row r="666" spans="13:18" ht="15.75" customHeight="1" x14ac:dyDescent="0.25">
      <c r="M666" s="1"/>
      <c r="N666" s="1"/>
      <c r="O666" s="1"/>
      <c r="P666" s="2"/>
      <c r="Q666" s="2"/>
      <c r="R666" s="2"/>
    </row>
    <row r="667" spans="13:18" ht="15.75" customHeight="1" x14ac:dyDescent="0.25">
      <c r="M667" s="1"/>
      <c r="N667" s="1"/>
      <c r="O667" s="1"/>
      <c r="P667" s="2"/>
      <c r="Q667" s="2"/>
      <c r="R667" s="2"/>
    </row>
    <row r="668" spans="13:18" ht="15.75" customHeight="1" x14ac:dyDescent="0.25">
      <c r="M668" s="1"/>
      <c r="N668" s="1"/>
      <c r="O668" s="1"/>
      <c r="P668" s="2"/>
      <c r="Q668" s="2"/>
      <c r="R668" s="2"/>
    </row>
    <row r="669" spans="13:18" ht="15.75" customHeight="1" x14ac:dyDescent="0.25">
      <c r="M669" s="1"/>
      <c r="N669" s="1"/>
      <c r="O669" s="1"/>
      <c r="P669" s="2"/>
      <c r="Q669" s="2"/>
      <c r="R669" s="2"/>
    </row>
    <row r="670" spans="13:18" ht="15.75" customHeight="1" x14ac:dyDescent="0.25">
      <c r="M670" s="1"/>
      <c r="N670" s="1"/>
      <c r="O670" s="1"/>
      <c r="P670" s="2"/>
      <c r="Q670" s="2"/>
      <c r="R670" s="2"/>
    </row>
    <row r="671" spans="13:18" ht="15.75" customHeight="1" x14ac:dyDescent="0.25">
      <c r="M671" s="1"/>
      <c r="N671" s="1"/>
      <c r="O671" s="1"/>
      <c r="P671" s="2"/>
      <c r="Q671" s="2"/>
      <c r="R671" s="2"/>
    </row>
    <row r="672" spans="13:18" ht="15.75" customHeight="1" x14ac:dyDescent="0.25">
      <c r="M672" s="1"/>
      <c r="N672" s="1"/>
      <c r="O672" s="1"/>
      <c r="P672" s="2"/>
      <c r="Q672" s="2"/>
      <c r="R672" s="2"/>
    </row>
    <row r="673" spans="13:18" ht="15.75" customHeight="1" x14ac:dyDescent="0.25">
      <c r="M673" s="1"/>
      <c r="N673" s="1"/>
      <c r="O673" s="1"/>
      <c r="P673" s="2"/>
      <c r="Q673" s="2"/>
      <c r="R673" s="2"/>
    </row>
    <row r="674" spans="13:18" ht="15.75" customHeight="1" x14ac:dyDescent="0.25">
      <c r="M674" s="1"/>
      <c r="N674" s="1"/>
      <c r="O674" s="1"/>
      <c r="P674" s="2"/>
      <c r="Q674" s="2"/>
      <c r="R674" s="2"/>
    </row>
    <row r="675" spans="13:18" ht="15.75" customHeight="1" x14ac:dyDescent="0.25">
      <c r="M675" s="1"/>
      <c r="N675" s="1"/>
      <c r="O675" s="1"/>
      <c r="P675" s="2"/>
      <c r="Q675" s="2"/>
      <c r="R675" s="2"/>
    </row>
    <row r="676" spans="13:18" ht="15.75" customHeight="1" x14ac:dyDescent="0.25">
      <c r="M676" s="1"/>
      <c r="N676" s="1"/>
      <c r="O676" s="1"/>
      <c r="P676" s="2"/>
      <c r="Q676" s="2"/>
      <c r="R676" s="2"/>
    </row>
    <row r="677" spans="13:18" ht="15.75" customHeight="1" x14ac:dyDescent="0.25">
      <c r="M677" s="1"/>
      <c r="N677" s="1"/>
      <c r="O677" s="1"/>
      <c r="P677" s="2"/>
      <c r="Q677" s="2"/>
      <c r="R677" s="2"/>
    </row>
    <row r="678" spans="13:18" ht="15.75" customHeight="1" x14ac:dyDescent="0.25">
      <c r="M678" s="1"/>
      <c r="N678" s="1"/>
      <c r="O678" s="1"/>
      <c r="P678" s="2"/>
      <c r="Q678" s="2"/>
      <c r="R678" s="2"/>
    </row>
    <row r="679" spans="13:18" ht="15.75" customHeight="1" x14ac:dyDescent="0.25">
      <c r="M679" s="1"/>
      <c r="N679" s="1"/>
      <c r="O679" s="1"/>
      <c r="P679" s="2"/>
      <c r="Q679" s="2"/>
      <c r="R679" s="2"/>
    </row>
    <row r="680" spans="13:18" ht="15.75" customHeight="1" x14ac:dyDescent="0.25">
      <c r="M680" s="1"/>
      <c r="N680" s="1"/>
      <c r="O680" s="1"/>
      <c r="P680" s="2"/>
      <c r="Q680" s="2"/>
      <c r="R680" s="2"/>
    </row>
    <row r="681" spans="13:18" ht="15.75" customHeight="1" x14ac:dyDescent="0.25">
      <c r="M681" s="1"/>
      <c r="N681" s="1"/>
      <c r="O681" s="1"/>
      <c r="P681" s="2"/>
      <c r="Q681" s="2"/>
      <c r="R681" s="2"/>
    </row>
    <row r="682" spans="13:18" ht="15.75" customHeight="1" x14ac:dyDescent="0.25">
      <c r="M682" s="1"/>
      <c r="N682" s="1"/>
      <c r="O682" s="1"/>
      <c r="P682" s="2"/>
      <c r="Q682" s="2"/>
      <c r="R682" s="2"/>
    </row>
    <row r="683" spans="13:18" ht="15.75" customHeight="1" x14ac:dyDescent="0.25">
      <c r="M683" s="1"/>
      <c r="N683" s="1"/>
      <c r="O683" s="1"/>
      <c r="P683" s="2"/>
      <c r="Q683" s="2"/>
      <c r="R683" s="2"/>
    </row>
    <row r="684" spans="13:18" ht="15.75" customHeight="1" x14ac:dyDescent="0.25">
      <c r="M684" s="1"/>
      <c r="N684" s="1"/>
      <c r="O684" s="1"/>
      <c r="P684" s="2"/>
      <c r="Q684" s="2"/>
      <c r="R684" s="2"/>
    </row>
    <row r="685" spans="13:18" ht="15.75" customHeight="1" x14ac:dyDescent="0.25">
      <c r="M685" s="1"/>
      <c r="N685" s="1"/>
      <c r="O685" s="1"/>
      <c r="P685" s="2"/>
      <c r="Q685" s="2"/>
      <c r="R685" s="2"/>
    </row>
    <row r="686" spans="13:18" ht="15.75" customHeight="1" x14ac:dyDescent="0.25">
      <c r="M686" s="1"/>
      <c r="N686" s="1"/>
      <c r="O686" s="1"/>
      <c r="P686" s="2"/>
      <c r="Q686" s="2"/>
      <c r="R686" s="2"/>
    </row>
    <row r="687" spans="13:18" ht="15.75" customHeight="1" x14ac:dyDescent="0.25">
      <c r="M687" s="1"/>
      <c r="N687" s="1"/>
      <c r="O687" s="1"/>
      <c r="P687" s="2"/>
      <c r="Q687" s="2"/>
      <c r="R687" s="2"/>
    </row>
    <row r="688" spans="13:18" ht="15.75" customHeight="1" x14ac:dyDescent="0.25">
      <c r="M688" s="1"/>
      <c r="N688" s="1"/>
      <c r="O688" s="1"/>
      <c r="P688" s="2"/>
      <c r="Q688" s="2"/>
      <c r="R688" s="2"/>
    </row>
    <row r="689" spans="13:18" ht="15.75" customHeight="1" x14ac:dyDescent="0.25">
      <c r="M689" s="1"/>
      <c r="N689" s="1"/>
      <c r="O689" s="1"/>
      <c r="P689" s="2"/>
      <c r="Q689" s="2"/>
      <c r="R689" s="2"/>
    </row>
    <row r="690" spans="13:18" ht="15.75" customHeight="1" x14ac:dyDescent="0.25">
      <c r="M690" s="1"/>
      <c r="N690" s="1"/>
      <c r="O690" s="1"/>
      <c r="P690" s="2"/>
      <c r="Q690" s="2"/>
      <c r="R690" s="2"/>
    </row>
    <row r="691" spans="13:18" ht="15.75" customHeight="1" x14ac:dyDescent="0.25">
      <c r="M691" s="1"/>
      <c r="N691" s="1"/>
      <c r="O691" s="1"/>
      <c r="P691" s="2"/>
      <c r="Q691" s="2"/>
      <c r="R691" s="2"/>
    </row>
    <row r="692" spans="13:18" ht="15.75" customHeight="1" x14ac:dyDescent="0.25">
      <c r="M692" s="1"/>
      <c r="N692" s="1"/>
      <c r="O692" s="1"/>
      <c r="P692" s="2"/>
      <c r="Q692" s="2"/>
      <c r="R692" s="2"/>
    </row>
    <row r="693" spans="13:18" ht="15.75" customHeight="1" x14ac:dyDescent="0.25">
      <c r="M693" s="1"/>
      <c r="N693" s="1"/>
      <c r="O693" s="1"/>
      <c r="P693" s="2"/>
      <c r="Q693" s="2"/>
      <c r="R693" s="2"/>
    </row>
    <row r="694" spans="13:18" ht="15.75" customHeight="1" x14ac:dyDescent="0.25">
      <c r="M694" s="1"/>
      <c r="N694" s="1"/>
      <c r="O694" s="1"/>
      <c r="P694" s="2"/>
      <c r="Q694" s="2"/>
      <c r="R694" s="2"/>
    </row>
    <row r="695" spans="13:18" ht="15.75" customHeight="1" x14ac:dyDescent="0.25">
      <c r="M695" s="1"/>
      <c r="N695" s="1"/>
      <c r="O695" s="1"/>
      <c r="P695" s="2"/>
      <c r="Q695" s="2"/>
      <c r="R695" s="2"/>
    </row>
    <row r="696" spans="13:18" ht="15.75" customHeight="1" x14ac:dyDescent="0.25">
      <c r="M696" s="1"/>
      <c r="N696" s="1"/>
      <c r="O696" s="1"/>
      <c r="P696" s="2"/>
      <c r="Q696" s="2"/>
      <c r="R696" s="2"/>
    </row>
    <row r="697" spans="13:18" ht="15.75" customHeight="1" x14ac:dyDescent="0.25">
      <c r="M697" s="1"/>
      <c r="N697" s="1"/>
      <c r="O697" s="1"/>
      <c r="P697" s="2"/>
      <c r="Q697" s="2"/>
      <c r="R697" s="2"/>
    </row>
    <row r="698" spans="13:18" ht="15.75" customHeight="1" x14ac:dyDescent="0.25">
      <c r="M698" s="1"/>
      <c r="N698" s="1"/>
      <c r="O698" s="1"/>
      <c r="P698" s="2"/>
      <c r="Q698" s="2"/>
      <c r="R698" s="2"/>
    </row>
    <row r="699" spans="13:18" ht="15.75" customHeight="1" x14ac:dyDescent="0.25">
      <c r="M699" s="1"/>
      <c r="N699" s="1"/>
      <c r="O699" s="1"/>
      <c r="P699" s="2"/>
      <c r="Q699" s="2"/>
      <c r="R699" s="2"/>
    </row>
    <row r="700" spans="13:18" ht="15.75" customHeight="1" x14ac:dyDescent="0.25">
      <c r="M700" s="1"/>
      <c r="N700" s="1"/>
      <c r="O700" s="1"/>
      <c r="P700" s="2"/>
      <c r="Q700" s="2"/>
      <c r="R700" s="2"/>
    </row>
    <row r="701" spans="13:18" ht="15.75" customHeight="1" x14ac:dyDescent="0.25">
      <c r="M701" s="1"/>
      <c r="N701" s="1"/>
      <c r="O701" s="1"/>
      <c r="P701" s="2"/>
      <c r="Q701" s="2"/>
      <c r="R701" s="2"/>
    </row>
    <row r="702" spans="13:18" ht="15.75" customHeight="1" x14ac:dyDescent="0.25">
      <c r="M702" s="1"/>
      <c r="N702" s="1"/>
      <c r="O702" s="1"/>
      <c r="P702" s="2"/>
      <c r="Q702" s="2"/>
      <c r="R702" s="2"/>
    </row>
    <row r="703" spans="13:18" ht="15.75" customHeight="1" x14ac:dyDescent="0.25">
      <c r="M703" s="1"/>
      <c r="N703" s="1"/>
      <c r="O703" s="1"/>
      <c r="P703" s="2"/>
      <c r="Q703" s="2"/>
      <c r="R703" s="2"/>
    </row>
    <row r="704" spans="13:18" ht="15.75" customHeight="1" x14ac:dyDescent="0.25">
      <c r="M704" s="1"/>
      <c r="N704" s="1"/>
      <c r="O704" s="1"/>
      <c r="P704" s="2"/>
      <c r="Q704" s="2"/>
      <c r="R704" s="2"/>
    </row>
    <row r="705" spans="13:18" ht="15.75" customHeight="1" x14ac:dyDescent="0.25">
      <c r="M705" s="1"/>
      <c r="N705" s="1"/>
      <c r="O705" s="1"/>
      <c r="P705" s="2"/>
      <c r="Q705" s="2"/>
      <c r="R705" s="2"/>
    </row>
    <row r="706" spans="13:18" ht="15.75" customHeight="1" x14ac:dyDescent="0.25">
      <c r="M706" s="1"/>
      <c r="N706" s="1"/>
      <c r="O706" s="1"/>
      <c r="P706" s="2"/>
      <c r="Q706" s="2"/>
      <c r="R706" s="2"/>
    </row>
    <row r="707" spans="13:18" ht="15.75" customHeight="1" x14ac:dyDescent="0.25">
      <c r="M707" s="1"/>
      <c r="N707" s="1"/>
      <c r="O707" s="1"/>
      <c r="P707" s="2"/>
      <c r="Q707" s="2"/>
      <c r="R707" s="2"/>
    </row>
    <row r="708" spans="13:18" ht="15.75" customHeight="1" x14ac:dyDescent="0.25">
      <c r="M708" s="1"/>
      <c r="N708" s="1"/>
      <c r="O708" s="1"/>
      <c r="P708" s="2"/>
      <c r="Q708" s="2"/>
      <c r="R708" s="2"/>
    </row>
    <row r="709" spans="13:18" ht="15.75" customHeight="1" x14ac:dyDescent="0.25">
      <c r="M709" s="1"/>
      <c r="N709" s="1"/>
      <c r="O709" s="1"/>
      <c r="P709" s="2"/>
      <c r="Q709" s="2"/>
      <c r="R709" s="2"/>
    </row>
    <row r="710" spans="13:18" ht="15.75" customHeight="1" x14ac:dyDescent="0.25">
      <c r="M710" s="1"/>
      <c r="N710" s="1"/>
      <c r="O710" s="1"/>
      <c r="P710" s="2"/>
      <c r="Q710" s="2"/>
      <c r="R710" s="2"/>
    </row>
    <row r="711" spans="13:18" ht="15.75" customHeight="1" x14ac:dyDescent="0.25">
      <c r="M711" s="1"/>
      <c r="N711" s="1"/>
      <c r="O711" s="1"/>
      <c r="P711" s="2"/>
      <c r="Q711" s="2"/>
      <c r="R711" s="2"/>
    </row>
    <row r="712" spans="13:18" ht="15.75" customHeight="1" x14ac:dyDescent="0.25">
      <c r="M712" s="1"/>
      <c r="N712" s="1"/>
      <c r="O712" s="1"/>
      <c r="P712" s="2"/>
      <c r="Q712" s="2"/>
      <c r="R712" s="2"/>
    </row>
    <row r="713" spans="13:18" ht="15.75" customHeight="1" x14ac:dyDescent="0.25">
      <c r="M713" s="1"/>
      <c r="N713" s="1"/>
      <c r="O713" s="1"/>
      <c r="P713" s="2"/>
      <c r="Q713" s="2"/>
      <c r="R713" s="2"/>
    </row>
    <row r="714" spans="13:18" ht="15.75" customHeight="1" x14ac:dyDescent="0.25">
      <c r="M714" s="1"/>
      <c r="N714" s="1"/>
      <c r="O714" s="1"/>
      <c r="P714" s="2"/>
      <c r="Q714" s="2"/>
      <c r="R714" s="2"/>
    </row>
    <row r="715" spans="13:18" ht="15.75" customHeight="1" x14ac:dyDescent="0.25">
      <c r="M715" s="1"/>
      <c r="N715" s="1"/>
      <c r="O715" s="1"/>
      <c r="P715" s="2"/>
      <c r="Q715" s="2"/>
      <c r="R715" s="2"/>
    </row>
    <row r="716" spans="13:18" ht="15.75" customHeight="1" x14ac:dyDescent="0.25">
      <c r="M716" s="1"/>
      <c r="N716" s="1"/>
      <c r="O716" s="1"/>
      <c r="P716" s="2"/>
      <c r="Q716" s="2"/>
      <c r="R716" s="2"/>
    </row>
    <row r="717" spans="13:18" ht="15.75" customHeight="1" x14ac:dyDescent="0.25">
      <c r="M717" s="1"/>
      <c r="N717" s="1"/>
      <c r="O717" s="1"/>
      <c r="P717" s="2"/>
      <c r="Q717" s="2"/>
      <c r="R717" s="2"/>
    </row>
    <row r="718" spans="13:18" ht="15.75" customHeight="1" x14ac:dyDescent="0.25">
      <c r="M718" s="1"/>
      <c r="N718" s="1"/>
      <c r="O718" s="1"/>
      <c r="P718" s="2"/>
      <c r="Q718" s="2"/>
      <c r="R718" s="2"/>
    </row>
    <row r="719" spans="13:18" ht="15.75" customHeight="1" x14ac:dyDescent="0.25">
      <c r="M719" s="1"/>
      <c r="N719" s="1"/>
      <c r="O719" s="1"/>
      <c r="P719" s="2"/>
      <c r="Q719" s="2"/>
      <c r="R719" s="2"/>
    </row>
    <row r="720" spans="13:18" ht="15.75" customHeight="1" x14ac:dyDescent="0.25">
      <c r="M720" s="1"/>
      <c r="N720" s="1"/>
      <c r="O720" s="1"/>
      <c r="P720" s="2"/>
      <c r="Q720" s="2"/>
      <c r="R720" s="2"/>
    </row>
    <row r="721" spans="13:18" ht="15.75" customHeight="1" x14ac:dyDescent="0.25">
      <c r="M721" s="1"/>
      <c r="N721" s="1"/>
      <c r="O721" s="1"/>
      <c r="P721" s="2"/>
      <c r="Q721" s="2"/>
      <c r="R721" s="2"/>
    </row>
    <row r="722" spans="13:18" ht="15.75" customHeight="1" x14ac:dyDescent="0.25">
      <c r="M722" s="1"/>
      <c r="N722" s="1"/>
      <c r="O722" s="1"/>
      <c r="P722" s="2"/>
      <c r="Q722" s="2"/>
      <c r="R722" s="2"/>
    </row>
    <row r="723" spans="13:18" ht="15.75" customHeight="1" x14ac:dyDescent="0.25">
      <c r="M723" s="1"/>
      <c r="N723" s="1"/>
      <c r="O723" s="1"/>
      <c r="P723" s="2"/>
      <c r="Q723" s="2"/>
      <c r="R723" s="2"/>
    </row>
    <row r="724" spans="13:18" ht="15.75" customHeight="1" x14ac:dyDescent="0.25">
      <c r="M724" s="1"/>
      <c r="N724" s="1"/>
      <c r="O724" s="1"/>
      <c r="P724" s="2"/>
      <c r="Q724" s="2"/>
      <c r="R724" s="2"/>
    </row>
    <row r="725" spans="13:18" ht="15.75" customHeight="1" x14ac:dyDescent="0.25">
      <c r="M725" s="1"/>
      <c r="N725" s="1"/>
      <c r="O725" s="1"/>
      <c r="P725" s="2"/>
      <c r="Q725" s="2"/>
      <c r="R725" s="2"/>
    </row>
    <row r="726" spans="13:18" ht="15.75" customHeight="1" x14ac:dyDescent="0.25">
      <c r="M726" s="1"/>
      <c r="N726" s="1"/>
      <c r="O726" s="1"/>
      <c r="P726" s="2"/>
      <c r="Q726" s="2"/>
      <c r="R726" s="2"/>
    </row>
    <row r="727" spans="13:18" ht="15.75" customHeight="1" x14ac:dyDescent="0.25">
      <c r="M727" s="1"/>
      <c r="N727" s="1"/>
      <c r="O727" s="1"/>
      <c r="P727" s="2"/>
      <c r="Q727" s="2"/>
      <c r="R727" s="2"/>
    </row>
    <row r="728" spans="13:18" ht="15.75" customHeight="1" x14ac:dyDescent="0.25">
      <c r="M728" s="1"/>
      <c r="N728" s="1"/>
      <c r="O728" s="1"/>
      <c r="P728" s="2"/>
      <c r="Q728" s="2"/>
      <c r="R728" s="2"/>
    </row>
    <row r="729" spans="13:18" ht="15.75" customHeight="1" x14ac:dyDescent="0.25">
      <c r="M729" s="1"/>
      <c r="N729" s="1"/>
      <c r="O729" s="1"/>
      <c r="P729" s="2"/>
      <c r="Q729" s="2"/>
      <c r="R729" s="2"/>
    </row>
    <row r="730" spans="13:18" ht="15.75" customHeight="1" x14ac:dyDescent="0.25">
      <c r="M730" s="1"/>
      <c r="N730" s="1"/>
      <c r="O730" s="1"/>
      <c r="P730" s="2"/>
      <c r="Q730" s="2"/>
      <c r="R730" s="2"/>
    </row>
    <row r="731" spans="13:18" ht="15.75" customHeight="1" x14ac:dyDescent="0.25">
      <c r="M731" s="1"/>
      <c r="N731" s="1"/>
      <c r="O731" s="1"/>
      <c r="P731" s="2"/>
      <c r="Q731" s="2"/>
      <c r="R731" s="2"/>
    </row>
    <row r="732" spans="13:18" ht="15.75" customHeight="1" x14ac:dyDescent="0.25">
      <c r="M732" s="1"/>
      <c r="N732" s="1"/>
      <c r="O732" s="1"/>
      <c r="P732" s="2"/>
      <c r="Q732" s="2"/>
      <c r="R732" s="2"/>
    </row>
    <row r="733" spans="13:18" ht="15.75" customHeight="1" x14ac:dyDescent="0.25">
      <c r="M733" s="1"/>
      <c r="N733" s="1"/>
      <c r="O733" s="1"/>
      <c r="P733" s="2"/>
      <c r="Q733" s="2"/>
      <c r="R733" s="2"/>
    </row>
    <row r="734" spans="13:18" ht="15.75" customHeight="1" x14ac:dyDescent="0.25">
      <c r="M734" s="1"/>
      <c r="N734" s="1"/>
      <c r="O734" s="1"/>
      <c r="P734" s="2"/>
      <c r="Q734" s="2"/>
      <c r="R734" s="2"/>
    </row>
    <row r="735" spans="13:18" ht="15.75" customHeight="1" x14ac:dyDescent="0.25">
      <c r="M735" s="1"/>
      <c r="N735" s="1"/>
      <c r="O735" s="1"/>
      <c r="P735" s="2"/>
      <c r="Q735" s="2"/>
      <c r="R735" s="2"/>
    </row>
    <row r="736" spans="13:18" ht="15.75" customHeight="1" x14ac:dyDescent="0.25">
      <c r="M736" s="1"/>
      <c r="N736" s="1"/>
      <c r="O736" s="1"/>
      <c r="P736" s="2"/>
      <c r="Q736" s="2"/>
      <c r="R736" s="2"/>
    </row>
    <row r="737" spans="13:18" ht="15.75" customHeight="1" x14ac:dyDescent="0.25">
      <c r="M737" s="1"/>
      <c r="N737" s="1"/>
      <c r="O737" s="1"/>
      <c r="P737" s="2"/>
      <c r="Q737" s="2"/>
      <c r="R737" s="2"/>
    </row>
    <row r="738" spans="13:18" ht="15.75" customHeight="1" x14ac:dyDescent="0.25">
      <c r="M738" s="1"/>
      <c r="N738" s="1"/>
      <c r="O738" s="1"/>
      <c r="P738" s="2"/>
      <c r="Q738" s="2"/>
      <c r="R738" s="2"/>
    </row>
    <row r="739" spans="13:18" ht="15.75" customHeight="1" x14ac:dyDescent="0.25">
      <c r="M739" s="1"/>
      <c r="N739" s="1"/>
      <c r="O739" s="1"/>
      <c r="P739" s="2"/>
      <c r="Q739" s="2"/>
      <c r="R739" s="2"/>
    </row>
    <row r="740" spans="13:18" ht="15.75" customHeight="1" x14ac:dyDescent="0.25">
      <c r="M740" s="1"/>
      <c r="N740" s="1"/>
      <c r="O740" s="1"/>
      <c r="P740" s="2"/>
      <c r="Q740" s="2"/>
      <c r="R740" s="2"/>
    </row>
    <row r="741" spans="13:18" ht="15.75" customHeight="1" x14ac:dyDescent="0.25">
      <c r="M741" s="1"/>
      <c r="N741" s="1"/>
      <c r="O741" s="1"/>
      <c r="P741" s="2"/>
      <c r="Q741" s="2"/>
      <c r="R741" s="2"/>
    </row>
    <row r="742" spans="13:18" ht="15.75" customHeight="1" x14ac:dyDescent="0.25">
      <c r="M742" s="1"/>
      <c r="N742" s="1"/>
      <c r="O742" s="1"/>
      <c r="P742" s="2"/>
      <c r="Q742" s="2"/>
      <c r="R742" s="2"/>
    </row>
    <row r="743" spans="13:18" ht="15.75" customHeight="1" x14ac:dyDescent="0.25">
      <c r="M743" s="1"/>
      <c r="N743" s="1"/>
      <c r="O743" s="1"/>
      <c r="P743" s="2"/>
      <c r="Q743" s="2"/>
      <c r="R743" s="2"/>
    </row>
    <row r="744" spans="13:18" ht="15.75" customHeight="1" x14ac:dyDescent="0.25">
      <c r="M744" s="1"/>
      <c r="N744" s="1"/>
      <c r="O744" s="1"/>
      <c r="P744" s="2"/>
      <c r="Q744" s="2"/>
      <c r="R744" s="2"/>
    </row>
    <row r="745" spans="13:18" ht="15.75" customHeight="1" x14ac:dyDescent="0.25">
      <c r="M745" s="1"/>
      <c r="N745" s="1"/>
      <c r="O745" s="1"/>
      <c r="P745" s="2"/>
      <c r="Q745" s="2"/>
      <c r="R745" s="2"/>
    </row>
    <row r="746" spans="13:18" ht="15.75" customHeight="1" x14ac:dyDescent="0.25">
      <c r="M746" s="1"/>
      <c r="N746" s="1"/>
      <c r="O746" s="1"/>
      <c r="P746" s="2"/>
      <c r="Q746" s="2"/>
      <c r="R746" s="2"/>
    </row>
    <row r="747" spans="13:18" ht="15.75" customHeight="1" x14ac:dyDescent="0.25">
      <c r="M747" s="1"/>
      <c r="N747" s="1"/>
      <c r="O747" s="1"/>
      <c r="P747" s="2"/>
      <c r="Q747" s="2"/>
      <c r="R747" s="2"/>
    </row>
    <row r="748" spans="13:18" ht="15.75" customHeight="1" x14ac:dyDescent="0.25">
      <c r="M748" s="1"/>
      <c r="N748" s="1"/>
      <c r="O748" s="1"/>
      <c r="P748" s="2"/>
      <c r="Q748" s="2"/>
      <c r="R748" s="2"/>
    </row>
    <row r="749" spans="13:18" ht="15.75" customHeight="1" x14ac:dyDescent="0.25">
      <c r="M749" s="1"/>
      <c r="N749" s="1"/>
      <c r="O749" s="1"/>
      <c r="P749" s="2"/>
      <c r="Q749" s="2"/>
      <c r="R749" s="2"/>
    </row>
    <row r="750" spans="13:18" ht="15.75" customHeight="1" x14ac:dyDescent="0.25">
      <c r="M750" s="1"/>
      <c r="N750" s="1"/>
      <c r="O750" s="1"/>
      <c r="P750" s="2"/>
      <c r="Q750" s="2"/>
      <c r="R750" s="2"/>
    </row>
    <row r="751" spans="13:18" ht="15.75" customHeight="1" x14ac:dyDescent="0.25">
      <c r="M751" s="1"/>
      <c r="N751" s="1"/>
      <c r="O751" s="1"/>
      <c r="P751" s="2"/>
      <c r="Q751" s="2"/>
      <c r="R751" s="2"/>
    </row>
    <row r="752" spans="13:18" ht="15.75" customHeight="1" x14ac:dyDescent="0.25">
      <c r="M752" s="1"/>
      <c r="N752" s="1"/>
      <c r="O752" s="1"/>
      <c r="P752" s="2"/>
      <c r="Q752" s="2"/>
      <c r="R752" s="2"/>
    </row>
    <row r="753" spans="13:18" ht="15.75" customHeight="1" x14ac:dyDescent="0.25">
      <c r="M753" s="1"/>
      <c r="N753" s="1"/>
      <c r="O753" s="1"/>
      <c r="P753" s="2"/>
      <c r="Q753" s="2"/>
      <c r="R753" s="2"/>
    </row>
    <row r="754" spans="13:18" ht="15.75" customHeight="1" x14ac:dyDescent="0.25">
      <c r="M754" s="1"/>
      <c r="N754" s="1"/>
      <c r="O754" s="1"/>
      <c r="P754" s="2"/>
      <c r="Q754" s="2"/>
      <c r="R754" s="2"/>
    </row>
    <row r="755" spans="13:18" ht="15.75" customHeight="1" x14ac:dyDescent="0.25">
      <c r="M755" s="1"/>
      <c r="N755" s="1"/>
      <c r="O755" s="1"/>
      <c r="P755" s="2"/>
      <c r="Q755" s="2"/>
      <c r="R755" s="2"/>
    </row>
    <row r="756" spans="13:18" ht="15.75" customHeight="1" x14ac:dyDescent="0.25">
      <c r="M756" s="1"/>
      <c r="N756" s="1"/>
      <c r="O756" s="1"/>
      <c r="P756" s="2"/>
      <c r="Q756" s="2"/>
      <c r="R756" s="2"/>
    </row>
    <row r="757" spans="13:18" ht="15.75" customHeight="1" x14ac:dyDescent="0.25">
      <c r="M757" s="1"/>
      <c r="N757" s="1"/>
      <c r="O757" s="1"/>
      <c r="P757" s="2"/>
      <c r="Q757" s="2"/>
      <c r="R757" s="2"/>
    </row>
    <row r="758" spans="13:18" ht="15.75" customHeight="1" x14ac:dyDescent="0.25">
      <c r="M758" s="1"/>
      <c r="N758" s="1"/>
      <c r="O758" s="1"/>
      <c r="P758" s="2"/>
      <c r="Q758" s="2"/>
      <c r="R758" s="2"/>
    </row>
    <row r="759" spans="13:18" ht="15.75" customHeight="1" x14ac:dyDescent="0.25">
      <c r="M759" s="1"/>
      <c r="N759" s="1"/>
      <c r="O759" s="1"/>
      <c r="P759" s="2"/>
      <c r="Q759" s="2"/>
      <c r="R759" s="2"/>
    </row>
    <row r="760" spans="13:18" ht="15.75" customHeight="1" x14ac:dyDescent="0.25">
      <c r="M760" s="1"/>
      <c r="N760" s="1"/>
      <c r="O760" s="1"/>
      <c r="P760" s="2"/>
      <c r="Q760" s="2"/>
      <c r="R760" s="2"/>
    </row>
    <row r="761" spans="13:18" ht="15.75" customHeight="1" x14ac:dyDescent="0.25">
      <c r="M761" s="1"/>
      <c r="N761" s="1"/>
      <c r="O761" s="1"/>
      <c r="P761" s="2"/>
      <c r="Q761" s="2"/>
      <c r="R761" s="2"/>
    </row>
    <row r="762" spans="13:18" ht="15.75" customHeight="1" x14ac:dyDescent="0.25">
      <c r="M762" s="1"/>
      <c r="N762" s="1"/>
      <c r="O762" s="1"/>
      <c r="P762" s="2"/>
      <c r="Q762" s="2"/>
      <c r="R762" s="2"/>
    </row>
    <row r="763" spans="13:18" ht="15.75" customHeight="1" x14ac:dyDescent="0.25">
      <c r="M763" s="1"/>
      <c r="N763" s="1"/>
      <c r="O763" s="1"/>
      <c r="P763" s="2"/>
      <c r="Q763" s="2"/>
      <c r="R763" s="2"/>
    </row>
    <row r="764" spans="13:18" ht="15.75" customHeight="1" x14ac:dyDescent="0.25">
      <c r="M764" s="1"/>
      <c r="N764" s="1"/>
      <c r="O764" s="1"/>
      <c r="P764" s="2"/>
      <c r="Q764" s="2"/>
      <c r="R764" s="2"/>
    </row>
    <row r="765" spans="13:18" ht="15.75" customHeight="1" x14ac:dyDescent="0.25">
      <c r="M765" s="1"/>
      <c r="N765" s="1"/>
      <c r="O765" s="1"/>
      <c r="P765" s="2"/>
      <c r="Q765" s="2"/>
      <c r="R765" s="2"/>
    </row>
    <row r="766" spans="13:18" ht="15.75" customHeight="1" x14ac:dyDescent="0.25">
      <c r="M766" s="1"/>
      <c r="N766" s="1"/>
      <c r="O766" s="1"/>
      <c r="P766" s="2"/>
      <c r="Q766" s="2"/>
      <c r="R766" s="2"/>
    </row>
    <row r="767" spans="13:18" ht="15.75" customHeight="1" x14ac:dyDescent="0.25">
      <c r="M767" s="1"/>
      <c r="N767" s="1"/>
      <c r="O767" s="1"/>
      <c r="P767" s="2"/>
      <c r="Q767" s="2"/>
      <c r="R767" s="2"/>
    </row>
    <row r="768" spans="13:18" ht="15.75" customHeight="1" x14ac:dyDescent="0.25">
      <c r="M768" s="1"/>
      <c r="N768" s="1"/>
      <c r="O768" s="1"/>
      <c r="P768" s="2"/>
      <c r="Q768" s="2"/>
      <c r="R768" s="2"/>
    </row>
    <row r="769" spans="13:18" ht="15.75" customHeight="1" x14ac:dyDescent="0.25">
      <c r="M769" s="1"/>
      <c r="N769" s="1"/>
      <c r="O769" s="1"/>
      <c r="P769" s="2"/>
      <c r="Q769" s="2"/>
      <c r="R769" s="2"/>
    </row>
    <row r="770" spans="13:18" ht="15.75" customHeight="1" x14ac:dyDescent="0.25">
      <c r="M770" s="1"/>
      <c r="N770" s="1"/>
      <c r="O770" s="1"/>
      <c r="P770" s="2"/>
      <c r="Q770" s="2"/>
      <c r="R770" s="2"/>
    </row>
    <row r="771" spans="13:18" ht="15.75" customHeight="1" x14ac:dyDescent="0.25">
      <c r="M771" s="1"/>
      <c r="N771" s="1"/>
      <c r="O771" s="1"/>
      <c r="P771" s="2"/>
      <c r="Q771" s="2"/>
      <c r="R771" s="2"/>
    </row>
    <row r="772" spans="13:18" ht="15.75" customHeight="1" x14ac:dyDescent="0.25">
      <c r="M772" s="1"/>
      <c r="N772" s="1"/>
      <c r="O772" s="1"/>
      <c r="P772" s="2"/>
      <c r="Q772" s="2"/>
      <c r="R772" s="2"/>
    </row>
    <row r="773" spans="13:18" ht="15.75" customHeight="1" x14ac:dyDescent="0.25">
      <c r="M773" s="1"/>
      <c r="N773" s="1"/>
      <c r="O773" s="1"/>
      <c r="P773" s="2"/>
      <c r="Q773" s="2"/>
      <c r="R773" s="2"/>
    </row>
    <row r="774" spans="13:18" ht="15.75" customHeight="1" x14ac:dyDescent="0.25">
      <c r="M774" s="1"/>
      <c r="N774" s="1"/>
      <c r="O774" s="1"/>
      <c r="P774" s="2"/>
      <c r="Q774" s="2"/>
      <c r="R774" s="2"/>
    </row>
    <row r="775" spans="13:18" ht="15.75" customHeight="1" x14ac:dyDescent="0.25">
      <c r="M775" s="1"/>
      <c r="N775" s="1"/>
      <c r="O775" s="1"/>
      <c r="P775" s="2"/>
      <c r="Q775" s="2"/>
      <c r="R775" s="2"/>
    </row>
    <row r="776" spans="13:18" ht="15.75" customHeight="1" x14ac:dyDescent="0.25">
      <c r="M776" s="1"/>
      <c r="N776" s="1"/>
      <c r="O776" s="1"/>
      <c r="P776" s="2"/>
      <c r="Q776" s="2"/>
      <c r="R776" s="2"/>
    </row>
    <row r="777" spans="13:18" ht="15.75" customHeight="1" x14ac:dyDescent="0.25">
      <c r="M777" s="1"/>
      <c r="N777" s="1"/>
      <c r="O777" s="1"/>
      <c r="P777" s="2"/>
      <c r="Q777" s="2"/>
      <c r="R777" s="2"/>
    </row>
    <row r="778" spans="13:18" ht="15.75" customHeight="1" x14ac:dyDescent="0.25">
      <c r="M778" s="1"/>
      <c r="N778" s="1"/>
      <c r="O778" s="1"/>
      <c r="P778" s="2"/>
      <c r="Q778" s="2"/>
      <c r="R778" s="2"/>
    </row>
    <row r="779" spans="13:18" ht="15.75" customHeight="1" x14ac:dyDescent="0.25">
      <c r="M779" s="1"/>
      <c r="N779" s="1"/>
      <c r="O779" s="1"/>
      <c r="P779" s="2"/>
      <c r="Q779" s="2"/>
      <c r="R779" s="2"/>
    </row>
    <row r="780" spans="13:18" ht="15.75" customHeight="1" x14ac:dyDescent="0.25">
      <c r="M780" s="1"/>
      <c r="N780" s="1"/>
      <c r="O780" s="1"/>
      <c r="P780" s="2"/>
      <c r="Q780" s="2"/>
      <c r="R780" s="2"/>
    </row>
    <row r="781" spans="13:18" ht="15.75" customHeight="1" x14ac:dyDescent="0.25">
      <c r="M781" s="1"/>
      <c r="N781" s="1"/>
      <c r="O781" s="1"/>
      <c r="P781" s="2"/>
      <c r="Q781" s="2"/>
      <c r="R781" s="2"/>
    </row>
    <row r="782" spans="13:18" ht="15.75" customHeight="1" x14ac:dyDescent="0.25">
      <c r="M782" s="1"/>
      <c r="N782" s="1"/>
      <c r="O782" s="1"/>
      <c r="P782" s="2"/>
      <c r="Q782" s="2"/>
      <c r="R782" s="2"/>
    </row>
    <row r="783" spans="13:18" ht="15.75" customHeight="1" x14ac:dyDescent="0.25">
      <c r="M783" s="1"/>
      <c r="N783" s="1"/>
      <c r="O783" s="1"/>
      <c r="P783" s="2"/>
      <c r="Q783" s="2"/>
      <c r="R783" s="2"/>
    </row>
    <row r="784" spans="13:18" ht="15.75" customHeight="1" x14ac:dyDescent="0.25">
      <c r="M784" s="1"/>
      <c r="N784" s="1"/>
      <c r="O784" s="1"/>
      <c r="P784" s="2"/>
      <c r="Q784" s="2"/>
      <c r="R784" s="2"/>
    </row>
    <row r="785" spans="13:18" ht="15.75" customHeight="1" x14ac:dyDescent="0.25">
      <c r="M785" s="1"/>
      <c r="N785" s="1"/>
      <c r="O785" s="1"/>
      <c r="P785" s="2"/>
      <c r="Q785" s="2"/>
      <c r="R785" s="2"/>
    </row>
    <row r="786" spans="13:18" ht="15.75" customHeight="1" x14ac:dyDescent="0.25">
      <c r="M786" s="1"/>
      <c r="N786" s="1"/>
      <c r="O786" s="1"/>
      <c r="P786" s="2"/>
      <c r="Q786" s="2"/>
      <c r="R786" s="2"/>
    </row>
    <row r="787" spans="13:18" ht="15.75" customHeight="1" x14ac:dyDescent="0.25">
      <c r="M787" s="1"/>
      <c r="N787" s="1"/>
      <c r="O787" s="1"/>
      <c r="P787" s="2"/>
      <c r="Q787" s="2"/>
      <c r="R787" s="2"/>
    </row>
    <row r="788" spans="13:18" ht="15.75" customHeight="1" x14ac:dyDescent="0.25">
      <c r="M788" s="1"/>
      <c r="N788" s="1"/>
      <c r="O788" s="1"/>
      <c r="P788" s="2"/>
      <c r="Q788" s="2"/>
      <c r="R788" s="2"/>
    </row>
    <row r="789" spans="13:18" ht="15.75" customHeight="1" x14ac:dyDescent="0.25">
      <c r="M789" s="1"/>
      <c r="N789" s="1"/>
      <c r="O789" s="1"/>
      <c r="P789" s="2"/>
      <c r="Q789" s="2"/>
      <c r="R789" s="2"/>
    </row>
    <row r="790" spans="13:18" ht="15.75" customHeight="1" x14ac:dyDescent="0.25">
      <c r="M790" s="1"/>
      <c r="N790" s="1"/>
      <c r="O790" s="1"/>
      <c r="P790" s="2"/>
      <c r="Q790" s="2"/>
      <c r="R790" s="2"/>
    </row>
    <row r="791" spans="13:18" ht="15.75" customHeight="1" x14ac:dyDescent="0.25">
      <c r="M791" s="1"/>
      <c r="N791" s="1"/>
      <c r="O791" s="1"/>
      <c r="P791" s="2"/>
      <c r="Q791" s="2"/>
      <c r="R791" s="2"/>
    </row>
    <row r="792" spans="13:18" ht="15.75" customHeight="1" x14ac:dyDescent="0.25">
      <c r="M792" s="1"/>
      <c r="N792" s="1"/>
      <c r="O792" s="1"/>
      <c r="P792" s="2"/>
      <c r="Q792" s="2"/>
      <c r="R792" s="2"/>
    </row>
    <row r="793" spans="13:18" ht="15.75" customHeight="1" x14ac:dyDescent="0.25">
      <c r="M793" s="1"/>
      <c r="N793" s="1"/>
      <c r="O793" s="1"/>
      <c r="P793" s="2"/>
      <c r="Q793" s="2"/>
      <c r="R793" s="2"/>
    </row>
    <row r="794" spans="13:18" ht="15.75" customHeight="1" x14ac:dyDescent="0.25">
      <c r="M794" s="1"/>
      <c r="N794" s="1"/>
      <c r="O794" s="1"/>
      <c r="P794" s="2"/>
      <c r="Q794" s="2"/>
      <c r="R794" s="2"/>
    </row>
    <row r="795" spans="13:18" ht="15.75" customHeight="1" x14ac:dyDescent="0.25">
      <c r="M795" s="1"/>
      <c r="N795" s="1"/>
      <c r="O795" s="1"/>
      <c r="P795" s="2"/>
      <c r="Q795" s="2"/>
      <c r="R795" s="2"/>
    </row>
    <row r="796" spans="13:18" ht="15.75" customHeight="1" x14ac:dyDescent="0.25">
      <c r="M796" s="1"/>
      <c r="N796" s="1"/>
      <c r="O796" s="1"/>
      <c r="P796" s="2"/>
      <c r="Q796" s="2"/>
      <c r="R796" s="2"/>
    </row>
    <row r="797" spans="13:18" ht="15.75" customHeight="1" x14ac:dyDescent="0.25">
      <c r="M797" s="1"/>
      <c r="N797" s="1"/>
      <c r="O797" s="1"/>
      <c r="P797" s="2"/>
      <c r="Q797" s="2"/>
      <c r="R797" s="2"/>
    </row>
    <row r="798" spans="13:18" ht="15.75" customHeight="1" x14ac:dyDescent="0.25">
      <c r="M798" s="1"/>
      <c r="N798" s="1"/>
      <c r="O798" s="1"/>
      <c r="P798" s="2"/>
      <c r="Q798" s="2"/>
      <c r="R798" s="2"/>
    </row>
    <row r="799" spans="13:18" ht="15.75" customHeight="1" x14ac:dyDescent="0.25">
      <c r="M799" s="1"/>
      <c r="N799" s="1"/>
      <c r="O799" s="1"/>
      <c r="P799" s="2"/>
      <c r="Q799" s="2"/>
      <c r="R799" s="2"/>
    </row>
    <row r="800" spans="13:18" ht="15.75" customHeight="1" x14ac:dyDescent="0.25">
      <c r="M800" s="1"/>
      <c r="N800" s="1"/>
      <c r="O800" s="1"/>
      <c r="P800" s="2"/>
      <c r="Q800" s="2"/>
      <c r="R800" s="2"/>
    </row>
    <row r="801" spans="13:18" ht="15.75" customHeight="1" x14ac:dyDescent="0.25">
      <c r="M801" s="1"/>
      <c r="N801" s="1"/>
      <c r="O801" s="1"/>
      <c r="P801" s="2"/>
      <c r="Q801" s="2"/>
      <c r="R801" s="2"/>
    </row>
    <row r="802" spans="13:18" ht="15.75" customHeight="1" x14ac:dyDescent="0.25">
      <c r="M802" s="1"/>
      <c r="N802" s="1"/>
      <c r="O802" s="1"/>
      <c r="P802" s="2"/>
      <c r="Q802" s="2"/>
      <c r="R802" s="2"/>
    </row>
    <row r="803" spans="13:18" ht="15.75" customHeight="1" x14ac:dyDescent="0.25">
      <c r="M803" s="1"/>
      <c r="N803" s="1"/>
      <c r="O803" s="1"/>
      <c r="P803" s="2"/>
      <c r="Q803" s="2"/>
      <c r="R803" s="2"/>
    </row>
    <row r="804" spans="13:18" ht="15.75" customHeight="1" x14ac:dyDescent="0.25">
      <c r="M804" s="1"/>
      <c r="N804" s="1"/>
      <c r="O804" s="1"/>
      <c r="P804" s="2"/>
      <c r="Q804" s="2"/>
      <c r="R804" s="2"/>
    </row>
    <row r="805" spans="13:18" ht="15.75" customHeight="1" x14ac:dyDescent="0.25">
      <c r="M805" s="1"/>
      <c r="N805" s="1"/>
      <c r="O805" s="1"/>
      <c r="P805" s="2"/>
      <c r="Q805" s="2"/>
      <c r="R805" s="2"/>
    </row>
    <row r="806" spans="13:18" ht="15.75" customHeight="1" x14ac:dyDescent="0.25">
      <c r="M806" s="1"/>
      <c r="N806" s="1"/>
      <c r="O806" s="1"/>
      <c r="P806" s="2"/>
      <c r="Q806" s="2"/>
      <c r="R806" s="2"/>
    </row>
    <row r="807" spans="13:18" ht="15.75" customHeight="1" x14ac:dyDescent="0.25">
      <c r="M807" s="1"/>
      <c r="N807" s="1"/>
      <c r="O807" s="1"/>
      <c r="P807" s="2"/>
      <c r="Q807" s="2"/>
      <c r="R807" s="2"/>
    </row>
    <row r="808" spans="13:18" ht="15.75" customHeight="1" x14ac:dyDescent="0.25">
      <c r="M808" s="1"/>
      <c r="N808" s="1"/>
      <c r="O808" s="1"/>
      <c r="P808" s="2"/>
      <c r="Q808" s="2"/>
      <c r="R808" s="2"/>
    </row>
    <row r="809" spans="13:18" ht="15.75" customHeight="1" x14ac:dyDescent="0.25">
      <c r="M809" s="1"/>
      <c r="N809" s="1"/>
      <c r="O809" s="1"/>
      <c r="P809" s="2"/>
      <c r="Q809" s="2"/>
      <c r="R809" s="2"/>
    </row>
    <row r="810" spans="13:18" ht="15.75" customHeight="1" x14ac:dyDescent="0.25">
      <c r="M810" s="1"/>
      <c r="N810" s="1"/>
      <c r="O810" s="1"/>
      <c r="P810" s="2"/>
      <c r="Q810" s="2"/>
      <c r="R810" s="2"/>
    </row>
    <row r="811" spans="13:18" ht="15.75" customHeight="1" x14ac:dyDescent="0.25">
      <c r="M811" s="1"/>
      <c r="N811" s="1"/>
      <c r="O811" s="1"/>
      <c r="P811" s="2"/>
      <c r="Q811" s="2"/>
      <c r="R811" s="2"/>
    </row>
    <row r="812" spans="13:18" ht="15.75" customHeight="1" x14ac:dyDescent="0.25">
      <c r="M812" s="1"/>
      <c r="N812" s="1"/>
      <c r="O812" s="1"/>
      <c r="P812" s="2"/>
      <c r="Q812" s="2"/>
      <c r="R812" s="2"/>
    </row>
    <row r="813" spans="13:18" ht="15.75" customHeight="1" x14ac:dyDescent="0.25">
      <c r="M813" s="1"/>
      <c r="N813" s="1"/>
      <c r="O813" s="1"/>
      <c r="P813" s="2"/>
      <c r="Q813" s="2"/>
      <c r="R813" s="2"/>
    </row>
    <row r="814" spans="13:18" ht="15.75" customHeight="1" x14ac:dyDescent="0.25">
      <c r="M814" s="1"/>
      <c r="N814" s="1"/>
      <c r="O814" s="1"/>
      <c r="P814" s="2"/>
      <c r="Q814" s="2"/>
      <c r="R814" s="2"/>
    </row>
    <row r="815" spans="13:18" ht="15.75" customHeight="1" x14ac:dyDescent="0.25">
      <c r="M815" s="1"/>
      <c r="N815" s="1"/>
      <c r="O815" s="1"/>
      <c r="P815" s="2"/>
      <c r="Q815" s="2"/>
      <c r="R815" s="2"/>
    </row>
    <row r="816" spans="13:18" ht="15.75" customHeight="1" x14ac:dyDescent="0.25">
      <c r="M816" s="1"/>
      <c r="N816" s="1"/>
      <c r="O816" s="1"/>
      <c r="P816" s="2"/>
      <c r="Q816" s="2"/>
      <c r="R816" s="2"/>
    </row>
    <row r="817" spans="13:18" ht="15.75" customHeight="1" x14ac:dyDescent="0.25">
      <c r="M817" s="1"/>
      <c r="N817" s="1"/>
      <c r="O817" s="1"/>
      <c r="P817" s="2"/>
      <c r="Q817" s="2"/>
      <c r="R817" s="2"/>
    </row>
    <row r="818" spans="13:18" ht="15.75" customHeight="1" x14ac:dyDescent="0.25">
      <c r="M818" s="1"/>
      <c r="N818" s="1"/>
      <c r="O818" s="1"/>
      <c r="P818" s="2"/>
      <c r="Q818" s="2"/>
      <c r="R818" s="2"/>
    </row>
    <row r="819" spans="13:18" ht="15.75" customHeight="1" x14ac:dyDescent="0.25">
      <c r="M819" s="1"/>
      <c r="N819" s="1"/>
      <c r="O819" s="1"/>
      <c r="P819" s="2"/>
      <c r="Q819" s="2"/>
      <c r="R819" s="2"/>
    </row>
    <row r="820" spans="13:18" ht="15.75" customHeight="1" x14ac:dyDescent="0.25">
      <c r="M820" s="1"/>
      <c r="N820" s="1"/>
      <c r="O820" s="1"/>
      <c r="P820" s="2"/>
      <c r="Q820" s="2"/>
      <c r="R820" s="2"/>
    </row>
    <row r="821" spans="13:18" ht="15.75" customHeight="1" x14ac:dyDescent="0.25">
      <c r="M821" s="1"/>
      <c r="N821" s="1"/>
      <c r="O821" s="1"/>
      <c r="P821" s="2"/>
      <c r="Q821" s="2"/>
      <c r="R821" s="2"/>
    </row>
    <row r="822" spans="13:18" ht="15.75" customHeight="1" x14ac:dyDescent="0.25">
      <c r="M822" s="1"/>
      <c r="N822" s="1"/>
      <c r="O822" s="1"/>
      <c r="P822" s="2"/>
      <c r="Q822" s="2"/>
      <c r="R822" s="2"/>
    </row>
    <row r="823" spans="13:18" ht="15.75" customHeight="1" x14ac:dyDescent="0.25">
      <c r="M823" s="1"/>
      <c r="N823" s="1"/>
      <c r="O823" s="1"/>
      <c r="P823" s="2"/>
      <c r="Q823" s="2"/>
      <c r="R823" s="2"/>
    </row>
    <row r="824" spans="13:18" ht="15.75" customHeight="1" x14ac:dyDescent="0.25">
      <c r="M824" s="1"/>
      <c r="N824" s="1"/>
      <c r="O824" s="1"/>
      <c r="P824" s="2"/>
      <c r="Q824" s="2"/>
      <c r="R824" s="2"/>
    </row>
    <row r="825" spans="13:18" ht="15.75" customHeight="1" x14ac:dyDescent="0.25">
      <c r="M825" s="1"/>
      <c r="N825" s="1"/>
      <c r="O825" s="1"/>
      <c r="P825" s="2"/>
      <c r="Q825" s="2"/>
      <c r="R825" s="2"/>
    </row>
    <row r="826" spans="13:18" ht="15.75" customHeight="1" x14ac:dyDescent="0.25">
      <c r="M826" s="1"/>
      <c r="N826" s="1"/>
      <c r="O826" s="1"/>
      <c r="P826" s="2"/>
      <c r="Q826" s="2"/>
      <c r="R826" s="2"/>
    </row>
    <row r="827" spans="13:18" ht="15.75" customHeight="1" x14ac:dyDescent="0.25">
      <c r="M827" s="1"/>
      <c r="N827" s="1"/>
      <c r="O827" s="1"/>
      <c r="P827" s="2"/>
      <c r="Q827" s="2"/>
      <c r="R827" s="2"/>
    </row>
    <row r="828" spans="13:18" ht="15.75" customHeight="1" x14ac:dyDescent="0.25">
      <c r="M828" s="1"/>
      <c r="N828" s="1"/>
      <c r="O828" s="1"/>
      <c r="P828" s="2"/>
      <c r="Q828" s="2"/>
      <c r="R828" s="2"/>
    </row>
    <row r="829" spans="13:18" ht="15.75" customHeight="1" x14ac:dyDescent="0.25">
      <c r="M829" s="1"/>
      <c r="N829" s="1"/>
      <c r="O829" s="1"/>
      <c r="P829" s="2"/>
      <c r="Q829" s="2"/>
      <c r="R829" s="2"/>
    </row>
    <row r="830" spans="13:18" ht="15.75" customHeight="1" x14ac:dyDescent="0.25">
      <c r="M830" s="1"/>
      <c r="N830" s="1"/>
      <c r="O830" s="1"/>
      <c r="P830" s="2"/>
      <c r="Q830" s="2"/>
      <c r="R830" s="2"/>
    </row>
    <row r="831" spans="13:18" ht="15.75" customHeight="1" x14ac:dyDescent="0.25">
      <c r="M831" s="1"/>
      <c r="N831" s="1"/>
      <c r="O831" s="1"/>
      <c r="P831" s="2"/>
      <c r="Q831" s="2"/>
      <c r="R831" s="2"/>
    </row>
    <row r="832" spans="13:18" ht="15.75" customHeight="1" x14ac:dyDescent="0.25">
      <c r="M832" s="1"/>
      <c r="N832" s="1"/>
      <c r="O832" s="1"/>
      <c r="P832" s="2"/>
      <c r="Q832" s="2"/>
      <c r="R832" s="2"/>
    </row>
    <row r="833" spans="13:18" ht="15.75" customHeight="1" x14ac:dyDescent="0.25">
      <c r="M833" s="1"/>
      <c r="N833" s="1"/>
      <c r="O833" s="1"/>
      <c r="P833" s="2"/>
      <c r="Q833" s="2"/>
      <c r="R833" s="2"/>
    </row>
    <row r="834" spans="13:18" ht="15.75" customHeight="1" x14ac:dyDescent="0.25">
      <c r="M834" s="1"/>
      <c r="N834" s="1"/>
      <c r="O834" s="1"/>
      <c r="P834" s="2"/>
      <c r="Q834" s="2"/>
      <c r="R834" s="2"/>
    </row>
    <row r="835" spans="13:18" ht="15.75" customHeight="1" x14ac:dyDescent="0.25">
      <c r="M835" s="1"/>
      <c r="N835" s="1"/>
      <c r="O835" s="1"/>
      <c r="P835" s="2"/>
      <c r="Q835" s="2"/>
      <c r="R835" s="2"/>
    </row>
    <row r="836" spans="13:18" ht="15.75" customHeight="1" x14ac:dyDescent="0.25">
      <c r="M836" s="1"/>
      <c r="N836" s="1"/>
      <c r="O836" s="1"/>
      <c r="P836" s="2"/>
      <c r="Q836" s="2"/>
      <c r="R836" s="2"/>
    </row>
    <row r="837" spans="13:18" ht="15.75" customHeight="1" x14ac:dyDescent="0.25">
      <c r="M837" s="1"/>
      <c r="N837" s="1"/>
      <c r="O837" s="1"/>
      <c r="P837" s="2"/>
      <c r="Q837" s="2"/>
      <c r="R837" s="2"/>
    </row>
    <row r="838" spans="13:18" ht="15.75" customHeight="1" x14ac:dyDescent="0.25">
      <c r="M838" s="1"/>
      <c r="N838" s="1"/>
      <c r="O838" s="1"/>
      <c r="P838" s="2"/>
      <c r="Q838" s="2"/>
      <c r="R838" s="2"/>
    </row>
    <row r="839" spans="13:18" ht="15.75" customHeight="1" x14ac:dyDescent="0.25">
      <c r="M839" s="1"/>
      <c r="N839" s="1"/>
      <c r="O839" s="1"/>
      <c r="P839" s="2"/>
      <c r="Q839" s="2"/>
      <c r="R839" s="2"/>
    </row>
    <row r="840" spans="13:18" ht="15.75" customHeight="1" x14ac:dyDescent="0.25">
      <c r="M840" s="1"/>
      <c r="N840" s="1"/>
      <c r="O840" s="1"/>
      <c r="P840" s="2"/>
      <c r="Q840" s="2"/>
      <c r="R840" s="2"/>
    </row>
    <row r="841" spans="13:18" ht="15.75" customHeight="1" x14ac:dyDescent="0.25">
      <c r="M841" s="1"/>
      <c r="N841" s="1"/>
      <c r="O841" s="1"/>
      <c r="P841" s="2"/>
      <c r="Q841" s="2"/>
      <c r="R841" s="2"/>
    </row>
    <row r="842" spans="13:18" ht="15.75" customHeight="1" x14ac:dyDescent="0.25">
      <c r="M842" s="1"/>
      <c r="N842" s="1"/>
      <c r="O842" s="1"/>
      <c r="P842" s="2"/>
      <c r="Q842" s="2"/>
      <c r="R842" s="2"/>
    </row>
    <row r="843" spans="13:18" ht="15.75" customHeight="1" x14ac:dyDescent="0.25">
      <c r="M843" s="1"/>
      <c r="N843" s="1"/>
      <c r="O843" s="1"/>
      <c r="P843" s="2"/>
      <c r="Q843" s="2"/>
      <c r="R843" s="2"/>
    </row>
    <row r="844" spans="13:18" ht="15.75" customHeight="1" x14ac:dyDescent="0.25">
      <c r="M844" s="1"/>
      <c r="N844" s="1"/>
      <c r="O844" s="1"/>
      <c r="P844" s="2"/>
      <c r="Q844" s="2"/>
      <c r="R844" s="2"/>
    </row>
    <row r="845" spans="13:18" ht="15.75" customHeight="1" x14ac:dyDescent="0.25">
      <c r="M845" s="1"/>
      <c r="N845" s="1"/>
      <c r="O845" s="1"/>
      <c r="P845" s="2"/>
      <c r="Q845" s="2"/>
      <c r="R845" s="2"/>
    </row>
    <row r="846" spans="13:18" ht="15.75" customHeight="1" x14ac:dyDescent="0.25">
      <c r="M846" s="1"/>
      <c r="N846" s="1"/>
      <c r="O846" s="1"/>
      <c r="P846" s="2"/>
      <c r="Q846" s="2"/>
      <c r="R846" s="2"/>
    </row>
    <row r="847" spans="13:18" ht="15.75" customHeight="1" x14ac:dyDescent="0.25">
      <c r="M847" s="1"/>
      <c r="N847" s="1"/>
      <c r="O847" s="1"/>
      <c r="P847" s="2"/>
      <c r="Q847" s="2"/>
      <c r="R847" s="2"/>
    </row>
    <row r="848" spans="13:18" ht="15.75" customHeight="1" x14ac:dyDescent="0.25">
      <c r="M848" s="1"/>
      <c r="N848" s="1"/>
      <c r="O848" s="1"/>
      <c r="P848" s="2"/>
      <c r="Q848" s="2"/>
      <c r="R848" s="2"/>
    </row>
  </sheetData>
  <sheetProtection autoFilter="0"/>
  <mergeCells count="29">
    <mergeCell ref="E48:E49"/>
    <mergeCell ref="F10:I11"/>
    <mergeCell ref="C34:E34"/>
    <mergeCell ref="C35:E35"/>
    <mergeCell ref="C36:E36"/>
    <mergeCell ref="C39:E39"/>
    <mergeCell ref="C40:E40"/>
    <mergeCell ref="C41:E41"/>
    <mergeCell ref="C42:E42"/>
    <mergeCell ref="C43:E43"/>
    <mergeCell ref="C44:E44"/>
    <mergeCell ref="C32:E32"/>
    <mergeCell ref="C33:E33"/>
    <mergeCell ref="E6:G6"/>
    <mergeCell ref="H6:I6"/>
    <mergeCell ref="F12:I13"/>
    <mergeCell ref="C37:E37"/>
    <mergeCell ref="C38:E38"/>
    <mergeCell ref="C20:E20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</mergeCells>
  <dataValidations count="1">
    <dataValidation type="list" allowBlank="1" showInputMessage="1" sqref="F10:I11" xr:uid="{0A3E9877-6FCD-415B-A282-3A38AD1E0D27}">
      <formula1>listederoulante</formula1>
    </dataValidation>
  </dataValidations>
  <hyperlinks>
    <hyperlink ref="C60" r:id="rId1" xr:uid="{EF264090-A3BB-4BE6-9046-178E6F01E21C}"/>
    <hyperlink ref="C61" r:id="rId2" xr:uid="{75ADF657-1312-4AC4-96A7-ED445A454E3A}"/>
    <hyperlink ref="C2" location="'Suivi Auto'!A2" display="Suivi Auto" xr:uid="{84DDB098-2D53-476A-9EAF-E8504A3EF7DD}"/>
  </hyperlinks>
  <printOptions horizontalCentered="1" verticalCentered="1"/>
  <pageMargins left="0.17" right="0.14000000000000001" top="0.2" bottom="0.1" header="0.18" footer="0"/>
  <pageSetup paperSize="9" scale="73" fitToHeight="0" orientation="portrait" horizontalDpi="360" verticalDpi="360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BA594-07ED-47E5-8619-D17930C1A67C}">
  <sheetPr codeName="Feuil2">
    <tabColor theme="4"/>
    <pageSetUpPr fitToPage="1"/>
  </sheetPr>
  <dimension ref="A1:AA846"/>
  <sheetViews>
    <sheetView showGridLines="0" topLeftCell="A13" workbookViewId="0">
      <selection activeCell="C41" sqref="C41:E41"/>
    </sheetView>
  </sheetViews>
  <sheetFormatPr baseColWidth="10" defaultColWidth="12.625" defaultRowHeight="15" customHeight="1" x14ac:dyDescent="0.2"/>
  <cols>
    <col min="1" max="1" width="2.125" style="89" customWidth="1"/>
    <col min="2" max="2" width="2.375" style="89" customWidth="1"/>
    <col min="3" max="3" width="10.5" style="89" customWidth="1"/>
    <col min="4" max="4" width="46.25" style="89" customWidth="1"/>
    <col min="5" max="5" width="11.875" style="89" customWidth="1"/>
    <col min="6" max="7" width="12.625" style="89" customWidth="1"/>
    <col min="8" max="8" width="13.125" style="89" customWidth="1"/>
    <col min="9" max="9" width="14" style="89" customWidth="1"/>
    <col min="10" max="10" width="3.125" style="89" customWidth="1"/>
    <col min="11" max="11" width="6" style="89" hidden="1" customWidth="1"/>
    <col min="12" max="12" width="7.75" style="89" hidden="1" customWidth="1"/>
    <col min="13" max="14" width="16.5" style="89" hidden="1" customWidth="1"/>
    <col min="15" max="15" width="8.625" style="89" hidden="1" customWidth="1"/>
    <col min="16" max="16" width="5.375" style="89" hidden="1" customWidth="1"/>
    <col min="17" max="17" width="7" style="89" hidden="1" customWidth="1"/>
    <col min="18" max="18" width="5" style="89" hidden="1" customWidth="1"/>
    <col min="19" max="19" width="6.375" style="89" hidden="1" customWidth="1"/>
    <col min="20" max="20" width="12.875" style="89" customWidth="1"/>
    <col min="21" max="22" width="10.5" style="89" customWidth="1"/>
    <col min="23" max="24" width="9.375" style="89" hidden="1" customWidth="1"/>
    <col min="25" max="27" width="0" style="89" hidden="1" customWidth="1"/>
    <col min="28" max="16384" width="12.625" style="89"/>
  </cols>
  <sheetData>
    <row r="1" spans="2:27" ht="7.5" customHeight="1" x14ac:dyDescent="0.25">
      <c r="M1" s="1"/>
      <c r="N1" s="1"/>
      <c r="O1" s="1"/>
      <c r="P1" s="2"/>
      <c r="Q1" s="2"/>
      <c r="R1" s="2"/>
    </row>
    <row r="2" spans="2:27" ht="18.75" x14ac:dyDescent="0.25">
      <c r="B2" s="3"/>
      <c r="C2" s="92" t="s">
        <v>36</v>
      </c>
      <c r="D2" s="87"/>
      <c r="E2" s="4"/>
      <c r="I2" s="106" t="s">
        <v>35</v>
      </c>
      <c r="L2" s="5" t="str">
        <f>IF(HLOOKUP($I$2,'[1]Base facturation'!$C$5:$ALN$61,2,0)=0,"",HLOOKUP($I$2,'[1]Base facturation'!$C$5:$ALN$61,2,0))</f>
        <v/>
      </c>
      <c r="M2" s="6"/>
      <c r="N2" s="6"/>
      <c r="O2" s="6"/>
      <c r="P2" s="2"/>
      <c r="Q2" s="2"/>
      <c r="R2" s="2"/>
      <c r="AA2" s="87" t="s">
        <v>33</v>
      </c>
    </row>
    <row r="3" spans="2:27" ht="3.75" customHeight="1" x14ac:dyDescent="0.25">
      <c r="B3" s="7"/>
      <c r="M3" s="1"/>
      <c r="N3" s="1"/>
      <c r="O3" s="1"/>
      <c r="P3" s="2"/>
      <c r="Q3" s="2"/>
      <c r="R3" s="2"/>
    </row>
    <row r="4" spans="2:27" ht="6" customHeight="1" thickBot="1" x14ac:dyDescent="0.3">
      <c r="M4" s="1"/>
      <c r="N4" s="1"/>
      <c r="O4" s="1"/>
      <c r="P4" s="2"/>
      <c r="Q4" s="2"/>
      <c r="R4" s="2"/>
    </row>
    <row r="5" spans="2:27" ht="9.75" customHeight="1" thickTop="1" x14ac:dyDescent="0.25">
      <c r="B5" s="8"/>
      <c r="C5" s="9"/>
      <c r="D5" s="9"/>
      <c r="E5" s="9"/>
      <c r="F5" s="9"/>
      <c r="G5" s="9"/>
      <c r="H5" s="9"/>
      <c r="I5" s="9"/>
      <c r="J5" s="10"/>
      <c r="M5" s="1"/>
      <c r="N5" s="1"/>
      <c r="O5" s="1"/>
      <c r="P5" s="2"/>
      <c r="Q5" s="2"/>
      <c r="R5" s="2"/>
      <c r="W5" s="86" t="s">
        <v>30</v>
      </c>
      <c r="X5" s="86" t="s">
        <v>31</v>
      </c>
      <c r="Y5" s="86" t="s">
        <v>32</v>
      </c>
    </row>
    <row r="6" spans="2:27" ht="46.5" customHeight="1" x14ac:dyDescent="0.35">
      <c r="B6" s="11"/>
      <c r="C6" s="1"/>
      <c r="D6" s="12"/>
      <c r="E6" s="134" t="s">
        <v>1</v>
      </c>
      <c r="F6" s="134"/>
      <c r="G6" s="135"/>
      <c r="H6" s="136" t="str">
        <f>I2</f>
        <v>F2020-001685</v>
      </c>
      <c r="I6" s="135"/>
      <c r="J6" s="13"/>
      <c r="K6" s="12"/>
      <c r="M6" s="1"/>
      <c r="N6" s="1"/>
      <c r="O6" s="1"/>
      <c r="P6" s="2"/>
      <c r="Q6" s="2"/>
      <c r="R6" s="2"/>
      <c r="W6" s="54" t="str">
        <f>IF(ISNUMBER(SEARCH($F$10,#REF!,1)),1,"")</f>
        <v/>
      </c>
      <c r="X6" s="54" t="str">
        <f>IF(W6=1,COUNTIF(W6:$W$6,1),"")</f>
        <v/>
      </c>
      <c r="Y6" s="54">
        <f>IFERROR(INDEX(#REF!,MATCH(ROWS($X$6:X6),$X$6:$X$730,0),1),1)</f>
        <v>1</v>
      </c>
    </row>
    <row r="7" spans="2:27" ht="48.75" customHeight="1" x14ac:dyDescent="0.35">
      <c r="B7" s="11"/>
      <c r="C7" s="14"/>
      <c r="D7" s="12"/>
      <c r="G7" s="15" t="s">
        <v>2</v>
      </c>
      <c r="H7" s="96">
        <v>43847</v>
      </c>
      <c r="J7" s="13"/>
      <c r="K7" s="12"/>
      <c r="M7" s="1"/>
      <c r="N7" s="1"/>
      <c r="O7" s="1"/>
      <c r="P7" s="2"/>
      <c r="Q7" s="2"/>
      <c r="R7" s="2"/>
      <c r="W7" s="54" t="str">
        <f>IF(ISNUMBER(SEARCH($F$10,#REF!,1)),1,"")</f>
        <v/>
      </c>
      <c r="X7" s="54" t="str">
        <f>IF(W7=1,COUNTIF(W$6:$W7,1),"")</f>
        <v/>
      </c>
      <c r="Y7" s="54">
        <f>IFERROR(INDEX(#REF!,MATCH(ROWS($X$6:X7),$X$6:$X$730,0),1),1)</f>
        <v>1</v>
      </c>
    </row>
    <row r="8" spans="2:27" x14ac:dyDescent="0.25">
      <c r="B8" s="11"/>
      <c r="C8" s="1"/>
      <c r="D8" s="1"/>
      <c r="E8" s="1"/>
      <c r="F8" s="1"/>
      <c r="G8" s="1"/>
      <c r="H8" s="1"/>
      <c r="I8" s="1"/>
      <c r="J8" s="16"/>
      <c r="M8" s="1"/>
      <c r="N8" s="1"/>
      <c r="O8" s="1"/>
      <c r="P8" s="2"/>
      <c r="Q8" s="2"/>
      <c r="R8" s="2"/>
      <c r="W8" s="54" t="str">
        <f>IF(ISNUMBER(SEARCH($F$10,#REF!,1)),1,"")</f>
        <v/>
      </c>
      <c r="X8" s="54" t="str">
        <f>IF(W8=1,COUNTIF(W$6:$W8,1),"")</f>
        <v/>
      </c>
      <c r="Y8" s="54">
        <f>IFERROR(INDEX(#REF!,MATCH(ROWS($X$6:X8),$X$6:$X$730,0),1),1)</f>
        <v>1</v>
      </c>
    </row>
    <row r="9" spans="2:27" ht="9" customHeight="1" x14ac:dyDescent="0.25">
      <c r="B9" s="11"/>
      <c r="C9" s="17" t="s">
        <v>3</v>
      </c>
      <c r="D9" s="18"/>
      <c r="E9" s="19"/>
      <c r="F9" s="18"/>
      <c r="G9" s="18"/>
      <c r="H9" s="20"/>
      <c r="I9" s="21"/>
      <c r="J9" s="107"/>
      <c r="M9" s="1"/>
      <c r="N9" s="1"/>
      <c r="O9" s="1"/>
      <c r="P9" s="2"/>
      <c r="Q9" s="2"/>
      <c r="R9" s="2"/>
      <c r="W9" s="54" t="str">
        <f>IF(ISNUMBER(SEARCH($F$10,#REF!,1)),1,"")</f>
        <v/>
      </c>
      <c r="X9" s="54" t="str">
        <f>IF(W9=1,COUNTIF(W$6:$W9,1),"")</f>
        <v/>
      </c>
      <c r="Y9" s="54">
        <f>IFERROR(INDEX(#REF!,MATCH(ROWS($X$6:X9),$X$6:$X$730,0),1),1)</f>
        <v>1</v>
      </c>
    </row>
    <row r="10" spans="2:27" ht="21.75" customHeight="1" x14ac:dyDescent="0.35">
      <c r="B10" s="11"/>
      <c r="C10" s="22"/>
      <c r="D10" s="23"/>
      <c r="E10" s="88" t="s">
        <v>4</v>
      </c>
      <c r="F10" s="150"/>
      <c r="G10" s="150"/>
      <c r="H10" s="150"/>
      <c r="I10" s="151"/>
      <c r="J10" s="107"/>
      <c r="M10" s="1"/>
      <c r="N10" s="1"/>
      <c r="O10" s="1"/>
      <c r="P10" s="2"/>
      <c r="Q10" s="2"/>
      <c r="R10" s="2"/>
      <c r="W10" s="54" t="str">
        <f>IF(ISNUMBER(SEARCH($F$10,#REF!,1)),1,"")</f>
        <v/>
      </c>
      <c r="X10" s="54" t="str">
        <f>IF(W10=1,COUNTIF(W$6:$W10,1),"")</f>
        <v/>
      </c>
      <c r="Y10" s="54">
        <f>IFERROR(INDEX(#REF!,MATCH(ROWS($X$6:X10),$X$6:$X$730,0),1),1)</f>
        <v>1</v>
      </c>
    </row>
    <row r="11" spans="2:27" ht="21" customHeight="1" x14ac:dyDescent="0.3">
      <c r="B11" s="11"/>
      <c r="C11" s="24"/>
      <c r="D11" s="25"/>
      <c r="E11" s="26"/>
      <c r="F11" s="150"/>
      <c r="G11" s="150"/>
      <c r="H11" s="150"/>
      <c r="I11" s="151"/>
      <c r="J11" s="107"/>
      <c r="M11" s="1"/>
      <c r="N11" s="1"/>
      <c r="O11" s="1"/>
      <c r="P11" s="2"/>
      <c r="Q11" s="2"/>
      <c r="R11" s="2"/>
      <c r="W11" s="54" t="str">
        <f>IF(ISNUMBER(SEARCH($F$10,#REF!,1)),1,"")</f>
        <v/>
      </c>
      <c r="X11" s="54" t="str">
        <f>IF(W11=1,COUNTIF(W$6:$W11,1),"")</f>
        <v/>
      </c>
      <c r="Y11" s="54">
        <f>IFERROR(INDEX(#REF!,MATCH(ROWS($X$6:X11),$X$6:$X$730,0),1),1)</f>
        <v>1</v>
      </c>
    </row>
    <row r="12" spans="2:27" ht="21" customHeight="1" x14ac:dyDescent="0.3">
      <c r="B12" s="11"/>
      <c r="C12" s="24"/>
      <c r="D12" s="27"/>
      <c r="E12" s="28" t="s">
        <v>5</v>
      </c>
      <c r="F12" s="137"/>
      <c r="G12" s="137"/>
      <c r="H12" s="137"/>
      <c r="I12" s="138"/>
      <c r="J12" s="16"/>
      <c r="M12" s="1"/>
      <c r="N12" s="1"/>
      <c r="O12" s="1"/>
      <c r="P12" s="2"/>
      <c r="Q12" s="2"/>
      <c r="R12" s="2"/>
      <c r="W12" s="54" t="str">
        <f>IF(ISNUMBER(SEARCH($F$10,#REF!,1)),1,"")</f>
        <v/>
      </c>
      <c r="X12" s="54" t="str">
        <f>IF(W12=1,COUNTIF(W$6:$W12,1),"")</f>
        <v/>
      </c>
      <c r="Y12" s="54">
        <f>IFERROR(INDEX(#REF!,MATCH(ROWS($X$6:X12),$X$6:$X$730,0),1),1)</f>
        <v>1</v>
      </c>
    </row>
    <row r="13" spans="2:27" ht="21" customHeight="1" x14ac:dyDescent="0.25">
      <c r="B13" s="11"/>
      <c r="C13" s="24"/>
      <c r="D13" s="29"/>
      <c r="E13" s="30"/>
      <c r="F13" s="137"/>
      <c r="G13" s="137"/>
      <c r="H13" s="137"/>
      <c r="I13" s="138"/>
      <c r="J13" s="16"/>
      <c r="M13" s="1"/>
      <c r="N13" s="1"/>
      <c r="O13" s="1"/>
      <c r="P13" s="2"/>
      <c r="Q13" s="2"/>
      <c r="R13" s="2"/>
      <c r="W13" s="54" t="str">
        <f>IF(ISNUMBER(SEARCH($F$10,#REF!,1)),1,"")</f>
        <v/>
      </c>
      <c r="X13" s="54" t="str">
        <f>IF(W13=1,COUNTIF(W$6:$W13,1),"")</f>
        <v/>
      </c>
      <c r="Y13" s="54">
        <f>IFERROR(INDEX(#REF!,MATCH(ROWS($X$6:X13),$X$6:$X$730,0),1),1)</f>
        <v>1</v>
      </c>
    </row>
    <row r="14" spans="2:27" ht="21" customHeight="1" x14ac:dyDescent="0.3">
      <c r="B14" s="11"/>
      <c r="C14" s="24"/>
      <c r="D14" s="25"/>
      <c r="E14" s="31"/>
      <c r="F14" s="32"/>
      <c r="G14" s="32"/>
      <c r="I14" s="33"/>
      <c r="J14" s="16"/>
      <c r="M14" s="1"/>
      <c r="N14" s="1"/>
      <c r="O14" s="1"/>
      <c r="P14" s="2"/>
      <c r="Q14" s="2"/>
      <c r="R14" s="2"/>
      <c r="W14" s="54" t="str">
        <f>IF(ISNUMBER(SEARCH($F$10,#REF!,1)),1,"")</f>
        <v/>
      </c>
      <c r="X14" s="54" t="str">
        <f>IF(W14=1,COUNTIF(W$6:$W14,1),"")</f>
        <v/>
      </c>
      <c r="Y14" s="54">
        <f>IFERROR(INDEX(#REF!,MATCH(ROWS($X$6:X14),$X$6:$X$730,0),1),1)</f>
        <v>1</v>
      </c>
    </row>
    <row r="15" spans="2:27" ht="21" customHeight="1" x14ac:dyDescent="0.3">
      <c r="B15" s="11"/>
      <c r="C15" s="24"/>
      <c r="D15" s="25"/>
      <c r="E15" s="31"/>
      <c r="F15" s="34"/>
      <c r="G15" s="35"/>
      <c r="H15" s="36"/>
      <c r="I15" s="33"/>
      <c r="J15" s="16"/>
      <c r="M15" s="1"/>
      <c r="N15" s="1"/>
      <c r="O15" s="1"/>
      <c r="P15" s="2"/>
      <c r="Q15" s="2"/>
      <c r="R15" s="2"/>
      <c r="W15" s="54" t="str">
        <f>IF(ISNUMBER(SEARCH($F$10,#REF!,1)),1,"")</f>
        <v/>
      </c>
      <c r="X15" s="54" t="str">
        <f>IF(W15=1,COUNTIF(W$6:$W15,1),"")</f>
        <v/>
      </c>
      <c r="Y15" s="54">
        <f>IFERROR(INDEX(#REF!,MATCH(ROWS($X$6:X15),$X$6:$X$730,0),1),1)</f>
        <v>1</v>
      </c>
    </row>
    <row r="16" spans="2:27" ht="5.25" customHeight="1" x14ac:dyDescent="0.25">
      <c r="B16" s="11"/>
      <c r="C16" s="37" t="str">
        <f>IF(ISBLANK('[1]Vos données'!B14),"","N° TVA : "&amp;'[1]Vos données'!B14)</f>
        <v/>
      </c>
      <c r="D16" s="38"/>
      <c r="E16" s="39"/>
      <c r="F16" s="1"/>
      <c r="G16" s="1"/>
      <c r="H16" s="36"/>
      <c r="I16" s="33"/>
      <c r="J16" s="16"/>
      <c r="M16" s="1"/>
      <c r="N16" s="1"/>
      <c r="O16" s="1"/>
      <c r="P16" s="2"/>
      <c r="Q16" s="2"/>
      <c r="R16" s="2"/>
      <c r="W16" s="54" t="str">
        <f>IF(ISNUMBER(SEARCH($F$10,#REF!,1)),1,"")</f>
        <v/>
      </c>
      <c r="X16" s="54" t="str">
        <f>IF(W16=1,COUNTIF(W$6:$W16,1),"")</f>
        <v/>
      </c>
      <c r="Y16" s="54">
        <f>IFERROR(INDEX(#REF!,MATCH(ROWS($X$6:X16),$X$6:$X$730,0),1),1)</f>
        <v>1</v>
      </c>
    </row>
    <row r="17" spans="1:25" ht="9" customHeight="1" x14ac:dyDescent="0.25">
      <c r="B17" s="11"/>
      <c r="C17" s="40"/>
      <c r="D17" s="41"/>
      <c r="E17" s="42"/>
      <c r="F17" s="41"/>
      <c r="G17" s="41"/>
      <c r="H17" s="43"/>
      <c r="I17" s="44"/>
      <c r="J17" s="16"/>
      <c r="M17" s="1"/>
      <c r="N17" s="1"/>
      <c r="O17" s="1"/>
      <c r="P17" s="2"/>
      <c r="Q17" s="2"/>
      <c r="R17" s="2"/>
      <c r="W17" s="54" t="str">
        <f>IF(ISNUMBER(SEARCH($F$10,#REF!,1)),1,"")</f>
        <v/>
      </c>
      <c r="X17" s="54" t="str">
        <f>IF(W17=1,COUNTIF(W$6:$W17,1),"")</f>
        <v/>
      </c>
      <c r="Y17" s="54">
        <f>IFERROR(INDEX(#REF!,MATCH(ROWS($X$6:X17),$X$6:$X$730,0),1),1)</f>
        <v>1</v>
      </c>
    </row>
    <row r="18" spans="1:25" ht="10.5" customHeight="1" x14ac:dyDescent="0.25">
      <c r="B18" s="11"/>
      <c r="C18" s="1"/>
      <c r="D18" s="1"/>
      <c r="E18" s="1"/>
      <c r="F18" s="1"/>
      <c r="G18" s="1"/>
      <c r="H18" s="1"/>
      <c r="I18" s="1"/>
      <c r="J18" s="16"/>
      <c r="M18" s="1"/>
      <c r="N18" s="1"/>
      <c r="O18" s="1"/>
      <c r="P18" s="2"/>
      <c r="Q18" s="2"/>
      <c r="R18" s="2"/>
      <c r="W18" s="54" t="str">
        <f>IF(ISNUMBER(SEARCH($F$10,#REF!,1)),1,"")</f>
        <v/>
      </c>
      <c r="X18" s="54" t="str">
        <f>IF(W18=1,COUNTIF(W$6:$W18,1),"")</f>
        <v/>
      </c>
      <c r="Y18" s="54">
        <f>IFERROR(INDEX(#REF!,MATCH(ROWS($X$6:X18),$X$6:$X$730,0),1),1)</f>
        <v>1</v>
      </c>
    </row>
    <row r="19" spans="1:25" ht="12" customHeight="1" x14ac:dyDescent="0.25">
      <c r="B19" s="11"/>
      <c r="C19" s="34"/>
      <c r="D19" s="1"/>
      <c r="E19" s="45"/>
      <c r="F19" s="45"/>
      <c r="G19" s="1"/>
      <c r="H19" s="1"/>
      <c r="I19" s="1"/>
      <c r="J19" s="16"/>
      <c r="L19" s="46">
        <f>'[1]Vos données'!B19</f>
        <v>5.5E-2</v>
      </c>
      <c r="M19" s="46">
        <f>'[1]Vos données'!B20</f>
        <v>0.1</v>
      </c>
      <c r="N19" s="46">
        <f>'[1]Vos données'!B21</f>
        <v>0.2</v>
      </c>
      <c r="O19" s="46"/>
      <c r="P19" s="2"/>
      <c r="Q19" s="2"/>
      <c r="R19" s="2"/>
      <c r="W19" s="54" t="str">
        <f>IF(ISNUMBER(SEARCH($F$10,#REF!,1)),1,"")</f>
        <v/>
      </c>
      <c r="X19" s="54" t="str">
        <f>IF(W19=1,COUNTIF(W$6:$W19,1),"")</f>
        <v/>
      </c>
      <c r="Y19" s="54">
        <f>IFERROR(INDEX(#REF!,MATCH(ROWS($X$6:X19),$X$6:$X$730,0),1),1)</f>
        <v>1</v>
      </c>
    </row>
    <row r="20" spans="1:25" ht="21" customHeight="1" x14ac:dyDescent="0.25">
      <c r="B20" s="11"/>
      <c r="C20" s="142" t="s">
        <v>6</v>
      </c>
      <c r="D20" s="143"/>
      <c r="E20" s="144"/>
      <c r="F20" s="125" t="s">
        <v>7</v>
      </c>
      <c r="G20" s="126" t="s">
        <v>28</v>
      </c>
      <c r="H20" s="127" t="s">
        <v>8</v>
      </c>
      <c r="I20" s="128" t="s">
        <v>9</v>
      </c>
      <c r="J20" s="16"/>
      <c r="L20" s="47" t="s">
        <v>10</v>
      </c>
      <c r="M20" s="47" t="s">
        <v>11</v>
      </c>
      <c r="N20" s="47" t="s">
        <v>12</v>
      </c>
      <c r="O20" s="47" t="s">
        <v>13</v>
      </c>
      <c r="P20" s="47" t="s">
        <v>14</v>
      </c>
      <c r="Q20" s="47" t="s">
        <v>15</v>
      </c>
      <c r="R20" s="47" t="s">
        <v>16</v>
      </c>
      <c r="S20" s="47" t="s">
        <v>17</v>
      </c>
      <c r="T20" s="119" t="s">
        <v>29</v>
      </c>
      <c r="W20" s="54" t="str">
        <f>IF(ISNUMBER(SEARCH($F$10,#REF!,1)),1,"")</f>
        <v/>
      </c>
      <c r="X20" s="54" t="str">
        <f>IF(W20=1,COUNTIF(W$6:$W20,1),"")</f>
        <v/>
      </c>
      <c r="Y20" s="54">
        <f>IFERROR(INDEX(#REF!,MATCH(ROWS($X$6:X20),$X$6:$X$730,0),1),1)</f>
        <v>1</v>
      </c>
    </row>
    <row r="21" spans="1:25" ht="6.75" customHeight="1" x14ac:dyDescent="0.25">
      <c r="B21" s="11"/>
      <c r="C21" s="20"/>
      <c r="D21" s="20"/>
      <c r="E21" s="48"/>
      <c r="F21" s="48"/>
      <c r="G21" s="49"/>
      <c r="H21" s="49"/>
      <c r="I21" s="50"/>
      <c r="J21" s="16"/>
      <c r="M21" s="1"/>
      <c r="N21" s="1"/>
      <c r="O21" s="1"/>
      <c r="P21" s="2"/>
      <c r="Q21" s="2"/>
      <c r="R21" s="2"/>
      <c r="S21" s="2"/>
      <c r="W21" s="54" t="str">
        <f>IF(ISNUMBER(SEARCH($F$10,#REF!,1)),1,"")</f>
        <v/>
      </c>
      <c r="X21" s="54" t="str">
        <f>IF(W21=1,COUNTIF(W$6:$W21,1),"")</f>
        <v/>
      </c>
      <c r="Y21" s="54">
        <f>IFERROR(INDEX(#REF!,MATCH(ROWS($X$6:X21),$X$6:$X$730,0),1),1)</f>
        <v>1</v>
      </c>
    </row>
    <row r="22" spans="1:25" ht="30" customHeight="1" x14ac:dyDescent="0.25">
      <c r="A22" s="51">
        <v>5</v>
      </c>
      <c r="B22" s="11"/>
      <c r="C22" s="145"/>
      <c r="D22" s="146"/>
      <c r="E22" s="147"/>
      <c r="F22" s="97"/>
      <c r="G22" s="98"/>
      <c r="H22" s="129"/>
      <c r="I22" s="101"/>
      <c r="J22" s="16"/>
      <c r="L22" s="1">
        <f t="shared" ref="L22:L37" si="0">IF($I22=L$19,$I22*$H22,0)</f>
        <v>0</v>
      </c>
      <c r="M22" s="1">
        <f>IF($I22=M$19,$I22*$T22,0)</f>
        <v>0</v>
      </c>
      <c r="N22" s="1">
        <f>IF($I22=N$19,$I22*$T22,0)</f>
        <v>0</v>
      </c>
      <c r="O22" s="52">
        <f t="shared" ref="O22:O41" si="1">IF(ISERROR(H22*I22),0,H22*I22)</f>
        <v>0</v>
      </c>
      <c r="P22" s="2" t="e">
        <f>IF(#REF!&gt;0,1,"")</f>
        <v>#REF!</v>
      </c>
      <c r="Q22" s="2" t="e">
        <f>P22</f>
        <v>#REF!</v>
      </c>
      <c r="R22" s="2">
        <v>8</v>
      </c>
      <c r="S22" s="2">
        <v>1</v>
      </c>
      <c r="T22" s="133">
        <f>IF(ISERROR(F22*G22),"",F22*G22)</f>
        <v>0</v>
      </c>
      <c r="W22" s="54" t="str">
        <f>IF(ISNUMBER(SEARCH($F$10,#REF!,1)),1,"")</f>
        <v/>
      </c>
      <c r="X22" s="54" t="str">
        <f>IF(W22=1,COUNTIF(W$6:$W22,1),"")</f>
        <v/>
      </c>
      <c r="Y22" s="54">
        <f>IFERROR(INDEX(#REF!,MATCH(ROWS($X$6:X22),$X$6:$X$730,0),1),1)</f>
        <v>1</v>
      </c>
    </row>
    <row r="23" spans="1:25" ht="30" customHeight="1" x14ac:dyDescent="0.25">
      <c r="A23" s="51"/>
      <c r="B23" s="11"/>
      <c r="C23" s="139" t="s">
        <v>40</v>
      </c>
      <c r="D23" s="140"/>
      <c r="E23" s="141"/>
      <c r="F23" s="99"/>
      <c r="G23" s="100"/>
      <c r="H23" s="130"/>
      <c r="I23" s="102"/>
      <c r="J23" s="16"/>
      <c r="L23" s="1">
        <f t="shared" si="0"/>
        <v>0</v>
      </c>
      <c r="M23" s="1">
        <f t="shared" ref="M23:M42" si="2">IF($I23=M$19,$I23*$T23,0)</f>
        <v>0</v>
      </c>
      <c r="N23" s="1">
        <f t="shared" ref="N23:N42" si="3">IF($I23=N$19,$I23*$T23,0)</f>
        <v>0</v>
      </c>
      <c r="O23" s="52">
        <f t="shared" si="1"/>
        <v>0</v>
      </c>
      <c r="P23" s="2" t="e">
        <f>IF(#REF!&gt;0,1,"")</f>
        <v>#REF!</v>
      </c>
      <c r="Q23" s="2" t="e">
        <f>SUM($P$22:P23)</f>
        <v>#REF!</v>
      </c>
      <c r="R23" s="2">
        <v>9</v>
      </c>
      <c r="S23" s="2">
        <v>2</v>
      </c>
      <c r="T23" s="133">
        <f t="shared" ref="T23:T43" si="4">IF(ISERROR(F23*G23),"",F23*G23)</f>
        <v>0</v>
      </c>
      <c r="W23" s="54" t="str">
        <f>IF(ISNUMBER(SEARCH($F$10,#REF!,1)),1,"")</f>
        <v/>
      </c>
      <c r="X23" s="54" t="str">
        <f>IF(W23=1,COUNTIF(W$6:$W23,1),"")</f>
        <v/>
      </c>
      <c r="Y23" s="54">
        <f>IFERROR(INDEX(#REF!,MATCH(ROWS($X$6:X23),$X$6:$X$730,0),1),1)</f>
        <v>1</v>
      </c>
    </row>
    <row r="24" spans="1:25" ht="30" customHeight="1" x14ac:dyDescent="0.25">
      <c r="A24" s="51"/>
      <c r="B24" s="11"/>
      <c r="C24" s="139" t="s">
        <v>39</v>
      </c>
      <c r="D24" s="140"/>
      <c r="E24" s="141"/>
      <c r="F24" s="99">
        <v>100</v>
      </c>
      <c r="G24" s="100">
        <v>1.5</v>
      </c>
      <c r="H24" s="130">
        <v>150</v>
      </c>
      <c r="I24" s="102">
        <v>0.2</v>
      </c>
      <c r="J24" s="16"/>
      <c r="K24" s="1"/>
      <c r="L24" s="1">
        <f t="shared" si="0"/>
        <v>0</v>
      </c>
      <c r="M24" s="1">
        <f t="shared" si="2"/>
        <v>0</v>
      </c>
      <c r="N24" s="1">
        <f t="shared" si="3"/>
        <v>30</v>
      </c>
      <c r="O24" s="52">
        <f t="shared" si="1"/>
        <v>30</v>
      </c>
      <c r="P24" s="2" t="e">
        <f>IF(#REF!&gt;0,1,"")</f>
        <v>#REF!</v>
      </c>
      <c r="Q24" s="2" t="e">
        <f>SUM($P$22:P24)</f>
        <v>#REF!</v>
      </c>
      <c r="R24" s="2">
        <v>10</v>
      </c>
      <c r="S24" s="2">
        <v>3</v>
      </c>
      <c r="T24" s="133">
        <f t="shared" si="4"/>
        <v>150</v>
      </c>
      <c r="U24" s="1"/>
      <c r="V24" s="1"/>
      <c r="W24" s="54" t="str">
        <f>IF(ISNUMBER(SEARCH($F$10,#REF!,1)),1,"")</f>
        <v/>
      </c>
      <c r="X24" s="54" t="str">
        <f>IF(W24=1,COUNTIF(W$6:$W24,1),"")</f>
        <v/>
      </c>
      <c r="Y24" s="54">
        <f>IFERROR(INDEX(#REF!,MATCH(ROWS($X$6:X24),$X$6:$X$730,0),1),1)</f>
        <v>1</v>
      </c>
    </row>
    <row r="25" spans="1:25" ht="30" customHeight="1" x14ac:dyDescent="0.25">
      <c r="A25" s="51"/>
      <c r="B25" s="11"/>
      <c r="C25" s="139" t="s">
        <v>41</v>
      </c>
      <c r="D25" s="140"/>
      <c r="E25" s="141"/>
      <c r="F25" s="99">
        <v>100</v>
      </c>
      <c r="G25" s="100">
        <v>1.5</v>
      </c>
      <c r="H25" s="130">
        <v>150</v>
      </c>
      <c r="I25" s="102">
        <v>0.2</v>
      </c>
      <c r="J25" s="16"/>
      <c r="K25" s="1"/>
      <c r="L25" s="1">
        <f t="shared" si="0"/>
        <v>0</v>
      </c>
      <c r="M25" s="1">
        <f t="shared" si="2"/>
        <v>0</v>
      </c>
      <c r="N25" s="1">
        <f t="shared" si="3"/>
        <v>30</v>
      </c>
      <c r="O25" s="52">
        <f t="shared" si="1"/>
        <v>30</v>
      </c>
      <c r="P25" s="2" t="e">
        <f>IF(#REF!&gt;0,1,"")</f>
        <v>#REF!</v>
      </c>
      <c r="Q25" s="2" t="e">
        <f>SUM($P$22:P25)</f>
        <v>#REF!</v>
      </c>
      <c r="R25" s="2">
        <v>11</v>
      </c>
      <c r="S25" s="2">
        <v>4</v>
      </c>
      <c r="T25" s="133">
        <f t="shared" si="4"/>
        <v>150</v>
      </c>
      <c r="U25" s="1"/>
      <c r="V25" s="1"/>
      <c r="W25" s="54" t="str">
        <f>IF(ISNUMBER(SEARCH($F$10,#REF!,1)),1,"")</f>
        <v/>
      </c>
      <c r="X25" s="54" t="str">
        <f>IF(W25=1,COUNTIF(W$6:$W25,1),"")</f>
        <v/>
      </c>
      <c r="Y25" s="54">
        <f>IFERROR(INDEX(#REF!,MATCH(ROWS($X$6:X25),$X$6:$X$730,0),1),1)</f>
        <v>1</v>
      </c>
    </row>
    <row r="26" spans="1:25" ht="30" customHeight="1" x14ac:dyDescent="0.25">
      <c r="A26" s="51"/>
      <c r="B26" s="11"/>
      <c r="C26" s="139" t="s">
        <v>45</v>
      </c>
      <c r="D26" s="140"/>
      <c r="E26" s="141"/>
      <c r="F26" s="99">
        <v>130</v>
      </c>
      <c r="G26" s="100">
        <v>1</v>
      </c>
      <c r="H26" s="130">
        <v>130</v>
      </c>
      <c r="I26" s="102">
        <v>0.2</v>
      </c>
      <c r="J26" s="16"/>
      <c r="K26" s="1"/>
      <c r="L26" s="1">
        <f t="shared" si="0"/>
        <v>0</v>
      </c>
      <c r="M26" s="1">
        <f t="shared" si="2"/>
        <v>0</v>
      </c>
      <c r="N26" s="1">
        <f t="shared" si="3"/>
        <v>26</v>
      </c>
      <c r="O26" s="52">
        <f t="shared" si="1"/>
        <v>26</v>
      </c>
      <c r="P26" s="2" t="e">
        <f>IF(#REF!&gt;0,1,"")</f>
        <v>#REF!</v>
      </c>
      <c r="Q26" s="2" t="e">
        <f>SUM($P$22:P26)</f>
        <v>#REF!</v>
      </c>
      <c r="R26" s="2">
        <v>12</v>
      </c>
      <c r="S26" s="2">
        <v>5</v>
      </c>
      <c r="T26" s="133">
        <f t="shared" si="4"/>
        <v>130</v>
      </c>
      <c r="U26" s="1"/>
      <c r="V26" s="1"/>
      <c r="W26" s="54" t="str">
        <f>IF(ISNUMBER(SEARCH($F$10,#REF!,1)),1,"")</f>
        <v/>
      </c>
      <c r="X26" s="54" t="str">
        <f>IF(W26=1,COUNTIF(W$6:$W26,1),"")</f>
        <v/>
      </c>
      <c r="Y26" s="54">
        <f>IFERROR(INDEX(#REF!,MATCH(ROWS($X$6:X26),$X$6:$X$730,0),1),1)</f>
        <v>1</v>
      </c>
    </row>
    <row r="27" spans="1:25" ht="30" customHeight="1" x14ac:dyDescent="0.25">
      <c r="A27" s="51"/>
      <c r="B27" s="11"/>
      <c r="C27" s="139"/>
      <c r="D27" s="140"/>
      <c r="E27" s="141"/>
      <c r="F27" s="99"/>
      <c r="G27" s="100"/>
      <c r="H27" s="130"/>
      <c r="I27" s="102"/>
      <c r="J27" s="16"/>
      <c r="K27" s="1"/>
      <c r="L27" s="1">
        <f t="shared" si="0"/>
        <v>0</v>
      </c>
      <c r="M27" s="1">
        <f t="shared" si="2"/>
        <v>0</v>
      </c>
      <c r="N27" s="1">
        <f t="shared" si="3"/>
        <v>0</v>
      </c>
      <c r="O27" s="52">
        <f t="shared" si="1"/>
        <v>0</v>
      </c>
      <c r="P27" s="2" t="e">
        <f>IF(#REF!&gt;0,1,"")</f>
        <v>#REF!</v>
      </c>
      <c r="Q27" s="2" t="e">
        <f>SUM($P$22:P27)</f>
        <v>#REF!</v>
      </c>
      <c r="R27" s="2">
        <v>13</v>
      </c>
      <c r="S27" s="2">
        <v>6</v>
      </c>
      <c r="T27" s="133">
        <f t="shared" si="4"/>
        <v>0</v>
      </c>
      <c r="U27" s="1"/>
      <c r="V27" s="1"/>
      <c r="W27" s="54" t="str">
        <f>IF(ISNUMBER(SEARCH($F$10,#REF!,1)),1,"")</f>
        <v/>
      </c>
      <c r="X27" s="54" t="str">
        <f>IF(W27=1,COUNTIF(W$6:$W27,1),"")</f>
        <v/>
      </c>
      <c r="Y27" s="54">
        <f>IFERROR(INDEX(#REF!,MATCH(ROWS($X$6:X27),$X$6:$X$730,0),1),1)</f>
        <v>1</v>
      </c>
    </row>
    <row r="28" spans="1:25" ht="30" customHeight="1" x14ac:dyDescent="0.25">
      <c r="A28" s="51"/>
      <c r="B28" s="11"/>
      <c r="C28" s="139"/>
      <c r="D28" s="140"/>
      <c r="E28" s="141"/>
      <c r="F28" s="99"/>
      <c r="G28" s="100"/>
      <c r="H28" s="130"/>
      <c r="I28" s="102"/>
      <c r="J28" s="16"/>
      <c r="K28" s="1"/>
      <c r="L28" s="1">
        <f t="shared" si="0"/>
        <v>0</v>
      </c>
      <c r="M28" s="1">
        <f t="shared" si="2"/>
        <v>0</v>
      </c>
      <c r="N28" s="1">
        <f t="shared" si="3"/>
        <v>0</v>
      </c>
      <c r="O28" s="52">
        <f t="shared" si="1"/>
        <v>0</v>
      </c>
      <c r="P28" s="2" t="e">
        <f>IF(#REF!&gt;0,1,"")</f>
        <v>#REF!</v>
      </c>
      <c r="Q28" s="2" t="e">
        <f>SUM($P$22:P28)</f>
        <v>#REF!</v>
      </c>
      <c r="R28" s="2">
        <v>14</v>
      </c>
      <c r="S28" s="2">
        <v>7</v>
      </c>
      <c r="T28" s="133">
        <f t="shared" si="4"/>
        <v>0</v>
      </c>
      <c r="U28" s="1"/>
      <c r="V28" s="1"/>
      <c r="W28" s="54" t="str">
        <f>IF(ISNUMBER(SEARCH($F$10,#REF!,1)),1,"")</f>
        <v/>
      </c>
      <c r="X28" s="54" t="str">
        <f>IF(W28=1,COUNTIF(W$6:$W28,1),"")</f>
        <v/>
      </c>
      <c r="Y28" s="54">
        <f>IFERROR(INDEX(#REF!,MATCH(ROWS($X$6:X28),$X$6:$X$730,0),1),1)</f>
        <v>1</v>
      </c>
    </row>
    <row r="29" spans="1:25" ht="30" customHeight="1" x14ac:dyDescent="0.25">
      <c r="A29" s="51"/>
      <c r="B29" s="11"/>
      <c r="C29" s="139"/>
      <c r="D29" s="140"/>
      <c r="E29" s="141"/>
      <c r="F29" s="99"/>
      <c r="G29" s="100"/>
      <c r="H29" s="130"/>
      <c r="I29" s="102"/>
      <c r="J29" s="16"/>
      <c r="K29" s="1"/>
      <c r="L29" s="1">
        <f t="shared" si="0"/>
        <v>0</v>
      </c>
      <c r="M29" s="1">
        <f t="shared" si="2"/>
        <v>0</v>
      </c>
      <c r="N29" s="1">
        <f t="shared" si="3"/>
        <v>0</v>
      </c>
      <c r="O29" s="52">
        <f t="shared" si="1"/>
        <v>0</v>
      </c>
      <c r="P29" s="2" t="e">
        <f>IF(#REF!&gt;0,1,"")</f>
        <v>#REF!</v>
      </c>
      <c r="Q29" s="2" t="e">
        <f>SUM($P$22:P29)</f>
        <v>#REF!</v>
      </c>
      <c r="R29" s="2">
        <v>15</v>
      </c>
      <c r="S29" s="2">
        <v>8</v>
      </c>
      <c r="T29" s="133">
        <f t="shared" si="4"/>
        <v>0</v>
      </c>
      <c r="U29" s="1"/>
      <c r="V29" s="1"/>
      <c r="W29" s="54" t="str">
        <f>IF(ISNUMBER(SEARCH($F$10,#REF!,1)),1,"")</f>
        <v/>
      </c>
      <c r="X29" s="54" t="str">
        <f>IF(W29=1,COUNTIF(W$6:$W29,1),"")</f>
        <v/>
      </c>
      <c r="Y29" s="54">
        <f>IFERROR(INDEX(#REF!,MATCH(ROWS($X$6:X29),$X$6:$X$730,0),1),1)</f>
        <v>1</v>
      </c>
    </row>
    <row r="30" spans="1:25" ht="30" customHeight="1" x14ac:dyDescent="0.25">
      <c r="A30" s="51"/>
      <c r="B30" s="11"/>
      <c r="C30" s="139"/>
      <c r="D30" s="140"/>
      <c r="E30" s="141"/>
      <c r="F30" s="99"/>
      <c r="G30" s="100"/>
      <c r="H30" s="130"/>
      <c r="I30" s="102"/>
      <c r="J30" s="16"/>
      <c r="K30" s="1"/>
      <c r="L30" s="1">
        <f t="shared" si="0"/>
        <v>0</v>
      </c>
      <c r="M30" s="1">
        <f t="shared" si="2"/>
        <v>0</v>
      </c>
      <c r="N30" s="1">
        <f t="shared" si="3"/>
        <v>0</v>
      </c>
      <c r="O30" s="52">
        <f t="shared" si="1"/>
        <v>0</v>
      </c>
      <c r="P30" s="2" t="e">
        <f>IF(#REF!&gt;0,1,"")</f>
        <v>#REF!</v>
      </c>
      <c r="Q30" s="2" t="e">
        <f>SUM($P$22:P30)</f>
        <v>#REF!</v>
      </c>
      <c r="R30" s="2">
        <v>16</v>
      </c>
      <c r="S30" s="2">
        <v>9</v>
      </c>
      <c r="T30" s="133">
        <f t="shared" si="4"/>
        <v>0</v>
      </c>
      <c r="U30" s="1"/>
      <c r="V30" s="1"/>
      <c r="W30" s="54" t="str">
        <f>IF(ISNUMBER(SEARCH($F$10,#REF!,1)),1,"")</f>
        <v/>
      </c>
      <c r="X30" s="54" t="str">
        <f>IF(W30=1,COUNTIF(W$6:$W30,1),"")</f>
        <v/>
      </c>
      <c r="Y30" s="54">
        <f>IFERROR(INDEX(#REF!,MATCH(ROWS($X$6:X30),$X$6:$X$730,0),1),1)</f>
        <v>1</v>
      </c>
    </row>
    <row r="31" spans="1:25" ht="30" customHeight="1" x14ac:dyDescent="0.25">
      <c r="A31" s="51"/>
      <c r="B31" s="11"/>
      <c r="C31" s="139"/>
      <c r="D31" s="140"/>
      <c r="E31" s="141"/>
      <c r="F31" s="99"/>
      <c r="G31" s="100"/>
      <c r="H31" s="130"/>
      <c r="I31" s="102"/>
      <c r="J31" s="16"/>
      <c r="K31" s="1"/>
      <c r="L31" s="1">
        <f t="shared" si="0"/>
        <v>0</v>
      </c>
      <c r="M31" s="1">
        <f t="shared" si="2"/>
        <v>0</v>
      </c>
      <c r="N31" s="1">
        <f t="shared" si="3"/>
        <v>0</v>
      </c>
      <c r="O31" s="52">
        <f t="shared" si="1"/>
        <v>0</v>
      </c>
      <c r="P31" s="2" t="e">
        <f>IF(#REF!&gt;0,1,"")</f>
        <v>#REF!</v>
      </c>
      <c r="Q31" s="2" t="e">
        <f>SUM($P$22:P31)</f>
        <v>#REF!</v>
      </c>
      <c r="R31" s="2">
        <v>17</v>
      </c>
      <c r="S31" s="2">
        <v>10</v>
      </c>
      <c r="T31" s="133">
        <f t="shared" si="4"/>
        <v>0</v>
      </c>
      <c r="U31" s="1"/>
      <c r="V31" s="1"/>
      <c r="W31" s="54" t="str">
        <f>IF(ISNUMBER(SEARCH($F$10,#REF!,1)),1,"")</f>
        <v/>
      </c>
      <c r="X31" s="54" t="str">
        <f>IF(W31=1,COUNTIF(W$6:$W31,1),"")</f>
        <v/>
      </c>
      <c r="Y31" s="54">
        <f>IFERROR(INDEX(#REF!,MATCH(ROWS($X$6:X31),$X$6:$X$730,0),1),1)</f>
        <v>1</v>
      </c>
    </row>
    <row r="32" spans="1:25" ht="30" customHeight="1" x14ac:dyDescent="0.25">
      <c r="A32" s="51"/>
      <c r="B32" s="11"/>
      <c r="C32" s="139"/>
      <c r="D32" s="140"/>
      <c r="E32" s="141"/>
      <c r="F32" s="99"/>
      <c r="G32" s="100"/>
      <c r="H32" s="130"/>
      <c r="I32" s="102"/>
      <c r="J32" s="16"/>
      <c r="K32" s="1"/>
      <c r="L32" s="1">
        <f t="shared" si="0"/>
        <v>0</v>
      </c>
      <c r="M32" s="1">
        <f t="shared" si="2"/>
        <v>0</v>
      </c>
      <c r="N32" s="1">
        <f t="shared" si="3"/>
        <v>0</v>
      </c>
      <c r="O32" s="52">
        <f t="shared" si="1"/>
        <v>0</v>
      </c>
      <c r="P32" s="2" t="e">
        <f>IF(#REF!&gt;0,1,"")</f>
        <v>#REF!</v>
      </c>
      <c r="Q32" s="2" t="e">
        <f>SUM($P$22:P32)</f>
        <v>#REF!</v>
      </c>
      <c r="R32" s="2">
        <v>18</v>
      </c>
      <c r="S32" s="2">
        <v>11</v>
      </c>
      <c r="T32" s="133">
        <f t="shared" si="4"/>
        <v>0</v>
      </c>
      <c r="U32" s="1"/>
      <c r="V32" s="1"/>
      <c r="W32" s="54" t="str">
        <f>IF(ISNUMBER(SEARCH($F$10,#REF!,1)),1,"")</f>
        <v/>
      </c>
      <c r="X32" s="54" t="str">
        <f>IF(W32=1,COUNTIF(W$6:$W32,1),"")</f>
        <v/>
      </c>
      <c r="Y32" s="54">
        <f>IFERROR(INDEX(#REF!,MATCH(ROWS($X$6:X32),$X$6:$X$730,0),1),1)</f>
        <v>1</v>
      </c>
    </row>
    <row r="33" spans="1:25" ht="30" customHeight="1" x14ac:dyDescent="0.25">
      <c r="A33" s="51"/>
      <c r="B33" s="11"/>
      <c r="C33" s="139"/>
      <c r="D33" s="140"/>
      <c r="E33" s="141"/>
      <c r="F33" s="99"/>
      <c r="G33" s="100"/>
      <c r="H33" s="130"/>
      <c r="I33" s="102"/>
      <c r="J33" s="16"/>
      <c r="K33" s="1"/>
      <c r="L33" s="1">
        <f t="shared" si="0"/>
        <v>0</v>
      </c>
      <c r="M33" s="1">
        <f t="shared" si="2"/>
        <v>0</v>
      </c>
      <c r="N33" s="1">
        <f t="shared" si="3"/>
        <v>0</v>
      </c>
      <c r="O33" s="52">
        <f t="shared" si="1"/>
        <v>0</v>
      </c>
      <c r="P33" s="2" t="e">
        <f>IF(#REF!&gt;0,1,"")</f>
        <v>#REF!</v>
      </c>
      <c r="Q33" s="2" t="e">
        <f>SUM($P$22:P33)</f>
        <v>#REF!</v>
      </c>
      <c r="R33" s="2">
        <v>19</v>
      </c>
      <c r="S33" s="2">
        <v>12</v>
      </c>
      <c r="T33" s="133">
        <f t="shared" si="4"/>
        <v>0</v>
      </c>
      <c r="U33" s="1"/>
      <c r="V33" s="1"/>
      <c r="W33" s="54" t="str">
        <f>IF(ISNUMBER(SEARCH($F$10,#REF!,1)),1,"")</f>
        <v/>
      </c>
      <c r="X33" s="54" t="str">
        <f>IF(W33=1,COUNTIF(W$6:$W33,1),"")</f>
        <v/>
      </c>
      <c r="Y33" s="54">
        <f>IFERROR(INDEX(#REF!,MATCH(ROWS($X$6:X33),$X$6:$X$730,0),1),1)</f>
        <v>1</v>
      </c>
    </row>
    <row r="34" spans="1:25" ht="30" customHeight="1" x14ac:dyDescent="0.25">
      <c r="A34" s="51"/>
      <c r="B34" s="11"/>
      <c r="C34" s="139"/>
      <c r="D34" s="140"/>
      <c r="E34" s="141"/>
      <c r="F34" s="99"/>
      <c r="G34" s="100"/>
      <c r="H34" s="130"/>
      <c r="I34" s="102"/>
      <c r="J34" s="16"/>
      <c r="K34" s="1"/>
      <c r="L34" s="1">
        <f t="shared" si="0"/>
        <v>0</v>
      </c>
      <c r="M34" s="1">
        <f t="shared" si="2"/>
        <v>0</v>
      </c>
      <c r="N34" s="1">
        <f t="shared" si="3"/>
        <v>0</v>
      </c>
      <c r="O34" s="52">
        <f t="shared" si="1"/>
        <v>0</v>
      </c>
      <c r="P34" s="2" t="e">
        <f>IF(#REF!&gt;0,1,"")</f>
        <v>#REF!</v>
      </c>
      <c r="Q34" s="2" t="e">
        <f>SUM($P$22:P34)</f>
        <v>#REF!</v>
      </c>
      <c r="R34" s="2">
        <v>20</v>
      </c>
      <c r="S34" s="2">
        <v>13</v>
      </c>
      <c r="T34" s="133">
        <f t="shared" si="4"/>
        <v>0</v>
      </c>
      <c r="U34" s="1"/>
      <c r="V34" s="1"/>
      <c r="W34" s="54" t="str">
        <f>IF(ISNUMBER(SEARCH($F$10,#REF!,1)),1,"")</f>
        <v/>
      </c>
      <c r="X34" s="54" t="str">
        <f>IF(W34=1,COUNTIF(W$6:$W34,1),"")</f>
        <v/>
      </c>
      <c r="Y34" s="54">
        <f>IFERROR(INDEX(#REF!,MATCH(ROWS($X$6:X34),$X$6:$X$730,0),1),1)</f>
        <v>1</v>
      </c>
    </row>
    <row r="35" spans="1:25" ht="30" customHeight="1" x14ac:dyDescent="0.25">
      <c r="A35" s="51"/>
      <c r="B35" s="11"/>
      <c r="C35" s="139"/>
      <c r="D35" s="140"/>
      <c r="E35" s="141"/>
      <c r="F35" s="99"/>
      <c r="G35" s="100"/>
      <c r="H35" s="130"/>
      <c r="I35" s="102"/>
      <c r="J35" s="16"/>
      <c r="K35" s="1"/>
      <c r="L35" s="1">
        <f t="shared" si="0"/>
        <v>0</v>
      </c>
      <c r="M35" s="1">
        <f t="shared" si="2"/>
        <v>0</v>
      </c>
      <c r="N35" s="1">
        <f t="shared" si="3"/>
        <v>0</v>
      </c>
      <c r="O35" s="52">
        <f t="shared" si="1"/>
        <v>0</v>
      </c>
      <c r="P35" s="2" t="e">
        <f>IF(#REF!&gt;0,1,"")</f>
        <v>#REF!</v>
      </c>
      <c r="Q35" s="2" t="e">
        <f>SUM($P$22:P35)</f>
        <v>#REF!</v>
      </c>
      <c r="R35" s="2">
        <v>21</v>
      </c>
      <c r="S35" s="2">
        <v>14</v>
      </c>
      <c r="T35" s="133">
        <f t="shared" si="4"/>
        <v>0</v>
      </c>
      <c r="U35" s="1"/>
      <c r="V35" s="1"/>
      <c r="W35" s="54" t="str">
        <f>IF(ISNUMBER(SEARCH($F$10,#REF!,1)),1,"")</f>
        <v/>
      </c>
      <c r="X35" s="54" t="str">
        <f>IF(W35=1,COUNTIF(W$6:$W35,1),"")</f>
        <v/>
      </c>
      <c r="Y35" s="54">
        <f>IFERROR(INDEX(#REF!,MATCH(ROWS($X$6:X35),$X$6:$X$730,0),1),1)</f>
        <v>1</v>
      </c>
    </row>
    <row r="36" spans="1:25" ht="30" customHeight="1" x14ac:dyDescent="0.25">
      <c r="A36" s="51"/>
      <c r="B36" s="11"/>
      <c r="C36" s="139"/>
      <c r="D36" s="140"/>
      <c r="E36" s="141"/>
      <c r="F36" s="99"/>
      <c r="G36" s="100"/>
      <c r="H36" s="130"/>
      <c r="I36" s="102"/>
      <c r="J36" s="16"/>
      <c r="K36" s="1"/>
      <c r="L36" s="1">
        <f t="shared" si="0"/>
        <v>0</v>
      </c>
      <c r="M36" s="1">
        <f t="shared" si="2"/>
        <v>0</v>
      </c>
      <c r="N36" s="1">
        <f t="shared" si="3"/>
        <v>0</v>
      </c>
      <c r="O36" s="52">
        <f t="shared" si="1"/>
        <v>0</v>
      </c>
      <c r="P36" s="2" t="e">
        <f>IF(#REF!&gt;0,1,"")</f>
        <v>#REF!</v>
      </c>
      <c r="Q36" s="2" t="e">
        <f>SUM($P$22:P36)</f>
        <v>#REF!</v>
      </c>
      <c r="R36" s="2">
        <v>22</v>
      </c>
      <c r="S36" s="2">
        <v>15</v>
      </c>
      <c r="T36" s="133">
        <f t="shared" si="4"/>
        <v>0</v>
      </c>
      <c r="U36" s="1"/>
      <c r="V36" s="1"/>
      <c r="W36" s="54" t="str">
        <f>IF(ISNUMBER(SEARCH($F$10,#REF!,1)),1,"")</f>
        <v/>
      </c>
      <c r="X36" s="54" t="str">
        <f>IF(W36=1,COUNTIF(W$6:$W36,1),"")</f>
        <v/>
      </c>
      <c r="Y36" s="54">
        <f>IFERROR(INDEX(#REF!,MATCH(ROWS($X$6:X36),$X$6:$X$730,0),1),1)</f>
        <v>1</v>
      </c>
    </row>
    <row r="37" spans="1:25" ht="30" customHeight="1" x14ac:dyDescent="0.25">
      <c r="A37" s="51"/>
      <c r="B37" s="11"/>
      <c r="C37" s="139"/>
      <c r="D37" s="140"/>
      <c r="E37" s="141"/>
      <c r="F37" s="99"/>
      <c r="G37" s="100"/>
      <c r="H37" s="130"/>
      <c r="I37" s="102"/>
      <c r="J37" s="16"/>
      <c r="K37" s="1"/>
      <c r="L37" s="1">
        <f t="shared" si="0"/>
        <v>0</v>
      </c>
      <c r="M37" s="1">
        <f t="shared" si="2"/>
        <v>0</v>
      </c>
      <c r="N37" s="1">
        <f t="shared" si="3"/>
        <v>0</v>
      </c>
      <c r="O37" s="52">
        <f t="shared" si="1"/>
        <v>0</v>
      </c>
      <c r="P37" s="2" t="e">
        <f>IF(#REF!&gt;0,1,"")</f>
        <v>#REF!</v>
      </c>
      <c r="Q37" s="2" t="e">
        <f>SUM($P$22:P37)</f>
        <v>#REF!</v>
      </c>
      <c r="R37" s="2">
        <v>23</v>
      </c>
      <c r="S37" s="2">
        <v>16</v>
      </c>
      <c r="T37" s="133">
        <f t="shared" si="4"/>
        <v>0</v>
      </c>
      <c r="U37" s="1"/>
      <c r="V37" s="1"/>
      <c r="W37" s="54" t="str">
        <f>IF(ISNUMBER(SEARCH($F$10,#REF!,1)),1,"")</f>
        <v/>
      </c>
      <c r="X37" s="54" t="str">
        <f>IF(W37=1,COUNTIF(W$6:$W37,1),"")</f>
        <v/>
      </c>
      <c r="Y37" s="54">
        <f>IFERROR(INDEX(#REF!,MATCH(ROWS($X$6:X37),$X$6:$X$730,0),1),1)</f>
        <v>1</v>
      </c>
    </row>
    <row r="38" spans="1:25" ht="30" customHeight="1" x14ac:dyDescent="0.25">
      <c r="A38" s="51"/>
      <c r="B38" s="11"/>
      <c r="C38" s="139"/>
      <c r="D38" s="140"/>
      <c r="E38" s="141"/>
      <c r="F38" s="99"/>
      <c r="G38" s="100"/>
      <c r="H38" s="130"/>
      <c r="I38" s="102"/>
      <c r="J38" s="16"/>
      <c r="K38" s="1"/>
      <c r="L38" s="1">
        <f t="shared" ref="L38:L41" si="5">IF($I38=L$19,$I38*$H38,0)</f>
        <v>0</v>
      </c>
      <c r="M38" s="1">
        <f t="shared" si="2"/>
        <v>0</v>
      </c>
      <c r="N38" s="1">
        <f t="shared" si="3"/>
        <v>0</v>
      </c>
      <c r="O38" s="52">
        <f t="shared" si="1"/>
        <v>0</v>
      </c>
      <c r="P38" s="2" t="e">
        <f>IF(#REF!&gt;0,1,"")</f>
        <v>#REF!</v>
      </c>
      <c r="Q38" s="2" t="e">
        <f>SUM($P$22:P38)</f>
        <v>#REF!</v>
      </c>
      <c r="R38" s="2">
        <v>24</v>
      </c>
      <c r="S38" s="2">
        <v>17</v>
      </c>
      <c r="T38" s="133">
        <f t="shared" si="4"/>
        <v>0</v>
      </c>
      <c r="U38" s="1"/>
      <c r="V38" s="1"/>
      <c r="W38" s="54" t="str">
        <f>IF(ISNUMBER(SEARCH($F$10,#REF!,1)),1,"")</f>
        <v/>
      </c>
      <c r="X38" s="54" t="str">
        <f>IF(W38=1,COUNTIF(W$6:$W38,1),"")</f>
        <v/>
      </c>
      <c r="Y38" s="54">
        <f>IFERROR(INDEX(#REF!,MATCH(ROWS($X$6:X38),$X$6:$X$730,0),1),1)</f>
        <v>1</v>
      </c>
    </row>
    <row r="39" spans="1:25" ht="30" customHeight="1" x14ac:dyDescent="0.25">
      <c r="A39" s="51"/>
      <c r="B39" s="11"/>
      <c r="C39" s="139"/>
      <c r="D39" s="140"/>
      <c r="E39" s="141"/>
      <c r="F39" s="99"/>
      <c r="G39" s="100"/>
      <c r="H39" s="130"/>
      <c r="I39" s="102"/>
      <c r="J39" s="16"/>
      <c r="K39" s="1"/>
      <c r="L39" s="1">
        <f t="shared" si="5"/>
        <v>0</v>
      </c>
      <c r="M39" s="1">
        <f t="shared" si="2"/>
        <v>0</v>
      </c>
      <c r="N39" s="1">
        <f t="shared" si="3"/>
        <v>0</v>
      </c>
      <c r="O39" s="52">
        <f t="shared" si="1"/>
        <v>0</v>
      </c>
      <c r="P39" s="2" t="e">
        <f>IF(#REF!&gt;0,1,"")</f>
        <v>#REF!</v>
      </c>
      <c r="Q39" s="2" t="e">
        <f>SUM($P$22:P39)</f>
        <v>#REF!</v>
      </c>
      <c r="R39" s="2">
        <v>25</v>
      </c>
      <c r="S39" s="2">
        <v>18</v>
      </c>
      <c r="T39" s="133">
        <f t="shared" si="4"/>
        <v>0</v>
      </c>
      <c r="U39" s="1"/>
      <c r="V39" s="1"/>
      <c r="W39" s="54" t="str">
        <f>IF(ISNUMBER(SEARCH($F$10,#REF!,1)),1,"")</f>
        <v/>
      </c>
      <c r="X39" s="54" t="str">
        <f>IF(W39=1,COUNTIF(W$6:$W39,1),"")</f>
        <v/>
      </c>
      <c r="Y39" s="54">
        <f>IFERROR(INDEX(#REF!,MATCH(ROWS($X$6:X39),$X$6:$X$730,0),1),1)</f>
        <v>1</v>
      </c>
    </row>
    <row r="40" spans="1:25" ht="30" customHeight="1" x14ac:dyDescent="0.25">
      <c r="A40" s="51"/>
      <c r="B40" s="11"/>
      <c r="C40" s="139"/>
      <c r="D40" s="140"/>
      <c r="E40" s="141"/>
      <c r="F40" s="99"/>
      <c r="G40" s="100"/>
      <c r="H40" s="130"/>
      <c r="I40" s="102"/>
      <c r="J40" s="16"/>
      <c r="K40" s="1"/>
      <c r="L40" s="1">
        <f t="shared" si="5"/>
        <v>0</v>
      </c>
      <c r="M40" s="1">
        <f t="shared" si="2"/>
        <v>0</v>
      </c>
      <c r="N40" s="1">
        <f t="shared" si="3"/>
        <v>0</v>
      </c>
      <c r="O40" s="52">
        <f t="shared" si="1"/>
        <v>0</v>
      </c>
      <c r="P40" s="2" t="e">
        <f>IF(#REF!&gt;0,1,"")</f>
        <v>#REF!</v>
      </c>
      <c r="Q40" s="2" t="e">
        <f>SUM($P$22:P40)</f>
        <v>#REF!</v>
      </c>
      <c r="R40" s="2">
        <v>26</v>
      </c>
      <c r="S40" s="2">
        <v>19</v>
      </c>
      <c r="T40" s="133">
        <f t="shared" si="4"/>
        <v>0</v>
      </c>
      <c r="U40" s="1"/>
      <c r="V40" s="1"/>
      <c r="W40" s="54" t="str">
        <f>IF(ISNUMBER(SEARCH($F$10,#REF!,1)),1,"")</f>
        <v/>
      </c>
      <c r="X40" s="54" t="str">
        <f>IF(W40=1,COUNTIF(W$6:$W40,1),"")</f>
        <v/>
      </c>
      <c r="Y40" s="54">
        <f>IFERROR(INDEX(#REF!,MATCH(ROWS($X$6:X40),$X$6:$X$730,0),1),1)</f>
        <v>1</v>
      </c>
    </row>
    <row r="41" spans="1:25" ht="30" customHeight="1" x14ac:dyDescent="0.25">
      <c r="A41" s="51"/>
      <c r="B41" s="11"/>
      <c r="C41" s="139"/>
      <c r="D41" s="140"/>
      <c r="E41" s="141"/>
      <c r="F41" s="99"/>
      <c r="G41" s="100"/>
      <c r="H41" s="130"/>
      <c r="I41" s="102"/>
      <c r="J41" s="16"/>
      <c r="K41" s="1"/>
      <c r="L41" s="1">
        <f t="shared" si="5"/>
        <v>0</v>
      </c>
      <c r="M41" s="1">
        <f t="shared" si="2"/>
        <v>0</v>
      </c>
      <c r="N41" s="1">
        <f t="shared" si="3"/>
        <v>0</v>
      </c>
      <c r="O41" s="52">
        <f t="shared" si="1"/>
        <v>0</v>
      </c>
      <c r="P41" s="2" t="e">
        <f>IF(#REF!&gt;0,1,"")</f>
        <v>#REF!</v>
      </c>
      <c r="Q41" s="2" t="e">
        <f>SUM($P$22:P41)</f>
        <v>#REF!</v>
      </c>
      <c r="R41" s="2">
        <v>27</v>
      </c>
      <c r="S41" s="2">
        <v>20</v>
      </c>
      <c r="T41" s="133">
        <f t="shared" si="4"/>
        <v>0</v>
      </c>
      <c r="U41" s="1"/>
      <c r="V41" s="1"/>
      <c r="W41" s="54" t="str">
        <f>IF(ISNUMBER(SEARCH($F$10,#REF!,1)),1,"")</f>
        <v/>
      </c>
      <c r="X41" s="54" t="str">
        <f>IF(W41=1,COUNTIF(W$6:$W41,1),"")</f>
        <v/>
      </c>
      <c r="Y41" s="54">
        <f>IFERROR(INDEX(#REF!,MATCH(ROWS($X$6:X41),$X$6:$X$730,0),1),1)</f>
        <v>1</v>
      </c>
    </row>
    <row r="42" spans="1:25" ht="16.5" customHeight="1" x14ac:dyDescent="0.25">
      <c r="B42" s="11"/>
      <c r="C42" s="152"/>
      <c r="D42" s="153"/>
      <c r="E42" s="154"/>
      <c r="F42" s="103"/>
      <c r="G42" s="104"/>
      <c r="H42" s="132"/>
      <c r="I42" s="105"/>
      <c r="J42" s="16"/>
      <c r="M42" s="1">
        <f t="shared" si="2"/>
        <v>0</v>
      </c>
      <c r="N42" s="1">
        <f t="shared" si="3"/>
        <v>0</v>
      </c>
      <c r="O42" s="1"/>
      <c r="P42" s="2" t="e">
        <f>IF(#REF!&gt;0,1,"")</f>
        <v>#REF!</v>
      </c>
      <c r="Q42" s="2" t="e">
        <f>SUM($P$22:P42)</f>
        <v>#REF!</v>
      </c>
      <c r="R42" s="2">
        <v>182</v>
      </c>
      <c r="S42" s="2">
        <v>175</v>
      </c>
      <c r="T42" s="133">
        <f t="shared" si="4"/>
        <v>0</v>
      </c>
      <c r="W42" s="54" t="str">
        <f>IF(ISNUMBER(SEARCH($F$10,#REF!,1)),1,"")</f>
        <v/>
      </c>
      <c r="X42" s="54" t="str">
        <f>IF(W42=1,COUNTIF(W$6:$W42,1),"")</f>
        <v/>
      </c>
      <c r="Y42" s="54">
        <f>IFERROR(INDEX(#REF!,MATCH(ROWS($X$6:X42),$X$6:$X$730,0),1),1)</f>
        <v>1</v>
      </c>
    </row>
    <row r="43" spans="1:25" ht="9" customHeight="1" x14ac:dyDescent="0.25">
      <c r="B43" s="11"/>
      <c r="C43" s="53"/>
      <c r="D43" s="53"/>
      <c r="E43" s="54"/>
      <c r="F43" s="54"/>
      <c r="G43" s="54"/>
      <c r="H43" s="54"/>
      <c r="I43" s="55"/>
      <c r="J43" s="16"/>
      <c r="M43" s="1"/>
      <c r="N43" s="1"/>
      <c r="O43" s="1"/>
      <c r="P43" s="2" t="e">
        <f>IF(#REF!&gt;0,1,"")</f>
        <v>#REF!</v>
      </c>
      <c r="Q43" s="2" t="e">
        <f>SUM($P$22:P43)</f>
        <v>#REF!</v>
      </c>
      <c r="R43" s="2">
        <v>183</v>
      </c>
      <c r="S43" s="2">
        <v>176</v>
      </c>
      <c r="T43" s="120">
        <f t="shared" si="4"/>
        <v>0</v>
      </c>
      <c r="W43" s="54" t="str">
        <f>IF(ISNUMBER(SEARCH($F$10,#REF!,1)),1,"")</f>
        <v/>
      </c>
      <c r="X43" s="54" t="str">
        <f>IF(W43=1,COUNTIF(W$6:$W43,1),"")</f>
        <v/>
      </c>
      <c r="Y43" s="54">
        <f>IFERROR(INDEX(#REF!,MATCH(ROWS($X$6:X43),$X$6:$X$730,0),1),1)</f>
        <v>1</v>
      </c>
    </row>
    <row r="44" spans="1:25" ht="21" customHeight="1" x14ac:dyDescent="0.25">
      <c r="B44" s="11"/>
      <c r="C44" s="56"/>
      <c r="D44" s="57"/>
      <c r="G44" s="124" t="s">
        <v>18</v>
      </c>
      <c r="H44" s="123">
        <f>SUM(H20:H42)</f>
        <v>430</v>
      </c>
      <c r="I44" s="39"/>
      <c r="J44" s="16"/>
      <c r="M44" s="1"/>
      <c r="N44" s="1"/>
      <c r="O44" s="1"/>
      <c r="P44" s="2" t="e">
        <f>IF(#REF!&gt;0,1,"")</f>
        <v>#REF!</v>
      </c>
      <c r="Q44" s="2" t="e">
        <f>SUM($P$22:P44)</f>
        <v>#REF!</v>
      </c>
      <c r="R44" s="2">
        <v>184</v>
      </c>
      <c r="S44" s="2">
        <v>177</v>
      </c>
      <c r="W44" s="54" t="str">
        <f>IF(ISNUMBER(SEARCH($F$10,#REF!,1)),1,"")</f>
        <v/>
      </c>
      <c r="X44" s="54" t="str">
        <f>IF(W44=1,COUNTIF(W$6:$W44,1),"")</f>
        <v/>
      </c>
      <c r="Y44" s="54">
        <f>IFERROR(INDEX(#REF!,MATCH(ROWS($X$6:X44),$X$6:$X$730,0),1),1)</f>
        <v>1</v>
      </c>
    </row>
    <row r="45" spans="1:25" ht="10.5" customHeight="1" x14ac:dyDescent="0.3">
      <c r="B45" s="11"/>
      <c r="C45" s="56"/>
      <c r="D45" s="57" t="str">
        <f>IF(ISBLANK(HLOOKUP($I$2,'[1]Base facturation'!$C$5:$ALN$61,6,0)),"",HLOOKUP($I$2,'[1]Base facturation'!$C$5:$ALN$61,6,0))</f>
        <v/>
      </c>
      <c r="E45" s="58"/>
      <c r="F45" s="58"/>
      <c r="G45" s="59" t="str">
        <f>IF(ISBLANK(HLOOKUP($I$2,'[1]Base facturation'!$C$5:$ALN$61,7,0)),"","Remise :")</f>
        <v/>
      </c>
      <c r="H45" s="60" t="str">
        <f>IF(ISBLANK(HLOOKUP($I$2,'[1]Base facturation'!$C$5:$ALN$61,7,0)),"",HLOOKUP($I$2,'[1]Base facturation'!$C$5:$ALN$61,7,0))</f>
        <v/>
      </c>
      <c r="I45" s="1"/>
      <c r="J45" s="16"/>
      <c r="M45" s="1"/>
      <c r="N45" s="1"/>
      <c r="O45" s="1"/>
      <c r="P45" s="2" t="e">
        <f>IF(#REF!&gt;0,1,"")</f>
        <v>#REF!</v>
      </c>
      <c r="Q45" s="2" t="e">
        <f>SUM($P$22:P45)</f>
        <v>#REF!</v>
      </c>
      <c r="R45" s="2">
        <v>185</v>
      </c>
      <c r="S45" s="2">
        <v>178</v>
      </c>
      <c r="W45" s="54" t="str">
        <f>IF(ISNUMBER(SEARCH($F$10,#REF!,1)),1,"")</f>
        <v/>
      </c>
      <c r="X45" s="54" t="str">
        <f>IF(W45=1,COUNTIF(W$6:$W45,1),"")</f>
        <v/>
      </c>
      <c r="Y45" s="54">
        <f>IFERROR(INDEX(#REF!,MATCH(ROWS($X$6:X45),$X$6:$X$730,0),1),1)</f>
        <v>1</v>
      </c>
    </row>
    <row r="46" spans="1:25" ht="15.75" customHeight="1" x14ac:dyDescent="0.25">
      <c r="B46" s="11"/>
      <c r="C46" s="1"/>
      <c r="D46" s="1"/>
      <c r="E46" s="148"/>
      <c r="F46" s="90"/>
      <c r="G46" s="62" t="s">
        <v>19</v>
      </c>
      <c r="H46" s="63">
        <f>IF(ISERROR(H44-H45*H44),H44,(H44-H45*H44))</f>
        <v>430</v>
      </c>
      <c r="I46" s="64"/>
      <c r="J46" s="16"/>
      <c r="M46" s="1"/>
      <c r="N46" s="1"/>
      <c r="O46" s="1"/>
      <c r="P46" s="2" t="e">
        <f>IF(#REF!&gt;0,1,"")</f>
        <v>#REF!</v>
      </c>
      <c r="Q46" s="2" t="e">
        <f>SUM($P$22:P46)</f>
        <v>#REF!</v>
      </c>
      <c r="R46" s="2">
        <v>186</v>
      </c>
      <c r="S46" s="2">
        <v>179</v>
      </c>
      <c r="W46" s="54" t="str">
        <f>IF(ISNUMBER(SEARCH($F$10,#REF!,1)),1,"")</f>
        <v/>
      </c>
      <c r="X46" s="54" t="str">
        <f>IF(W46=1,COUNTIF(W$6:$W46,1),"")</f>
        <v/>
      </c>
      <c r="Y46" s="54">
        <f>IFERROR(INDEX(#REF!,MATCH(ROWS($X$6:X46),$X$6:$X$730,0),1),1)</f>
        <v>1</v>
      </c>
    </row>
    <row r="47" spans="1:25" ht="15.75" customHeight="1" x14ac:dyDescent="0.25">
      <c r="B47" s="11"/>
      <c r="C47" s="1"/>
      <c r="D47" s="1"/>
      <c r="E47" s="149"/>
      <c r="F47" s="91"/>
      <c r="G47" s="66" t="str">
        <f>IF(ISBLANK('[1]Vos données'!B20),"","TVA à "&amp;'[1]Vos données'!B20*100&amp;"% :")</f>
        <v>TVA à 10% :</v>
      </c>
      <c r="H47" s="67" t="str">
        <f>IF(SUM(M22:M41)=0,"",IF(ISERROR(SUM(M22:M41)-H45*SUM(M22:M41)),SUM(M22:M41),SUM(M22:M41)-H45*SUM(M22:M41)))</f>
        <v/>
      </c>
      <c r="I47" s="64"/>
      <c r="J47" s="16"/>
      <c r="M47" s="1"/>
      <c r="N47" s="1"/>
      <c r="O47" s="1"/>
      <c r="P47" s="2" t="e">
        <f>IF(#REF!&gt;0,1,"")</f>
        <v>#REF!</v>
      </c>
      <c r="Q47" s="2" t="e">
        <f>SUM($P$22:P47)</f>
        <v>#REF!</v>
      </c>
      <c r="R47" s="2">
        <v>187</v>
      </c>
      <c r="S47" s="2">
        <v>180</v>
      </c>
      <c r="W47" s="54" t="str">
        <f>IF(ISNUMBER(SEARCH($F$10,#REF!,1)),1,"")</f>
        <v/>
      </c>
      <c r="X47" s="54" t="str">
        <f>IF(W47=1,COUNTIF(W$6:$W47,1),"")</f>
        <v/>
      </c>
      <c r="Y47" s="54">
        <f>IFERROR(INDEX(#REF!,MATCH(ROWS($X$6:X47),$X$6:$X$730,0),1),1)</f>
        <v>1</v>
      </c>
    </row>
    <row r="48" spans="1:25" ht="15.75" customHeight="1" x14ac:dyDescent="0.25">
      <c r="B48" s="11"/>
      <c r="E48" s="1"/>
      <c r="F48" s="1"/>
      <c r="G48" s="68" t="str">
        <f>IF(ISBLANK('[1]Vos données'!B21),"","TVA à "&amp;'[1]Vos données'!B21*100&amp;"% :")</f>
        <v>TVA à 20% :</v>
      </c>
      <c r="H48" s="69">
        <f>IF(SUM(N22:N41)=0,"",IF(ISERROR(SUM(N22:N41)-H45*SUM(N22:N41)),SUM(N22:N41),SUM(N22:N41)-H45*SUM(N22:N41)))</f>
        <v>86</v>
      </c>
      <c r="I48" s="64"/>
      <c r="J48" s="16"/>
      <c r="M48" s="1"/>
      <c r="N48" s="1"/>
      <c r="O48" s="1"/>
      <c r="P48" s="2" t="e">
        <f>IF(#REF!&gt;0,1,"")</f>
        <v>#REF!</v>
      </c>
      <c r="Q48" s="2" t="e">
        <f>SUM($P$22:P48)</f>
        <v>#REF!</v>
      </c>
      <c r="R48" s="2">
        <v>188</v>
      </c>
      <c r="S48" s="2">
        <v>181</v>
      </c>
      <c r="W48" s="54" t="str">
        <f>IF(ISNUMBER(SEARCH($F$10,#REF!,1)),1,"")</f>
        <v/>
      </c>
      <c r="X48" s="54" t="str">
        <f>IF(W48=1,COUNTIF(W$6:$W48,1),"")</f>
        <v/>
      </c>
      <c r="Y48" s="54">
        <f>IFERROR(INDEX(#REF!,MATCH(ROWS($X$6:X48),$X$6:$X$730,0),1),1)</f>
        <v>1</v>
      </c>
    </row>
    <row r="49" spans="1:25" ht="15.75" customHeight="1" x14ac:dyDescent="0.3">
      <c r="B49" s="11"/>
      <c r="C49" s="1"/>
      <c r="D49" s="70" t="s">
        <v>20</v>
      </c>
      <c r="E49" s="1"/>
      <c r="F49" s="1"/>
      <c r="G49" s="71" t="s">
        <v>21</v>
      </c>
      <c r="H49" s="108">
        <f>SUM(H47:H48)</f>
        <v>86</v>
      </c>
      <c r="I49" s="64"/>
      <c r="J49" s="16"/>
      <c r="M49" s="1"/>
      <c r="N49" s="1"/>
      <c r="O49" s="1"/>
      <c r="P49" s="2" t="e">
        <f>IF(#REF!&gt;0,1,"")</f>
        <v>#REF!</v>
      </c>
      <c r="Q49" s="2" t="e">
        <f>SUM($P$22:P49)</f>
        <v>#REF!</v>
      </c>
      <c r="R49" s="2">
        <v>189</v>
      </c>
      <c r="S49" s="2">
        <v>182</v>
      </c>
      <c r="W49" s="54" t="str">
        <f>IF(ISNUMBER(SEARCH($F$10,#REF!,1)),1,"")</f>
        <v/>
      </c>
      <c r="X49" s="54" t="str">
        <f>IF(W49=1,COUNTIF(W$6:$W49,1),"")</f>
        <v/>
      </c>
      <c r="Y49" s="54">
        <f>IFERROR(INDEX(#REF!,MATCH(ROWS($X$6:X49),$X$6:$X$730,0),1),1)</f>
        <v>1</v>
      </c>
    </row>
    <row r="50" spans="1:25" ht="15.75" customHeight="1" x14ac:dyDescent="0.3">
      <c r="B50" s="11"/>
      <c r="C50" s="1"/>
      <c r="D50" s="70" t="s">
        <v>22</v>
      </c>
      <c r="G50" s="72"/>
      <c r="H50" s="73"/>
      <c r="I50" s="54"/>
      <c r="J50" s="16"/>
      <c r="M50" s="1"/>
      <c r="N50" s="1"/>
      <c r="O50" s="1"/>
      <c r="P50" s="2" t="e">
        <f>IF(#REF!&gt;0,1,"")</f>
        <v>#REF!</v>
      </c>
      <c r="Q50" s="2" t="e">
        <f>SUM($P$22:P50)</f>
        <v>#REF!</v>
      </c>
      <c r="R50" s="2">
        <v>190</v>
      </c>
      <c r="S50" s="2">
        <v>183</v>
      </c>
      <c r="W50" s="54" t="str">
        <f>IF(ISNUMBER(SEARCH($F$10,#REF!,1)),1,"")</f>
        <v/>
      </c>
      <c r="X50" s="54" t="str">
        <f>IF(W50=1,COUNTIF(W$6:$W50,1),"")</f>
        <v/>
      </c>
      <c r="Y50" s="54">
        <f>IFERROR(INDEX(#REF!,MATCH(ROWS($X$6:X50),$X$6:$X$730,0),1),1)</f>
        <v>1</v>
      </c>
    </row>
    <row r="51" spans="1:25" ht="21" customHeight="1" x14ac:dyDescent="0.25">
      <c r="B51" s="11"/>
      <c r="C51" s="1"/>
      <c r="D51" s="1"/>
      <c r="F51" s="109" t="s">
        <v>23</v>
      </c>
      <c r="G51" s="121" t="s">
        <v>24</v>
      </c>
      <c r="H51" s="122">
        <f>H46+H49</f>
        <v>516</v>
      </c>
      <c r="I51" s="54"/>
      <c r="J51" s="16"/>
      <c r="M51" s="1"/>
      <c r="N51" s="1"/>
      <c r="O51" s="1"/>
      <c r="P51" s="2" t="e">
        <f>IF(#REF!&gt;0,1,"")</f>
        <v>#REF!</v>
      </c>
      <c r="Q51" s="2" t="e">
        <f>SUM($P$22:P51)</f>
        <v>#REF!</v>
      </c>
      <c r="R51" s="2">
        <v>191</v>
      </c>
      <c r="S51" s="2">
        <v>184</v>
      </c>
      <c r="W51" s="54" t="str">
        <f>IF(ISNUMBER(SEARCH($F$10,#REF!,1)),1,"")</f>
        <v/>
      </c>
      <c r="X51" s="54" t="str">
        <f>IF(W51=1,COUNTIF(W$6:$W51,1),"")</f>
        <v/>
      </c>
      <c r="Y51" s="54">
        <f>IFERROR(INDEX(#REF!,MATCH(ROWS($X$6:X51),$X$6:$X$730,0),1),1)</f>
        <v>1</v>
      </c>
    </row>
    <row r="52" spans="1:25" ht="15.75" customHeight="1" x14ac:dyDescent="0.25">
      <c r="B52" s="11"/>
      <c r="C52" s="1" t="str">
        <f>IF('[1]Vos données'!A24="oui","Exonéré de TVA, article 293-B du CGI","")</f>
        <v/>
      </c>
      <c r="D52" s="54"/>
      <c r="G52" s="74"/>
      <c r="H52" s="75"/>
      <c r="I52" s="54"/>
      <c r="J52" s="16"/>
      <c r="M52" s="1"/>
      <c r="N52" s="1"/>
      <c r="O52" s="1"/>
      <c r="P52" s="2" t="e">
        <f>IF(#REF!&gt;0,1,"")</f>
        <v>#REF!</v>
      </c>
      <c r="Q52" s="2" t="e">
        <f>SUM($P$22:P52)</f>
        <v>#REF!</v>
      </c>
      <c r="R52" s="2">
        <v>192</v>
      </c>
      <c r="S52" s="2">
        <v>185</v>
      </c>
      <c r="W52" s="54" t="str">
        <f>IF(ISNUMBER(SEARCH($F$10,#REF!,1)),1,"")</f>
        <v/>
      </c>
      <c r="X52" s="54" t="str">
        <f>IF(W52=1,COUNTIF(W$6:$W52,1),"")</f>
        <v/>
      </c>
      <c r="Y52" s="54">
        <f>IFERROR(INDEX(#REF!,MATCH(ROWS($X$6:X52),$X$6:$X$730,0),1),1)</f>
        <v>1</v>
      </c>
    </row>
    <row r="53" spans="1:25" ht="15.75" customHeight="1" thickBot="1" x14ac:dyDescent="0.3">
      <c r="B53" s="76"/>
      <c r="C53" s="77"/>
      <c r="D53" s="77"/>
      <c r="E53" s="77"/>
      <c r="F53" s="77"/>
      <c r="G53" s="77"/>
      <c r="H53" s="78"/>
      <c r="I53" s="77"/>
      <c r="J53" s="79"/>
      <c r="M53" s="1"/>
      <c r="N53" s="1"/>
      <c r="O53" s="1"/>
      <c r="P53" s="2" t="e">
        <f>IF(#REF!&gt;0,1,"")</f>
        <v>#REF!</v>
      </c>
      <c r="Q53" s="2" t="e">
        <f>SUM($P$22:P53)</f>
        <v>#REF!</v>
      </c>
      <c r="R53" s="2">
        <v>193</v>
      </c>
      <c r="S53" s="2">
        <v>186</v>
      </c>
      <c r="W53" s="54" t="str">
        <f>IF(ISNUMBER(SEARCH($F$10,#REF!,1)),1,"")</f>
        <v/>
      </c>
      <c r="X53" s="54" t="str">
        <f>IF(W53=1,COUNTIF(W$6:$W53,1),"")</f>
        <v/>
      </c>
      <c r="Y53" s="54">
        <f>IFERROR(INDEX(#REF!,MATCH(ROWS($X$6:X53),$X$6:$X$730,0),1),1)</f>
        <v>1</v>
      </c>
    </row>
    <row r="54" spans="1:25" ht="15.75" customHeight="1" thickTop="1" x14ac:dyDescent="0.25">
      <c r="M54" s="1"/>
      <c r="N54" s="1"/>
      <c r="O54" s="1"/>
      <c r="P54" s="2" t="e">
        <f>IF(#REF!&gt;0,1,"")</f>
        <v>#REF!</v>
      </c>
      <c r="Q54" s="2" t="e">
        <f>SUM($P$22:P54)</f>
        <v>#REF!</v>
      </c>
      <c r="R54" s="2">
        <v>194</v>
      </c>
      <c r="S54" s="2">
        <v>187</v>
      </c>
      <c r="W54" s="54" t="str">
        <f>IF(ISNUMBER(SEARCH($F$10,#REF!,1)),1,"")</f>
        <v/>
      </c>
      <c r="X54" s="54" t="str">
        <f>IF(W54=1,COUNTIF(W$6:$W54,1),"")</f>
        <v/>
      </c>
      <c r="Y54" s="54">
        <f>IFERROR(INDEX(#REF!,MATCH(ROWS($X$6:X54),$X$6:$X$730,0),1),1)</f>
        <v>1</v>
      </c>
    </row>
    <row r="55" spans="1:25" ht="15.75" customHeight="1" x14ac:dyDescent="0.25">
      <c r="M55" s="1"/>
      <c r="N55" s="1"/>
      <c r="O55" s="1"/>
      <c r="P55" s="2" t="e">
        <f>IF(#REF!&gt;0,1,"")</f>
        <v>#REF!</v>
      </c>
      <c r="Q55" s="2" t="e">
        <f>SUM($P$22:P55)</f>
        <v>#REF!</v>
      </c>
      <c r="R55" s="2">
        <v>195</v>
      </c>
      <c r="S55" s="2">
        <v>188</v>
      </c>
      <c r="W55" s="54" t="str">
        <f>IF(ISNUMBER(SEARCH($F$10,#REF!,1)),1,"")</f>
        <v/>
      </c>
      <c r="X55" s="54" t="str">
        <f>IF(W55=1,COUNTIF(W$6:$W55,1),"")</f>
        <v/>
      </c>
      <c r="Y55" s="54">
        <f>IFERROR(INDEX(#REF!,MATCH(ROWS($X$6:X55),$X$6:$X$730,0),1),1)</f>
        <v>1</v>
      </c>
    </row>
    <row r="56" spans="1:25" ht="15.75" customHeight="1" x14ac:dyDescent="0.25">
      <c r="C56" s="80"/>
      <c r="D56" s="80"/>
      <c r="G56" s="80"/>
      <c r="H56" s="81"/>
      <c r="M56" s="1"/>
      <c r="N56" s="1"/>
      <c r="O56" s="1"/>
      <c r="P56" s="2" t="e">
        <f>IF(#REF!&gt;0,1,"")</f>
        <v>#REF!</v>
      </c>
      <c r="Q56" s="2" t="e">
        <f>SUM($P$22:P56)</f>
        <v>#REF!</v>
      </c>
      <c r="R56" s="2">
        <v>196</v>
      </c>
      <c r="S56" s="2">
        <v>189</v>
      </c>
      <c r="W56" s="54" t="str">
        <f>IF(ISNUMBER(SEARCH($F$10,#REF!,1)),1,"")</f>
        <v/>
      </c>
      <c r="X56" s="54" t="str">
        <f>IF(W56=1,COUNTIF(W$6:$W56,1),"")</f>
        <v/>
      </c>
      <c r="Y56" s="54">
        <f>IFERROR(INDEX(#REF!,MATCH(ROWS($X$6:X56),$X$6:$X$730,0),1),1)</f>
        <v>1</v>
      </c>
    </row>
    <row r="57" spans="1:25" ht="15.75" customHeight="1" x14ac:dyDescent="0.25">
      <c r="M57" s="1"/>
      <c r="N57" s="1"/>
      <c r="O57" s="1"/>
      <c r="P57" s="2" t="e">
        <f>IF(#REF!&gt;0,1,"")</f>
        <v>#REF!</v>
      </c>
      <c r="Q57" s="2" t="e">
        <f>SUM($P$22:P57)</f>
        <v>#REF!</v>
      </c>
      <c r="R57" s="2">
        <v>197</v>
      </c>
      <c r="S57" s="2">
        <v>190</v>
      </c>
      <c r="W57" s="54" t="str">
        <f>IF(ISNUMBER(SEARCH($F$10,#REF!,1)),1,"")</f>
        <v/>
      </c>
      <c r="X57" s="54" t="str">
        <f>IF(W57=1,COUNTIF(W$6:$W57,1),"")</f>
        <v/>
      </c>
      <c r="Y57" s="54">
        <f>IFERROR(INDEX(#REF!,MATCH(ROWS($X$6:X57),$X$6:$X$730,0),1),1)</f>
        <v>1</v>
      </c>
    </row>
    <row r="58" spans="1:25" ht="15.75" customHeight="1" x14ac:dyDescent="0.3">
      <c r="A58" s="82"/>
      <c r="B58" s="82"/>
      <c r="C58" s="83" t="s">
        <v>25</v>
      </c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4" t="e">
        <f>IF(#REF!&gt;0,1,"")</f>
        <v>#REF!</v>
      </c>
      <c r="Q58" s="84" t="e">
        <f>SUM($P$22:P58)</f>
        <v>#REF!</v>
      </c>
      <c r="R58" s="84">
        <v>198</v>
      </c>
      <c r="S58" s="84">
        <v>191</v>
      </c>
      <c r="T58" s="82"/>
      <c r="U58" s="82"/>
      <c r="V58" s="82"/>
      <c r="W58" s="54" t="str">
        <f>IF(ISNUMBER(SEARCH($F$10,#REF!,1)),1,"")</f>
        <v/>
      </c>
      <c r="X58" s="54" t="str">
        <f>IF(W58=1,COUNTIF(W$6:$W58,1),"")</f>
        <v/>
      </c>
      <c r="Y58" s="54">
        <f>IFERROR(INDEX(#REF!,MATCH(ROWS($X$6:X58),$X$6:$X$730,0),1),1)</f>
        <v>1</v>
      </c>
    </row>
    <row r="59" spans="1:25" ht="15.75" customHeight="1" x14ac:dyDescent="0.25">
      <c r="A59" s="82"/>
      <c r="B59" s="82"/>
      <c r="C59" s="85" t="s">
        <v>26</v>
      </c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4" t="e">
        <f>IF(#REF!&gt;0,1,"")</f>
        <v>#REF!</v>
      </c>
      <c r="Q59" s="84" t="e">
        <f>SUM($P$22:P59)</f>
        <v>#REF!</v>
      </c>
      <c r="R59" s="84">
        <v>199</v>
      </c>
      <c r="S59" s="84">
        <v>192</v>
      </c>
      <c r="T59" s="82"/>
      <c r="U59" s="82"/>
      <c r="V59" s="82"/>
      <c r="W59" s="54" t="str">
        <f>IF(ISNUMBER(SEARCH($F$10,#REF!,1)),1,"")</f>
        <v/>
      </c>
      <c r="X59" s="54" t="str">
        <f>IF(W59=1,COUNTIF(W$6:$W59,1),"")</f>
        <v/>
      </c>
      <c r="Y59" s="54">
        <f>IFERROR(INDEX(#REF!,MATCH(ROWS($X$6:X59),$X$6:$X$730,0),1),1)</f>
        <v>1</v>
      </c>
    </row>
    <row r="60" spans="1:25" ht="15.75" customHeight="1" x14ac:dyDescent="0.25">
      <c r="A60" s="82"/>
      <c r="B60" s="82"/>
      <c r="C60" s="82" t="s">
        <v>27</v>
      </c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4" t="e">
        <f>IF(#REF!&gt;0,1,"")</f>
        <v>#REF!</v>
      </c>
      <c r="Q60" s="84" t="e">
        <f>SUM($P$22:P60)</f>
        <v>#REF!</v>
      </c>
      <c r="R60" s="84">
        <v>200</v>
      </c>
      <c r="S60" s="84">
        <v>193</v>
      </c>
      <c r="T60" s="82"/>
      <c r="U60" s="82"/>
      <c r="V60" s="82"/>
      <c r="W60" s="54" t="str">
        <f>IF(ISNUMBER(SEARCH($F$10,#REF!,1)),1,"")</f>
        <v/>
      </c>
      <c r="X60" s="54" t="str">
        <f>IF(W60=1,COUNTIF(W$6:$W60,1),"")</f>
        <v/>
      </c>
      <c r="Y60" s="54">
        <f>IFERROR(INDEX(#REF!,MATCH(ROWS($X$6:X60),$X$6:$X$730,0),1),1)</f>
        <v>1</v>
      </c>
    </row>
    <row r="61" spans="1:25" ht="15.75" customHeight="1" x14ac:dyDescent="0.25">
      <c r="M61" s="1"/>
      <c r="N61" s="1"/>
      <c r="O61" s="1"/>
      <c r="P61" s="2" t="e">
        <f>IF(#REF!&gt;0,1,"")</f>
        <v>#REF!</v>
      </c>
      <c r="Q61" s="2" t="e">
        <f>SUM($P$22:P61)</f>
        <v>#REF!</v>
      </c>
      <c r="R61" s="2">
        <v>201</v>
      </c>
      <c r="S61" s="2">
        <v>194</v>
      </c>
      <c r="W61" s="54" t="str">
        <f>IF(ISNUMBER(SEARCH($F$10,#REF!,1)),1,"")</f>
        <v/>
      </c>
      <c r="X61" s="54" t="str">
        <f>IF(W61=1,COUNTIF(W$6:$W61,1),"")</f>
        <v/>
      </c>
      <c r="Y61" s="54">
        <f>IFERROR(INDEX(#REF!,MATCH(ROWS($X$6:X61),$X$6:$X$730,0),1),1)</f>
        <v>1</v>
      </c>
    </row>
    <row r="62" spans="1:25" ht="15.75" customHeight="1" x14ac:dyDescent="0.25">
      <c r="M62" s="1"/>
      <c r="N62" s="1"/>
      <c r="O62" s="1"/>
      <c r="P62" s="2" t="e">
        <f>IF(#REF!&gt;0,1,"")</f>
        <v>#REF!</v>
      </c>
      <c r="Q62" s="2" t="e">
        <f>SUM($P$22:P62)</f>
        <v>#REF!</v>
      </c>
      <c r="R62" s="2">
        <v>202</v>
      </c>
      <c r="S62" s="2">
        <v>195</v>
      </c>
      <c r="W62" s="54" t="str">
        <f>IF(ISNUMBER(SEARCH($F$10,#REF!,1)),1,"")</f>
        <v/>
      </c>
      <c r="X62" s="54" t="str">
        <f>IF(W62=1,COUNTIF(W$6:$W62,1),"")</f>
        <v/>
      </c>
      <c r="Y62" s="54">
        <f>IFERROR(INDEX(#REF!,MATCH(ROWS($X$6:X62),$X$6:$X$730,0),1),1)</f>
        <v>1</v>
      </c>
    </row>
    <row r="63" spans="1:25" ht="15.75" customHeight="1" x14ac:dyDescent="0.25">
      <c r="M63" s="1"/>
      <c r="N63" s="1"/>
      <c r="O63" s="1"/>
      <c r="P63" s="2" t="e">
        <f>IF(#REF!&gt;0,1,"")</f>
        <v>#REF!</v>
      </c>
      <c r="Q63" s="2" t="e">
        <f>SUM($P$22:P63)</f>
        <v>#REF!</v>
      </c>
      <c r="R63" s="2">
        <v>203</v>
      </c>
      <c r="S63" s="2">
        <v>196</v>
      </c>
      <c r="W63" s="54" t="str">
        <f>IF(ISNUMBER(SEARCH($F$10,#REF!,1)),1,"")</f>
        <v/>
      </c>
      <c r="X63" s="54" t="str">
        <f>IF(W63=1,COUNTIF(W$6:$W63,1),"")</f>
        <v/>
      </c>
      <c r="Y63" s="54">
        <f>IFERROR(INDEX(#REF!,MATCH(ROWS($X$6:X63),$X$6:$X$730,0),1),1)</f>
        <v>1</v>
      </c>
    </row>
    <row r="64" spans="1:25" ht="15.75" customHeight="1" x14ac:dyDescent="0.25">
      <c r="M64" s="1"/>
      <c r="N64" s="1"/>
      <c r="O64" s="1"/>
      <c r="P64" s="2" t="e">
        <f>IF(#REF!&gt;0,1,"")</f>
        <v>#REF!</v>
      </c>
      <c r="Q64" s="2" t="e">
        <f>SUM($P$22:P64)</f>
        <v>#REF!</v>
      </c>
      <c r="R64" s="2">
        <v>204</v>
      </c>
      <c r="S64" s="2">
        <v>197</v>
      </c>
      <c r="W64" s="54" t="str">
        <f>IF(ISNUMBER(SEARCH($F$10,#REF!,1)),1,"")</f>
        <v/>
      </c>
      <c r="X64" s="54" t="str">
        <f>IF(W64=1,COUNTIF(W$6:$W64,1),"")</f>
        <v/>
      </c>
      <c r="Y64" s="54">
        <f>IFERROR(INDEX(#REF!,MATCH(ROWS($X$6:X64),$X$6:$X$730,0),1),1)</f>
        <v>1</v>
      </c>
    </row>
    <row r="65" spans="13:25" ht="15.75" customHeight="1" x14ac:dyDescent="0.25">
      <c r="M65" s="1"/>
      <c r="N65" s="1"/>
      <c r="O65" s="1"/>
      <c r="P65" s="2" t="e">
        <f>IF(#REF!&gt;0,1,"")</f>
        <v>#REF!</v>
      </c>
      <c r="Q65" s="2" t="e">
        <f>SUM($P$22:P65)</f>
        <v>#REF!</v>
      </c>
      <c r="R65" s="2">
        <v>205</v>
      </c>
      <c r="S65" s="2">
        <v>198</v>
      </c>
      <c r="W65" s="54" t="str">
        <f>IF(ISNUMBER(SEARCH($F$10,#REF!,1)),1,"")</f>
        <v/>
      </c>
      <c r="X65" s="54" t="str">
        <f>IF(W65=1,COUNTIF(W$6:$W65,1),"")</f>
        <v/>
      </c>
      <c r="Y65" s="54">
        <f>IFERROR(INDEX(#REF!,MATCH(ROWS($X$6:X65),$X$6:$X$730,0),1),1)</f>
        <v>1</v>
      </c>
    </row>
    <row r="66" spans="13:25" ht="15.75" customHeight="1" x14ac:dyDescent="0.25">
      <c r="M66" s="1"/>
      <c r="N66" s="1"/>
      <c r="O66" s="1"/>
      <c r="P66" s="2" t="e">
        <f>IF(#REF!&gt;0,1,"")</f>
        <v>#REF!</v>
      </c>
      <c r="Q66" s="2" t="e">
        <f>SUM($P$22:P66)</f>
        <v>#REF!</v>
      </c>
      <c r="R66" s="2">
        <v>206</v>
      </c>
      <c r="S66" s="2">
        <v>199</v>
      </c>
      <c r="W66" s="54" t="str">
        <f>IF(ISNUMBER(SEARCH($F$10,#REF!,1)),1,"")</f>
        <v/>
      </c>
      <c r="X66" s="54" t="str">
        <f>IF(W66=1,COUNTIF(W$6:$W66,1),"")</f>
        <v/>
      </c>
      <c r="Y66" s="54">
        <f>IFERROR(INDEX(#REF!,MATCH(ROWS($X$6:X66),$X$6:$X$730,0),1),1)</f>
        <v>1</v>
      </c>
    </row>
    <row r="67" spans="13:25" ht="15.75" customHeight="1" x14ac:dyDescent="0.25">
      <c r="M67" s="1"/>
      <c r="N67" s="1"/>
      <c r="O67" s="1"/>
      <c r="P67" s="2" t="e">
        <f>IF(#REF!&gt;0,1,"")</f>
        <v>#REF!</v>
      </c>
      <c r="Q67" s="2" t="e">
        <f>SUM($P$22:P67)</f>
        <v>#REF!</v>
      </c>
      <c r="R67" s="2">
        <v>207</v>
      </c>
      <c r="S67" s="2">
        <v>200</v>
      </c>
      <c r="W67" s="54" t="str">
        <f>IF(ISNUMBER(SEARCH($F$10,#REF!,1)),1,"")</f>
        <v/>
      </c>
      <c r="X67" s="54" t="str">
        <f>IF(W67=1,COUNTIF(W$6:$W67,1),"")</f>
        <v/>
      </c>
      <c r="Y67" s="54">
        <f>IFERROR(INDEX(#REF!,MATCH(ROWS($X$6:X67),$X$6:$X$730,0),1),1)</f>
        <v>1</v>
      </c>
    </row>
    <row r="68" spans="13:25" ht="15.75" customHeight="1" x14ac:dyDescent="0.25">
      <c r="M68" s="1"/>
      <c r="N68" s="1"/>
      <c r="O68" s="1"/>
      <c r="P68" s="2" t="e">
        <f>IF(#REF!&gt;0,1,"")</f>
        <v>#REF!</v>
      </c>
      <c r="Q68" s="2" t="e">
        <f>SUM($P$22:P68)</f>
        <v>#REF!</v>
      </c>
      <c r="R68" s="2">
        <v>208</v>
      </c>
      <c r="S68" s="2">
        <v>201</v>
      </c>
      <c r="W68" s="54" t="str">
        <f>IF(ISNUMBER(SEARCH($F$10,#REF!,1)),1,"")</f>
        <v/>
      </c>
      <c r="X68" s="54" t="str">
        <f>IF(W68=1,COUNTIF(W$6:$W68,1),"")</f>
        <v/>
      </c>
      <c r="Y68" s="54">
        <f>IFERROR(INDEX(#REF!,MATCH(ROWS($X$6:X68),$X$6:$X$730,0),1),1)</f>
        <v>1</v>
      </c>
    </row>
    <row r="69" spans="13:25" ht="15.75" customHeight="1" x14ac:dyDescent="0.25">
      <c r="M69" s="1"/>
      <c r="N69" s="1"/>
      <c r="O69" s="1"/>
      <c r="P69" s="2" t="e">
        <f>IF(#REF!&gt;0,1,"")</f>
        <v>#REF!</v>
      </c>
      <c r="Q69" s="2" t="e">
        <f>SUM($P$22:P69)</f>
        <v>#REF!</v>
      </c>
      <c r="R69" s="2">
        <v>209</v>
      </c>
      <c r="S69" s="2">
        <v>202</v>
      </c>
      <c r="W69" s="54" t="str">
        <f>IF(ISNUMBER(SEARCH($F$10,#REF!,1)),1,"")</f>
        <v/>
      </c>
      <c r="X69" s="54" t="str">
        <f>IF(W69=1,COUNTIF(W$6:$W69,1),"")</f>
        <v/>
      </c>
      <c r="Y69" s="54">
        <f>IFERROR(INDEX(#REF!,MATCH(ROWS($X$6:X69),$X$6:$X$730,0),1),1)</f>
        <v>1</v>
      </c>
    </row>
    <row r="70" spans="13:25" ht="15.75" customHeight="1" x14ac:dyDescent="0.25">
      <c r="M70" s="1"/>
      <c r="N70" s="1"/>
      <c r="O70" s="1"/>
      <c r="P70" s="2" t="e">
        <f>IF(#REF!&gt;0,1,"")</f>
        <v>#REF!</v>
      </c>
      <c r="Q70" s="2" t="e">
        <f>SUM($P$22:P70)</f>
        <v>#REF!</v>
      </c>
      <c r="R70" s="2">
        <v>210</v>
      </c>
      <c r="S70" s="2">
        <v>203</v>
      </c>
      <c r="W70" s="54" t="str">
        <f>IF(ISNUMBER(SEARCH($F$10,#REF!,1)),1,"")</f>
        <v/>
      </c>
      <c r="X70" s="54" t="str">
        <f>IF(W70=1,COUNTIF(W$6:$W70,1),"")</f>
        <v/>
      </c>
      <c r="Y70" s="54">
        <f>IFERROR(INDEX(#REF!,MATCH(ROWS($X$6:X70),$X$6:$X$730,0),1),1)</f>
        <v>1</v>
      </c>
    </row>
    <row r="71" spans="13:25" ht="15.75" customHeight="1" x14ac:dyDescent="0.25">
      <c r="M71" s="1"/>
      <c r="N71" s="1"/>
      <c r="O71" s="1"/>
      <c r="P71" s="2" t="e">
        <f>IF(#REF!&gt;0,1,"")</f>
        <v>#REF!</v>
      </c>
      <c r="Q71" s="2" t="e">
        <f>SUM($P$22:P71)</f>
        <v>#REF!</v>
      </c>
      <c r="R71" s="2">
        <v>211</v>
      </c>
      <c r="S71" s="2">
        <v>204</v>
      </c>
      <c r="W71" s="54" t="str">
        <f>IF(ISNUMBER(SEARCH($F$10,#REF!,1)),1,"")</f>
        <v/>
      </c>
      <c r="X71" s="54" t="str">
        <f>IF(W71=1,COUNTIF(W$6:$W71,1),"")</f>
        <v/>
      </c>
      <c r="Y71" s="54">
        <f>IFERROR(INDEX(#REF!,MATCH(ROWS($X$6:X71),$X$6:$X$730,0),1),1)</f>
        <v>1</v>
      </c>
    </row>
    <row r="72" spans="13:25" ht="15.75" customHeight="1" x14ac:dyDescent="0.25">
      <c r="M72" s="1"/>
      <c r="N72" s="1"/>
      <c r="O72" s="1"/>
      <c r="P72" s="2" t="e">
        <f>IF(#REF!&gt;0,1,"")</f>
        <v>#REF!</v>
      </c>
      <c r="Q72" s="2" t="e">
        <f>SUM($P$22:P72)</f>
        <v>#REF!</v>
      </c>
      <c r="R72" s="2">
        <v>212</v>
      </c>
      <c r="S72" s="2">
        <v>205</v>
      </c>
      <c r="W72" s="54" t="str">
        <f>IF(ISNUMBER(SEARCH($F$10,#REF!,1)),1,"")</f>
        <v/>
      </c>
      <c r="X72" s="54" t="str">
        <f>IF(W72=1,COUNTIF(W$6:$W72,1),"")</f>
        <v/>
      </c>
      <c r="Y72" s="54">
        <f>IFERROR(INDEX(#REF!,MATCH(ROWS($X$6:X72),$X$6:$X$730,0),1),1)</f>
        <v>1</v>
      </c>
    </row>
    <row r="73" spans="13:25" ht="15.75" customHeight="1" x14ac:dyDescent="0.25">
      <c r="M73" s="1"/>
      <c r="N73" s="1"/>
      <c r="O73" s="1"/>
      <c r="P73" s="2" t="e">
        <f>IF(#REF!&gt;0,1,"")</f>
        <v>#REF!</v>
      </c>
      <c r="Q73" s="2" t="e">
        <f>SUM($P$22:P73)</f>
        <v>#REF!</v>
      </c>
      <c r="R73" s="2">
        <v>213</v>
      </c>
      <c r="S73" s="2">
        <v>206</v>
      </c>
      <c r="W73" s="54" t="str">
        <f>IF(ISNUMBER(SEARCH($F$10,#REF!,1)),1,"")</f>
        <v/>
      </c>
      <c r="X73" s="54" t="str">
        <f>IF(W73=1,COUNTIF(W$6:$W73,1),"")</f>
        <v/>
      </c>
      <c r="Y73" s="54">
        <f>IFERROR(INDEX(#REF!,MATCH(ROWS($X$6:X73),$X$6:$X$730,0),1),1)</f>
        <v>1</v>
      </c>
    </row>
    <row r="74" spans="13:25" ht="15.75" customHeight="1" x14ac:dyDescent="0.25">
      <c r="M74" s="1"/>
      <c r="N74" s="1"/>
      <c r="O74" s="1"/>
      <c r="P74" s="2" t="e">
        <f>IF(#REF!&gt;0,1,"")</f>
        <v>#REF!</v>
      </c>
      <c r="Q74" s="2" t="e">
        <f>SUM($P$22:P74)</f>
        <v>#REF!</v>
      </c>
      <c r="R74" s="2">
        <v>214</v>
      </c>
      <c r="S74" s="2">
        <v>207</v>
      </c>
      <c r="W74" s="54" t="str">
        <f>IF(ISNUMBER(SEARCH($F$10,#REF!,1)),1,"")</f>
        <v/>
      </c>
      <c r="X74" s="54" t="str">
        <f>IF(W74=1,COUNTIF(W$6:$W74,1),"")</f>
        <v/>
      </c>
      <c r="Y74" s="54">
        <f>IFERROR(INDEX(#REF!,MATCH(ROWS($X$6:X74),$X$6:$X$730,0),1),1)</f>
        <v>1</v>
      </c>
    </row>
    <row r="75" spans="13:25" ht="15.75" customHeight="1" x14ac:dyDescent="0.25">
      <c r="M75" s="1"/>
      <c r="N75" s="1"/>
      <c r="O75" s="1"/>
      <c r="P75" s="2" t="e">
        <f>IF(#REF!&gt;0,1,"")</f>
        <v>#REF!</v>
      </c>
      <c r="Q75" s="2" t="e">
        <f>SUM($P$22:P75)</f>
        <v>#REF!</v>
      </c>
      <c r="R75" s="2">
        <v>215</v>
      </c>
      <c r="S75" s="2">
        <v>208</v>
      </c>
      <c r="W75" s="54" t="str">
        <f>IF(ISNUMBER(SEARCH($F$10,#REF!,1)),1,"")</f>
        <v/>
      </c>
      <c r="X75" s="54" t="str">
        <f>IF(W75=1,COUNTIF(W$6:$W75,1),"")</f>
        <v/>
      </c>
      <c r="Y75" s="54">
        <f>IFERROR(INDEX(#REF!,MATCH(ROWS($X$6:X75),$X$6:$X$730,0),1),1)</f>
        <v>1</v>
      </c>
    </row>
    <row r="76" spans="13:25" ht="15.75" customHeight="1" x14ac:dyDescent="0.25">
      <c r="M76" s="1"/>
      <c r="N76" s="1"/>
      <c r="O76" s="1"/>
      <c r="P76" s="2" t="e">
        <f>IF(#REF!&gt;0,1,"")</f>
        <v>#REF!</v>
      </c>
      <c r="Q76" s="2" t="e">
        <f>SUM($P$22:P76)</f>
        <v>#REF!</v>
      </c>
      <c r="R76" s="2">
        <v>216</v>
      </c>
      <c r="S76" s="2">
        <v>209</v>
      </c>
      <c r="W76" s="54" t="str">
        <f>IF(ISNUMBER(SEARCH($F$10,#REF!,1)),1,"")</f>
        <v/>
      </c>
      <c r="X76" s="54" t="str">
        <f>IF(W76=1,COUNTIF(W$6:$W76,1),"")</f>
        <v/>
      </c>
      <c r="Y76" s="54">
        <f>IFERROR(INDEX(#REF!,MATCH(ROWS($X$6:X76),$X$6:$X$730,0),1),1)</f>
        <v>1</v>
      </c>
    </row>
    <row r="77" spans="13:25" ht="15.75" customHeight="1" x14ac:dyDescent="0.25">
      <c r="M77" s="1"/>
      <c r="N77" s="1"/>
      <c r="O77" s="1"/>
      <c r="P77" s="2" t="e">
        <f>IF(#REF!&gt;0,1,"")</f>
        <v>#REF!</v>
      </c>
      <c r="Q77" s="2" t="e">
        <f>SUM($P$22:P77)</f>
        <v>#REF!</v>
      </c>
      <c r="R77" s="2">
        <v>217</v>
      </c>
      <c r="S77" s="2">
        <v>210</v>
      </c>
      <c r="W77" s="54" t="str">
        <f>IF(ISNUMBER(SEARCH($F$10,#REF!,1)),1,"")</f>
        <v/>
      </c>
      <c r="X77" s="54" t="str">
        <f>IF(W77=1,COUNTIF(W$6:$W77,1),"")</f>
        <v/>
      </c>
      <c r="Y77" s="54">
        <f>IFERROR(INDEX(#REF!,MATCH(ROWS($X$6:X77),$X$6:$X$730,0),1),1)</f>
        <v>1</v>
      </c>
    </row>
    <row r="78" spans="13:25" ht="15.75" customHeight="1" x14ac:dyDescent="0.25">
      <c r="M78" s="1"/>
      <c r="N78" s="1"/>
      <c r="O78" s="1"/>
      <c r="P78" s="2" t="e">
        <f>IF(#REF!&gt;0,1,"")</f>
        <v>#REF!</v>
      </c>
      <c r="Q78" s="2" t="e">
        <f>SUM($P$22:P78)</f>
        <v>#REF!</v>
      </c>
      <c r="R78" s="2">
        <v>218</v>
      </c>
      <c r="S78" s="2">
        <v>211</v>
      </c>
      <c r="W78" s="54" t="str">
        <f>IF(ISNUMBER(SEARCH($F$10,#REF!,1)),1,"")</f>
        <v/>
      </c>
      <c r="X78" s="54" t="str">
        <f>IF(W78=1,COUNTIF(W$6:$W78,1),"")</f>
        <v/>
      </c>
      <c r="Y78" s="54">
        <f>IFERROR(INDEX(#REF!,MATCH(ROWS($X$6:X78),$X$6:$X$730,0),1),1)</f>
        <v>1</v>
      </c>
    </row>
    <row r="79" spans="13:25" ht="15.75" customHeight="1" x14ac:dyDescent="0.25">
      <c r="M79" s="1"/>
      <c r="N79" s="1"/>
      <c r="O79" s="1"/>
      <c r="P79" s="2" t="e">
        <f>IF(#REF!&gt;0,1,"")</f>
        <v>#REF!</v>
      </c>
      <c r="Q79" s="2" t="e">
        <f>SUM($P$22:P79)</f>
        <v>#REF!</v>
      </c>
      <c r="R79" s="2">
        <v>219</v>
      </c>
      <c r="S79" s="2">
        <v>212</v>
      </c>
      <c r="W79" s="54" t="str">
        <f>IF(ISNUMBER(SEARCH($F$10,#REF!,1)),1,"")</f>
        <v/>
      </c>
      <c r="X79" s="54" t="str">
        <f>IF(W79=1,COUNTIF(W$6:$W79,1),"")</f>
        <v/>
      </c>
      <c r="Y79" s="54">
        <f>IFERROR(INDEX(#REF!,MATCH(ROWS($X$6:X79),$X$6:$X$730,0),1),1)</f>
        <v>1</v>
      </c>
    </row>
    <row r="80" spans="13:25" ht="15.75" customHeight="1" x14ac:dyDescent="0.25">
      <c r="M80" s="1"/>
      <c r="N80" s="1"/>
      <c r="O80" s="1"/>
      <c r="P80" s="2" t="e">
        <f>IF(#REF!&gt;0,1,"")</f>
        <v>#REF!</v>
      </c>
      <c r="Q80" s="2" t="e">
        <f>SUM($P$22:P80)</f>
        <v>#REF!</v>
      </c>
      <c r="R80" s="2">
        <v>220</v>
      </c>
      <c r="S80" s="2">
        <v>213</v>
      </c>
      <c r="W80" s="54" t="str">
        <f>IF(ISNUMBER(SEARCH($F$10,#REF!,1)),1,"")</f>
        <v/>
      </c>
      <c r="X80" s="54" t="str">
        <f>IF(W80=1,COUNTIF(W$6:$W80,1),"")</f>
        <v/>
      </c>
      <c r="Y80" s="54">
        <f>IFERROR(INDEX(#REF!,MATCH(ROWS($X$6:X80),$X$6:$X$730,0),1),1)</f>
        <v>1</v>
      </c>
    </row>
    <row r="81" spans="13:25" ht="15.75" customHeight="1" x14ac:dyDescent="0.25">
      <c r="M81" s="1"/>
      <c r="N81" s="1"/>
      <c r="O81" s="1"/>
      <c r="P81" s="2" t="e">
        <f>IF(#REF!&gt;0,1,"")</f>
        <v>#REF!</v>
      </c>
      <c r="Q81" s="2" t="e">
        <f>SUM($P$22:P81)</f>
        <v>#REF!</v>
      </c>
      <c r="R81" s="2">
        <v>221</v>
      </c>
      <c r="S81" s="2">
        <v>214</v>
      </c>
      <c r="W81" s="54" t="str">
        <f>IF(ISNUMBER(SEARCH($F$10,#REF!,1)),1,"")</f>
        <v/>
      </c>
      <c r="X81" s="54" t="str">
        <f>IF(W81=1,COUNTIF(W$6:$W81,1),"")</f>
        <v/>
      </c>
      <c r="Y81" s="54">
        <f>IFERROR(INDEX(#REF!,MATCH(ROWS($X$6:X81),$X$6:$X$730,0),1),1)</f>
        <v>1</v>
      </c>
    </row>
    <row r="82" spans="13:25" ht="15.75" customHeight="1" x14ac:dyDescent="0.25">
      <c r="M82" s="1"/>
      <c r="N82" s="1"/>
      <c r="O82" s="1"/>
      <c r="P82" s="2" t="e">
        <f>IF(#REF!&gt;0,1,"")</f>
        <v>#REF!</v>
      </c>
      <c r="Q82" s="2" t="e">
        <f>SUM($P$22:P82)</f>
        <v>#REF!</v>
      </c>
      <c r="R82" s="2">
        <v>222</v>
      </c>
      <c r="S82" s="2">
        <v>215</v>
      </c>
      <c r="W82" s="54" t="str">
        <f>IF(ISNUMBER(SEARCH($F$10,#REF!,1)),1,"")</f>
        <v/>
      </c>
      <c r="X82" s="54" t="str">
        <f>IF(W82=1,COUNTIF(W$6:$W82,1),"")</f>
        <v/>
      </c>
      <c r="Y82" s="54">
        <f>IFERROR(INDEX(#REF!,MATCH(ROWS($X$6:X82),$X$6:$X$730,0),1),1)</f>
        <v>1</v>
      </c>
    </row>
    <row r="83" spans="13:25" ht="15.75" customHeight="1" x14ac:dyDescent="0.25">
      <c r="M83" s="1"/>
      <c r="N83" s="1"/>
      <c r="O83" s="1"/>
      <c r="P83" s="2" t="e">
        <f>IF(#REF!&gt;0,1,"")</f>
        <v>#REF!</v>
      </c>
      <c r="Q83" s="2" t="e">
        <f>SUM($P$22:P83)</f>
        <v>#REF!</v>
      </c>
      <c r="R83" s="2">
        <v>223</v>
      </c>
      <c r="S83" s="2">
        <v>216</v>
      </c>
      <c r="W83" s="54" t="str">
        <f>IF(ISNUMBER(SEARCH($F$10,#REF!,1)),1,"")</f>
        <v/>
      </c>
      <c r="X83" s="54" t="str">
        <f>IF(W83=1,COUNTIF(W$6:$W83,1),"")</f>
        <v/>
      </c>
      <c r="Y83" s="54">
        <f>IFERROR(INDEX(#REF!,MATCH(ROWS($X$6:X83),$X$6:$X$730,0),1),1)</f>
        <v>1</v>
      </c>
    </row>
    <row r="84" spans="13:25" ht="15.75" customHeight="1" x14ac:dyDescent="0.25">
      <c r="M84" s="1"/>
      <c r="N84" s="1"/>
      <c r="O84" s="1"/>
      <c r="P84" s="2" t="e">
        <f>IF(#REF!&gt;0,1,"")</f>
        <v>#REF!</v>
      </c>
      <c r="Q84" s="2" t="e">
        <f>SUM($P$22:P84)</f>
        <v>#REF!</v>
      </c>
      <c r="R84" s="2">
        <v>224</v>
      </c>
      <c r="S84" s="2">
        <v>217</v>
      </c>
      <c r="W84" s="54" t="str">
        <f>IF(ISNUMBER(SEARCH($F$10,#REF!,1)),1,"")</f>
        <v/>
      </c>
      <c r="X84" s="54" t="str">
        <f>IF(W84=1,COUNTIF(W$6:$W84,1),"")</f>
        <v/>
      </c>
      <c r="Y84" s="54">
        <f>IFERROR(INDEX(#REF!,MATCH(ROWS($X$6:X84),$X$6:$X$730,0),1),1)</f>
        <v>1</v>
      </c>
    </row>
    <row r="85" spans="13:25" ht="15.75" customHeight="1" x14ac:dyDescent="0.25">
      <c r="M85" s="1"/>
      <c r="N85" s="1"/>
      <c r="O85" s="1"/>
      <c r="P85" s="2" t="e">
        <f>IF(#REF!&gt;0,1,"")</f>
        <v>#REF!</v>
      </c>
      <c r="Q85" s="2" t="e">
        <f>SUM($P$22:P85)</f>
        <v>#REF!</v>
      </c>
      <c r="R85" s="2">
        <v>225</v>
      </c>
      <c r="S85" s="2">
        <v>218</v>
      </c>
      <c r="W85" s="54" t="str">
        <f>IF(ISNUMBER(SEARCH($F$10,#REF!,1)),1,"")</f>
        <v/>
      </c>
      <c r="X85" s="54" t="str">
        <f>IF(W85=1,COUNTIF(W$6:$W85,1),"")</f>
        <v/>
      </c>
      <c r="Y85" s="54">
        <f>IFERROR(INDEX(#REF!,MATCH(ROWS($X$6:X85),$X$6:$X$730,0),1),1)</f>
        <v>1</v>
      </c>
    </row>
    <row r="86" spans="13:25" ht="15.75" customHeight="1" x14ac:dyDescent="0.25">
      <c r="M86" s="1"/>
      <c r="N86" s="1"/>
      <c r="O86" s="1"/>
      <c r="P86" s="2" t="e">
        <f>IF(#REF!&gt;0,1,"")</f>
        <v>#REF!</v>
      </c>
      <c r="Q86" s="2" t="e">
        <f>SUM($P$22:P86)</f>
        <v>#REF!</v>
      </c>
      <c r="R86" s="2">
        <v>226</v>
      </c>
      <c r="S86" s="2">
        <v>219</v>
      </c>
      <c r="W86" s="54" t="str">
        <f>IF(ISNUMBER(SEARCH($F$10,#REF!,1)),1,"")</f>
        <v/>
      </c>
      <c r="X86" s="54" t="str">
        <f>IF(W86=1,COUNTIF(W$6:$W86,1),"")</f>
        <v/>
      </c>
      <c r="Y86" s="54">
        <f>IFERROR(INDEX(#REF!,MATCH(ROWS($X$6:X86),$X$6:$X$730,0),1),1)</f>
        <v>1</v>
      </c>
    </row>
    <row r="87" spans="13:25" ht="15.75" customHeight="1" x14ac:dyDescent="0.25">
      <c r="M87" s="1"/>
      <c r="N87" s="1"/>
      <c r="O87" s="1"/>
      <c r="P87" s="2" t="e">
        <f>IF(#REF!&gt;0,1,"")</f>
        <v>#REF!</v>
      </c>
      <c r="Q87" s="2" t="e">
        <f>SUM($P$22:P87)</f>
        <v>#REF!</v>
      </c>
      <c r="R87" s="2">
        <v>227</v>
      </c>
      <c r="S87" s="2">
        <v>220</v>
      </c>
      <c r="W87" s="54" t="str">
        <f>IF(ISNUMBER(SEARCH($F$10,#REF!,1)),1,"")</f>
        <v/>
      </c>
      <c r="X87" s="54" t="str">
        <f>IF(W87=1,COUNTIF(W$6:$W87,1),"")</f>
        <v/>
      </c>
      <c r="Y87" s="54">
        <f>IFERROR(INDEX(#REF!,MATCH(ROWS($X$6:X87),$X$6:$X$730,0),1),1)</f>
        <v>1</v>
      </c>
    </row>
    <row r="88" spans="13:25" ht="15.75" customHeight="1" x14ac:dyDescent="0.25">
      <c r="M88" s="1"/>
      <c r="N88" s="1"/>
      <c r="O88" s="1"/>
      <c r="P88" s="2" t="e">
        <f>IF(#REF!&gt;0,1,"")</f>
        <v>#REF!</v>
      </c>
      <c r="Q88" s="2" t="e">
        <f>SUM($P$22:P88)</f>
        <v>#REF!</v>
      </c>
      <c r="R88" s="2">
        <v>228</v>
      </c>
      <c r="S88" s="2">
        <v>221</v>
      </c>
      <c r="W88" s="54" t="str">
        <f>IF(ISNUMBER(SEARCH($F$10,#REF!,1)),1,"")</f>
        <v/>
      </c>
      <c r="X88" s="54" t="str">
        <f>IF(W88=1,COUNTIF(W$6:$W88,1),"")</f>
        <v/>
      </c>
      <c r="Y88" s="54">
        <f>IFERROR(INDEX(#REF!,MATCH(ROWS($X$6:X88),$X$6:$X$730,0),1),1)</f>
        <v>1</v>
      </c>
    </row>
    <row r="89" spans="13:25" ht="15.75" customHeight="1" x14ac:dyDescent="0.25">
      <c r="M89" s="1"/>
      <c r="N89" s="1"/>
      <c r="O89" s="1"/>
      <c r="P89" s="2" t="e">
        <f>IF(#REF!&gt;0,1,"")</f>
        <v>#REF!</v>
      </c>
      <c r="Q89" s="2" t="e">
        <f>SUM($P$22:P89)</f>
        <v>#REF!</v>
      </c>
      <c r="R89" s="2">
        <v>229</v>
      </c>
      <c r="S89" s="2">
        <v>222</v>
      </c>
      <c r="W89" s="54" t="str">
        <f>IF(ISNUMBER(SEARCH($F$10,#REF!,1)),1,"")</f>
        <v/>
      </c>
      <c r="X89" s="54" t="str">
        <f>IF(W89=1,COUNTIF(W$6:$W89,1),"")</f>
        <v/>
      </c>
      <c r="Y89" s="54">
        <f>IFERROR(INDEX(#REF!,MATCH(ROWS($X$6:X89),$X$6:$X$730,0),1),1)</f>
        <v>1</v>
      </c>
    </row>
    <row r="90" spans="13:25" ht="15.75" customHeight="1" x14ac:dyDescent="0.25">
      <c r="M90" s="1"/>
      <c r="N90" s="1"/>
      <c r="O90" s="1"/>
      <c r="P90" s="2" t="e">
        <f>IF(#REF!&gt;0,1,"")</f>
        <v>#REF!</v>
      </c>
      <c r="Q90" s="2" t="e">
        <f>SUM($P$22:P90)</f>
        <v>#REF!</v>
      </c>
      <c r="R90" s="2">
        <v>230</v>
      </c>
      <c r="S90" s="2">
        <v>223</v>
      </c>
      <c r="W90" s="54" t="str">
        <f>IF(ISNUMBER(SEARCH($F$10,#REF!,1)),1,"")</f>
        <v/>
      </c>
      <c r="X90" s="54" t="str">
        <f>IF(W90=1,COUNTIF(W$6:$W90,1),"")</f>
        <v/>
      </c>
      <c r="Y90" s="54">
        <f>IFERROR(INDEX(#REF!,MATCH(ROWS($X$6:X90),$X$6:$X$730,0),1),1)</f>
        <v>1</v>
      </c>
    </row>
    <row r="91" spans="13:25" ht="15.75" customHeight="1" x14ac:dyDescent="0.25">
      <c r="M91" s="1"/>
      <c r="N91" s="1"/>
      <c r="O91" s="1"/>
      <c r="P91" s="2" t="e">
        <f>IF(#REF!&gt;0,1,"")</f>
        <v>#REF!</v>
      </c>
      <c r="Q91" s="2" t="e">
        <f>SUM($P$22:P91)</f>
        <v>#REF!</v>
      </c>
      <c r="R91" s="2">
        <v>231</v>
      </c>
      <c r="S91" s="2">
        <v>224</v>
      </c>
      <c r="W91" s="54" t="str">
        <f>IF(ISNUMBER(SEARCH($F$10,#REF!,1)),1,"")</f>
        <v/>
      </c>
      <c r="X91" s="54" t="str">
        <f>IF(W91=1,COUNTIF(W$6:$W91,1),"")</f>
        <v/>
      </c>
      <c r="Y91" s="54">
        <f>IFERROR(INDEX(#REF!,MATCH(ROWS($X$6:X91),$X$6:$X$730,0),1),1)</f>
        <v>1</v>
      </c>
    </row>
    <row r="92" spans="13:25" ht="15.75" customHeight="1" x14ac:dyDescent="0.25">
      <c r="M92" s="1"/>
      <c r="N92" s="1"/>
      <c r="O92" s="1"/>
      <c r="P92" s="2" t="e">
        <f>IF(#REF!&gt;0,1,"")</f>
        <v>#REF!</v>
      </c>
      <c r="Q92" s="2" t="e">
        <f>SUM($P$22:P92)</f>
        <v>#REF!</v>
      </c>
      <c r="R92" s="2">
        <v>232</v>
      </c>
      <c r="S92" s="2">
        <v>225</v>
      </c>
      <c r="W92" s="54" t="str">
        <f>IF(ISNUMBER(SEARCH($F$10,#REF!,1)),1,"")</f>
        <v/>
      </c>
      <c r="X92" s="54" t="str">
        <f>IF(W92=1,COUNTIF(W$6:$W92,1),"")</f>
        <v/>
      </c>
      <c r="Y92" s="54">
        <f>IFERROR(INDEX(#REF!,MATCH(ROWS($X$6:X92),$X$6:$X$730,0),1),1)</f>
        <v>1</v>
      </c>
    </row>
    <row r="93" spans="13:25" ht="15.75" customHeight="1" x14ac:dyDescent="0.25">
      <c r="M93" s="1"/>
      <c r="N93" s="1"/>
      <c r="O93" s="1"/>
      <c r="P93" s="2" t="e">
        <f>IF(#REF!&gt;0,1,"")</f>
        <v>#REF!</v>
      </c>
      <c r="Q93" s="2" t="e">
        <f>SUM($P$22:P93)</f>
        <v>#REF!</v>
      </c>
      <c r="R93" s="2">
        <v>233</v>
      </c>
      <c r="S93" s="2">
        <v>226</v>
      </c>
      <c r="W93" s="54" t="str">
        <f>IF(ISNUMBER(SEARCH($F$10,#REF!,1)),1,"")</f>
        <v/>
      </c>
      <c r="X93" s="54" t="str">
        <f>IF(W93=1,COUNTIF(W$6:$W93,1),"")</f>
        <v/>
      </c>
      <c r="Y93" s="54">
        <f>IFERROR(INDEX(#REF!,MATCH(ROWS($X$6:X93),$X$6:$X$730,0),1),1)</f>
        <v>1</v>
      </c>
    </row>
    <row r="94" spans="13:25" ht="15.75" customHeight="1" x14ac:dyDescent="0.25">
      <c r="M94" s="1"/>
      <c r="N94" s="1"/>
      <c r="O94" s="1"/>
      <c r="P94" s="2" t="e">
        <f>IF(#REF!&gt;0,1,"")</f>
        <v>#REF!</v>
      </c>
      <c r="Q94" s="2" t="e">
        <f>SUM($P$22:P94)</f>
        <v>#REF!</v>
      </c>
      <c r="R94" s="2">
        <v>234</v>
      </c>
      <c r="S94" s="2">
        <v>227</v>
      </c>
      <c r="W94" s="54" t="str">
        <f>IF(ISNUMBER(SEARCH($F$10,#REF!,1)),1,"")</f>
        <v/>
      </c>
      <c r="X94" s="54" t="str">
        <f>IF(W94=1,COUNTIF(W$6:$W94,1),"")</f>
        <v/>
      </c>
      <c r="Y94" s="54">
        <f>IFERROR(INDEX(#REF!,MATCH(ROWS($X$6:X94),$X$6:$X$730,0),1),1)</f>
        <v>1</v>
      </c>
    </row>
    <row r="95" spans="13:25" ht="15.75" customHeight="1" x14ac:dyDescent="0.25">
      <c r="M95" s="1"/>
      <c r="N95" s="1"/>
      <c r="O95" s="1"/>
      <c r="P95" s="2" t="e">
        <f>IF(#REF!&gt;0,1,"")</f>
        <v>#REF!</v>
      </c>
      <c r="Q95" s="2" t="e">
        <f>SUM($P$22:P95)</f>
        <v>#REF!</v>
      </c>
      <c r="R95" s="2">
        <v>235</v>
      </c>
      <c r="S95" s="2">
        <v>228</v>
      </c>
      <c r="W95" s="54" t="str">
        <f>IF(ISNUMBER(SEARCH($F$10,#REF!,1)),1,"")</f>
        <v/>
      </c>
      <c r="X95" s="54" t="str">
        <f>IF(W95=1,COUNTIF(W$6:$W95,1),"")</f>
        <v/>
      </c>
      <c r="Y95" s="54">
        <f>IFERROR(INDEX(#REF!,MATCH(ROWS($X$6:X95),$X$6:$X$730,0),1),1)</f>
        <v>1</v>
      </c>
    </row>
    <row r="96" spans="13:25" ht="15.75" customHeight="1" x14ac:dyDescent="0.25">
      <c r="M96" s="1"/>
      <c r="N96" s="1"/>
      <c r="O96" s="1"/>
      <c r="P96" s="2" t="e">
        <f>IF(#REF!&gt;0,1,"")</f>
        <v>#REF!</v>
      </c>
      <c r="Q96" s="2" t="e">
        <f>SUM($P$22:P96)</f>
        <v>#REF!</v>
      </c>
      <c r="R96" s="2">
        <v>236</v>
      </c>
      <c r="S96" s="2">
        <v>229</v>
      </c>
      <c r="W96" s="54" t="str">
        <f>IF(ISNUMBER(SEARCH($F$10,#REF!,1)),1,"")</f>
        <v/>
      </c>
      <c r="X96" s="54" t="str">
        <f>IF(W96=1,COUNTIF(W$6:$W96,1),"")</f>
        <v/>
      </c>
      <c r="Y96" s="54">
        <f>IFERROR(INDEX(#REF!,MATCH(ROWS($X$6:X96),$X$6:$X$730,0),1),1)</f>
        <v>1</v>
      </c>
    </row>
    <row r="97" spans="13:25" ht="15.75" customHeight="1" x14ac:dyDescent="0.25">
      <c r="M97" s="1"/>
      <c r="N97" s="1"/>
      <c r="O97" s="1"/>
      <c r="P97" s="2" t="e">
        <f>IF(#REF!&gt;0,1,"")</f>
        <v>#REF!</v>
      </c>
      <c r="Q97" s="2" t="e">
        <f>SUM($P$22:P97)</f>
        <v>#REF!</v>
      </c>
      <c r="R97" s="2">
        <v>237</v>
      </c>
      <c r="S97" s="2">
        <v>230</v>
      </c>
      <c r="W97" s="54" t="str">
        <f>IF(ISNUMBER(SEARCH($F$10,#REF!,1)),1,"")</f>
        <v/>
      </c>
      <c r="X97" s="54" t="str">
        <f>IF(W97=1,COUNTIF(W$6:$W97,1),"")</f>
        <v/>
      </c>
      <c r="Y97" s="54">
        <f>IFERROR(INDEX(#REF!,MATCH(ROWS($X$6:X97),$X$6:$X$730,0),1),1)</f>
        <v>1</v>
      </c>
    </row>
    <row r="98" spans="13:25" ht="15.75" customHeight="1" x14ac:dyDescent="0.25">
      <c r="M98" s="1"/>
      <c r="N98" s="1"/>
      <c r="O98" s="1"/>
      <c r="P98" s="2" t="e">
        <f>IF(#REF!&gt;0,1,"")</f>
        <v>#REF!</v>
      </c>
      <c r="Q98" s="2" t="e">
        <f>SUM($P$22:P98)</f>
        <v>#REF!</v>
      </c>
      <c r="R98" s="2">
        <v>238</v>
      </c>
      <c r="S98" s="2">
        <v>231</v>
      </c>
      <c r="W98" s="54" t="str">
        <f>IF(ISNUMBER(SEARCH($F$10,#REF!,1)),1,"")</f>
        <v/>
      </c>
      <c r="X98" s="54" t="str">
        <f>IF(W98=1,COUNTIF(W$6:$W98,1),"")</f>
        <v/>
      </c>
      <c r="Y98" s="54">
        <f>IFERROR(INDEX(#REF!,MATCH(ROWS($X$6:X98),$X$6:$X$730,0),1),1)</f>
        <v>1</v>
      </c>
    </row>
    <row r="99" spans="13:25" ht="15.75" customHeight="1" x14ac:dyDescent="0.25">
      <c r="M99" s="1"/>
      <c r="N99" s="1"/>
      <c r="O99" s="1"/>
      <c r="P99" s="2" t="e">
        <f>IF(#REF!&gt;0,1,"")</f>
        <v>#REF!</v>
      </c>
      <c r="Q99" s="2" t="e">
        <f>SUM($P$22:P99)</f>
        <v>#REF!</v>
      </c>
      <c r="R99" s="2">
        <v>239</v>
      </c>
      <c r="S99" s="2">
        <v>232</v>
      </c>
      <c r="W99" s="54" t="str">
        <f>IF(ISNUMBER(SEARCH($F$10,#REF!,1)),1,"")</f>
        <v/>
      </c>
      <c r="X99" s="54" t="str">
        <f>IF(W99=1,COUNTIF(W$6:$W99,1),"")</f>
        <v/>
      </c>
      <c r="Y99" s="54">
        <f>IFERROR(INDEX(#REF!,MATCH(ROWS($X$6:X99),$X$6:$X$730,0),1),1)</f>
        <v>1</v>
      </c>
    </row>
    <row r="100" spans="13:25" ht="15.75" customHeight="1" x14ac:dyDescent="0.25">
      <c r="M100" s="1"/>
      <c r="N100" s="1"/>
      <c r="O100" s="1"/>
      <c r="P100" s="2" t="e">
        <f>IF(#REF!&gt;0,1,"")</f>
        <v>#REF!</v>
      </c>
      <c r="Q100" s="2" t="e">
        <f>SUM($P$22:P100)</f>
        <v>#REF!</v>
      </c>
      <c r="R100" s="2">
        <v>240</v>
      </c>
      <c r="S100" s="2">
        <v>233</v>
      </c>
      <c r="W100" s="54" t="str">
        <f>IF(ISNUMBER(SEARCH($F$10,#REF!,1)),1,"")</f>
        <v/>
      </c>
      <c r="X100" s="54" t="str">
        <f>IF(W100=1,COUNTIF(W$6:$W100,1),"")</f>
        <v/>
      </c>
      <c r="Y100" s="54">
        <f>IFERROR(INDEX(#REF!,MATCH(ROWS($X$6:X100),$X$6:$X$730,0),1),1)</f>
        <v>1</v>
      </c>
    </row>
    <row r="101" spans="13:25" ht="15.75" customHeight="1" x14ac:dyDescent="0.25">
      <c r="M101" s="1"/>
      <c r="N101" s="1"/>
      <c r="O101" s="1"/>
      <c r="P101" s="2" t="e">
        <f>IF(#REF!&gt;0,1,"")</f>
        <v>#REF!</v>
      </c>
      <c r="Q101" s="2" t="e">
        <f>SUM($P$22:P101)</f>
        <v>#REF!</v>
      </c>
      <c r="R101" s="2">
        <v>241</v>
      </c>
      <c r="S101" s="2">
        <v>234</v>
      </c>
      <c r="W101" s="54" t="str">
        <f>IF(ISNUMBER(SEARCH($F$10,#REF!,1)),1,"")</f>
        <v/>
      </c>
      <c r="X101" s="54" t="str">
        <f>IF(W101=1,COUNTIF(W$6:$W101,1),"")</f>
        <v/>
      </c>
      <c r="Y101" s="54">
        <f>IFERROR(INDEX(#REF!,MATCH(ROWS($X$6:X101),$X$6:$X$730,0),1),1)</f>
        <v>1</v>
      </c>
    </row>
    <row r="102" spans="13:25" ht="15.75" customHeight="1" x14ac:dyDescent="0.25">
      <c r="M102" s="1"/>
      <c r="N102" s="1"/>
      <c r="O102" s="1"/>
      <c r="P102" s="2" t="e">
        <f>IF(#REF!&gt;0,1,"")</f>
        <v>#REF!</v>
      </c>
      <c r="Q102" s="2" t="e">
        <f>SUM($P$22:P102)</f>
        <v>#REF!</v>
      </c>
      <c r="R102" s="2">
        <v>242</v>
      </c>
      <c r="S102" s="2">
        <v>235</v>
      </c>
      <c r="W102" s="54" t="str">
        <f>IF(ISNUMBER(SEARCH($F$10,#REF!,1)),1,"")</f>
        <v/>
      </c>
      <c r="X102" s="54" t="str">
        <f>IF(W102=1,COUNTIF(W$6:$W102,1),"")</f>
        <v/>
      </c>
      <c r="Y102" s="54">
        <f>IFERROR(INDEX(#REF!,MATCH(ROWS($X$6:X102),$X$6:$X$730,0),1),1)</f>
        <v>1</v>
      </c>
    </row>
    <row r="103" spans="13:25" ht="15.75" customHeight="1" x14ac:dyDescent="0.25">
      <c r="M103" s="1"/>
      <c r="N103" s="1"/>
      <c r="O103" s="1"/>
      <c r="P103" s="2" t="e">
        <f>IF(#REF!&gt;0,1,"")</f>
        <v>#REF!</v>
      </c>
      <c r="Q103" s="2" t="e">
        <f>SUM($P$22:P103)</f>
        <v>#REF!</v>
      </c>
      <c r="R103" s="2">
        <v>243</v>
      </c>
      <c r="S103" s="2">
        <v>236</v>
      </c>
      <c r="W103" s="54" t="str">
        <f>IF(ISNUMBER(SEARCH($F$10,#REF!,1)),1,"")</f>
        <v/>
      </c>
      <c r="X103" s="54" t="str">
        <f>IF(W103=1,COUNTIF(W$6:$W103,1),"")</f>
        <v/>
      </c>
      <c r="Y103" s="54">
        <f>IFERROR(INDEX(#REF!,MATCH(ROWS($X$6:X103),$X$6:$X$730,0),1),1)</f>
        <v>1</v>
      </c>
    </row>
    <row r="104" spans="13:25" ht="15.75" customHeight="1" x14ac:dyDescent="0.25">
      <c r="M104" s="1"/>
      <c r="N104" s="1"/>
      <c r="O104" s="1"/>
      <c r="P104" s="2" t="e">
        <f>IF(#REF!&gt;0,1,"")</f>
        <v>#REF!</v>
      </c>
      <c r="Q104" s="2" t="e">
        <f>SUM($P$22:P104)</f>
        <v>#REF!</v>
      </c>
      <c r="R104" s="2">
        <v>244</v>
      </c>
      <c r="S104" s="2">
        <v>237</v>
      </c>
      <c r="W104" s="54" t="str">
        <f>IF(ISNUMBER(SEARCH($F$10,#REF!,1)),1,"")</f>
        <v/>
      </c>
      <c r="X104" s="54" t="str">
        <f>IF(W104=1,COUNTIF(W$6:$W104,1),"")</f>
        <v/>
      </c>
      <c r="Y104" s="54">
        <f>IFERROR(INDEX(#REF!,MATCH(ROWS($X$6:X104),$X$6:$X$730,0),1),1)</f>
        <v>1</v>
      </c>
    </row>
    <row r="105" spans="13:25" ht="15.75" customHeight="1" x14ac:dyDescent="0.25">
      <c r="M105" s="1"/>
      <c r="N105" s="1"/>
      <c r="O105" s="1"/>
      <c r="P105" s="2" t="e">
        <f>IF(#REF!&gt;0,1,"")</f>
        <v>#REF!</v>
      </c>
      <c r="Q105" s="2" t="e">
        <f>SUM($P$22:P105)</f>
        <v>#REF!</v>
      </c>
      <c r="R105" s="2">
        <v>245</v>
      </c>
      <c r="S105" s="2">
        <v>238</v>
      </c>
      <c r="W105" s="54" t="str">
        <f>IF(ISNUMBER(SEARCH($F$10,#REF!,1)),1,"")</f>
        <v/>
      </c>
      <c r="X105" s="54" t="str">
        <f>IF(W105=1,COUNTIF(W$6:$W105,1),"")</f>
        <v/>
      </c>
      <c r="Y105" s="54">
        <f>IFERROR(INDEX(#REF!,MATCH(ROWS($X$6:X105),$X$6:$X$730,0),1),1)</f>
        <v>1</v>
      </c>
    </row>
    <row r="106" spans="13:25" ht="15.75" customHeight="1" x14ac:dyDescent="0.25">
      <c r="M106" s="1"/>
      <c r="N106" s="1"/>
      <c r="O106" s="1"/>
      <c r="P106" s="2" t="e">
        <f>IF(#REF!&gt;0,1,"")</f>
        <v>#REF!</v>
      </c>
      <c r="Q106" s="2" t="e">
        <f>SUM($P$22:P106)</f>
        <v>#REF!</v>
      </c>
      <c r="R106" s="2">
        <v>246</v>
      </c>
      <c r="S106" s="2">
        <v>239</v>
      </c>
      <c r="W106" s="54" t="str">
        <f>IF(ISNUMBER(SEARCH($F$10,#REF!,1)),1,"")</f>
        <v/>
      </c>
      <c r="X106" s="54" t="str">
        <f>IF(W106=1,COUNTIF(W$6:$W106,1),"")</f>
        <v/>
      </c>
      <c r="Y106" s="54">
        <f>IFERROR(INDEX(#REF!,MATCH(ROWS($X$6:X106),$X$6:$X$730,0),1),1)</f>
        <v>1</v>
      </c>
    </row>
    <row r="107" spans="13:25" ht="15.75" customHeight="1" x14ac:dyDescent="0.25">
      <c r="M107" s="1"/>
      <c r="N107" s="1"/>
      <c r="O107" s="1"/>
      <c r="P107" s="2" t="e">
        <f>IF(#REF!&gt;0,1,"")</f>
        <v>#REF!</v>
      </c>
      <c r="Q107" s="2" t="e">
        <f>SUM($P$22:P107)</f>
        <v>#REF!</v>
      </c>
      <c r="R107" s="2">
        <v>247</v>
      </c>
      <c r="S107" s="2">
        <v>240</v>
      </c>
      <c r="W107" s="54" t="str">
        <f>IF(ISNUMBER(SEARCH($F$10,#REF!,1)),1,"")</f>
        <v/>
      </c>
      <c r="X107" s="54" t="str">
        <f>IF(W107=1,COUNTIF(W$6:$W107,1),"")</f>
        <v/>
      </c>
      <c r="Y107" s="54">
        <f>IFERROR(INDEX(#REF!,MATCH(ROWS($X$6:X107),$X$6:$X$730,0),1),1)</f>
        <v>1</v>
      </c>
    </row>
    <row r="108" spans="13:25" ht="15.75" customHeight="1" x14ac:dyDescent="0.25">
      <c r="M108" s="1"/>
      <c r="N108" s="1"/>
      <c r="O108" s="1"/>
      <c r="P108" s="2" t="e">
        <f>IF(#REF!&gt;0,1,"")</f>
        <v>#REF!</v>
      </c>
      <c r="Q108" s="2" t="e">
        <f>SUM($P$22:P108)</f>
        <v>#REF!</v>
      </c>
      <c r="R108" s="2">
        <v>248</v>
      </c>
      <c r="S108" s="2">
        <v>241</v>
      </c>
      <c r="W108" s="54" t="str">
        <f>IF(ISNUMBER(SEARCH($F$10,#REF!,1)),1,"")</f>
        <v/>
      </c>
      <c r="X108" s="54" t="str">
        <f>IF(W108=1,COUNTIF(W$6:$W108,1),"")</f>
        <v/>
      </c>
      <c r="Y108" s="54">
        <f>IFERROR(INDEX(#REF!,MATCH(ROWS($X$6:X108),$X$6:$X$730,0),1),1)</f>
        <v>1</v>
      </c>
    </row>
    <row r="109" spans="13:25" ht="15.75" customHeight="1" x14ac:dyDescent="0.25">
      <c r="M109" s="1"/>
      <c r="N109" s="1"/>
      <c r="O109" s="1"/>
      <c r="P109" s="2" t="e">
        <f>IF(#REF!&gt;0,1,"")</f>
        <v>#REF!</v>
      </c>
      <c r="Q109" s="2" t="e">
        <f>SUM($P$22:P109)</f>
        <v>#REF!</v>
      </c>
      <c r="R109" s="2">
        <v>249</v>
      </c>
      <c r="S109" s="2">
        <v>242</v>
      </c>
      <c r="W109" s="54" t="str">
        <f>IF(ISNUMBER(SEARCH($F$10,#REF!,1)),1,"")</f>
        <v/>
      </c>
      <c r="X109" s="54" t="str">
        <f>IF(W109=1,COUNTIF(W$6:$W109,1),"")</f>
        <v/>
      </c>
      <c r="Y109" s="54">
        <f>IFERROR(INDEX(#REF!,MATCH(ROWS($X$6:X109),$X$6:$X$730,0),1),1)</f>
        <v>1</v>
      </c>
    </row>
    <row r="110" spans="13:25" ht="15.75" customHeight="1" x14ac:dyDescent="0.25">
      <c r="M110" s="1"/>
      <c r="N110" s="1"/>
      <c r="O110" s="1"/>
      <c r="P110" s="2" t="e">
        <f>IF(#REF!&gt;0,1,"")</f>
        <v>#REF!</v>
      </c>
      <c r="Q110" s="2" t="e">
        <f>SUM($P$22:P110)</f>
        <v>#REF!</v>
      </c>
      <c r="R110" s="2">
        <v>250</v>
      </c>
      <c r="S110" s="2">
        <v>243</v>
      </c>
      <c r="W110" s="54" t="str">
        <f>IF(ISNUMBER(SEARCH($F$10,#REF!,1)),1,"")</f>
        <v/>
      </c>
      <c r="X110" s="54" t="str">
        <f>IF(W110=1,COUNTIF(W$6:$W110,1),"")</f>
        <v/>
      </c>
      <c r="Y110" s="54">
        <f>IFERROR(INDEX(#REF!,MATCH(ROWS($X$6:X110),$X$6:$X$730,0),1),1)</f>
        <v>1</v>
      </c>
    </row>
    <row r="111" spans="13:25" ht="15.75" customHeight="1" x14ac:dyDescent="0.25">
      <c r="M111" s="1"/>
      <c r="N111" s="1"/>
      <c r="O111" s="1"/>
      <c r="P111" s="2" t="e">
        <f>IF(#REF!&gt;0,1,"")</f>
        <v>#REF!</v>
      </c>
      <c r="Q111" s="2" t="e">
        <f>SUM($P$22:P111)</f>
        <v>#REF!</v>
      </c>
      <c r="R111" s="2">
        <v>251</v>
      </c>
      <c r="S111" s="2">
        <v>244</v>
      </c>
      <c r="W111" s="54" t="str">
        <f>IF(ISNUMBER(SEARCH($F$10,#REF!,1)),1,"")</f>
        <v/>
      </c>
      <c r="X111" s="54" t="str">
        <f>IF(W111=1,COUNTIF(W$6:$W111,1),"")</f>
        <v/>
      </c>
      <c r="Y111" s="54">
        <f>IFERROR(INDEX(#REF!,MATCH(ROWS($X$6:X111),$X$6:$X$730,0),1),1)</f>
        <v>1</v>
      </c>
    </row>
    <row r="112" spans="13:25" ht="15.75" customHeight="1" x14ac:dyDescent="0.25">
      <c r="M112" s="1"/>
      <c r="N112" s="1"/>
      <c r="O112" s="1"/>
      <c r="P112" s="2" t="e">
        <f>IF(#REF!&gt;0,1,"")</f>
        <v>#REF!</v>
      </c>
      <c r="Q112" s="2" t="e">
        <f>SUM($P$22:P112)</f>
        <v>#REF!</v>
      </c>
      <c r="R112" s="2">
        <v>252</v>
      </c>
      <c r="S112" s="2">
        <v>245</v>
      </c>
      <c r="W112" s="54" t="str">
        <f>IF(ISNUMBER(SEARCH($F$10,#REF!,1)),1,"")</f>
        <v/>
      </c>
      <c r="X112" s="54" t="str">
        <f>IF(W112=1,COUNTIF(W$6:$W112,1),"")</f>
        <v/>
      </c>
      <c r="Y112" s="54">
        <f>IFERROR(INDEX(#REF!,MATCH(ROWS($X$6:X112),$X$6:$X$730,0),1),1)</f>
        <v>1</v>
      </c>
    </row>
    <row r="113" spans="13:25" ht="15.75" customHeight="1" x14ac:dyDescent="0.25">
      <c r="M113" s="1"/>
      <c r="N113" s="1"/>
      <c r="O113" s="1"/>
      <c r="P113" s="2" t="e">
        <f>IF(#REF!&gt;0,1,"")</f>
        <v>#REF!</v>
      </c>
      <c r="Q113" s="2" t="e">
        <f>SUM($P$22:P113)</f>
        <v>#REF!</v>
      </c>
      <c r="R113" s="2">
        <v>253</v>
      </c>
      <c r="S113" s="2">
        <v>246</v>
      </c>
      <c r="W113" s="54" t="str">
        <f>IF(ISNUMBER(SEARCH($F$10,#REF!,1)),1,"")</f>
        <v/>
      </c>
      <c r="X113" s="54" t="str">
        <f>IF(W113=1,COUNTIF(W$6:$W113,1),"")</f>
        <v/>
      </c>
      <c r="Y113" s="54">
        <f>IFERROR(INDEX(#REF!,MATCH(ROWS($X$6:X113),$X$6:$X$730,0),1),1)</f>
        <v>1</v>
      </c>
    </row>
    <row r="114" spans="13:25" ht="15.75" customHeight="1" x14ac:dyDescent="0.25">
      <c r="M114" s="1"/>
      <c r="N114" s="1"/>
      <c r="O114" s="1"/>
      <c r="P114" s="2" t="e">
        <f>IF(#REF!&gt;0,1,"")</f>
        <v>#REF!</v>
      </c>
      <c r="Q114" s="2" t="e">
        <f>SUM($P$22:P114)</f>
        <v>#REF!</v>
      </c>
      <c r="R114" s="2">
        <v>254</v>
      </c>
      <c r="S114" s="2">
        <v>247</v>
      </c>
      <c r="W114" s="54" t="str">
        <f>IF(ISNUMBER(SEARCH($F$10,#REF!,1)),1,"")</f>
        <v/>
      </c>
      <c r="X114" s="54" t="str">
        <f>IF(W114=1,COUNTIF(W$6:$W114,1),"")</f>
        <v/>
      </c>
      <c r="Y114" s="54">
        <f>IFERROR(INDEX(#REF!,MATCH(ROWS($X$6:X114),$X$6:$X$730,0),1),1)</f>
        <v>1</v>
      </c>
    </row>
    <row r="115" spans="13:25" ht="15.75" customHeight="1" x14ac:dyDescent="0.25">
      <c r="M115" s="1"/>
      <c r="N115" s="1"/>
      <c r="O115" s="1"/>
      <c r="P115" s="2" t="e">
        <f>IF(#REF!&gt;0,1,"")</f>
        <v>#REF!</v>
      </c>
      <c r="Q115" s="2" t="e">
        <f>SUM($P$22:P115)</f>
        <v>#REF!</v>
      </c>
      <c r="R115" s="2">
        <v>255</v>
      </c>
      <c r="S115" s="2">
        <v>248</v>
      </c>
      <c r="W115" s="54" t="str">
        <f>IF(ISNUMBER(SEARCH($F$10,#REF!,1)),1,"")</f>
        <v/>
      </c>
      <c r="X115" s="54" t="str">
        <f>IF(W115=1,COUNTIF(W$6:$W115,1),"")</f>
        <v/>
      </c>
      <c r="Y115" s="54">
        <f>IFERROR(INDEX(#REF!,MATCH(ROWS($X$6:X115),$X$6:$X$730,0),1),1)</f>
        <v>1</v>
      </c>
    </row>
    <row r="116" spans="13:25" ht="15.75" customHeight="1" x14ac:dyDescent="0.25">
      <c r="M116" s="1"/>
      <c r="N116" s="1"/>
      <c r="O116" s="1"/>
      <c r="P116" s="2" t="e">
        <f>IF(#REF!&gt;0,1,"")</f>
        <v>#REF!</v>
      </c>
      <c r="Q116" s="2" t="e">
        <f>SUM($P$22:P116)</f>
        <v>#REF!</v>
      </c>
      <c r="R116" s="2">
        <v>256</v>
      </c>
      <c r="S116" s="2">
        <v>249</v>
      </c>
      <c r="W116" s="54" t="str">
        <f>IF(ISNUMBER(SEARCH($F$10,#REF!,1)),1,"")</f>
        <v/>
      </c>
      <c r="X116" s="54" t="str">
        <f>IF(W116=1,COUNTIF(W$6:$W116,1),"")</f>
        <v/>
      </c>
      <c r="Y116" s="54">
        <f>IFERROR(INDEX(#REF!,MATCH(ROWS($X$6:X116),$X$6:$X$730,0),1),1)</f>
        <v>1</v>
      </c>
    </row>
    <row r="117" spans="13:25" ht="15.75" customHeight="1" x14ac:dyDescent="0.25">
      <c r="M117" s="1"/>
      <c r="N117" s="1"/>
      <c r="O117" s="1"/>
      <c r="P117" s="2" t="e">
        <f>IF(#REF!&gt;0,1,"")</f>
        <v>#REF!</v>
      </c>
      <c r="Q117" s="2" t="e">
        <f>SUM($P$22:P117)</f>
        <v>#REF!</v>
      </c>
      <c r="R117" s="2">
        <v>257</v>
      </c>
      <c r="S117" s="2">
        <v>250</v>
      </c>
      <c r="W117" s="54" t="str">
        <f>IF(ISNUMBER(SEARCH($F$10,#REF!,1)),1,"")</f>
        <v/>
      </c>
      <c r="X117" s="54" t="str">
        <f>IF(W117=1,COUNTIF(W$6:$W117,1),"")</f>
        <v/>
      </c>
      <c r="Y117" s="54">
        <f>IFERROR(INDEX(#REF!,MATCH(ROWS($X$6:X117),$X$6:$X$730,0),1),1)</f>
        <v>1</v>
      </c>
    </row>
    <row r="118" spans="13:25" ht="15.75" customHeight="1" x14ac:dyDescent="0.25">
      <c r="M118" s="1"/>
      <c r="N118" s="1"/>
      <c r="O118" s="1"/>
      <c r="P118" s="2" t="e">
        <f>IF(#REF!&gt;0,1,"")</f>
        <v>#REF!</v>
      </c>
      <c r="Q118" s="2" t="e">
        <f>SUM($P$22:P118)</f>
        <v>#REF!</v>
      </c>
      <c r="R118" s="2">
        <v>258</v>
      </c>
      <c r="S118" s="2">
        <v>251</v>
      </c>
      <c r="W118" s="54" t="str">
        <f>IF(ISNUMBER(SEARCH($F$10,#REF!,1)),1,"")</f>
        <v/>
      </c>
      <c r="X118" s="54" t="str">
        <f>IF(W118=1,COUNTIF(W$6:$W118,1),"")</f>
        <v/>
      </c>
      <c r="Y118" s="54">
        <f>IFERROR(INDEX(#REF!,MATCH(ROWS($X$6:X118),$X$6:$X$730,0),1),1)</f>
        <v>1</v>
      </c>
    </row>
    <row r="119" spans="13:25" ht="15.75" customHeight="1" x14ac:dyDescent="0.25">
      <c r="M119" s="1"/>
      <c r="N119" s="1"/>
      <c r="O119" s="1"/>
      <c r="P119" s="2" t="e">
        <f>IF(#REF!&gt;0,1,"")</f>
        <v>#REF!</v>
      </c>
      <c r="Q119" s="2" t="e">
        <f>SUM($P$22:P119)</f>
        <v>#REF!</v>
      </c>
      <c r="R119" s="2">
        <v>259</v>
      </c>
      <c r="S119" s="2">
        <v>252</v>
      </c>
      <c r="W119" s="54" t="str">
        <f>IF(ISNUMBER(SEARCH($F$10,#REF!,1)),1,"")</f>
        <v/>
      </c>
      <c r="X119" s="54" t="str">
        <f>IF(W119=1,COUNTIF(W$6:$W119,1),"")</f>
        <v/>
      </c>
      <c r="Y119" s="54">
        <f>IFERROR(INDEX(#REF!,MATCH(ROWS($X$6:X119),$X$6:$X$730,0),1),1)</f>
        <v>1</v>
      </c>
    </row>
    <row r="120" spans="13:25" ht="15.75" customHeight="1" x14ac:dyDescent="0.25">
      <c r="M120" s="1"/>
      <c r="N120" s="1"/>
      <c r="O120" s="1"/>
      <c r="P120" s="2" t="e">
        <f>IF(#REF!&gt;0,1,"")</f>
        <v>#REF!</v>
      </c>
      <c r="Q120" s="2" t="e">
        <f>SUM($P$22:P120)</f>
        <v>#REF!</v>
      </c>
      <c r="R120" s="2">
        <v>260</v>
      </c>
      <c r="S120" s="2">
        <v>253</v>
      </c>
      <c r="W120" s="54" t="str">
        <f>IF(ISNUMBER(SEARCH($F$10,#REF!,1)),1,"")</f>
        <v/>
      </c>
      <c r="X120" s="54" t="str">
        <f>IF(W120=1,COUNTIF(W$6:$W120,1),"")</f>
        <v/>
      </c>
      <c r="Y120" s="54">
        <f>IFERROR(INDEX(#REF!,MATCH(ROWS($X$6:X120),$X$6:$X$730,0),1),1)</f>
        <v>1</v>
      </c>
    </row>
    <row r="121" spans="13:25" ht="15.75" customHeight="1" x14ac:dyDescent="0.25">
      <c r="M121" s="1"/>
      <c r="N121" s="1"/>
      <c r="O121" s="1"/>
      <c r="P121" s="2" t="e">
        <f>IF(#REF!&gt;0,1,"")</f>
        <v>#REF!</v>
      </c>
      <c r="Q121" s="2" t="e">
        <f>SUM($P$22:P121)</f>
        <v>#REF!</v>
      </c>
      <c r="R121" s="2">
        <v>261</v>
      </c>
      <c r="S121" s="2">
        <v>254</v>
      </c>
      <c r="W121" s="54" t="str">
        <f>IF(ISNUMBER(SEARCH($F$10,#REF!,1)),1,"")</f>
        <v/>
      </c>
      <c r="X121" s="54" t="str">
        <f>IF(W121=1,COUNTIF(W$6:$W121,1),"")</f>
        <v/>
      </c>
      <c r="Y121" s="54">
        <f>IFERROR(INDEX(#REF!,MATCH(ROWS($X$6:X121),$X$6:$X$730,0),1),1)</f>
        <v>1</v>
      </c>
    </row>
    <row r="122" spans="13:25" ht="15.75" customHeight="1" x14ac:dyDescent="0.25">
      <c r="M122" s="1"/>
      <c r="N122" s="1"/>
      <c r="O122" s="1"/>
      <c r="P122" s="2" t="e">
        <f>IF(#REF!&gt;0,1,"")</f>
        <v>#REF!</v>
      </c>
      <c r="Q122" s="2" t="e">
        <f>SUM($P$22:P122)</f>
        <v>#REF!</v>
      </c>
      <c r="R122" s="2">
        <v>262</v>
      </c>
      <c r="S122" s="2">
        <v>255</v>
      </c>
      <c r="W122" s="54" t="str">
        <f>IF(ISNUMBER(SEARCH($F$10,#REF!,1)),1,"")</f>
        <v/>
      </c>
      <c r="X122" s="54" t="str">
        <f>IF(W122=1,COUNTIF(W$6:$W122,1),"")</f>
        <v/>
      </c>
      <c r="Y122" s="54">
        <f>IFERROR(INDEX(#REF!,MATCH(ROWS($X$6:X122),$X$6:$X$730,0),1),1)</f>
        <v>1</v>
      </c>
    </row>
    <row r="123" spans="13:25" ht="15.75" customHeight="1" x14ac:dyDescent="0.25">
      <c r="M123" s="1"/>
      <c r="N123" s="1"/>
      <c r="O123" s="1"/>
      <c r="P123" s="2" t="e">
        <f>IF(#REF!&gt;0,1,"")</f>
        <v>#REF!</v>
      </c>
      <c r="Q123" s="2" t="e">
        <f>SUM($P$22:P123)</f>
        <v>#REF!</v>
      </c>
      <c r="R123" s="2">
        <v>263</v>
      </c>
      <c r="S123" s="2">
        <v>256</v>
      </c>
      <c r="W123" s="54" t="str">
        <f>IF(ISNUMBER(SEARCH($F$10,#REF!,1)),1,"")</f>
        <v/>
      </c>
      <c r="X123" s="54" t="str">
        <f>IF(W123=1,COUNTIF(W$6:$W123,1),"")</f>
        <v/>
      </c>
      <c r="Y123" s="54">
        <f>IFERROR(INDEX(#REF!,MATCH(ROWS($X$6:X123),$X$6:$X$730,0),1),1)</f>
        <v>1</v>
      </c>
    </row>
    <row r="124" spans="13:25" ht="15.75" customHeight="1" x14ac:dyDescent="0.25">
      <c r="M124" s="1"/>
      <c r="N124" s="1"/>
      <c r="O124" s="1"/>
      <c r="P124" s="2" t="e">
        <f>IF(#REF!&gt;0,1,"")</f>
        <v>#REF!</v>
      </c>
      <c r="Q124" s="2" t="e">
        <f>SUM($P$22:P124)</f>
        <v>#REF!</v>
      </c>
      <c r="R124" s="2">
        <v>264</v>
      </c>
      <c r="S124" s="2">
        <v>257</v>
      </c>
      <c r="W124" s="54" t="str">
        <f>IF(ISNUMBER(SEARCH($F$10,#REF!,1)),1,"")</f>
        <v/>
      </c>
      <c r="X124" s="54" t="str">
        <f>IF(W124=1,COUNTIF(W$6:$W124,1),"")</f>
        <v/>
      </c>
      <c r="Y124" s="54">
        <f>IFERROR(INDEX(#REF!,MATCH(ROWS($X$6:X124),$X$6:$X$730,0),1),1)</f>
        <v>1</v>
      </c>
    </row>
    <row r="125" spans="13:25" ht="15.75" customHeight="1" x14ac:dyDescent="0.25">
      <c r="M125" s="1"/>
      <c r="N125" s="1"/>
      <c r="O125" s="1"/>
      <c r="P125" s="2" t="e">
        <f>IF(#REF!&gt;0,1,"")</f>
        <v>#REF!</v>
      </c>
      <c r="Q125" s="2" t="e">
        <f>SUM($P$22:P125)</f>
        <v>#REF!</v>
      </c>
      <c r="R125" s="2">
        <v>265</v>
      </c>
      <c r="S125" s="2">
        <v>258</v>
      </c>
      <c r="W125" s="54" t="str">
        <f>IF(ISNUMBER(SEARCH($F$10,#REF!,1)),1,"")</f>
        <v/>
      </c>
      <c r="X125" s="54" t="str">
        <f>IF(W125=1,COUNTIF(W$6:$W125,1),"")</f>
        <v/>
      </c>
      <c r="Y125" s="54">
        <f>IFERROR(INDEX(#REF!,MATCH(ROWS($X$6:X125),$X$6:$X$730,0),1),1)</f>
        <v>1</v>
      </c>
    </row>
    <row r="126" spans="13:25" ht="15.75" customHeight="1" x14ac:dyDescent="0.25">
      <c r="M126" s="1"/>
      <c r="N126" s="1"/>
      <c r="O126" s="1"/>
      <c r="P126" s="2" t="e">
        <f>IF(#REF!&gt;0,1,"")</f>
        <v>#REF!</v>
      </c>
      <c r="Q126" s="2" t="e">
        <f>SUM($P$22:P126)</f>
        <v>#REF!</v>
      </c>
      <c r="R126" s="2">
        <v>266</v>
      </c>
      <c r="S126" s="2">
        <v>259</v>
      </c>
      <c r="W126" s="54" t="str">
        <f>IF(ISNUMBER(SEARCH($F$10,#REF!,1)),1,"")</f>
        <v/>
      </c>
      <c r="X126" s="54" t="str">
        <f>IF(W126=1,COUNTIF(W$6:$W126,1),"")</f>
        <v/>
      </c>
      <c r="Y126" s="54">
        <f>IFERROR(INDEX(#REF!,MATCH(ROWS($X$6:X126),$X$6:$X$730,0),1),1)</f>
        <v>1</v>
      </c>
    </row>
    <row r="127" spans="13:25" ht="15.75" customHeight="1" x14ac:dyDescent="0.25">
      <c r="M127" s="1"/>
      <c r="N127" s="1"/>
      <c r="O127" s="1"/>
      <c r="P127" s="2" t="e">
        <f>IF(#REF!&gt;0,1,"")</f>
        <v>#REF!</v>
      </c>
      <c r="Q127" s="2" t="e">
        <f>SUM($P$22:P127)</f>
        <v>#REF!</v>
      </c>
      <c r="R127" s="2">
        <v>267</v>
      </c>
      <c r="S127" s="2">
        <v>260</v>
      </c>
      <c r="W127" s="54" t="str">
        <f>IF(ISNUMBER(SEARCH($F$10,#REF!,1)),1,"")</f>
        <v/>
      </c>
      <c r="X127" s="54" t="str">
        <f>IF(W127=1,COUNTIF(W$6:$W127,1),"")</f>
        <v/>
      </c>
      <c r="Y127" s="54">
        <f>IFERROR(INDEX(#REF!,MATCH(ROWS($X$6:X127),$X$6:$X$730,0),1),1)</f>
        <v>1</v>
      </c>
    </row>
    <row r="128" spans="13:25" ht="15.75" customHeight="1" x14ac:dyDescent="0.25">
      <c r="M128" s="1"/>
      <c r="N128" s="1"/>
      <c r="O128" s="1"/>
      <c r="P128" s="2" t="e">
        <f>IF(#REF!&gt;0,1,"")</f>
        <v>#REF!</v>
      </c>
      <c r="Q128" s="2" t="e">
        <f>SUM($P$22:P128)</f>
        <v>#REF!</v>
      </c>
      <c r="R128" s="2">
        <v>268</v>
      </c>
      <c r="S128" s="2">
        <v>261</v>
      </c>
      <c r="W128" s="54" t="str">
        <f>IF(ISNUMBER(SEARCH($F$10,#REF!,1)),1,"")</f>
        <v/>
      </c>
      <c r="X128" s="54" t="str">
        <f>IF(W128=1,COUNTIF(W$6:$W128,1),"")</f>
        <v/>
      </c>
      <c r="Y128" s="54">
        <f>IFERROR(INDEX(#REF!,MATCH(ROWS($X$6:X128),$X$6:$X$730,0),1),1)</f>
        <v>1</v>
      </c>
    </row>
    <row r="129" spans="13:25" ht="15.75" customHeight="1" x14ac:dyDescent="0.25">
      <c r="M129" s="1"/>
      <c r="N129" s="1"/>
      <c r="O129" s="1"/>
      <c r="P129" s="2" t="e">
        <f>IF(#REF!&gt;0,1,"")</f>
        <v>#REF!</v>
      </c>
      <c r="Q129" s="2" t="e">
        <f>SUM($P$22:P129)</f>
        <v>#REF!</v>
      </c>
      <c r="R129" s="2">
        <v>269</v>
      </c>
      <c r="S129" s="2">
        <v>262</v>
      </c>
      <c r="W129" s="54" t="str">
        <f>IF(ISNUMBER(SEARCH($F$10,#REF!,1)),1,"")</f>
        <v/>
      </c>
      <c r="X129" s="54" t="str">
        <f>IF(W129=1,COUNTIF(W$6:$W129,1),"")</f>
        <v/>
      </c>
      <c r="Y129" s="54">
        <f>IFERROR(INDEX(#REF!,MATCH(ROWS($X$6:X129),$X$6:$X$730,0),1),1)</f>
        <v>1</v>
      </c>
    </row>
    <row r="130" spans="13:25" ht="15.75" customHeight="1" x14ac:dyDescent="0.25">
      <c r="M130" s="1"/>
      <c r="N130" s="1"/>
      <c r="O130" s="1"/>
      <c r="P130" s="2" t="e">
        <f>IF(#REF!&gt;0,1,"")</f>
        <v>#REF!</v>
      </c>
      <c r="Q130" s="2" t="e">
        <f>SUM($P$22:P130)</f>
        <v>#REF!</v>
      </c>
      <c r="R130" s="2">
        <v>270</v>
      </c>
      <c r="S130" s="2">
        <v>263</v>
      </c>
      <c r="W130" s="54" t="str">
        <f>IF(ISNUMBER(SEARCH($F$10,#REF!,1)),1,"")</f>
        <v/>
      </c>
      <c r="X130" s="54" t="str">
        <f>IF(W130=1,COUNTIF(W$6:$W130,1),"")</f>
        <v/>
      </c>
      <c r="Y130" s="54">
        <f>IFERROR(INDEX(#REF!,MATCH(ROWS($X$6:X130),$X$6:$X$730,0),1),1)</f>
        <v>1</v>
      </c>
    </row>
    <row r="131" spans="13:25" ht="15.75" customHeight="1" x14ac:dyDescent="0.25">
      <c r="M131" s="1"/>
      <c r="N131" s="1"/>
      <c r="O131" s="1"/>
      <c r="P131" s="2" t="e">
        <f>IF(#REF!&gt;0,1,"")</f>
        <v>#REF!</v>
      </c>
      <c r="Q131" s="2" t="e">
        <f>SUM($P$22:P131)</f>
        <v>#REF!</v>
      </c>
      <c r="R131" s="2">
        <v>271</v>
      </c>
      <c r="S131" s="2">
        <v>264</v>
      </c>
      <c r="W131" s="54" t="str">
        <f>IF(ISNUMBER(SEARCH($F$10,#REF!,1)),1,"")</f>
        <v/>
      </c>
      <c r="X131" s="54" t="str">
        <f>IF(W131=1,COUNTIF(W$6:$W131,1),"")</f>
        <v/>
      </c>
      <c r="Y131" s="54">
        <f>IFERROR(INDEX(#REF!,MATCH(ROWS($X$6:X131),$X$6:$X$730,0),1),1)</f>
        <v>1</v>
      </c>
    </row>
    <row r="132" spans="13:25" ht="15.75" customHeight="1" x14ac:dyDescent="0.25">
      <c r="M132" s="1"/>
      <c r="N132" s="1"/>
      <c r="O132" s="1"/>
      <c r="P132" s="2" t="e">
        <f>IF(#REF!&gt;0,1,"")</f>
        <v>#REF!</v>
      </c>
      <c r="Q132" s="2" t="e">
        <f>SUM($P$22:P132)</f>
        <v>#REF!</v>
      </c>
      <c r="R132" s="2">
        <v>272</v>
      </c>
      <c r="S132" s="2">
        <v>265</v>
      </c>
      <c r="W132" s="54" t="str">
        <f>IF(ISNUMBER(SEARCH($F$10,#REF!,1)),1,"")</f>
        <v/>
      </c>
      <c r="X132" s="54" t="str">
        <f>IF(W132=1,COUNTIF(W$6:$W132,1),"")</f>
        <v/>
      </c>
      <c r="Y132" s="54">
        <f>IFERROR(INDEX(#REF!,MATCH(ROWS($X$6:X132),$X$6:$X$730,0),1),1)</f>
        <v>1</v>
      </c>
    </row>
    <row r="133" spans="13:25" ht="15.75" customHeight="1" x14ac:dyDescent="0.25">
      <c r="M133" s="1"/>
      <c r="N133" s="1"/>
      <c r="O133" s="1"/>
      <c r="P133" s="2" t="e">
        <f>IF(#REF!&gt;0,1,"")</f>
        <v>#REF!</v>
      </c>
      <c r="Q133" s="2" t="e">
        <f>SUM($P$22:P133)</f>
        <v>#REF!</v>
      </c>
      <c r="R133" s="2">
        <v>273</v>
      </c>
      <c r="S133" s="2">
        <v>266</v>
      </c>
      <c r="W133" s="54" t="str">
        <f>IF(ISNUMBER(SEARCH($F$10,#REF!,1)),1,"")</f>
        <v/>
      </c>
      <c r="X133" s="54" t="str">
        <f>IF(W133=1,COUNTIF(W$6:$W133,1),"")</f>
        <v/>
      </c>
      <c r="Y133" s="54">
        <f>IFERROR(INDEX(#REF!,MATCH(ROWS($X$6:X133),$X$6:$X$730,0),1),1)</f>
        <v>1</v>
      </c>
    </row>
    <row r="134" spans="13:25" ht="15.75" customHeight="1" x14ac:dyDescent="0.25">
      <c r="M134" s="1"/>
      <c r="N134" s="1"/>
      <c r="O134" s="1"/>
      <c r="P134" s="2" t="e">
        <f>IF(#REF!&gt;0,1,"")</f>
        <v>#REF!</v>
      </c>
      <c r="Q134" s="2" t="e">
        <f>SUM($P$22:P134)</f>
        <v>#REF!</v>
      </c>
      <c r="R134" s="2">
        <v>274</v>
      </c>
      <c r="S134" s="2">
        <v>267</v>
      </c>
      <c r="W134" s="54" t="str">
        <f>IF(ISNUMBER(SEARCH($F$10,#REF!,1)),1,"")</f>
        <v/>
      </c>
      <c r="X134" s="54" t="str">
        <f>IF(W134=1,COUNTIF(W$6:$W134,1),"")</f>
        <v/>
      </c>
      <c r="Y134" s="54">
        <f>IFERROR(INDEX(#REF!,MATCH(ROWS($X$6:X134),$X$6:$X$730,0),1),1)</f>
        <v>1</v>
      </c>
    </row>
    <row r="135" spans="13:25" ht="15.75" customHeight="1" x14ac:dyDescent="0.25">
      <c r="M135" s="1"/>
      <c r="N135" s="1"/>
      <c r="O135" s="1"/>
      <c r="P135" s="2" t="e">
        <f>IF(#REF!&gt;0,1,"")</f>
        <v>#REF!</v>
      </c>
      <c r="Q135" s="2" t="e">
        <f>SUM($P$22:P135)</f>
        <v>#REF!</v>
      </c>
      <c r="R135" s="2">
        <v>275</v>
      </c>
      <c r="S135" s="2">
        <v>268</v>
      </c>
      <c r="W135" s="54" t="str">
        <f>IF(ISNUMBER(SEARCH($F$10,#REF!,1)),1,"")</f>
        <v/>
      </c>
      <c r="X135" s="54" t="str">
        <f>IF(W135=1,COUNTIF(W$6:$W135,1),"")</f>
        <v/>
      </c>
      <c r="Y135" s="54">
        <f>IFERROR(INDEX(#REF!,MATCH(ROWS($X$6:X135),$X$6:$X$730,0),1),1)</f>
        <v>1</v>
      </c>
    </row>
    <row r="136" spans="13:25" ht="15.75" customHeight="1" x14ac:dyDescent="0.25">
      <c r="M136" s="1"/>
      <c r="N136" s="1"/>
      <c r="O136" s="1"/>
      <c r="P136" s="2" t="e">
        <f>IF(#REF!&gt;0,1,"")</f>
        <v>#REF!</v>
      </c>
      <c r="Q136" s="2" t="e">
        <f>SUM($P$22:P136)</f>
        <v>#REF!</v>
      </c>
      <c r="R136" s="2">
        <v>276</v>
      </c>
      <c r="S136" s="2">
        <v>269</v>
      </c>
      <c r="W136" s="54" t="str">
        <f>IF(ISNUMBER(SEARCH($F$10,#REF!,1)),1,"")</f>
        <v/>
      </c>
      <c r="X136" s="54" t="str">
        <f>IF(W136=1,COUNTIF(W$6:$W136,1),"")</f>
        <v/>
      </c>
      <c r="Y136" s="54">
        <f>IFERROR(INDEX(#REF!,MATCH(ROWS($X$6:X136),$X$6:$X$730,0),1),1)</f>
        <v>1</v>
      </c>
    </row>
    <row r="137" spans="13:25" ht="15.75" customHeight="1" x14ac:dyDescent="0.25">
      <c r="M137" s="1"/>
      <c r="N137" s="1"/>
      <c r="O137" s="1"/>
      <c r="P137" s="2" t="e">
        <f>IF(#REF!&gt;0,1,"")</f>
        <v>#REF!</v>
      </c>
      <c r="Q137" s="2" t="e">
        <f>SUM($P$22:P137)</f>
        <v>#REF!</v>
      </c>
      <c r="R137" s="2">
        <v>277</v>
      </c>
      <c r="S137" s="2">
        <v>270</v>
      </c>
      <c r="W137" s="54" t="str">
        <f>IF(ISNUMBER(SEARCH($F$10,#REF!,1)),1,"")</f>
        <v/>
      </c>
      <c r="X137" s="54" t="str">
        <f>IF(W137=1,COUNTIF(W$6:$W137,1),"")</f>
        <v/>
      </c>
      <c r="Y137" s="54">
        <f>IFERROR(INDEX(#REF!,MATCH(ROWS($X$6:X137),$X$6:$X$730,0),1),1)</f>
        <v>1</v>
      </c>
    </row>
    <row r="138" spans="13:25" ht="15.75" customHeight="1" x14ac:dyDescent="0.25">
      <c r="M138" s="1"/>
      <c r="N138" s="1"/>
      <c r="O138" s="1"/>
      <c r="P138" s="2" t="e">
        <f>IF(#REF!&gt;0,1,"")</f>
        <v>#REF!</v>
      </c>
      <c r="Q138" s="2" t="e">
        <f>SUM($P$22:P138)</f>
        <v>#REF!</v>
      </c>
      <c r="R138" s="2">
        <v>278</v>
      </c>
      <c r="S138" s="2">
        <v>271</v>
      </c>
      <c r="W138" s="54" t="str">
        <f>IF(ISNUMBER(SEARCH($F$10,#REF!,1)),1,"")</f>
        <v/>
      </c>
      <c r="X138" s="54" t="str">
        <f>IF(W138=1,COUNTIF(W$6:$W138,1),"")</f>
        <v/>
      </c>
      <c r="Y138" s="54">
        <f>IFERROR(INDEX(#REF!,MATCH(ROWS($X$6:X138),$X$6:$X$730,0),1),1)</f>
        <v>1</v>
      </c>
    </row>
    <row r="139" spans="13:25" ht="15.75" customHeight="1" x14ac:dyDescent="0.25">
      <c r="M139" s="1"/>
      <c r="N139" s="1"/>
      <c r="O139" s="1"/>
      <c r="P139" s="2" t="e">
        <f>IF(#REF!&gt;0,1,"")</f>
        <v>#REF!</v>
      </c>
      <c r="Q139" s="2" t="e">
        <f>SUM($P$22:P139)</f>
        <v>#REF!</v>
      </c>
      <c r="R139" s="2">
        <v>279</v>
      </c>
      <c r="S139" s="2">
        <v>272</v>
      </c>
      <c r="W139" s="54" t="str">
        <f>IF(ISNUMBER(SEARCH($F$10,#REF!,1)),1,"")</f>
        <v/>
      </c>
      <c r="X139" s="54" t="str">
        <f>IF(W139=1,COUNTIF(W$6:$W139,1),"")</f>
        <v/>
      </c>
      <c r="Y139" s="54">
        <f>IFERROR(INDEX(#REF!,MATCH(ROWS($X$6:X139),$X$6:$X$730,0),1),1)</f>
        <v>1</v>
      </c>
    </row>
    <row r="140" spans="13:25" ht="15.75" customHeight="1" x14ac:dyDescent="0.25">
      <c r="M140" s="1"/>
      <c r="N140" s="1"/>
      <c r="O140" s="1"/>
      <c r="P140" s="2" t="e">
        <f>IF(#REF!&gt;0,1,"")</f>
        <v>#REF!</v>
      </c>
      <c r="Q140" s="2" t="e">
        <f>SUM($P$22:P140)</f>
        <v>#REF!</v>
      </c>
      <c r="R140" s="2">
        <v>280</v>
      </c>
      <c r="S140" s="2">
        <v>273</v>
      </c>
      <c r="W140" s="54" t="str">
        <f>IF(ISNUMBER(SEARCH($F$10,#REF!,1)),1,"")</f>
        <v/>
      </c>
      <c r="X140" s="54" t="str">
        <f>IF(W140=1,COUNTIF(W$6:$W140,1),"")</f>
        <v/>
      </c>
      <c r="Y140" s="54">
        <f>IFERROR(INDEX(#REF!,MATCH(ROWS($X$6:X140),$X$6:$X$730,0),1),1)</f>
        <v>1</v>
      </c>
    </row>
    <row r="141" spans="13:25" ht="15.75" customHeight="1" x14ac:dyDescent="0.25">
      <c r="M141" s="1"/>
      <c r="N141" s="1"/>
      <c r="O141" s="1"/>
      <c r="P141" s="2" t="e">
        <f>IF(#REF!&gt;0,1,"")</f>
        <v>#REF!</v>
      </c>
      <c r="Q141" s="2" t="e">
        <f>SUM($P$22:P141)</f>
        <v>#REF!</v>
      </c>
      <c r="R141" s="2">
        <v>281</v>
      </c>
      <c r="S141" s="2">
        <v>274</v>
      </c>
      <c r="W141" s="54" t="str">
        <f>IF(ISNUMBER(SEARCH($F$10,#REF!,1)),1,"")</f>
        <v/>
      </c>
      <c r="X141" s="54" t="str">
        <f>IF(W141=1,COUNTIF(W$6:$W141,1),"")</f>
        <v/>
      </c>
      <c r="Y141" s="54">
        <f>IFERROR(INDEX(#REF!,MATCH(ROWS($X$6:X141),$X$6:$X$730,0),1),1)</f>
        <v>1</v>
      </c>
    </row>
    <row r="142" spans="13:25" ht="15.75" customHeight="1" x14ac:dyDescent="0.25">
      <c r="M142" s="1"/>
      <c r="N142" s="1"/>
      <c r="O142" s="1"/>
      <c r="P142" s="2" t="e">
        <f>IF(#REF!&gt;0,1,"")</f>
        <v>#REF!</v>
      </c>
      <c r="Q142" s="2" t="e">
        <f>SUM($P$22:P142)</f>
        <v>#REF!</v>
      </c>
      <c r="R142" s="2">
        <v>282</v>
      </c>
      <c r="S142" s="2">
        <v>275</v>
      </c>
      <c r="W142" s="54" t="str">
        <f>IF(ISNUMBER(SEARCH($F$10,#REF!,1)),1,"")</f>
        <v/>
      </c>
      <c r="X142" s="54" t="str">
        <f>IF(W142=1,COUNTIF(W$6:$W142,1),"")</f>
        <v/>
      </c>
      <c r="Y142" s="54">
        <f>IFERROR(INDEX(#REF!,MATCH(ROWS($X$6:X142),$X$6:$X$730,0),1),1)</f>
        <v>1</v>
      </c>
    </row>
    <row r="143" spans="13:25" ht="15.75" customHeight="1" x14ac:dyDescent="0.25">
      <c r="M143" s="1"/>
      <c r="N143" s="1"/>
      <c r="O143" s="1"/>
      <c r="P143" s="2" t="e">
        <f>IF(#REF!&gt;0,1,"")</f>
        <v>#REF!</v>
      </c>
      <c r="Q143" s="2" t="e">
        <f>SUM($P$22:P143)</f>
        <v>#REF!</v>
      </c>
      <c r="R143" s="2">
        <v>283</v>
      </c>
      <c r="S143" s="2">
        <v>276</v>
      </c>
      <c r="W143" s="54" t="str">
        <f>IF(ISNUMBER(SEARCH($F$10,#REF!,1)),1,"")</f>
        <v/>
      </c>
      <c r="X143" s="54" t="str">
        <f>IF(W143=1,COUNTIF(W$6:$W143,1),"")</f>
        <v/>
      </c>
      <c r="Y143" s="54">
        <f>IFERROR(INDEX(#REF!,MATCH(ROWS($X$6:X143),$X$6:$X$730,0),1),1)</f>
        <v>1</v>
      </c>
    </row>
    <row r="144" spans="13:25" ht="15.75" customHeight="1" x14ac:dyDescent="0.25">
      <c r="M144" s="1"/>
      <c r="N144" s="1"/>
      <c r="O144" s="1"/>
      <c r="P144" s="2" t="e">
        <f>IF(#REF!&gt;0,1,"")</f>
        <v>#REF!</v>
      </c>
      <c r="Q144" s="2" t="e">
        <f>SUM($P$22:P144)</f>
        <v>#REF!</v>
      </c>
      <c r="R144" s="2">
        <v>284</v>
      </c>
      <c r="S144" s="2">
        <v>277</v>
      </c>
      <c r="W144" s="54" t="str">
        <f>IF(ISNUMBER(SEARCH($F$10,#REF!,1)),1,"")</f>
        <v/>
      </c>
      <c r="X144" s="54" t="str">
        <f>IF(W144=1,COUNTIF(W$6:$W144,1),"")</f>
        <v/>
      </c>
      <c r="Y144" s="54">
        <f>IFERROR(INDEX(#REF!,MATCH(ROWS($X$6:X144),$X$6:$X$730,0),1),1)</f>
        <v>1</v>
      </c>
    </row>
    <row r="145" spans="13:25" ht="15.75" customHeight="1" x14ac:dyDescent="0.25">
      <c r="M145" s="1"/>
      <c r="N145" s="1"/>
      <c r="O145" s="1"/>
      <c r="P145" s="2" t="e">
        <f>IF(#REF!&gt;0,1,"")</f>
        <v>#REF!</v>
      </c>
      <c r="Q145" s="2" t="e">
        <f>SUM($P$22:P145)</f>
        <v>#REF!</v>
      </c>
      <c r="R145" s="2">
        <v>285</v>
      </c>
      <c r="S145" s="2">
        <v>278</v>
      </c>
      <c r="W145" s="54" t="str">
        <f>IF(ISNUMBER(SEARCH($F$10,#REF!,1)),1,"")</f>
        <v/>
      </c>
      <c r="X145" s="54" t="str">
        <f>IF(W145=1,COUNTIF(W$6:$W145,1),"")</f>
        <v/>
      </c>
      <c r="Y145" s="54">
        <f>IFERROR(INDEX(#REF!,MATCH(ROWS($X$6:X145),$X$6:$X$730,0),1),1)</f>
        <v>1</v>
      </c>
    </row>
    <row r="146" spans="13:25" ht="15.75" customHeight="1" x14ac:dyDescent="0.25">
      <c r="M146" s="1"/>
      <c r="N146" s="1"/>
      <c r="O146" s="1"/>
      <c r="P146" s="2" t="e">
        <f>IF(#REF!&gt;0,1,"")</f>
        <v>#REF!</v>
      </c>
      <c r="Q146" s="2" t="e">
        <f>SUM($P$22:P146)</f>
        <v>#REF!</v>
      </c>
      <c r="R146" s="2">
        <v>286</v>
      </c>
      <c r="S146" s="2">
        <v>279</v>
      </c>
      <c r="W146" s="54" t="str">
        <f>IF(ISNUMBER(SEARCH($F$10,#REF!,1)),1,"")</f>
        <v/>
      </c>
      <c r="X146" s="54" t="str">
        <f>IF(W146=1,COUNTIF(W$6:$W146,1),"")</f>
        <v/>
      </c>
      <c r="Y146" s="54">
        <f>IFERROR(INDEX(#REF!,MATCH(ROWS($X$6:X146),$X$6:$X$730,0),1),1)</f>
        <v>1</v>
      </c>
    </row>
    <row r="147" spans="13:25" ht="15.75" customHeight="1" x14ac:dyDescent="0.25">
      <c r="M147" s="1"/>
      <c r="N147" s="1"/>
      <c r="O147" s="1"/>
      <c r="P147" s="2" t="e">
        <f>IF(#REF!&gt;0,1,"")</f>
        <v>#REF!</v>
      </c>
      <c r="Q147" s="2" t="e">
        <f>SUM($P$22:P147)</f>
        <v>#REF!</v>
      </c>
      <c r="R147" s="2">
        <v>287</v>
      </c>
      <c r="S147" s="2">
        <v>280</v>
      </c>
      <c r="W147" s="54" t="str">
        <f>IF(ISNUMBER(SEARCH($F$10,#REF!,1)),1,"")</f>
        <v/>
      </c>
      <c r="X147" s="54" t="str">
        <f>IF(W147=1,COUNTIF(W$6:$W147,1),"")</f>
        <v/>
      </c>
      <c r="Y147" s="54">
        <f>IFERROR(INDEX(#REF!,MATCH(ROWS($X$6:X147),$X$6:$X$730,0),1),1)</f>
        <v>1</v>
      </c>
    </row>
    <row r="148" spans="13:25" ht="15.75" customHeight="1" x14ac:dyDescent="0.25">
      <c r="M148" s="1"/>
      <c r="N148" s="1"/>
      <c r="O148" s="1"/>
      <c r="P148" s="2" t="e">
        <f>IF(#REF!&gt;0,1,"")</f>
        <v>#REF!</v>
      </c>
      <c r="Q148" s="2" t="e">
        <f>SUM($P$22:P148)</f>
        <v>#REF!</v>
      </c>
      <c r="R148" s="2">
        <v>288</v>
      </c>
      <c r="S148" s="2">
        <v>281</v>
      </c>
      <c r="W148" s="54" t="str">
        <f>IF(ISNUMBER(SEARCH($F$10,#REF!,1)),1,"")</f>
        <v/>
      </c>
      <c r="X148" s="54" t="str">
        <f>IF(W148=1,COUNTIF(W$6:$W148,1),"")</f>
        <v/>
      </c>
      <c r="Y148" s="54">
        <f>IFERROR(INDEX(#REF!,MATCH(ROWS($X$6:X148),$X$6:$X$730,0),1),1)</f>
        <v>1</v>
      </c>
    </row>
    <row r="149" spans="13:25" ht="15.75" customHeight="1" x14ac:dyDescent="0.25">
      <c r="M149" s="1"/>
      <c r="N149" s="1"/>
      <c r="O149" s="1"/>
      <c r="P149" s="2" t="e">
        <f>IF(#REF!&gt;0,1,"")</f>
        <v>#REF!</v>
      </c>
      <c r="Q149" s="2" t="e">
        <f>SUM($P$22:P149)</f>
        <v>#REF!</v>
      </c>
      <c r="R149" s="2">
        <v>289</v>
      </c>
      <c r="S149" s="2">
        <v>282</v>
      </c>
      <c r="W149" s="54" t="str">
        <f>IF(ISNUMBER(SEARCH($F$10,#REF!,1)),1,"")</f>
        <v/>
      </c>
      <c r="X149" s="54" t="str">
        <f>IF(W149=1,COUNTIF(W$6:$W149,1),"")</f>
        <v/>
      </c>
      <c r="Y149" s="54">
        <f>IFERROR(INDEX(#REF!,MATCH(ROWS($X$6:X149),$X$6:$X$730,0),1),1)</f>
        <v>1</v>
      </c>
    </row>
    <row r="150" spans="13:25" ht="15.75" customHeight="1" x14ac:dyDescent="0.25">
      <c r="M150" s="1"/>
      <c r="N150" s="1"/>
      <c r="O150" s="1"/>
      <c r="P150" s="2" t="e">
        <f>IF(#REF!&gt;0,1,"")</f>
        <v>#REF!</v>
      </c>
      <c r="Q150" s="2" t="e">
        <f>SUM($P$22:P150)</f>
        <v>#REF!</v>
      </c>
      <c r="R150" s="2">
        <v>290</v>
      </c>
      <c r="S150" s="2">
        <v>283</v>
      </c>
      <c r="W150" s="54" t="str">
        <f>IF(ISNUMBER(SEARCH($F$10,#REF!,1)),1,"")</f>
        <v/>
      </c>
      <c r="X150" s="54" t="str">
        <f>IF(W150=1,COUNTIF(W$6:$W150,1),"")</f>
        <v/>
      </c>
      <c r="Y150" s="54">
        <f>IFERROR(INDEX(#REF!,MATCH(ROWS($X$6:X150),$X$6:$X$730,0),1),1)</f>
        <v>1</v>
      </c>
    </row>
    <row r="151" spans="13:25" ht="15.75" customHeight="1" x14ac:dyDescent="0.25">
      <c r="M151" s="1"/>
      <c r="N151" s="1"/>
      <c r="O151" s="1"/>
      <c r="P151" s="2" t="e">
        <f>IF(#REF!&gt;0,1,"")</f>
        <v>#REF!</v>
      </c>
      <c r="Q151" s="2" t="e">
        <f>SUM($P$22:P151)</f>
        <v>#REF!</v>
      </c>
      <c r="R151" s="2">
        <v>291</v>
      </c>
      <c r="S151" s="2">
        <v>284</v>
      </c>
      <c r="W151" s="54" t="str">
        <f>IF(ISNUMBER(SEARCH($F$10,#REF!,1)),1,"")</f>
        <v/>
      </c>
      <c r="X151" s="54" t="str">
        <f>IF(W151=1,COUNTIF(W$6:$W151,1),"")</f>
        <v/>
      </c>
      <c r="Y151" s="54">
        <f>IFERROR(INDEX(#REF!,MATCH(ROWS($X$6:X151),$X$6:$X$730,0),1),1)</f>
        <v>1</v>
      </c>
    </row>
    <row r="152" spans="13:25" ht="15.75" customHeight="1" x14ac:dyDescent="0.25">
      <c r="M152" s="1"/>
      <c r="N152" s="1"/>
      <c r="O152" s="1"/>
      <c r="P152" s="2" t="e">
        <f>IF(#REF!&gt;0,1,"")</f>
        <v>#REF!</v>
      </c>
      <c r="Q152" s="2" t="e">
        <f>SUM($P$22:P152)</f>
        <v>#REF!</v>
      </c>
      <c r="R152" s="2">
        <v>292</v>
      </c>
      <c r="S152" s="2">
        <v>285</v>
      </c>
      <c r="W152" s="54" t="str">
        <f>IF(ISNUMBER(SEARCH($F$10,#REF!,1)),1,"")</f>
        <v/>
      </c>
      <c r="X152" s="54" t="str">
        <f>IF(W152=1,COUNTIF(W$6:$W152,1),"")</f>
        <v/>
      </c>
      <c r="Y152" s="54">
        <f>IFERROR(INDEX(#REF!,MATCH(ROWS($X$6:X152),$X$6:$X$730,0),1),1)</f>
        <v>1</v>
      </c>
    </row>
    <row r="153" spans="13:25" ht="15.75" customHeight="1" x14ac:dyDescent="0.25">
      <c r="M153" s="1"/>
      <c r="N153" s="1"/>
      <c r="O153" s="1"/>
      <c r="P153" s="2" t="e">
        <f>IF(#REF!&gt;0,1,"")</f>
        <v>#REF!</v>
      </c>
      <c r="Q153" s="2" t="e">
        <f>SUM($P$22:P153)</f>
        <v>#REF!</v>
      </c>
      <c r="R153" s="2">
        <v>293</v>
      </c>
      <c r="S153" s="2">
        <v>286</v>
      </c>
      <c r="W153" s="54" t="str">
        <f>IF(ISNUMBER(SEARCH($F$10,#REF!,1)),1,"")</f>
        <v/>
      </c>
      <c r="X153" s="54" t="str">
        <f>IF(W153=1,COUNTIF(W$6:$W153,1),"")</f>
        <v/>
      </c>
      <c r="Y153" s="54">
        <f>IFERROR(INDEX(#REF!,MATCH(ROWS($X$6:X153),$X$6:$X$730,0),1),1)</f>
        <v>1</v>
      </c>
    </row>
    <row r="154" spans="13:25" ht="15.75" customHeight="1" x14ac:dyDescent="0.25">
      <c r="M154" s="1"/>
      <c r="N154" s="1"/>
      <c r="O154" s="1"/>
      <c r="P154" s="2" t="e">
        <f>IF(#REF!&gt;0,1,"")</f>
        <v>#REF!</v>
      </c>
      <c r="Q154" s="2" t="e">
        <f>SUM($P$22:P154)</f>
        <v>#REF!</v>
      </c>
      <c r="R154" s="2">
        <v>294</v>
      </c>
      <c r="S154" s="2">
        <v>287</v>
      </c>
      <c r="W154" s="54" t="str">
        <f>IF(ISNUMBER(SEARCH($F$10,#REF!,1)),1,"")</f>
        <v/>
      </c>
      <c r="X154" s="54" t="str">
        <f>IF(W154=1,COUNTIF(W$6:$W154,1),"")</f>
        <v/>
      </c>
      <c r="Y154" s="54">
        <f>IFERROR(INDEX(#REF!,MATCH(ROWS($X$6:X154),$X$6:$X$730,0),1),1)</f>
        <v>1</v>
      </c>
    </row>
    <row r="155" spans="13:25" ht="15.75" customHeight="1" x14ac:dyDescent="0.25">
      <c r="M155" s="1"/>
      <c r="N155" s="1"/>
      <c r="O155" s="1"/>
      <c r="P155" s="2" t="e">
        <f>IF(#REF!&gt;0,1,"")</f>
        <v>#REF!</v>
      </c>
      <c r="Q155" s="2" t="e">
        <f>SUM($P$22:P155)</f>
        <v>#REF!</v>
      </c>
      <c r="R155" s="2">
        <v>295</v>
      </c>
      <c r="S155" s="2">
        <v>288</v>
      </c>
      <c r="W155" s="54" t="str">
        <f>IF(ISNUMBER(SEARCH($F$10,#REF!,1)),1,"")</f>
        <v/>
      </c>
      <c r="X155" s="54" t="str">
        <f>IF(W155=1,COUNTIF(W$6:$W155,1),"")</f>
        <v/>
      </c>
      <c r="Y155" s="54">
        <f>IFERROR(INDEX(#REF!,MATCH(ROWS($X$6:X155),$X$6:$X$730,0),1),1)</f>
        <v>1</v>
      </c>
    </row>
    <row r="156" spans="13:25" ht="15.75" customHeight="1" x14ac:dyDescent="0.25">
      <c r="M156" s="1"/>
      <c r="N156" s="1"/>
      <c r="O156" s="1"/>
      <c r="P156" s="2" t="e">
        <f>IF(#REF!&gt;0,1,"")</f>
        <v>#REF!</v>
      </c>
      <c r="Q156" s="2" t="e">
        <f>SUM($P$22:P156)</f>
        <v>#REF!</v>
      </c>
      <c r="R156" s="2">
        <v>296</v>
      </c>
      <c r="S156" s="2">
        <v>289</v>
      </c>
      <c r="W156" s="54" t="str">
        <f>IF(ISNUMBER(SEARCH($F$10,#REF!,1)),1,"")</f>
        <v/>
      </c>
      <c r="X156" s="54" t="str">
        <f>IF(W156=1,COUNTIF(W$6:$W156,1),"")</f>
        <v/>
      </c>
      <c r="Y156" s="54">
        <f>IFERROR(INDEX(#REF!,MATCH(ROWS($X$6:X156),$X$6:$X$730,0),1),1)</f>
        <v>1</v>
      </c>
    </row>
    <row r="157" spans="13:25" ht="15.75" customHeight="1" x14ac:dyDescent="0.25">
      <c r="M157" s="1"/>
      <c r="N157" s="1"/>
      <c r="O157" s="1"/>
      <c r="P157" s="2" t="e">
        <f>IF(#REF!&gt;0,1,"")</f>
        <v>#REF!</v>
      </c>
      <c r="Q157" s="2" t="e">
        <f>SUM($P$22:P157)</f>
        <v>#REF!</v>
      </c>
      <c r="R157" s="2">
        <v>297</v>
      </c>
      <c r="S157" s="2">
        <v>290</v>
      </c>
      <c r="W157" s="54" t="str">
        <f>IF(ISNUMBER(SEARCH($F$10,#REF!,1)),1,"")</f>
        <v/>
      </c>
      <c r="X157" s="54" t="str">
        <f>IF(W157=1,COUNTIF(W$6:$W157,1),"")</f>
        <v/>
      </c>
      <c r="Y157" s="54">
        <f>IFERROR(INDEX(#REF!,MATCH(ROWS($X$6:X157),$X$6:$X$730,0),1),1)</f>
        <v>1</v>
      </c>
    </row>
    <row r="158" spans="13:25" ht="15.75" customHeight="1" x14ac:dyDescent="0.25">
      <c r="M158" s="1"/>
      <c r="N158" s="1"/>
      <c r="O158" s="1"/>
      <c r="P158" s="2" t="e">
        <f>IF(#REF!&gt;0,1,"")</f>
        <v>#REF!</v>
      </c>
      <c r="Q158" s="2" t="e">
        <f>SUM($P$22:P158)</f>
        <v>#REF!</v>
      </c>
      <c r="R158" s="2">
        <v>298</v>
      </c>
      <c r="S158" s="2">
        <v>291</v>
      </c>
      <c r="W158" s="54" t="str">
        <f>IF(ISNUMBER(SEARCH($F$10,#REF!,1)),1,"")</f>
        <v/>
      </c>
      <c r="X158" s="54" t="str">
        <f>IF(W158=1,COUNTIF(W$6:$W158,1),"")</f>
        <v/>
      </c>
      <c r="Y158" s="54">
        <f>IFERROR(INDEX(#REF!,MATCH(ROWS($X$6:X158),$X$6:$X$730,0),1),1)</f>
        <v>1</v>
      </c>
    </row>
    <row r="159" spans="13:25" ht="15.75" customHeight="1" x14ac:dyDescent="0.25">
      <c r="M159" s="1"/>
      <c r="N159" s="1"/>
      <c r="O159" s="1"/>
      <c r="P159" s="2" t="e">
        <f>IF(#REF!&gt;0,1,"")</f>
        <v>#REF!</v>
      </c>
      <c r="Q159" s="2" t="e">
        <f>SUM($P$22:P159)</f>
        <v>#REF!</v>
      </c>
      <c r="R159" s="2">
        <v>299</v>
      </c>
      <c r="S159" s="2">
        <v>292</v>
      </c>
      <c r="W159" s="54" t="str">
        <f>IF(ISNUMBER(SEARCH($F$10,#REF!,1)),1,"")</f>
        <v/>
      </c>
      <c r="X159" s="54" t="str">
        <f>IF(W159=1,COUNTIF(W$6:$W159,1),"")</f>
        <v/>
      </c>
      <c r="Y159" s="54">
        <f>IFERROR(INDEX(#REF!,MATCH(ROWS($X$6:X159),$X$6:$X$730,0),1),1)</f>
        <v>1</v>
      </c>
    </row>
    <row r="160" spans="13:25" ht="15.75" customHeight="1" x14ac:dyDescent="0.25">
      <c r="M160" s="1"/>
      <c r="N160" s="1"/>
      <c r="O160" s="1"/>
      <c r="P160" s="2" t="e">
        <f>IF(#REF!&gt;0,1,"")</f>
        <v>#REF!</v>
      </c>
      <c r="Q160" s="2" t="e">
        <f>SUM($P$22:P160)</f>
        <v>#REF!</v>
      </c>
      <c r="R160" s="2">
        <v>300</v>
      </c>
      <c r="S160" s="2">
        <v>293</v>
      </c>
      <c r="W160" s="54" t="str">
        <f>IF(ISNUMBER(SEARCH($F$10,#REF!,1)),1,"")</f>
        <v/>
      </c>
      <c r="X160" s="54" t="str">
        <f>IF(W160=1,COUNTIF(W$6:$W160,1),"")</f>
        <v/>
      </c>
      <c r="Y160" s="54">
        <f>IFERROR(INDEX(#REF!,MATCH(ROWS($X$6:X160),$X$6:$X$730,0),1),1)</f>
        <v>1</v>
      </c>
    </row>
    <row r="161" spans="13:25" ht="15.75" customHeight="1" x14ac:dyDescent="0.25">
      <c r="M161" s="1"/>
      <c r="N161" s="1"/>
      <c r="O161" s="1"/>
      <c r="P161" s="2" t="e">
        <f>IF(#REF!&gt;0,1,"")</f>
        <v>#REF!</v>
      </c>
      <c r="Q161" s="2" t="e">
        <f>SUM($P$22:P161)</f>
        <v>#REF!</v>
      </c>
      <c r="R161" s="2">
        <v>301</v>
      </c>
      <c r="S161" s="2">
        <v>294</v>
      </c>
      <c r="W161" s="54" t="str">
        <f>IF(ISNUMBER(SEARCH($F$10,#REF!,1)),1,"")</f>
        <v/>
      </c>
      <c r="X161" s="54" t="str">
        <f>IF(W161=1,COUNTIF(W$6:$W161,1),"")</f>
        <v/>
      </c>
      <c r="Y161" s="54">
        <f>IFERROR(INDEX(#REF!,MATCH(ROWS($X$6:X161),$X$6:$X$730,0),1),1)</f>
        <v>1</v>
      </c>
    </row>
    <row r="162" spans="13:25" ht="15.75" customHeight="1" x14ac:dyDescent="0.25">
      <c r="M162" s="1"/>
      <c r="N162" s="1"/>
      <c r="O162" s="1"/>
      <c r="P162" s="2" t="e">
        <f>IF(#REF!&gt;0,1,"")</f>
        <v>#REF!</v>
      </c>
      <c r="Q162" s="2" t="e">
        <f>SUM($P$22:P162)</f>
        <v>#REF!</v>
      </c>
      <c r="R162" s="2">
        <v>302</v>
      </c>
      <c r="S162" s="2">
        <v>295</v>
      </c>
      <c r="W162" s="54" t="str">
        <f>IF(ISNUMBER(SEARCH($F$10,#REF!,1)),1,"")</f>
        <v/>
      </c>
      <c r="X162" s="54" t="str">
        <f>IF(W162=1,COUNTIF(W$6:$W162,1),"")</f>
        <v/>
      </c>
      <c r="Y162" s="54">
        <f>IFERROR(INDEX(#REF!,MATCH(ROWS($X$6:X162),$X$6:$X$730,0),1),1)</f>
        <v>1</v>
      </c>
    </row>
    <row r="163" spans="13:25" ht="15.75" customHeight="1" x14ac:dyDescent="0.25">
      <c r="M163" s="1"/>
      <c r="N163" s="1"/>
      <c r="O163" s="1"/>
      <c r="P163" s="2" t="e">
        <f>IF(#REF!&gt;0,1,"")</f>
        <v>#REF!</v>
      </c>
      <c r="Q163" s="2" t="e">
        <f>SUM($P$22:P163)</f>
        <v>#REF!</v>
      </c>
      <c r="R163" s="2">
        <v>303</v>
      </c>
      <c r="S163" s="2">
        <v>296</v>
      </c>
      <c r="W163" s="54" t="str">
        <f>IF(ISNUMBER(SEARCH($F$10,#REF!,1)),1,"")</f>
        <v/>
      </c>
      <c r="X163" s="54" t="str">
        <f>IF(W163=1,COUNTIF(W$6:$W163,1),"")</f>
        <v/>
      </c>
      <c r="Y163" s="54">
        <f>IFERROR(INDEX(#REF!,MATCH(ROWS($X$6:X163),$X$6:$X$730,0),1),1)</f>
        <v>1</v>
      </c>
    </row>
    <row r="164" spans="13:25" ht="15.75" customHeight="1" x14ac:dyDescent="0.25">
      <c r="M164" s="1"/>
      <c r="N164" s="1"/>
      <c r="O164" s="1"/>
      <c r="P164" s="2" t="e">
        <f>IF(#REF!&gt;0,1,"")</f>
        <v>#REF!</v>
      </c>
      <c r="Q164" s="2" t="e">
        <f>SUM($P$22:P164)</f>
        <v>#REF!</v>
      </c>
      <c r="R164" s="2">
        <v>304</v>
      </c>
      <c r="S164" s="2">
        <v>297</v>
      </c>
      <c r="W164" s="54" t="str">
        <f>IF(ISNUMBER(SEARCH($F$10,#REF!,1)),1,"")</f>
        <v/>
      </c>
      <c r="X164" s="54" t="str">
        <f>IF(W164=1,COUNTIF(W$6:$W164,1),"")</f>
        <v/>
      </c>
      <c r="Y164" s="54">
        <f>IFERROR(INDEX(#REF!,MATCH(ROWS($X$6:X164),$X$6:$X$730,0),1),1)</f>
        <v>1</v>
      </c>
    </row>
    <row r="165" spans="13:25" ht="15.75" customHeight="1" x14ac:dyDescent="0.25">
      <c r="M165" s="1"/>
      <c r="N165" s="1"/>
      <c r="O165" s="1"/>
      <c r="P165" s="2" t="e">
        <f>IF(#REF!&gt;0,1,"")</f>
        <v>#REF!</v>
      </c>
      <c r="Q165" s="2" t="e">
        <f>SUM($P$22:P165)</f>
        <v>#REF!</v>
      </c>
      <c r="R165" s="2">
        <v>305</v>
      </c>
      <c r="S165" s="2">
        <v>298</v>
      </c>
      <c r="W165" s="54" t="str">
        <f>IF(ISNUMBER(SEARCH($F$10,#REF!,1)),1,"")</f>
        <v/>
      </c>
      <c r="X165" s="54" t="str">
        <f>IF(W165=1,COUNTIF(W$6:$W165,1),"")</f>
        <v/>
      </c>
      <c r="Y165" s="54">
        <f>IFERROR(INDEX(#REF!,MATCH(ROWS($X$6:X165),$X$6:$X$730,0),1),1)</f>
        <v>1</v>
      </c>
    </row>
    <row r="166" spans="13:25" ht="15.75" customHeight="1" x14ac:dyDescent="0.25">
      <c r="M166" s="1"/>
      <c r="N166" s="1"/>
      <c r="O166" s="1"/>
      <c r="P166" s="2" t="e">
        <f>IF(#REF!&gt;0,1,"")</f>
        <v>#REF!</v>
      </c>
      <c r="Q166" s="2" t="e">
        <f>SUM($P$22:P166)</f>
        <v>#REF!</v>
      </c>
      <c r="R166" s="2">
        <v>306</v>
      </c>
      <c r="S166" s="2">
        <v>299</v>
      </c>
      <c r="W166" s="54" t="str">
        <f>IF(ISNUMBER(SEARCH($F$10,#REF!,1)),1,"")</f>
        <v/>
      </c>
      <c r="X166" s="54" t="str">
        <f>IF(W166=1,COUNTIF(W$6:$W166,1),"")</f>
        <v/>
      </c>
      <c r="Y166" s="54">
        <f>IFERROR(INDEX(#REF!,MATCH(ROWS($X$6:X166),$X$6:$X$730,0),1),1)</f>
        <v>1</v>
      </c>
    </row>
    <row r="167" spans="13:25" ht="15.75" customHeight="1" x14ac:dyDescent="0.25">
      <c r="M167" s="1"/>
      <c r="N167" s="1"/>
      <c r="O167" s="1"/>
      <c r="P167" s="2" t="e">
        <f>IF(#REF!&gt;0,1,"")</f>
        <v>#REF!</v>
      </c>
      <c r="Q167" s="2" t="e">
        <f>SUM($P$22:P167)</f>
        <v>#REF!</v>
      </c>
      <c r="R167" s="2">
        <v>307</v>
      </c>
      <c r="S167" s="2">
        <v>300</v>
      </c>
      <c r="W167" s="54" t="str">
        <f>IF(ISNUMBER(SEARCH($F$10,#REF!,1)),1,"")</f>
        <v/>
      </c>
      <c r="X167" s="54" t="str">
        <f>IF(W167=1,COUNTIF(W$6:$W167,1),"")</f>
        <v/>
      </c>
      <c r="Y167" s="54">
        <f>IFERROR(INDEX(#REF!,MATCH(ROWS($X$6:X167),$X$6:$X$730,0),1),1)</f>
        <v>1</v>
      </c>
    </row>
    <row r="168" spans="13:25" ht="15.75" customHeight="1" x14ac:dyDescent="0.25">
      <c r="M168" s="1"/>
      <c r="N168" s="1"/>
      <c r="O168" s="1"/>
      <c r="P168" s="2" t="e">
        <f>IF(#REF!&gt;0,1,"")</f>
        <v>#REF!</v>
      </c>
      <c r="Q168" s="2" t="e">
        <f>SUM($P$22:P168)</f>
        <v>#REF!</v>
      </c>
      <c r="R168" s="2">
        <v>308</v>
      </c>
      <c r="S168" s="2">
        <v>301</v>
      </c>
      <c r="W168" s="54" t="str">
        <f>IF(ISNUMBER(SEARCH($F$10,#REF!,1)),1,"")</f>
        <v/>
      </c>
      <c r="X168" s="54" t="str">
        <f>IF(W168=1,COUNTIF(W$6:$W168,1),"")</f>
        <v/>
      </c>
      <c r="Y168" s="54">
        <f>IFERROR(INDEX(#REF!,MATCH(ROWS($X$6:X168),$X$6:$X$730,0),1),1)</f>
        <v>1</v>
      </c>
    </row>
    <row r="169" spans="13:25" ht="15.75" customHeight="1" x14ac:dyDescent="0.25">
      <c r="M169" s="1"/>
      <c r="N169" s="1"/>
      <c r="O169" s="1"/>
      <c r="P169" s="2" t="e">
        <f>IF(#REF!&gt;0,1,"")</f>
        <v>#REF!</v>
      </c>
      <c r="Q169" s="2" t="e">
        <f>SUM($P$22:P169)</f>
        <v>#REF!</v>
      </c>
      <c r="R169" s="2">
        <v>309</v>
      </c>
      <c r="S169" s="2">
        <v>302</v>
      </c>
      <c r="W169" s="54" t="str">
        <f>IF(ISNUMBER(SEARCH($F$10,#REF!,1)),1,"")</f>
        <v/>
      </c>
      <c r="X169" s="54" t="str">
        <f>IF(W169=1,COUNTIF(W$6:$W169,1),"")</f>
        <v/>
      </c>
      <c r="Y169" s="54">
        <f>IFERROR(INDEX(#REF!,MATCH(ROWS($X$6:X169),$X$6:$X$730,0),1),1)</f>
        <v>1</v>
      </c>
    </row>
    <row r="170" spans="13:25" ht="15.75" customHeight="1" x14ac:dyDescent="0.25">
      <c r="M170" s="1"/>
      <c r="N170" s="1"/>
      <c r="O170" s="1"/>
      <c r="P170" s="2" t="e">
        <f>IF(#REF!&gt;0,1,"")</f>
        <v>#REF!</v>
      </c>
      <c r="Q170" s="2" t="e">
        <f>SUM($P$22:P170)</f>
        <v>#REF!</v>
      </c>
      <c r="R170" s="2">
        <v>310</v>
      </c>
      <c r="S170" s="2">
        <v>303</v>
      </c>
      <c r="W170" s="54" t="str">
        <f>IF(ISNUMBER(SEARCH($F$10,#REF!,1)),1,"")</f>
        <v/>
      </c>
      <c r="X170" s="54" t="str">
        <f>IF(W170=1,COUNTIF(W$6:$W170,1),"")</f>
        <v/>
      </c>
      <c r="Y170" s="54">
        <f>IFERROR(INDEX(#REF!,MATCH(ROWS($X$6:X170),$X$6:$X$730,0),1),1)</f>
        <v>1</v>
      </c>
    </row>
    <row r="171" spans="13:25" ht="15.75" customHeight="1" x14ac:dyDescent="0.25">
      <c r="M171" s="1"/>
      <c r="N171" s="1"/>
      <c r="O171" s="1"/>
      <c r="P171" s="2" t="e">
        <f>IF(#REF!&gt;0,1,"")</f>
        <v>#REF!</v>
      </c>
      <c r="Q171" s="2" t="e">
        <f>SUM($P$22:P171)</f>
        <v>#REF!</v>
      </c>
      <c r="R171" s="2">
        <v>311</v>
      </c>
      <c r="S171" s="2">
        <v>304</v>
      </c>
      <c r="W171" s="54" t="str">
        <f>IF(ISNUMBER(SEARCH($F$10,#REF!,1)),1,"")</f>
        <v/>
      </c>
      <c r="X171" s="54" t="str">
        <f>IF(W171=1,COUNTIF(W$6:$W171,1),"")</f>
        <v/>
      </c>
      <c r="Y171" s="54">
        <f>IFERROR(INDEX(#REF!,MATCH(ROWS($X$6:X171),$X$6:$X$730,0),1),1)</f>
        <v>1</v>
      </c>
    </row>
    <row r="172" spans="13:25" ht="15.75" customHeight="1" x14ac:dyDescent="0.25">
      <c r="M172" s="1"/>
      <c r="N172" s="1"/>
      <c r="O172" s="1"/>
      <c r="P172" s="2" t="e">
        <f>IF(#REF!&gt;0,1,"")</f>
        <v>#REF!</v>
      </c>
      <c r="Q172" s="2" t="e">
        <f>SUM($P$22:P172)</f>
        <v>#REF!</v>
      </c>
      <c r="R172" s="2">
        <v>312</v>
      </c>
      <c r="S172" s="2">
        <v>305</v>
      </c>
      <c r="W172" s="54" t="str">
        <f>IF(ISNUMBER(SEARCH($F$10,#REF!,1)),1,"")</f>
        <v/>
      </c>
      <c r="X172" s="54" t="str">
        <f>IF(W172=1,COUNTIF(W$6:$W172,1),"")</f>
        <v/>
      </c>
      <c r="Y172" s="54">
        <f>IFERROR(INDEX(#REF!,MATCH(ROWS($X$6:X172),$X$6:$X$730,0),1),1)</f>
        <v>1</v>
      </c>
    </row>
    <row r="173" spans="13:25" ht="15.75" customHeight="1" x14ac:dyDescent="0.25">
      <c r="M173" s="1"/>
      <c r="N173" s="1"/>
      <c r="O173" s="1"/>
      <c r="P173" s="2" t="e">
        <f>IF(#REF!&gt;0,1,"")</f>
        <v>#REF!</v>
      </c>
      <c r="Q173" s="2" t="e">
        <f>SUM($P$22:P173)</f>
        <v>#REF!</v>
      </c>
      <c r="R173" s="2">
        <v>313</v>
      </c>
      <c r="S173" s="2">
        <v>306</v>
      </c>
      <c r="W173" s="54" t="str">
        <f>IF(ISNUMBER(SEARCH($F$10,#REF!,1)),1,"")</f>
        <v/>
      </c>
      <c r="X173" s="54" t="str">
        <f>IF(W173=1,COUNTIF(W$6:$W173,1),"")</f>
        <v/>
      </c>
      <c r="Y173" s="54">
        <f>IFERROR(INDEX(#REF!,MATCH(ROWS($X$6:X173),$X$6:$X$730,0),1),1)</f>
        <v>1</v>
      </c>
    </row>
    <row r="174" spans="13:25" ht="15.75" customHeight="1" x14ac:dyDescent="0.25">
      <c r="M174" s="1"/>
      <c r="N174" s="1"/>
      <c r="O174" s="1"/>
      <c r="P174" s="2" t="e">
        <f>IF(#REF!&gt;0,1,"")</f>
        <v>#REF!</v>
      </c>
      <c r="Q174" s="2" t="e">
        <f>SUM($P$22:P174)</f>
        <v>#REF!</v>
      </c>
      <c r="R174" s="2">
        <v>314</v>
      </c>
      <c r="S174" s="2">
        <v>307</v>
      </c>
      <c r="W174" s="54" t="str">
        <f>IF(ISNUMBER(SEARCH($F$10,#REF!,1)),1,"")</f>
        <v/>
      </c>
      <c r="X174" s="54" t="str">
        <f>IF(W174=1,COUNTIF(W$6:$W174,1),"")</f>
        <v/>
      </c>
      <c r="Y174" s="54">
        <f>IFERROR(INDEX(#REF!,MATCH(ROWS($X$6:X174),$X$6:$X$730,0),1),1)</f>
        <v>1</v>
      </c>
    </row>
    <row r="175" spans="13:25" ht="15.75" customHeight="1" x14ac:dyDescent="0.25">
      <c r="M175" s="1"/>
      <c r="N175" s="1"/>
      <c r="O175" s="1"/>
      <c r="P175" s="2" t="e">
        <f>IF(#REF!&gt;0,1,"")</f>
        <v>#REF!</v>
      </c>
      <c r="Q175" s="2" t="e">
        <f>SUM($P$22:P175)</f>
        <v>#REF!</v>
      </c>
      <c r="R175" s="2">
        <v>315</v>
      </c>
      <c r="S175" s="2">
        <v>308</v>
      </c>
      <c r="W175" s="54" t="str">
        <f>IF(ISNUMBER(SEARCH($F$10,#REF!,1)),1,"")</f>
        <v/>
      </c>
      <c r="X175" s="54" t="str">
        <f>IF(W175=1,COUNTIF(W$6:$W175,1),"")</f>
        <v/>
      </c>
      <c r="Y175" s="54">
        <f>IFERROR(INDEX(#REF!,MATCH(ROWS($X$6:X175),$X$6:$X$730,0),1),1)</f>
        <v>1</v>
      </c>
    </row>
    <row r="176" spans="13:25" ht="15.75" customHeight="1" x14ac:dyDescent="0.25">
      <c r="M176" s="1"/>
      <c r="N176" s="1"/>
      <c r="O176" s="1"/>
      <c r="P176" s="2" t="e">
        <f>IF(#REF!&gt;0,1,"")</f>
        <v>#REF!</v>
      </c>
      <c r="Q176" s="2" t="e">
        <f>SUM($P$22:P176)</f>
        <v>#REF!</v>
      </c>
      <c r="R176" s="2">
        <v>316</v>
      </c>
      <c r="S176" s="2">
        <v>309</v>
      </c>
      <c r="W176" s="54" t="str">
        <f>IF(ISNUMBER(SEARCH($F$10,#REF!,1)),1,"")</f>
        <v/>
      </c>
      <c r="X176" s="54" t="str">
        <f>IF(W176=1,COUNTIF(W$6:$W176,1),"")</f>
        <v/>
      </c>
      <c r="Y176" s="54">
        <f>IFERROR(INDEX(#REF!,MATCH(ROWS($X$6:X176),$X$6:$X$730,0),1),1)</f>
        <v>1</v>
      </c>
    </row>
    <row r="177" spans="13:25" ht="15.75" customHeight="1" x14ac:dyDescent="0.25">
      <c r="M177" s="1"/>
      <c r="N177" s="1"/>
      <c r="O177" s="1"/>
      <c r="P177" s="2" t="e">
        <f>IF(#REF!&gt;0,1,"")</f>
        <v>#REF!</v>
      </c>
      <c r="Q177" s="2" t="e">
        <f>SUM($P$22:P177)</f>
        <v>#REF!</v>
      </c>
      <c r="R177" s="2">
        <v>317</v>
      </c>
      <c r="S177" s="2">
        <v>310</v>
      </c>
      <c r="W177" s="54" t="str">
        <f>IF(ISNUMBER(SEARCH($F$10,#REF!,1)),1,"")</f>
        <v/>
      </c>
      <c r="X177" s="54" t="str">
        <f>IF(W177=1,COUNTIF(W$6:$W177,1),"")</f>
        <v/>
      </c>
      <c r="Y177" s="54">
        <f>IFERROR(INDEX(#REF!,MATCH(ROWS($X$6:X177),$X$6:$X$730,0),1),1)</f>
        <v>1</v>
      </c>
    </row>
    <row r="178" spans="13:25" ht="15.75" customHeight="1" x14ac:dyDescent="0.25">
      <c r="M178" s="1"/>
      <c r="N178" s="1"/>
      <c r="O178" s="1"/>
      <c r="P178" s="2" t="e">
        <f>IF(#REF!&gt;0,1,"")</f>
        <v>#REF!</v>
      </c>
      <c r="Q178" s="2" t="e">
        <f>SUM($P$22:P178)</f>
        <v>#REF!</v>
      </c>
      <c r="R178" s="2">
        <v>318</v>
      </c>
      <c r="S178" s="2">
        <v>311</v>
      </c>
      <c r="W178" s="54" t="str">
        <f>IF(ISNUMBER(SEARCH($F$10,#REF!,1)),1,"")</f>
        <v/>
      </c>
      <c r="X178" s="54" t="str">
        <f>IF(W178=1,COUNTIF(W$6:$W178,1),"")</f>
        <v/>
      </c>
      <c r="Y178" s="54">
        <f>IFERROR(INDEX(#REF!,MATCH(ROWS($X$6:X178),$X$6:$X$730,0),1),1)</f>
        <v>1</v>
      </c>
    </row>
    <row r="179" spans="13:25" ht="15.75" customHeight="1" x14ac:dyDescent="0.25">
      <c r="M179" s="1"/>
      <c r="N179" s="1"/>
      <c r="O179" s="1"/>
      <c r="P179" s="2" t="e">
        <f>IF(#REF!&gt;0,1,"")</f>
        <v>#REF!</v>
      </c>
      <c r="Q179" s="2" t="e">
        <f>SUM($P$22:P179)</f>
        <v>#REF!</v>
      </c>
      <c r="R179" s="2">
        <v>319</v>
      </c>
      <c r="S179" s="2">
        <v>312</v>
      </c>
      <c r="W179" s="54" t="str">
        <f>IF(ISNUMBER(SEARCH($F$10,#REF!,1)),1,"")</f>
        <v/>
      </c>
      <c r="X179" s="54" t="str">
        <f>IF(W179=1,COUNTIF(W$6:$W179,1),"")</f>
        <v/>
      </c>
      <c r="Y179" s="54">
        <f>IFERROR(INDEX(#REF!,MATCH(ROWS($X$6:X179),$X$6:$X$730,0),1),1)</f>
        <v>1</v>
      </c>
    </row>
    <row r="180" spans="13:25" ht="15.75" customHeight="1" x14ac:dyDescent="0.25">
      <c r="M180" s="1"/>
      <c r="N180" s="1"/>
      <c r="O180" s="1"/>
      <c r="P180" s="2" t="e">
        <f>IF(#REF!&gt;0,1,"")</f>
        <v>#REF!</v>
      </c>
      <c r="Q180" s="2" t="e">
        <f>SUM($P$22:P180)</f>
        <v>#REF!</v>
      </c>
      <c r="R180" s="2">
        <v>320</v>
      </c>
      <c r="S180" s="2">
        <v>313</v>
      </c>
      <c r="W180" s="54" t="str">
        <f>IF(ISNUMBER(SEARCH($F$10,#REF!,1)),1,"")</f>
        <v/>
      </c>
      <c r="X180" s="54" t="str">
        <f>IF(W180=1,COUNTIF(W$6:$W180,1),"")</f>
        <v/>
      </c>
      <c r="Y180" s="54">
        <f>IFERROR(INDEX(#REF!,MATCH(ROWS($X$6:X180),$X$6:$X$730,0),1),1)</f>
        <v>1</v>
      </c>
    </row>
    <row r="181" spans="13:25" ht="15.75" customHeight="1" x14ac:dyDescent="0.25">
      <c r="M181" s="1"/>
      <c r="N181" s="1"/>
      <c r="O181" s="1"/>
      <c r="P181" s="2" t="e">
        <f>IF(#REF!&gt;0,1,"")</f>
        <v>#REF!</v>
      </c>
      <c r="Q181" s="2" t="e">
        <f>SUM($P$22:P181)</f>
        <v>#REF!</v>
      </c>
      <c r="R181" s="2">
        <v>321</v>
      </c>
      <c r="S181" s="2">
        <v>314</v>
      </c>
      <c r="W181" s="54" t="str">
        <f>IF(ISNUMBER(SEARCH($F$10,#REF!,1)),1,"")</f>
        <v/>
      </c>
      <c r="X181" s="54" t="str">
        <f>IF(W181=1,COUNTIF(W$6:$W181,1),"")</f>
        <v/>
      </c>
      <c r="Y181" s="54">
        <f>IFERROR(INDEX(#REF!,MATCH(ROWS($X$6:X181),$X$6:$X$730,0),1),1)</f>
        <v>1</v>
      </c>
    </row>
    <row r="182" spans="13:25" ht="15.75" customHeight="1" x14ac:dyDescent="0.25">
      <c r="M182" s="1"/>
      <c r="N182" s="1"/>
      <c r="O182" s="1"/>
      <c r="P182" s="2" t="e">
        <f>IF(#REF!&gt;0,1,"")</f>
        <v>#REF!</v>
      </c>
      <c r="Q182" s="2" t="e">
        <f>SUM($P$22:P182)</f>
        <v>#REF!</v>
      </c>
      <c r="R182" s="2">
        <v>322</v>
      </c>
      <c r="S182" s="2">
        <v>315</v>
      </c>
      <c r="W182" s="54" t="str">
        <f>IF(ISNUMBER(SEARCH($F$10,#REF!,1)),1,"")</f>
        <v/>
      </c>
      <c r="X182" s="54" t="str">
        <f>IF(W182=1,COUNTIF(W$6:$W182,1),"")</f>
        <v/>
      </c>
      <c r="Y182" s="54">
        <f>IFERROR(INDEX(#REF!,MATCH(ROWS($X$6:X182),$X$6:$X$730,0),1),1)</f>
        <v>1</v>
      </c>
    </row>
    <row r="183" spans="13:25" ht="15.75" customHeight="1" x14ac:dyDescent="0.25">
      <c r="M183" s="1"/>
      <c r="N183" s="1"/>
      <c r="O183" s="1"/>
      <c r="P183" s="2" t="e">
        <f>IF(#REF!&gt;0,1,"")</f>
        <v>#REF!</v>
      </c>
      <c r="Q183" s="2" t="e">
        <f>SUM($P$22:P183)</f>
        <v>#REF!</v>
      </c>
      <c r="R183" s="2">
        <v>323</v>
      </c>
      <c r="S183" s="2">
        <v>316</v>
      </c>
      <c r="W183" s="54" t="str">
        <f>IF(ISNUMBER(SEARCH($F$10,#REF!,1)),1,"")</f>
        <v/>
      </c>
      <c r="X183" s="54" t="str">
        <f>IF(W183=1,COUNTIF(W$6:$W183,1),"")</f>
        <v/>
      </c>
      <c r="Y183" s="54">
        <f>IFERROR(INDEX(#REF!,MATCH(ROWS($X$6:X183),$X$6:$X$730,0),1),1)</f>
        <v>1</v>
      </c>
    </row>
    <row r="184" spans="13:25" ht="15.75" customHeight="1" x14ac:dyDescent="0.25">
      <c r="M184" s="1"/>
      <c r="N184" s="1"/>
      <c r="O184" s="1"/>
      <c r="P184" s="2" t="e">
        <f>IF(#REF!&gt;0,1,"")</f>
        <v>#REF!</v>
      </c>
      <c r="Q184" s="2" t="e">
        <f>SUM($P$22:P184)</f>
        <v>#REF!</v>
      </c>
      <c r="R184" s="2">
        <v>324</v>
      </c>
      <c r="S184" s="2">
        <v>317</v>
      </c>
      <c r="W184" s="54" t="str">
        <f>IF(ISNUMBER(SEARCH($F$10,#REF!,1)),1,"")</f>
        <v/>
      </c>
      <c r="X184" s="54" t="str">
        <f>IF(W184=1,COUNTIF(W$6:$W184,1),"")</f>
        <v/>
      </c>
      <c r="Y184" s="54">
        <f>IFERROR(INDEX(#REF!,MATCH(ROWS($X$6:X184),$X$6:$X$730,0),1),1)</f>
        <v>1</v>
      </c>
    </row>
    <row r="185" spans="13:25" ht="15.75" customHeight="1" x14ac:dyDescent="0.25">
      <c r="M185" s="1"/>
      <c r="N185" s="1"/>
      <c r="O185" s="1"/>
      <c r="P185" s="2" t="e">
        <f>IF(#REF!&gt;0,1,"")</f>
        <v>#REF!</v>
      </c>
      <c r="Q185" s="2" t="e">
        <f>SUM($P$22:P185)</f>
        <v>#REF!</v>
      </c>
      <c r="R185" s="2">
        <v>325</v>
      </c>
      <c r="S185" s="2">
        <v>318</v>
      </c>
      <c r="W185" s="54" t="str">
        <f>IF(ISNUMBER(SEARCH($F$10,#REF!,1)),1,"")</f>
        <v/>
      </c>
      <c r="X185" s="54" t="str">
        <f>IF(W185=1,COUNTIF(W$6:$W185,1),"")</f>
        <v/>
      </c>
      <c r="Y185" s="54">
        <f>IFERROR(INDEX(#REF!,MATCH(ROWS($X$6:X185),$X$6:$X$730,0),1),1)</f>
        <v>1</v>
      </c>
    </row>
    <row r="186" spans="13:25" ht="15.75" customHeight="1" x14ac:dyDescent="0.25">
      <c r="M186" s="1"/>
      <c r="N186" s="1"/>
      <c r="O186" s="1"/>
      <c r="P186" s="2" t="e">
        <f>IF(#REF!&gt;0,1,"")</f>
        <v>#REF!</v>
      </c>
      <c r="Q186" s="2" t="e">
        <f>SUM($P$22:P186)</f>
        <v>#REF!</v>
      </c>
      <c r="R186" s="2">
        <v>326</v>
      </c>
      <c r="S186" s="2">
        <v>319</v>
      </c>
      <c r="W186" s="54" t="str">
        <f>IF(ISNUMBER(SEARCH($F$10,#REF!,1)),1,"")</f>
        <v/>
      </c>
      <c r="X186" s="54" t="str">
        <f>IF(W186=1,COUNTIF(W$6:$W186,1),"")</f>
        <v/>
      </c>
      <c r="Y186" s="54">
        <f>IFERROR(INDEX(#REF!,MATCH(ROWS($X$6:X186),$X$6:$X$730,0),1),1)</f>
        <v>1</v>
      </c>
    </row>
    <row r="187" spans="13:25" ht="15.75" customHeight="1" x14ac:dyDescent="0.25">
      <c r="M187" s="1"/>
      <c r="N187" s="1"/>
      <c r="O187" s="1"/>
      <c r="P187" s="2" t="e">
        <f>IF(#REF!&gt;0,1,"")</f>
        <v>#REF!</v>
      </c>
      <c r="Q187" s="2" t="e">
        <f>SUM($P$22:P187)</f>
        <v>#REF!</v>
      </c>
      <c r="R187" s="2">
        <v>327</v>
      </c>
      <c r="S187" s="2">
        <v>320</v>
      </c>
      <c r="W187" s="54" t="str">
        <f>IF(ISNUMBER(SEARCH($F$10,#REF!,1)),1,"")</f>
        <v/>
      </c>
      <c r="X187" s="54" t="str">
        <f>IF(W187=1,COUNTIF(W$6:$W187,1),"")</f>
        <v/>
      </c>
      <c r="Y187" s="54">
        <f>IFERROR(INDEX(#REF!,MATCH(ROWS($X$6:X187),$X$6:$X$730,0),1),1)</f>
        <v>1</v>
      </c>
    </row>
    <row r="188" spans="13:25" ht="15.75" customHeight="1" x14ac:dyDescent="0.25">
      <c r="M188" s="1"/>
      <c r="N188" s="1"/>
      <c r="O188" s="1"/>
      <c r="P188" s="2" t="e">
        <f>IF(#REF!&gt;0,1,"")</f>
        <v>#REF!</v>
      </c>
      <c r="Q188" s="2" t="e">
        <f>SUM($P$22:P188)</f>
        <v>#REF!</v>
      </c>
      <c r="R188" s="2">
        <v>328</v>
      </c>
      <c r="S188" s="2">
        <v>321</v>
      </c>
      <c r="W188" s="54" t="str">
        <f>IF(ISNUMBER(SEARCH($F$10,#REF!,1)),1,"")</f>
        <v/>
      </c>
      <c r="X188" s="54" t="str">
        <f>IF(W188=1,COUNTIF(W$6:$W188,1),"")</f>
        <v/>
      </c>
      <c r="Y188" s="54">
        <f>IFERROR(INDEX(#REF!,MATCH(ROWS($X$6:X188),$X$6:$X$730,0),1),1)</f>
        <v>1</v>
      </c>
    </row>
    <row r="189" spans="13:25" ht="15.75" customHeight="1" x14ac:dyDescent="0.25">
      <c r="M189" s="1"/>
      <c r="N189" s="1"/>
      <c r="O189" s="1"/>
      <c r="P189" s="2" t="e">
        <f>IF(#REF!&gt;0,1,"")</f>
        <v>#REF!</v>
      </c>
      <c r="Q189" s="2" t="e">
        <f>SUM($P$22:P189)</f>
        <v>#REF!</v>
      </c>
      <c r="R189" s="2">
        <v>329</v>
      </c>
      <c r="S189" s="2">
        <v>322</v>
      </c>
      <c r="W189" s="54" t="str">
        <f>IF(ISNUMBER(SEARCH($F$10,#REF!,1)),1,"")</f>
        <v/>
      </c>
      <c r="X189" s="54" t="str">
        <f>IF(W189=1,COUNTIF(W$6:$W189,1),"")</f>
        <v/>
      </c>
      <c r="Y189" s="54">
        <f>IFERROR(INDEX(#REF!,MATCH(ROWS($X$6:X189),$X$6:$X$730,0),1),1)</f>
        <v>1</v>
      </c>
    </row>
    <row r="190" spans="13:25" ht="15.75" customHeight="1" x14ac:dyDescent="0.25">
      <c r="M190" s="1"/>
      <c r="N190" s="1"/>
      <c r="O190" s="1"/>
      <c r="P190" s="2" t="e">
        <f>IF(#REF!&gt;0,1,"")</f>
        <v>#REF!</v>
      </c>
      <c r="Q190" s="2" t="e">
        <f>SUM($P$22:P190)</f>
        <v>#REF!</v>
      </c>
      <c r="R190" s="2">
        <v>330</v>
      </c>
      <c r="S190" s="2">
        <v>323</v>
      </c>
      <c r="W190" s="54" t="str">
        <f>IF(ISNUMBER(SEARCH($F$10,#REF!,1)),1,"")</f>
        <v/>
      </c>
      <c r="X190" s="54" t="str">
        <f>IF(W190=1,COUNTIF(W$6:$W190,1),"")</f>
        <v/>
      </c>
      <c r="Y190" s="54">
        <f>IFERROR(INDEX(#REF!,MATCH(ROWS($X$6:X190),$X$6:$X$730,0),1),1)</f>
        <v>1</v>
      </c>
    </row>
    <row r="191" spans="13:25" ht="15.75" customHeight="1" x14ac:dyDescent="0.25">
      <c r="M191" s="1"/>
      <c r="N191" s="1"/>
      <c r="O191" s="1"/>
      <c r="P191" s="2" t="e">
        <f>IF(#REF!&gt;0,1,"")</f>
        <v>#REF!</v>
      </c>
      <c r="Q191" s="2" t="e">
        <f>SUM($P$22:P191)</f>
        <v>#REF!</v>
      </c>
      <c r="R191" s="2">
        <v>331</v>
      </c>
      <c r="S191" s="2">
        <v>324</v>
      </c>
      <c r="W191" s="54" t="str">
        <f>IF(ISNUMBER(SEARCH($F$10,#REF!,1)),1,"")</f>
        <v/>
      </c>
      <c r="X191" s="54" t="str">
        <f>IF(W191=1,COUNTIF(W$6:$W191,1),"")</f>
        <v/>
      </c>
      <c r="Y191" s="54">
        <f>IFERROR(INDEX(#REF!,MATCH(ROWS($X$6:X191),$X$6:$X$730,0),1),1)</f>
        <v>1</v>
      </c>
    </row>
    <row r="192" spans="13:25" ht="15.75" customHeight="1" x14ac:dyDescent="0.25">
      <c r="M192" s="1"/>
      <c r="N192" s="1"/>
      <c r="O192" s="1"/>
      <c r="P192" s="2" t="e">
        <f>IF(#REF!&gt;0,1,"")</f>
        <v>#REF!</v>
      </c>
      <c r="Q192" s="2" t="e">
        <f>SUM($P$22:P192)</f>
        <v>#REF!</v>
      </c>
      <c r="R192" s="2">
        <v>332</v>
      </c>
      <c r="S192" s="2">
        <v>325</v>
      </c>
      <c r="W192" s="54" t="str">
        <f>IF(ISNUMBER(SEARCH($F$10,#REF!,1)),1,"")</f>
        <v/>
      </c>
      <c r="X192" s="54" t="str">
        <f>IF(W192=1,COUNTIF(W$6:$W192,1),"")</f>
        <v/>
      </c>
      <c r="Y192" s="54">
        <f>IFERROR(INDEX(#REF!,MATCH(ROWS($X$6:X192),$X$6:$X$730,0),1),1)</f>
        <v>1</v>
      </c>
    </row>
    <row r="193" spans="13:25" ht="15.75" customHeight="1" x14ac:dyDescent="0.25">
      <c r="M193" s="1"/>
      <c r="N193" s="1"/>
      <c r="O193" s="1"/>
      <c r="P193" s="2" t="e">
        <f>IF(#REF!&gt;0,1,"")</f>
        <v>#REF!</v>
      </c>
      <c r="Q193" s="2" t="e">
        <f>SUM($P$22:P193)</f>
        <v>#REF!</v>
      </c>
      <c r="R193" s="2">
        <v>333</v>
      </c>
      <c r="S193" s="2">
        <v>326</v>
      </c>
      <c r="W193" s="54" t="str">
        <f>IF(ISNUMBER(SEARCH($F$10,#REF!,1)),1,"")</f>
        <v/>
      </c>
      <c r="X193" s="54" t="str">
        <f>IF(W193=1,COUNTIF(W$6:$W193,1),"")</f>
        <v/>
      </c>
      <c r="Y193" s="54">
        <f>IFERROR(INDEX(#REF!,MATCH(ROWS($X$6:X193),$X$6:$X$730,0),1),1)</f>
        <v>1</v>
      </c>
    </row>
    <row r="194" spans="13:25" ht="15.75" customHeight="1" x14ac:dyDescent="0.25">
      <c r="M194" s="1"/>
      <c r="N194" s="1"/>
      <c r="O194" s="1"/>
      <c r="P194" s="2" t="e">
        <f>IF(#REF!&gt;0,1,"")</f>
        <v>#REF!</v>
      </c>
      <c r="Q194" s="2" t="e">
        <f>SUM($P$22:P194)</f>
        <v>#REF!</v>
      </c>
      <c r="R194" s="2">
        <v>334</v>
      </c>
      <c r="S194" s="2">
        <v>327</v>
      </c>
      <c r="W194" s="54" t="str">
        <f>IF(ISNUMBER(SEARCH($F$10,#REF!,1)),1,"")</f>
        <v/>
      </c>
      <c r="X194" s="54" t="str">
        <f>IF(W194=1,COUNTIF(W$6:$W194,1),"")</f>
        <v/>
      </c>
      <c r="Y194" s="54">
        <f>IFERROR(INDEX(#REF!,MATCH(ROWS($X$6:X194),$X$6:$X$730,0),1),1)</f>
        <v>1</v>
      </c>
    </row>
    <row r="195" spans="13:25" ht="15.75" customHeight="1" x14ac:dyDescent="0.25">
      <c r="M195" s="1"/>
      <c r="N195" s="1"/>
      <c r="O195" s="1"/>
      <c r="P195" s="2" t="e">
        <f>IF(#REF!&gt;0,1,"")</f>
        <v>#REF!</v>
      </c>
      <c r="Q195" s="2" t="e">
        <f>SUM($P$22:P195)</f>
        <v>#REF!</v>
      </c>
      <c r="R195" s="2">
        <v>335</v>
      </c>
      <c r="S195" s="2">
        <v>328</v>
      </c>
      <c r="W195" s="54" t="str">
        <f>IF(ISNUMBER(SEARCH($F$10,#REF!,1)),1,"")</f>
        <v/>
      </c>
      <c r="X195" s="54" t="str">
        <f>IF(W195=1,COUNTIF(W$6:$W195,1),"")</f>
        <v/>
      </c>
      <c r="Y195" s="54">
        <f>IFERROR(INDEX(#REF!,MATCH(ROWS($X$6:X195),$X$6:$X$730,0),1),1)</f>
        <v>1</v>
      </c>
    </row>
    <row r="196" spans="13:25" ht="15.75" customHeight="1" x14ac:dyDescent="0.25">
      <c r="M196" s="1"/>
      <c r="N196" s="1"/>
      <c r="O196" s="1"/>
      <c r="P196" s="2" t="e">
        <f>IF(#REF!&gt;0,1,"")</f>
        <v>#REF!</v>
      </c>
      <c r="Q196" s="2" t="e">
        <f>SUM($P$22:P196)</f>
        <v>#REF!</v>
      </c>
      <c r="R196" s="2">
        <v>336</v>
      </c>
      <c r="S196" s="2">
        <v>329</v>
      </c>
      <c r="W196" s="54" t="str">
        <f>IF(ISNUMBER(SEARCH($F$10,#REF!,1)),1,"")</f>
        <v/>
      </c>
      <c r="X196" s="54" t="str">
        <f>IF(W196=1,COUNTIF(W$6:$W196,1),"")</f>
        <v/>
      </c>
      <c r="Y196" s="54">
        <f>IFERROR(INDEX(#REF!,MATCH(ROWS($X$6:X196),$X$6:$X$730,0),1),1)</f>
        <v>1</v>
      </c>
    </row>
    <row r="197" spans="13:25" ht="15.75" customHeight="1" x14ac:dyDescent="0.25">
      <c r="M197" s="1"/>
      <c r="N197" s="1"/>
      <c r="O197" s="1"/>
      <c r="P197" s="2" t="e">
        <f>IF(#REF!&gt;0,1,"")</f>
        <v>#REF!</v>
      </c>
      <c r="Q197" s="2" t="e">
        <f>SUM($P$22:P197)</f>
        <v>#REF!</v>
      </c>
      <c r="R197" s="2">
        <v>337</v>
      </c>
      <c r="S197" s="2">
        <v>330</v>
      </c>
      <c r="W197" s="54" t="str">
        <f>IF(ISNUMBER(SEARCH($F$10,#REF!,1)),1,"")</f>
        <v/>
      </c>
      <c r="X197" s="54" t="str">
        <f>IF(W197=1,COUNTIF(W$6:$W197,1),"")</f>
        <v/>
      </c>
      <c r="Y197" s="54">
        <f>IFERROR(INDEX(#REF!,MATCH(ROWS($X$6:X197),$X$6:$X$730,0),1),1)</f>
        <v>1</v>
      </c>
    </row>
    <row r="198" spans="13:25" ht="15.75" customHeight="1" x14ac:dyDescent="0.25">
      <c r="M198" s="1"/>
      <c r="N198" s="1"/>
      <c r="O198" s="1"/>
      <c r="P198" s="2" t="e">
        <f>IF(#REF!&gt;0,1,"")</f>
        <v>#REF!</v>
      </c>
      <c r="Q198" s="2" t="e">
        <f>SUM($P$22:P198)</f>
        <v>#REF!</v>
      </c>
      <c r="R198" s="2">
        <v>338</v>
      </c>
      <c r="S198" s="2">
        <v>331</v>
      </c>
      <c r="W198" s="54" t="str">
        <f>IF(ISNUMBER(SEARCH($F$10,#REF!,1)),1,"")</f>
        <v/>
      </c>
      <c r="X198" s="54" t="str">
        <f>IF(W198=1,COUNTIF(W$6:$W198,1),"")</f>
        <v/>
      </c>
      <c r="Y198" s="54">
        <f>IFERROR(INDEX(#REF!,MATCH(ROWS($X$6:X198),$X$6:$X$730,0),1),1)</f>
        <v>1</v>
      </c>
    </row>
    <row r="199" spans="13:25" ht="15.75" customHeight="1" x14ac:dyDescent="0.25">
      <c r="M199" s="1"/>
      <c r="N199" s="1"/>
      <c r="O199" s="1"/>
      <c r="P199" s="2" t="e">
        <f>IF(#REF!&gt;0,1,"")</f>
        <v>#REF!</v>
      </c>
      <c r="Q199" s="2" t="e">
        <f>SUM($P$22:P199)</f>
        <v>#REF!</v>
      </c>
      <c r="R199" s="2">
        <v>339</v>
      </c>
      <c r="S199" s="2">
        <v>332</v>
      </c>
      <c r="W199" s="54" t="str">
        <f>IF(ISNUMBER(SEARCH($F$10,#REF!,1)),1,"")</f>
        <v/>
      </c>
      <c r="X199" s="54" t="str">
        <f>IF(W199=1,COUNTIF(W$6:$W199,1),"")</f>
        <v/>
      </c>
      <c r="Y199" s="54">
        <f>IFERROR(INDEX(#REF!,MATCH(ROWS($X$6:X199),$X$6:$X$730,0),1),1)</f>
        <v>1</v>
      </c>
    </row>
    <row r="200" spans="13:25" ht="15.75" customHeight="1" x14ac:dyDescent="0.25">
      <c r="M200" s="1"/>
      <c r="N200" s="1"/>
      <c r="O200" s="1"/>
      <c r="P200" s="2" t="e">
        <f>IF(#REF!&gt;0,1,"")</f>
        <v>#REF!</v>
      </c>
      <c r="Q200" s="2" t="e">
        <f>SUM($P$22:P200)</f>
        <v>#REF!</v>
      </c>
      <c r="R200" s="2">
        <v>340</v>
      </c>
      <c r="S200" s="2">
        <v>333</v>
      </c>
      <c r="W200" s="54" t="str">
        <f>IF(ISNUMBER(SEARCH($F$10,#REF!,1)),1,"")</f>
        <v/>
      </c>
      <c r="X200" s="54" t="str">
        <f>IF(W200=1,COUNTIF(W$6:$W200,1),"")</f>
        <v/>
      </c>
      <c r="Y200" s="54">
        <f>IFERROR(INDEX(#REF!,MATCH(ROWS($X$6:X200),$X$6:$X$730,0),1),1)</f>
        <v>1</v>
      </c>
    </row>
    <row r="201" spans="13:25" ht="15.75" customHeight="1" x14ac:dyDescent="0.25">
      <c r="M201" s="1"/>
      <c r="N201" s="1"/>
      <c r="O201" s="1"/>
      <c r="P201" s="2" t="e">
        <f>IF(#REF!&gt;0,1,"")</f>
        <v>#REF!</v>
      </c>
      <c r="Q201" s="2" t="e">
        <f>SUM($P$22:P201)</f>
        <v>#REF!</v>
      </c>
      <c r="R201" s="2">
        <v>341</v>
      </c>
      <c r="S201" s="2">
        <v>334</v>
      </c>
      <c r="W201" s="54" t="str">
        <f>IF(ISNUMBER(SEARCH($F$10,#REF!,1)),1,"")</f>
        <v/>
      </c>
      <c r="X201" s="54" t="str">
        <f>IF(W201=1,COUNTIF(W$6:$W201,1),"")</f>
        <v/>
      </c>
      <c r="Y201" s="54">
        <f>IFERROR(INDEX(#REF!,MATCH(ROWS($X$6:X201),$X$6:$X$730,0),1),1)</f>
        <v>1</v>
      </c>
    </row>
    <row r="202" spans="13:25" ht="15.75" customHeight="1" x14ac:dyDescent="0.25">
      <c r="M202" s="1"/>
      <c r="N202" s="1"/>
      <c r="O202" s="1"/>
      <c r="P202" s="2" t="e">
        <f>IF(#REF!&gt;0,1,"")</f>
        <v>#REF!</v>
      </c>
      <c r="Q202" s="2" t="e">
        <f>SUM($P$22:P202)</f>
        <v>#REF!</v>
      </c>
      <c r="R202" s="2">
        <v>342</v>
      </c>
      <c r="S202" s="2">
        <v>335</v>
      </c>
      <c r="W202" s="54" t="str">
        <f>IF(ISNUMBER(SEARCH($F$10,#REF!,1)),1,"")</f>
        <v/>
      </c>
      <c r="X202" s="54" t="str">
        <f>IF(W202=1,COUNTIF(W$6:$W202,1),"")</f>
        <v/>
      </c>
      <c r="Y202" s="54">
        <f>IFERROR(INDEX(#REF!,MATCH(ROWS($X$6:X202),$X$6:$X$730,0),1),1)</f>
        <v>1</v>
      </c>
    </row>
    <row r="203" spans="13:25" ht="15.75" customHeight="1" x14ac:dyDescent="0.25">
      <c r="M203" s="1"/>
      <c r="N203" s="1"/>
      <c r="O203" s="1"/>
      <c r="P203" s="2" t="e">
        <f>IF(#REF!&gt;0,1,"")</f>
        <v>#REF!</v>
      </c>
      <c r="Q203" s="2" t="e">
        <f>SUM($P$22:P203)</f>
        <v>#REF!</v>
      </c>
      <c r="R203" s="2">
        <v>343</v>
      </c>
      <c r="S203" s="2">
        <v>336</v>
      </c>
      <c r="W203" s="54" t="str">
        <f>IF(ISNUMBER(SEARCH($F$10,#REF!,1)),1,"")</f>
        <v/>
      </c>
      <c r="X203" s="54" t="str">
        <f>IF(W203=1,COUNTIF(W$6:$W203,1),"")</f>
        <v/>
      </c>
      <c r="Y203" s="54">
        <f>IFERROR(INDEX(#REF!,MATCH(ROWS($X$6:X203),$X$6:$X$730,0),1),1)</f>
        <v>1</v>
      </c>
    </row>
    <row r="204" spans="13:25" ht="15.75" customHeight="1" x14ac:dyDescent="0.25">
      <c r="M204" s="1"/>
      <c r="N204" s="1"/>
      <c r="O204" s="1"/>
      <c r="P204" s="2" t="e">
        <f>IF(#REF!&gt;0,1,"")</f>
        <v>#REF!</v>
      </c>
      <c r="Q204" s="2" t="e">
        <f>SUM($P$22:P204)</f>
        <v>#REF!</v>
      </c>
      <c r="R204" s="2">
        <v>344</v>
      </c>
      <c r="S204" s="2">
        <v>337</v>
      </c>
      <c r="W204" s="54" t="str">
        <f>IF(ISNUMBER(SEARCH($F$10,#REF!,1)),1,"")</f>
        <v/>
      </c>
      <c r="X204" s="54" t="str">
        <f>IF(W204=1,COUNTIF(W$6:$W204,1),"")</f>
        <v/>
      </c>
      <c r="Y204" s="54">
        <f>IFERROR(INDEX(#REF!,MATCH(ROWS($X$6:X204),$X$6:$X$730,0),1),1)</f>
        <v>1</v>
      </c>
    </row>
    <row r="205" spans="13:25" ht="15.75" customHeight="1" x14ac:dyDescent="0.25">
      <c r="M205" s="1"/>
      <c r="N205" s="1"/>
      <c r="O205" s="1"/>
      <c r="P205" s="2" t="e">
        <f>IF(#REF!&gt;0,1,"")</f>
        <v>#REF!</v>
      </c>
      <c r="Q205" s="2" t="e">
        <f>SUM($P$22:P205)</f>
        <v>#REF!</v>
      </c>
      <c r="R205" s="2">
        <v>345</v>
      </c>
      <c r="S205" s="2">
        <v>338</v>
      </c>
      <c r="W205" s="54" t="str">
        <f>IF(ISNUMBER(SEARCH($F$10,#REF!,1)),1,"")</f>
        <v/>
      </c>
      <c r="X205" s="54" t="str">
        <f>IF(W205=1,COUNTIF(W$6:$W205,1),"")</f>
        <v/>
      </c>
      <c r="Y205" s="54">
        <f>IFERROR(INDEX(#REF!,MATCH(ROWS($X$6:X205),$X$6:$X$730,0),1),1)</f>
        <v>1</v>
      </c>
    </row>
    <row r="206" spans="13:25" ht="15.75" customHeight="1" x14ac:dyDescent="0.25">
      <c r="M206" s="1"/>
      <c r="N206" s="1"/>
      <c r="O206" s="1"/>
      <c r="P206" s="2" t="e">
        <f>IF(#REF!&gt;0,1,"")</f>
        <v>#REF!</v>
      </c>
      <c r="Q206" s="2" t="e">
        <f>SUM($P$22:P206)</f>
        <v>#REF!</v>
      </c>
      <c r="R206" s="2">
        <v>346</v>
      </c>
      <c r="S206" s="2">
        <v>339</v>
      </c>
      <c r="W206" s="54" t="str">
        <f>IF(ISNUMBER(SEARCH($F$10,#REF!,1)),1,"")</f>
        <v/>
      </c>
      <c r="X206" s="54" t="str">
        <f>IF(W206=1,COUNTIF(W$6:$W206,1),"")</f>
        <v/>
      </c>
      <c r="Y206" s="54">
        <f>IFERROR(INDEX(#REF!,MATCH(ROWS($X$6:X206),$X$6:$X$730,0),1),1)</f>
        <v>1</v>
      </c>
    </row>
    <row r="207" spans="13:25" ht="15.75" customHeight="1" x14ac:dyDescent="0.25">
      <c r="M207" s="1"/>
      <c r="N207" s="1"/>
      <c r="O207" s="1"/>
      <c r="P207" s="2" t="e">
        <f>IF(#REF!&gt;0,1,"")</f>
        <v>#REF!</v>
      </c>
      <c r="Q207" s="2" t="e">
        <f>SUM($P$22:P207)</f>
        <v>#REF!</v>
      </c>
      <c r="R207" s="2">
        <v>347</v>
      </c>
      <c r="S207" s="2">
        <v>340</v>
      </c>
      <c r="W207" s="54" t="str">
        <f>IF(ISNUMBER(SEARCH($F$10,#REF!,1)),1,"")</f>
        <v/>
      </c>
      <c r="X207" s="54" t="str">
        <f>IF(W207=1,COUNTIF(W$6:$W207,1),"")</f>
        <v/>
      </c>
      <c r="Y207" s="54">
        <f>IFERROR(INDEX(#REF!,MATCH(ROWS($X$6:X207),$X$6:$X$730,0),1),1)</f>
        <v>1</v>
      </c>
    </row>
    <row r="208" spans="13:25" ht="15.75" customHeight="1" x14ac:dyDescent="0.25">
      <c r="M208" s="1"/>
      <c r="N208" s="1"/>
      <c r="O208" s="1"/>
      <c r="P208" s="2" t="e">
        <f>IF(#REF!&gt;0,1,"")</f>
        <v>#REF!</v>
      </c>
      <c r="Q208" s="2" t="e">
        <f>SUM($P$22:P208)</f>
        <v>#REF!</v>
      </c>
      <c r="R208" s="2">
        <v>348</v>
      </c>
      <c r="S208" s="2">
        <v>341</v>
      </c>
      <c r="W208" s="54" t="str">
        <f>IF(ISNUMBER(SEARCH($F$10,#REF!,1)),1,"")</f>
        <v/>
      </c>
      <c r="X208" s="54" t="str">
        <f>IF(W208=1,COUNTIF(W$6:$W208,1),"")</f>
        <v/>
      </c>
      <c r="Y208" s="54">
        <f>IFERROR(INDEX(#REF!,MATCH(ROWS($X$6:X208),$X$6:$X$730,0),1),1)</f>
        <v>1</v>
      </c>
    </row>
    <row r="209" spans="13:25" ht="15.75" customHeight="1" x14ac:dyDescent="0.25">
      <c r="M209" s="1"/>
      <c r="N209" s="1"/>
      <c r="O209" s="1"/>
      <c r="P209" s="2" t="e">
        <f>IF(#REF!&gt;0,1,"")</f>
        <v>#REF!</v>
      </c>
      <c r="Q209" s="2" t="e">
        <f>SUM($P$22:P209)</f>
        <v>#REF!</v>
      </c>
      <c r="R209" s="2">
        <v>349</v>
      </c>
      <c r="S209" s="2">
        <v>342</v>
      </c>
      <c r="W209" s="54" t="str">
        <f>IF(ISNUMBER(SEARCH($F$10,#REF!,1)),1,"")</f>
        <v/>
      </c>
      <c r="X209" s="54" t="str">
        <f>IF(W209=1,COUNTIF(W$6:$W209,1),"")</f>
        <v/>
      </c>
      <c r="Y209" s="54">
        <f>IFERROR(INDEX(#REF!,MATCH(ROWS($X$6:X209),$X$6:$X$730,0),1),1)</f>
        <v>1</v>
      </c>
    </row>
    <row r="210" spans="13:25" ht="15.75" customHeight="1" x14ac:dyDescent="0.25">
      <c r="M210" s="1"/>
      <c r="N210" s="1"/>
      <c r="O210" s="1"/>
      <c r="P210" s="2" t="e">
        <f>IF(#REF!&gt;0,1,"")</f>
        <v>#REF!</v>
      </c>
      <c r="Q210" s="2" t="e">
        <f>SUM($P$22:P210)</f>
        <v>#REF!</v>
      </c>
      <c r="R210" s="2">
        <v>350</v>
      </c>
      <c r="S210" s="2">
        <v>343</v>
      </c>
      <c r="W210" s="54" t="str">
        <f>IF(ISNUMBER(SEARCH($F$10,#REF!,1)),1,"")</f>
        <v/>
      </c>
      <c r="X210" s="54" t="str">
        <f>IF(W210=1,COUNTIF(W$6:$W210,1),"")</f>
        <v/>
      </c>
      <c r="Y210" s="54">
        <f>IFERROR(INDEX(#REF!,MATCH(ROWS($X$6:X210),$X$6:$X$730,0),1),1)</f>
        <v>1</v>
      </c>
    </row>
    <row r="211" spans="13:25" ht="15.75" customHeight="1" x14ac:dyDescent="0.25">
      <c r="M211" s="1"/>
      <c r="N211" s="1"/>
      <c r="O211" s="1"/>
      <c r="P211" s="2" t="e">
        <f>IF(#REF!&gt;0,1,"")</f>
        <v>#REF!</v>
      </c>
      <c r="Q211" s="2" t="e">
        <f>SUM($P$22:P211)</f>
        <v>#REF!</v>
      </c>
      <c r="R211" s="2">
        <v>351</v>
      </c>
      <c r="S211" s="2">
        <v>344</v>
      </c>
      <c r="W211" s="54" t="str">
        <f>IF(ISNUMBER(SEARCH($F$10,#REF!,1)),1,"")</f>
        <v/>
      </c>
      <c r="X211" s="54" t="str">
        <f>IF(W211=1,COUNTIF(W$6:$W211,1),"")</f>
        <v/>
      </c>
      <c r="Y211" s="54">
        <f>IFERROR(INDEX(#REF!,MATCH(ROWS($X$6:X211),$X$6:$X$730,0),1),1)</f>
        <v>1</v>
      </c>
    </row>
    <row r="212" spans="13:25" ht="15.75" customHeight="1" x14ac:dyDescent="0.25">
      <c r="M212" s="1"/>
      <c r="N212" s="1"/>
      <c r="O212" s="1"/>
      <c r="P212" s="2" t="e">
        <f>IF(#REF!&gt;0,1,"")</f>
        <v>#REF!</v>
      </c>
      <c r="Q212" s="2" t="e">
        <f>SUM($P$22:P212)</f>
        <v>#REF!</v>
      </c>
      <c r="R212" s="2">
        <v>352</v>
      </c>
      <c r="S212" s="2">
        <v>345</v>
      </c>
      <c r="W212" s="54" t="str">
        <f>IF(ISNUMBER(SEARCH($F$10,#REF!,1)),1,"")</f>
        <v/>
      </c>
      <c r="X212" s="54" t="str">
        <f>IF(W212=1,COUNTIF(W$6:$W212,1),"")</f>
        <v/>
      </c>
      <c r="Y212" s="54">
        <f>IFERROR(INDEX(#REF!,MATCH(ROWS($X$6:X212),$X$6:$X$730,0),1),1)</f>
        <v>1</v>
      </c>
    </row>
    <row r="213" spans="13:25" ht="15.75" customHeight="1" x14ac:dyDescent="0.25">
      <c r="M213" s="1"/>
      <c r="N213" s="1"/>
      <c r="O213" s="1"/>
      <c r="P213" s="2" t="e">
        <f>IF(#REF!&gt;0,1,"")</f>
        <v>#REF!</v>
      </c>
      <c r="Q213" s="2" t="e">
        <f>SUM($P$22:P213)</f>
        <v>#REF!</v>
      </c>
      <c r="R213" s="2">
        <v>353</v>
      </c>
      <c r="S213" s="2">
        <v>346</v>
      </c>
      <c r="W213" s="54" t="str">
        <f>IF(ISNUMBER(SEARCH($F$10,#REF!,1)),1,"")</f>
        <v/>
      </c>
      <c r="X213" s="54" t="str">
        <f>IF(W213=1,COUNTIF(W$6:$W213,1),"")</f>
        <v/>
      </c>
      <c r="Y213" s="54">
        <f>IFERROR(INDEX(#REF!,MATCH(ROWS($X$6:X213),$X$6:$X$730,0),1),1)</f>
        <v>1</v>
      </c>
    </row>
    <row r="214" spans="13:25" ht="15.75" customHeight="1" x14ac:dyDescent="0.25">
      <c r="M214" s="1"/>
      <c r="N214" s="1"/>
      <c r="O214" s="1"/>
      <c r="P214" s="2" t="e">
        <f>IF(#REF!&gt;0,1,"")</f>
        <v>#REF!</v>
      </c>
      <c r="Q214" s="2" t="e">
        <f>SUM($P$22:P214)</f>
        <v>#REF!</v>
      </c>
      <c r="R214" s="2">
        <v>354</v>
      </c>
      <c r="S214" s="2">
        <v>347</v>
      </c>
      <c r="W214" s="54" t="str">
        <f>IF(ISNUMBER(SEARCH($F$10,#REF!,1)),1,"")</f>
        <v/>
      </c>
      <c r="X214" s="54" t="str">
        <f>IF(W214=1,COUNTIF(W$6:$W214,1),"")</f>
        <v/>
      </c>
      <c r="Y214" s="54">
        <f>IFERROR(INDEX(#REF!,MATCH(ROWS($X$6:X214),$X$6:$X$730,0),1),1)</f>
        <v>1</v>
      </c>
    </row>
    <row r="215" spans="13:25" ht="15.75" customHeight="1" x14ac:dyDescent="0.25">
      <c r="M215" s="1"/>
      <c r="N215" s="1"/>
      <c r="O215" s="1"/>
      <c r="P215" s="2" t="e">
        <f>IF(#REF!&gt;0,1,"")</f>
        <v>#REF!</v>
      </c>
      <c r="Q215" s="2" t="e">
        <f>SUM($P$22:P215)</f>
        <v>#REF!</v>
      </c>
      <c r="R215" s="2">
        <v>355</v>
      </c>
      <c r="S215" s="2">
        <v>348</v>
      </c>
      <c r="W215" s="54" t="str">
        <f>IF(ISNUMBER(SEARCH($F$10,#REF!,1)),1,"")</f>
        <v/>
      </c>
      <c r="X215" s="54" t="str">
        <f>IF(W215=1,COUNTIF(W$6:$W215,1),"")</f>
        <v/>
      </c>
      <c r="Y215" s="54">
        <f>IFERROR(INDEX(#REF!,MATCH(ROWS($X$6:X215),$X$6:$X$730,0),1),1)</f>
        <v>1</v>
      </c>
    </row>
    <row r="216" spans="13:25" ht="15.75" customHeight="1" x14ac:dyDescent="0.25">
      <c r="M216" s="1"/>
      <c r="N216" s="1"/>
      <c r="O216" s="1"/>
      <c r="P216" s="2" t="e">
        <f>IF(#REF!&gt;0,1,"")</f>
        <v>#REF!</v>
      </c>
      <c r="Q216" s="2" t="e">
        <f>SUM($P$22:P216)</f>
        <v>#REF!</v>
      </c>
      <c r="R216" s="2">
        <v>356</v>
      </c>
      <c r="S216" s="2">
        <v>349</v>
      </c>
      <c r="W216" s="54" t="str">
        <f>IF(ISNUMBER(SEARCH($F$10,#REF!,1)),1,"")</f>
        <v/>
      </c>
      <c r="X216" s="54" t="str">
        <f>IF(W216=1,COUNTIF(W$6:$W216,1),"")</f>
        <v/>
      </c>
      <c r="Y216" s="54">
        <f>IFERROR(INDEX(#REF!,MATCH(ROWS($X$6:X216),$X$6:$X$730,0),1),1)</f>
        <v>1</v>
      </c>
    </row>
    <row r="217" spans="13:25" ht="15.75" customHeight="1" x14ac:dyDescent="0.25">
      <c r="M217" s="1"/>
      <c r="N217" s="1"/>
      <c r="O217" s="1"/>
      <c r="P217" s="2" t="e">
        <f>IF(#REF!&gt;0,1,"")</f>
        <v>#REF!</v>
      </c>
      <c r="Q217" s="2" t="e">
        <f>SUM($P$22:P217)</f>
        <v>#REF!</v>
      </c>
      <c r="R217" s="2">
        <v>357</v>
      </c>
      <c r="S217" s="2">
        <v>350</v>
      </c>
      <c r="W217" s="54" t="str">
        <f>IF(ISNUMBER(SEARCH($F$10,#REF!,1)),1,"")</f>
        <v/>
      </c>
      <c r="X217" s="54" t="str">
        <f>IF(W217=1,COUNTIF(W$6:$W217,1),"")</f>
        <v/>
      </c>
      <c r="Y217" s="54">
        <f>IFERROR(INDEX(#REF!,MATCH(ROWS($X$6:X217),$X$6:$X$730,0),1),1)</f>
        <v>1</v>
      </c>
    </row>
    <row r="218" spans="13:25" ht="15.75" customHeight="1" x14ac:dyDescent="0.25">
      <c r="M218" s="1"/>
      <c r="N218" s="1"/>
      <c r="O218" s="1"/>
      <c r="P218" s="2" t="e">
        <f>IF(#REF!&gt;0,1,"")</f>
        <v>#REF!</v>
      </c>
      <c r="Q218" s="2" t="e">
        <f>SUM($P$22:P218)</f>
        <v>#REF!</v>
      </c>
      <c r="R218" s="2">
        <v>358</v>
      </c>
      <c r="S218" s="2">
        <v>351</v>
      </c>
      <c r="W218" s="54" t="str">
        <f>IF(ISNUMBER(SEARCH($F$10,#REF!,1)),1,"")</f>
        <v/>
      </c>
      <c r="X218" s="54" t="str">
        <f>IF(W218=1,COUNTIF(W$6:$W218,1),"")</f>
        <v/>
      </c>
      <c r="Y218" s="54">
        <f>IFERROR(INDEX(#REF!,MATCH(ROWS($X$6:X218),$X$6:$X$730,0),1),1)</f>
        <v>1</v>
      </c>
    </row>
    <row r="219" spans="13:25" ht="15.75" customHeight="1" x14ac:dyDescent="0.25">
      <c r="M219" s="1"/>
      <c r="N219" s="1"/>
      <c r="O219" s="1"/>
      <c r="P219" s="2" t="e">
        <f>IF(#REF!&gt;0,1,"")</f>
        <v>#REF!</v>
      </c>
      <c r="Q219" s="2" t="e">
        <f>SUM($P$22:P219)</f>
        <v>#REF!</v>
      </c>
      <c r="R219" s="2">
        <v>359</v>
      </c>
      <c r="S219" s="2">
        <v>352</v>
      </c>
      <c r="W219" s="54" t="str">
        <f>IF(ISNUMBER(SEARCH($F$10,#REF!,1)),1,"")</f>
        <v/>
      </c>
      <c r="X219" s="54" t="str">
        <f>IF(W219=1,COUNTIF(W$6:$W219,1),"")</f>
        <v/>
      </c>
      <c r="Y219" s="54">
        <f>IFERROR(INDEX(#REF!,MATCH(ROWS($X$6:X219),$X$6:$X$730,0),1),1)</f>
        <v>1</v>
      </c>
    </row>
    <row r="220" spans="13:25" ht="15.75" customHeight="1" x14ac:dyDescent="0.25">
      <c r="M220" s="1"/>
      <c r="N220" s="1"/>
      <c r="O220" s="1"/>
      <c r="P220" s="2" t="e">
        <f>IF(#REF!&gt;0,1,"")</f>
        <v>#REF!</v>
      </c>
      <c r="Q220" s="2" t="e">
        <f>SUM($P$22:P220)</f>
        <v>#REF!</v>
      </c>
      <c r="R220" s="2">
        <v>360</v>
      </c>
      <c r="S220" s="2">
        <v>353</v>
      </c>
      <c r="W220" s="54" t="str">
        <f>IF(ISNUMBER(SEARCH($F$10,#REF!,1)),1,"")</f>
        <v/>
      </c>
      <c r="X220" s="54" t="str">
        <f>IF(W220=1,COUNTIF(W$6:$W220,1),"")</f>
        <v/>
      </c>
      <c r="Y220" s="54">
        <f>IFERROR(INDEX(#REF!,MATCH(ROWS($X$6:X220),$X$6:$X$730,0),1),1)</f>
        <v>1</v>
      </c>
    </row>
    <row r="221" spans="13:25" ht="15.75" customHeight="1" x14ac:dyDescent="0.25">
      <c r="M221" s="1"/>
      <c r="N221" s="1"/>
      <c r="O221" s="1"/>
      <c r="P221" s="2" t="e">
        <f>IF(#REF!&gt;0,1,"")</f>
        <v>#REF!</v>
      </c>
      <c r="Q221" s="2" t="e">
        <f>SUM($P$22:P221)</f>
        <v>#REF!</v>
      </c>
      <c r="R221" s="2">
        <v>361</v>
      </c>
      <c r="S221" s="2">
        <v>354</v>
      </c>
      <c r="W221" s="54" t="str">
        <f>IF(ISNUMBER(SEARCH($F$10,#REF!,1)),1,"")</f>
        <v/>
      </c>
      <c r="X221" s="54" t="str">
        <f>IF(W221=1,COUNTIF(W$6:$W221,1),"")</f>
        <v/>
      </c>
      <c r="Y221" s="54">
        <f>IFERROR(INDEX(#REF!,MATCH(ROWS($X$6:X221),$X$6:$X$730,0),1),1)</f>
        <v>1</v>
      </c>
    </row>
    <row r="222" spans="13:25" ht="15.75" customHeight="1" x14ac:dyDescent="0.25">
      <c r="M222" s="1"/>
      <c r="N222" s="1"/>
      <c r="O222" s="1"/>
      <c r="P222" s="2" t="e">
        <f>IF(#REF!&gt;0,1,"")</f>
        <v>#REF!</v>
      </c>
      <c r="Q222" s="2" t="e">
        <f>SUM($P$22:P222)</f>
        <v>#REF!</v>
      </c>
      <c r="R222" s="2">
        <v>362</v>
      </c>
      <c r="S222" s="2">
        <v>355</v>
      </c>
      <c r="W222" s="54" t="str">
        <f>IF(ISNUMBER(SEARCH($F$10,#REF!,1)),1,"")</f>
        <v/>
      </c>
      <c r="X222" s="54" t="str">
        <f>IF(W222=1,COUNTIF(W$6:$W222,1),"")</f>
        <v/>
      </c>
      <c r="Y222" s="54">
        <f>IFERROR(INDEX(#REF!,MATCH(ROWS($X$6:X222),$X$6:$X$730,0),1),1)</f>
        <v>1</v>
      </c>
    </row>
    <row r="223" spans="13:25" ht="15.75" customHeight="1" x14ac:dyDescent="0.25">
      <c r="M223" s="1"/>
      <c r="N223" s="1"/>
      <c r="O223" s="1"/>
      <c r="P223" s="2" t="e">
        <f>IF(#REF!&gt;0,1,"")</f>
        <v>#REF!</v>
      </c>
      <c r="Q223" s="2" t="e">
        <f>SUM($P$22:P223)</f>
        <v>#REF!</v>
      </c>
      <c r="R223" s="2">
        <v>363</v>
      </c>
      <c r="S223" s="2">
        <v>356</v>
      </c>
      <c r="W223" s="54" t="str">
        <f>IF(ISNUMBER(SEARCH($F$10,#REF!,1)),1,"")</f>
        <v/>
      </c>
      <c r="X223" s="54" t="str">
        <f>IF(W223=1,COUNTIF(W$6:$W223,1),"")</f>
        <v/>
      </c>
      <c r="Y223" s="54">
        <f>IFERROR(INDEX(#REF!,MATCH(ROWS($X$6:X223),$X$6:$X$730,0),1),1)</f>
        <v>1</v>
      </c>
    </row>
    <row r="224" spans="13:25" ht="15.75" customHeight="1" x14ac:dyDescent="0.25">
      <c r="M224" s="1"/>
      <c r="N224" s="1"/>
      <c r="O224" s="1"/>
      <c r="P224" s="2" t="e">
        <f>IF(#REF!&gt;0,1,"")</f>
        <v>#REF!</v>
      </c>
      <c r="Q224" s="2" t="e">
        <f>SUM($P$22:P224)</f>
        <v>#REF!</v>
      </c>
      <c r="R224" s="2">
        <v>364</v>
      </c>
      <c r="S224" s="2">
        <v>357</v>
      </c>
      <c r="W224" s="54" t="str">
        <f>IF(ISNUMBER(SEARCH($F$10,#REF!,1)),1,"")</f>
        <v/>
      </c>
      <c r="X224" s="54" t="str">
        <f>IF(W224=1,COUNTIF(W$6:$W224,1),"")</f>
        <v/>
      </c>
      <c r="Y224" s="54">
        <f>IFERROR(INDEX(#REF!,MATCH(ROWS($X$6:X224),$X$6:$X$730,0),1),1)</f>
        <v>1</v>
      </c>
    </row>
    <row r="225" spans="13:25" ht="15.75" customHeight="1" x14ac:dyDescent="0.25">
      <c r="M225" s="1"/>
      <c r="N225" s="1"/>
      <c r="O225" s="1"/>
      <c r="P225" s="2" t="e">
        <f>IF(#REF!&gt;0,1,"")</f>
        <v>#REF!</v>
      </c>
      <c r="Q225" s="2" t="e">
        <f>SUM($P$22:P225)</f>
        <v>#REF!</v>
      </c>
      <c r="R225" s="2">
        <v>365</v>
      </c>
      <c r="S225" s="2">
        <v>358</v>
      </c>
      <c r="W225" s="54" t="str">
        <f>IF(ISNUMBER(SEARCH($F$10,#REF!,1)),1,"")</f>
        <v/>
      </c>
      <c r="X225" s="54" t="str">
        <f>IF(W225=1,COUNTIF(W$6:$W225,1),"")</f>
        <v/>
      </c>
      <c r="Y225" s="54">
        <f>IFERROR(INDEX(#REF!,MATCH(ROWS($X$6:X225),$X$6:$X$730,0),1),1)</f>
        <v>1</v>
      </c>
    </row>
    <row r="226" spans="13:25" ht="15.75" customHeight="1" x14ac:dyDescent="0.25">
      <c r="M226" s="1"/>
      <c r="N226" s="1"/>
      <c r="O226" s="1"/>
      <c r="P226" s="2" t="e">
        <f>IF(#REF!&gt;0,1,"")</f>
        <v>#REF!</v>
      </c>
      <c r="Q226" s="2" t="e">
        <f>SUM($P$22:P226)</f>
        <v>#REF!</v>
      </c>
      <c r="R226" s="2">
        <v>366</v>
      </c>
      <c r="S226" s="2">
        <v>359</v>
      </c>
      <c r="W226" s="54" t="str">
        <f>IF(ISNUMBER(SEARCH($F$10,#REF!,1)),1,"")</f>
        <v/>
      </c>
      <c r="X226" s="54" t="str">
        <f>IF(W226=1,COUNTIF(W$6:$W226,1),"")</f>
        <v/>
      </c>
      <c r="Y226" s="54">
        <f>IFERROR(INDEX(#REF!,MATCH(ROWS($X$6:X226),$X$6:$X$730,0),1),1)</f>
        <v>1</v>
      </c>
    </row>
    <row r="227" spans="13:25" ht="15.75" customHeight="1" x14ac:dyDescent="0.25">
      <c r="M227" s="1"/>
      <c r="N227" s="1"/>
      <c r="O227" s="1"/>
      <c r="P227" s="2" t="e">
        <f>IF(#REF!&gt;0,1,"")</f>
        <v>#REF!</v>
      </c>
      <c r="Q227" s="2" t="e">
        <f>SUM($P$22:P227)</f>
        <v>#REF!</v>
      </c>
      <c r="R227" s="2">
        <v>367</v>
      </c>
      <c r="S227" s="2">
        <v>360</v>
      </c>
      <c r="W227" s="54" t="str">
        <f>IF(ISNUMBER(SEARCH($F$10,#REF!,1)),1,"")</f>
        <v/>
      </c>
      <c r="X227" s="54" t="str">
        <f>IF(W227=1,COUNTIF(W$6:$W227,1),"")</f>
        <v/>
      </c>
      <c r="Y227" s="54">
        <f>IFERROR(INDEX(#REF!,MATCH(ROWS($X$6:X227),$X$6:$X$730,0),1),1)</f>
        <v>1</v>
      </c>
    </row>
    <row r="228" spans="13:25" ht="15.75" customHeight="1" x14ac:dyDescent="0.25">
      <c r="M228" s="1"/>
      <c r="N228" s="1"/>
      <c r="O228" s="1"/>
      <c r="P228" s="2" t="e">
        <f>IF(#REF!&gt;0,1,"")</f>
        <v>#REF!</v>
      </c>
      <c r="Q228" s="2" t="e">
        <f>SUM($P$22:P228)</f>
        <v>#REF!</v>
      </c>
      <c r="R228" s="2">
        <v>368</v>
      </c>
      <c r="S228" s="2">
        <v>361</v>
      </c>
      <c r="W228" s="54" t="str">
        <f>IF(ISNUMBER(SEARCH($F$10,#REF!,1)),1,"")</f>
        <v/>
      </c>
      <c r="X228" s="54" t="str">
        <f>IF(W228=1,COUNTIF(W$6:$W228,1),"")</f>
        <v/>
      </c>
      <c r="Y228" s="54">
        <f>IFERROR(INDEX(#REF!,MATCH(ROWS($X$6:X228),$X$6:$X$730,0),1),1)</f>
        <v>1</v>
      </c>
    </row>
    <row r="229" spans="13:25" ht="15.75" customHeight="1" x14ac:dyDescent="0.25">
      <c r="M229" s="1"/>
      <c r="N229" s="1"/>
      <c r="O229" s="1"/>
      <c r="P229" s="2" t="e">
        <f>IF(#REF!&gt;0,1,"")</f>
        <v>#REF!</v>
      </c>
      <c r="Q229" s="2" t="e">
        <f>SUM($P$22:P229)</f>
        <v>#REF!</v>
      </c>
      <c r="R229" s="2">
        <v>369</v>
      </c>
      <c r="S229" s="2">
        <v>362</v>
      </c>
      <c r="W229" s="54" t="str">
        <f>IF(ISNUMBER(SEARCH($F$10,#REF!,1)),1,"")</f>
        <v/>
      </c>
      <c r="X229" s="54" t="str">
        <f>IF(W229=1,COUNTIF(W$6:$W229,1),"")</f>
        <v/>
      </c>
      <c r="Y229" s="54">
        <f>IFERROR(INDEX(#REF!,MATCH(ROWS($X$6:X229),$X$6:$X$730,0),1),1)</f>
        <v>1</v>
      </c>
    </row>
    <row r="230" spans="13:25" ht="15.75" customHeight="1" x14ac:dyDescent="0.25">
      <c r="M230" s="1"/>
      <c r="N230" s="1"/>
      <c r="O230" s="1"/>
      <c r="P230" s="2" t="e">
        <f>IF(#REF!&gt;0,1,"")</f>
        <v>#REF!</v>
      </c>
      <c r="Q230" s="2" t="e">
        <f>SUM($P$22:P230)</f>
        <v>#REF!</v>
      </c>
      <c r="R230" s="2">
        <v>370</v>
      </c>
      <c r="S230" s="2">
        <v>363</v>
      </c>
      <c r="W230" s="54" t="str">
        <f>IF(ISNUMBER(SEARCH($F$10,#REF!,1)),1,"")</f>
        <v/>
      </c>
      <c r="X230" s="54" t="str">
        <f>IF(W230=1,COUNTIF(W$6:$W230,1),"")</f>
        <v/>
      </c>
      <c r="Y230" s="54">
        <f>IFERROR(INDEX(#REF!,MATCH(ROWS($X$6:X230),$X$6:$X$730,0),1),1)</f>
        <v>1</v>
      </c>
    </row>
    <row r="231" spans="13:25" ht="15.75" customHeight="1" x14ac:dyDescent="0.25">
      <c r="M231" s="1"/>
      <c r="N231" s="1"/>
      <c r="O231" s="1"/>
      <c r="P231" s="2" t="e">
        <f>IF(#REF!&gt;0,1,"")</f>
        <v>#REF!</v>
      </c>
      <c r="Q231" s="2" t="e">
        <f>SUM($P$22:P231)</f>
        <v>#REF!</v>
      </c>
      <c r="R231" s="2">
        <v>371</v>
      </c>
      <c r="S231" s="2">
        <v>364</v>
      </c>
      <c r="W231" s="54" t="str">
        <f>IF(ISNUMBER(SEARCH($F$10,#REF!,1)),1,"")</f>
        <v/>
      </c>
      <c r="X231" s="54" t="str">
        <f>IF(W231=1,COUNTIF(W$6:$W231,1),"")</f>
        <v/>
      </c>
      <c r="Y231" s="54">
        <f>IFERROR(INDEX(#REF!,MATCH(ROWS($X$6:X231),$X$6:$X$730,0),1),1)</f>
        <v>1</v>
      </c>
    </row>
    <row r="232" spans="13:25" ht="15.75" customHeight="1" x14ac:dyDescent="0.25">
      <c r="M232" s="1"/>
      <c r="N232" s="1"/>
      <c r="O232" s="1"/>
      <c r="P232" s="2" t="e">
        <f>IF(#REF!&gt;0,1,"")</f>
        <v>#REF!</v>
      </c>
      <c r="Q232" s="2" t="e">
        <f>SUM($P$22:P232)</f>
        <v>#REF!</v>
      </c>
      <c r="R232" s="2">
        <v>372</v>
      </c>
      <c r="S232" s="2">
        <v>365</v>
      </c>
      <c r="W232" s="54" t="str">
        <f>IF(ISNUMBER(SEARCH($F$10,#REF!,1)),1,"")</f>
        <v/>
      </c>
      <c r="X232" s="54" t="str">
        <f>IF(W232=1,COUNTIF(W$6:$W232,1),"")</f>
        <v/>
      </c>
      <c r="Y232" s="54">
        <f>IFERROR(INDEX(#REF!,MATCH(ROWS($X$6:X232),$X$6:$X$730,0),1),1)</f>
        <v>1</v>
      </c>
    </row>
    <row r="233" spans="13:25" ht="15.75" customHeight="1" x14ac:dyDescent="0.25">
      <c r="M233" s="1"/>
      <c r="N233" s="1"/>
      <c r="O233" s="1"/>
      <c r="P233" s="2" t="e">
        <f>IF(#REF!&gt;0,1,"")</f>
        <v>#REF!</v>
      </c>
      <c r="Q233" s="2" t="e">
        <f>SUM($P$22:P233)</f>
        <v>#REF!</v>
      </c>
      <c r="R233" s="2">
        <v>373</v>
      </c>
      <c r="S233" s="2">
        <v>366</v>
      </c>
      <c r="W233" s="54" t="str">
        <f>IF(ISNUMBER(SEARCH($F$10,#REF!,1)),1,"")</f>
        <v/>
      </c>
      <c r="X233" s="54" t="str">
        <f>IF(W233=1,COUNTIF(W$6:$W233,1),"")</f>
        <v/>
      </c>
      <c r="Y233" s="54">
        <f>IFERROR(INDEX(#REF!,MATCH(ROWS($X$6:X233),$X$6:$X$730,0),1),1)</f>
        <v>1</v>
      </c>
    </row>
    <row r="234" spans="13:25" ht="15.75" customHeight="1" x14ac:dyDescent="0.25">
      <c r="M234" s="1"/>
      <c r="N234" s="1"/>
      <c r="O234" s="1"/>
      <c r="P234" s="2" t="e">
        <f>IF(#REF!&gt;0,1,"")</f>
        <v>#REF!</v>
      </c>
      <c r="Q234" s="2" t="e">
        <f>SUM($P$22:P234)</f>
        <v>#REF!</v>
      </c>
      <c r="R234" s="2">
        <v>374</v>
      </c>
      <c r="S234" s="2">
        <v>367</v>
      </c>
      <c r="W234" s="54" t="str">
        <f>IF(ISNUMBER(SEARCH($F$10,#REF!,1)),1,"")</f>
        <v/>
      </c>
      <c r="X234" s="54" t="str">
        <f>IF(W234=1,COUNTIF(W$6:$W234,1),"")</f>
        <v/>
      </c>
      <c r="Y234" s="54">
        <f>IFERROR(INDEX(#REF!,MATCH(ROWS($X$6:X234),$X$6:$X$730,0),1),1)</f>
        <v>1</v>
      </c>
    </row>
    <row r="235" spans="13:25" ht="15.75" customHeight="1" x14ac:dyDescent="0.25">
      <c r="M235" s="1"/>
      <c r="N235" s="1"/>
      <c r="O235" s="1"/>
      <c r="P235" s="2" t="e">
        <f>IF(#REF!&gt;0,1,"")</f>
        <v>#REF!</v>
      </c>
      <c r="Q235" s="2" t="e">
        <f>SUM($P$22:P235)</f>
        <v>#REF!</v>
      </c>
      <c r="R235" s="2">
        <v>375</v>
      </c>
      <c r="S235" s="2">
        <v>368</v>
      </c>
      <c r="W235" s="54" t="str">
        <f>IF(ISNUMBER(SEARCH($F$10,#REF!,1)),1,"")</f>
        <v/>
      </c>
      <c r="X235" s="54" t="str">
        <f>IF(W235=1,COUNTIF(W$6:$W235,1),"")</f>
        <v/>
      </c>
      <c r="Y235" s="54">
        <f>IFERROR(INDEX(#REF!,MATCH(ROWS($X$6:X235),$X$6:$X$730,0),1),1)</f>
        <v>1</v>
      </c>
    </row>
    <row r="236" spans="13:25" ht="15.75" customHeight="1" x14ac:dyDescent="0.25">
      <c r="M236" s="1"/>
      <c r="N236" s="1"/>
      <c r="O236" s="1"/>
      <c r="P236" s="2" t="e">
        <f>IF(#REF!&gt;0,1,"")</f>
        <v>#REF!</v>
      </c>
      <c r="Q236" s="2" t="e">
        <f>SUM($P$22:P236)</f>
        <v>#REF!</v>
      </c>
      <c r="R236" s="2">
        <v>376</v>
      </c>
      <c r="S236" s="2">
        <v>369</v>
      </c>
      <c r="W236" s="54" t="str">
        <f>IF(ISNUMBER(SEARCH($F$10,#REF!,1)),1,"")</f>
        <v/>
      </c>
      <c r="X236" s="54" t="str">
        <f>IF(W236=1,COUNTIF(W$6:$W236,1),"")</f>
        <v/>
      </c>
      <c r="Y236" s="54">
        <f>IFERROR(INDEX(#REF!,MATCH(ROWS($X$6:X236),$X$6:$X$730,0),1),1)</f>
        <v>1</v>
      </c>
    </row>
    <row r="237" spans="13:25" ht="15.75" customHeight="1" x14ac:dyDescent="0.25">
      <c r="M237" s="1"/>
      <c r="N237" s="1"/>
      <c r="O237" s="1"/>
      <c r="P237" s="2" t="e">
        <f>IF(#REF!&gt;0,1,"")</f>
        <v>#REF!</v>
      </c>
      <c r="Q237" s="2" t="e">
        <f>SUM($P$22:P237)</f>
        <v>#REF!</v>
      </c>
      <c r="R237" s="2">
        <v>377</v>
      </c>
      <c r="S237" s="2">
        <v>370</v>
      </c>
      <c r="W237" s="54" t="str">
        <f>IF(ISNUMBER(SEARCH($F$10,#REF!,1)),1,"")</f>
        <v/>
      </c>
      <c r="X237" s="54" t="str">
        <f>IF(W237=1,COUNTIF(W$6:$W237,1),"")</f>
        <v/>
      </c>
      <c r="Y237" s="54">
        <f>IFERROR(INDEX(#REF!,MATCH(ROWS($X$6:X237),$X$6:$X$730,0),1),1)</f>
        <v>1</v>
      </c>
    </row>
    <row r="238" spans="13:25" ht="15.75" customHeight="1" x14ac:dyDescent="0.25">
      <c r="M238" s="1"/>
      <c r="N238" s="1"/>
      <c r="O238" s="1"/>
      <c r="P238" s="2" t="e">
        <f>IF(#REF!&gt;0,1,"")</f>
        <v>#REF!</v>
      </c>
      <c r="Q238" s="2" t="e">
        <f>SUM($P$22:P238)</f>
        <v>#REF!</v>
      </c>
      <c r="R238" s="2">
        <v>378</v>
      </c>
      <c r="S238" s="2">
        <v>371</v>
      </c>
      <c r="W238" s="54" t="str">
        <f>IF(ISNUMBER(SEARCH($F$10,#REF!,1)),1,"")</f>
        <v/>
      </c>
      <c r="X238" s="54" t="str">
        <f>IF(W238=1,COUNTIF(W$6:$W238,1),"")</f>
        <v/>
      </c>
      <c r="Y238" s="54">
        <f>IFERROR(INDEX(#REF!,MATCH(ROWS($X$6:X238),$X$6:$X$730,0),1),1)</f>
        <v>1</v>
      </c>
    </row>
    <row r="239" spans="13:25" ht="15.75" customHeight="1" x14ac:dyDescent="0.25">
      <c r="M239" s="1"/>
      <c r="N239" s="1"/>
      <c r="O239" s="1"/>
      <c r="P239" s="2" t="e">
        <f>IF(#REF!&gt;0,1,"")</f>
        <v>#REF!</v>
      </c>
      <c r="Q239" s="2" t="e">
        <f>SUM($P$22:P239)</f>
        <v>#REF!</v>
      </c>
      <c r="R239" s="2">
        <v>379</v>
      </c>
      <c r="S239" s="2">
        <v>372</v>
      </c>
      <c r="W239" s="54" t="str">
        <f>IF(ISNUMBER(SEARCH($F$10,#REF!,1)),1,"")</f>
        <v/>
      </c>
      <c r="X239" s="54" t="str">
        <f>IF(W239=1,COUNTIF(W$6:$W239,1),"")</f>
        <v/>
      </c>
      <c r="Y239" s="54">
        <f>IFERROR(INDEX(#REF!,MATCH(ROWS($X$6:X239),$X$6:$X$730,0),1),1)</f>
        <v>1</v>
      </c>
    </row>
    <row r="240" spans="13:25" ht="15.75" customHeight="1" x14ac:dyDescent="0.25">
      <c r="M240" s="1"/>
      <c r="N240" s="1"/>
      <c r="O240" s="1"/>
      <c r="P240" s="2" t="e">
        <f>IF(#REF!&gt;0,1,"")</f>
        <v>#REF!</v>
      </c>
      <c r="Q240" s="2" t="e">
        <f>SUM($P$22:P240)</f>
        <v>#REF!</v>
      </c>
      <c r="R240" s="2">
        <v>380</v>
      </c>
      <c r="S240" s="2">
        <v>373</v>
      </c>
      <c r="W240" s="54" t="str">
        <f>IF(ISNUMBER(SEARCH($F$10,#REF!,1)),1,"")</f>
        <v/>
      </c>
      <c r="X240" s="54" t="str">
        <f>IF(W240=1,COUNTIF(W$6:$W240,1),"")</f>
        <v/>
      </c>
      <c r="Y240" s="54">
        <f>IFERROR(INDEX(#REF!,MATCH(ROWS($X$6:X240),$X$6:$X$730,0),1),1)</f>
        <v>1</v>
      </c>
    </row>
    <row r="241" spans="13:25" ht="15.75" customHeight="1" x14ac:dyDescent="0.25">
      <c r="M241" s="1"/>
      <c r="N241" s="1"/>
      <c r="O241" s="1"/>
      <c r="P241" s="2" t="e">
        <f>IF(#REF!&gt;0,1,"")</f>
        <v>#REF!</v>
      </c>
      <c r="Q241" s="2" t="e">
        <f>SUM($P$22:P241)</f>
        <v>#REF!</v>
      </c>
      <c r="R241" s="2">
        <v>381</v>
      </c>
      <c r="S241" s="2">
        <v>374</v>
      </c>
      <c r="W241" s="54" t="str">
        <f>IF(ISNUMBER(SEARCH($F$10,#REF!,1)),1,"")</f>
        <v/>
      </c>
      <c r="X241" s="54" t="str">
        <f>IF(W241=1,COUNTIF(W$6:$W241,1),"")</f>
        <v/>
      </c>
      <c r="Y241" s="54">
        <f>IFERROR(INDEX(#REF!,MATCH(ROWS($X$6:X241),$X$6:$X$730,0),1),1)</f>
        <v>1</v>
      </c>
    </row>
    <row r="242" spans="13:25" ht="15.75" customHeight="1" x14ac:dyDescent="0.25">
      <c r="M242" s="1"/>
      <c r="N242" s="1"/>
      <c r="O242" s="1"/>
      <c r="P242" s="2" t="e">
        <f>IF(#REF!&gt;0,1,"")</f>
        <v>#REF!</v>
      </c>
      <c r="Q242" s="2" t="e">
        <f>SUM($P$22:P242)</f>
        <v>#REF!</v>
      </c>
      <c r="R242" s="2">
        <v>382</v>
      </c>
      <c r="S242" s="2">
        <v>375</v>
      </c>
      <c r="W242" s="54" t="str">
        <f>IF(ISNUMBER(SEARCH($F$10,#REF!,1)),1,"")</f>
        <v/>
      </c>
      <c r="X242" s="54" t="str">
        <f>IF(W242=1,COUNTIF(W$6:$W242,1),"")</f>
        <v/>
      </c>
      <c r="Y242" s="54">
        <f>IFERROR(INDEX(#REF!,MATCH(ROWS($X$6:X242),$X$6:$X$730,0),1),1)</f>
        <v>1</v>
      </c>
    </row>
    <row r="243" spans="13:25" ht="15.75" customHeight="1" x14ac:dyDescent="0.25">
      <c r="M243" s="1"/>
      <c r="N243" s="1"/>
      <c r="O243" s="1"/>
      <c r="P243" s="2" t="e">
        <f>IF(#REF!&gt;0,1,"")</f>
        <v>#REF!</v>
      </c>
      <c r="Q243" s="2" t="e">
        <f>SUM($P$22:P243)</f>
        <v>#REF!</v>
      </c>
      <c r="R243" s="2">
        <v>383</v>
      </c>
      <c r="S243" s="2">
        <v>376</v>
      </c>
      <c r="W243" s="54" t="str">
        <f>IF(ISNUMBER(SEARCH($F$10,#REF!,1)),1,"")</f>
        <v/>
      </c>
      <c r="X243" s="54" t="str">
        <f>IF(W243=1,COUNTIF(W$6:$W243,1),"")</f>
        <v/>
      </c>
      <c r="Y243" s="54">
        <f>IFERROR(INDEX(#REF!,MATCH(ROWS($X$6:X243),$X$6:$X$730,0),1),1)</f>
        <v>1</v>
      </c>
    </row>
    <row r="244" spans="13:25" ht="15.75" customHeight="1" x14ac:dyDescent="0.25">
      <c r="M244" s="1"/>
      <c r="N244" s="1"/>
      <c r="O244" s="1"/>
      <c r="P244" s="2" t="e">
        <f>IF(#REF!&gt;0,1,"")</f>
        <v>#REF!</v>
      </c>
      <c r="Q244" s="2" t="e">
        <f>SUM($P$22:P244)</f>
        <v>#REF!</v>
      </c>
      <c r="R244" s="2">
        <v>384</v>
      </c>
      <c r="S244" s="2">
        <v>377</v>
      </c>
      <c r="W244" s="54" t="str">
        <f>IF(ISNUMBER(SEARCH($F$10,#REF!,1)),1,"")</f>
        <v/>
      </c>
      <c r="X244" s="54" t="str">
        <f>IF(W244=1,COUNTIF(W$6:$W244,1),"")</f>
        <v/>
      </c>
      <c r="Y244" s="54">
        <f>IFERROR(INDEX(#REF!,MATCH(ROWS($X$6:X244),$X$6:$X$730,0),1),1)</f>
        <v>1</v>
      </c>
    </row>
    <row r="245" spans="13:25" ht="15.75" customHeight="1" x14ac:dyDescent="0.25">
      <c r="M245" s="1"/>
      <c r="N245" s="1"/>
      <c r="O245" s="1"/>
      <c r="P245" s="2" t="e">
        <f>IF(#REF!&gt;0,1,"")</f>
        <v>#REF!</v>
      </c>
      <c r="Q245" s="2" t="e">
        <f>SUM($P$22:P245)</f>
        <v>#REF!</v>
      </c>
      <c r="R245" s="2">
        <v>385</v>
      </c>
      <c r="S245" s="2">
        <v>378</v>
      </c>
      <c r="W245" s="54" t="str">
        <f>IF(ISNUMBER(SEARCH($F$10,#REF!,1)),1,"")</f>
        <v/>
      </c>
      <c r="X245" s="54" t="str">
        <f>IF(W245=1,COUNTIF(W$6:$W245,1),"")</f>
        <v/>
      </c>
      <c r="Y245" s="54">
        <f>IFERROR(INDEX(#REF!,MATCH(ROWS($X$6:X245),$X$6:$X$730,0),1),1)</f>
        <v>1</v>
      </c>
    </row>
    <row r="246" spans="13:25" ht="15.75" customHeight="1" x14ac:dyDescent="0.25">
      <c r="M246" s="1"/>
      <c r="N246" s="1"/>
      <c r="O246" s="1"/>
      <c r="P246" s="2" t="e">
        <f>IF(#REF!&gt;0,1,"")</f>
        <v>#REF!</v>
      </c>
      <c r="Q246" s="2" t="e">
        <f>SUM($P$22:P246)</f>
        <v>#REF!</v>
      </c>
      <c r="R246" s="2">
        <v>386</v>
      </c>
      <c r="S246" s="2">
        <v>379</v>
      </c>
      <c r="W246" s="54" t="str">
        <f>IF(ISNUMBER(SEARCH($F$10,#REF!,1)),1,"")</f>
        <v/>
      </c>
      <c r="X246" s="54" t="str">
        <f>IF(W246=1,COUNTIF(W$6:$W246,1),"")</f>
        <v/>
      </c>
      <c r="Y246" s="54">
        <f>IFERROR(INDEX(#REF!,MATCH(ROWS($X$6:X246),$X$6:$X$730,0),1),1)</f>
        <v>1</v>
      </c>
    </row>
    <row r="247" spans="13:25" ht="15.75" customHeight="1" x14ac:dyDescent="0.25">
      <c r="M247" s="1"/>
      <c r="N247" s="1"/>
      <c r="O247" s="1"/>
      <c r="P247" s="2" t="e">
        <f>IF(#REF!&gt;0,1,"")</f>
        <v>#REF!</v>
      </c>
      <c r="Q247" s="2" t="e">
        <f>SUM($P$22:P247)</f>
        <v>#REF!</v>
      </c>
      <c r="R247" s="2">
        <v>387</v>
      </c>
      <c r="S247" s="2">
        <v>380</v>
      </c>
      <c r="W247" s="54" t="str">
        <f>IF(ISNUMBER(SEARCH($F$10,#REF!,1)),1,"")</f>
        <v/>
      </c>
      <c r="X247" s="54" t="str">
        <f>IF(W247=1,COUNTIF(W$6:$W247,1),"")</f>
        <v/>
      </c>
      <c r="Y247" s="54">
        <f>IFERROR(INDEX(#REF!,MATCH(ROWS($X$6:X247),$X$6:$X$730,0),1),1)</f>
        <v>1</v>
      </c>
    </row>
    <row r="248" spans="13:25" ht="15.75" customHeight="1" x14ac:dyDescent="0.25">
      <c r="M248" s="1"/>
      <c r="N248" s="1"/>
      <c r="O248" s="1"/>
      <c r="P248" s="2" t="e">
        <f>IF(#REF!&gt;0,1,"")</f>
        <v>#REF!</v>
      </c>
      <c r="Q248" s="2" t="e">
        <f>SUM($P$22:P248)</f>
        <v>#REF!</v>
      </c>
      <c r="R248" s="2">
        <v>388</v>
      </c>
      <c r="S248" s="2">
        <v>381</v>
      </c>
      <c r="W248" s="54" t="str">
        <f>IF(ISNUMBER(SEARCH($F$10,#REF!,1)),1,"")</f>
        <v/>
      </c>
      <c r="X248" s="54" t="str">
        <f>IF(W248=1,COUNTIF(W$6:$W248,1),"")</f>
        <v/>
      </c>
      <c r="Y248" s="54">
        <f>IFERROR(INDEX(#REF!,MATCH(ROWS($X$6:X248),$X$6:$X$730,0),1),1)</f>
        <v>1</v>
      </c>
    </row>
    <row r="249" spans="13:25" ht="15.75" customHeight="1" x14ac:dyDescent="0.25">
      <c r="M249" s="1"/>
      <c r="N249" s="1"/>
      <c r="O249" s="1"/>
      <c r="P249" s="2" t="e">
        <f>IF(#REF!&gt;0,1,"")</f>
        <v>#REF!</v>
      </c>
      <c r="Q249" s="2" t="e">
        <f>SUM($P$22:P249)</f>
        <v>#REF!</v>
      </c>
      <c r="R249" s="2">
        <v>389</v>
      </c>
      <c r="S249" s="2">
        <v>382</v>
      </c>
      <c r="W249" s="54" t="str">
        <f>IF(ISNUMBER(SEARCH($F$10,#REF!,1)),1,"")</f>
        <v/>
      </c>
      <c r="X249" s="54" t="str">
        <f>IF(W249=1,COUNTIF(W$6:$W249,1),"")</f>
        <v/>
      </c>
      <c r="Y249" s="54">
        <f>IFERROR(INDEX(#REF!,MATCH(ROWS($X$6:X249),$X$6:$X$730,0),1),1)</f>
        <v>1</v>
      </c>
    </row>
    <row r="250" spans="13:25" ht="15.75" customHeight="1" x14ac:dyDescent="0.25">
      <c r="M250" s="1"/>
      <c r="N250" s="1"/>
      <c r="O250" s="1"/>
      <c r="P250" s="2" t="e">
        <f>IF(#REF!&gt;0,1,"")</f>
        <v>#REF!</v>
      </c>
      <c r="Q250" s="2" t="e">
        <f>SUM($P$22:P250)</f>
        <v>#REF!</v>
      </c>
      <c r="R250" s="2">
        <v>390</v>
      </c>
      <c r="S250" s="2">
        <v>383</v>
      </c>
      <c r="W250" s="54" t="str">
        <f>IF(ISNUMBER(SEARCH($F$10,#REF!,1)),1,"")</f>
        <v/>
      </c>
      <c r="X250" s="54" t="str">
        <f>IF(W250=1,COUNTIF(W$6:$W250,1),"")</f>
        <v/>
      </c>
      <c r="Y250" s="54">
        <f>IFERROR(INDEX(#REF!,MATCH(ROWS($X$6:X250),$X$6:$X$730,0),1),1)</f>
        <v>1</v>
      </c>
    </row>
    <row r="251" spans="13:25" ht="15.75" customHeight="1" x14ac:dyDescent="0.25">
      <c r="M251" s="1"/>
      <c r="N251" s="1"/>
      <c r="O251" s="1"/>
      <c r="P251" s="2" t="e">
        <f>IF(#REF!&gt;0,1,"")</f>
        <v>#REF!</v>
      </c>
      <c r="Q251" s="2" t="e">
        <f>SUM($P$22:P251)</f>
        <v>#REF!</v>
      </c>
      <c r="R251" s="2">
        <v>391</v>
      </c>
      <c r="S251" s="2">
        <v>384</v>
      </c>
      <c r="W251" s="54" t="str">
        <f>IF(ISNUMBER(SEARCH($F$10,#REF!,1)),1,"")</f>
        <v/>
      </c>
      <c r="X251" s="54" t="str">
        <f>IF(W251=1,COUNTIF(W$6:$W251,1),"")</f>
        <v/>
      </c>
      <c r="Y251" s="54">
        <f>IFERROR(INDEX(#REF!,MATCH(ROWS($X$6:X251),$X$6:$X$730,0),1),1)</f>
        <v>1</v>
      </c>
    </row>
    <row r="252" spans="13:25" ht="15.75" customHeight="1" x14ac:dyDescent="0.25">
      <c r="M252" s="1"/>
      <c r="N252" s="1"/>
      <c r="O252" s="1"/>
      <c r="P252" s="2" t="e">
        <f>IF(#REF!&gt;0,1,"")</f>
        <v>#REF!</v>
      </c>
      <c r="Q252" s="2" t="e">
        <f>SUM($P$22:P252)</f>
        <v>#REF!</v>
      </c>
      <c r="R252" s="2">
        <v>392</v>
      </c>
      <c r="S252" s="2">
        <v>385</v>
      </c>
      <c r="W252" s="54" t="str">
        <f>IF(ISNUMBER(SEARCH($F$10,#REF!,1)),1,"")</f>
        <v/>
      </c>
      <c r="X252" s="54" t="str">
        <f>IF(W252=1,COUNTIF(W$6:$W252,1),"")</f>
        <v/>
      </c>
      <c r="Y252" s="54">
        <f>IFERROR(INDEX(#REF!,MATCH(ROWS($X$6:X252),$X$6:$X$730,0),1),1)</f>
        <v>1</v>
      </c>
    </row>
    <row r="253" spans="13:25" ht="15.75" customHeight="1" x14ac:dyDescent="0.25">
      <c r="M253" s="1"/>
      <c r="N253" s="1"/>
      <c r="O253" s="1"/>
      <c r="P253" s="2" t="e">
        <f>IF(#REF!&gt;0,1,"")</f>
        <v>#REF!</v>
      </c>
      <c r="Q253" s="2" t="e">
        <f>SUM($P$22:P253)</f>
        <v>#REF!</v>
      </c>
      <c r="R253" s="2">
        <v>393</v>
      </c>
      <c r="S253" s="2">
        <v>386</v>
      </c>
      <c r="W253" s="54" t="str">
        <f>IF(ISNUMBER(SEARCH($F$10,#REF!,1)),1,"")</f>
        <v/>
      </c>
      <c r="X253" s="54" t="str">
        <f>IF(W253=1,COUNTIF(W$6:$W253,1),"")</f>
        <v/>
      </c>
      <c r="Y253" s="54">
        <f>IFERROR(INDEX(#REF!,MATCH(ROWS($X$6:X253),$X$6:$X$730,0),1),1)</f>
        <v>1</v>
      </c>
    </row>
    <row r="254" spans="13:25" ht="15.75" customHeight="1" x14ac:dyDescent="0.25">
      <c r="M254" s="1"/>
      <c r="N254" s="1"/>
      <c r="O254" s="1"/>
      <c r="P254" s="2" t="e">
        <f>IF(#REF!&gt;0,1,"")</f>
        <v>#REF!</v>
      </c>
      <c r="Q254" s="2" t="e">
        <f>SUM($P$22:P254)</f>
        <v>#REF!</v>
      </c>
      <c r="R254" s="2">
        <v>394</v>
      </c>
      <c r="S254" s="2">
        <v>387</v>
      </c>
      <c r="W254" s="54" t="str">
        <f>IF(ISNUMBER(SEARCH($F$10,#REF!,1)),1,"")</f>
        <v/>
      </c>
      <c r="X254" s="54" t="str">
        <f>IF(W254=1,COUNTIF(W$6:$W254,1),"")</f>
        <v/>
      </c>
      <c r="Y254" s="54">
        <f>IFERROR(INDEX(#REF!,MATCH(ROWS($X$6:X254),$X$6:$X$730,0),1),1)</f>
        <v>1</v>
      </c>
    </row>
    <row r="255" spans="13:25" ht="15.75" customHeight="1" x14ac:dyDescent="0.25">
      <c r="M255" s="1"/>
      <c r="N255" s="1"/>
      <c r="O255" s="1"/>
      <c r="P255" s="2" t="e">
        <f>IF(#REF!&gt;0,1,"")</f>
        <v>#REF!</v>
      </c>
      <c r="Q255" s="2" t="e">
        <f>SUM($P$22:P255)</f>
        <v>#REF!</v>
      </c>
      <c r="R255" s="2">
        <v>395</v>
      </c>
      <c r="S255" s="2">
        <v>388</v>
      </c>
      <c r="W255" s="54" t="str">
        <f>IF(ISNUMBER(SEARCH($F$10,#REF!,1)),1,"")</f>
        <v/>
      </c>
      <c r="X255" s="54" t="str">
        <f>IF(W255=1,COUNTIF(W$6:$W255,1),"")</f>
        <v/>
      </c>
      <c r="Y255" s="54">
        <f>IFERROR(INDEX(#REF!,MATCH(ROWS($X$6:X255),$X$6:$X$730,0),1),1)</f>
        <v>1</v>
      </c>
    </row>
    <row r="256" spans="13:25" ht="15.75" customHeight="1" x14ac:dyDescent="0.25">
      <c r="M256" s="1"/>
      <c r="N256" s="1"/>
      <c r="O256" s="1"/>
      <c r="P256" s="2" t="e">
        <f>IF(#REF!&gt;0,1,"")</f>
        <v>#REF!</v>
      </c>
      <c r="Q256" s="2" t="e">
        <f>SUM($P$22:P256)</f>
        <v>#REF!</v>
      </c>
      <c r="R256" s="2">
        <v>396</v>
      </c>
      <c r="S256" s="2">
        <v>389</v>
      </c>
      <c r="W256" s="54" t="str">
        <f>IF(ISNUMBER(SEARCH($F$10,#REF!,1)),1,"")</f>
        <v/>
      </c>
      <c r="X256" s="54" t="str">
        <f>IF(W256=1,COUNTIF(W$6:$W256,1),"")</f>
        <v/>
      </c>
      <c r="Y256" s="54">
        <f>IFERROR(INDEX(#REF!,MATCH(ROWS($X$6:X256),$X$6:$X$730,0),1),1)</f>
        <v>1</v>
      </c>
    </row>
    <row r="257" spans="13:25" ht="15.75" customHeight="1" x14ac:dyDescent="0.25">
      <c r="M257" s="1"/>
      <c r="N257" s="1"/>
      <c r="O257" s="1"/>
      <c r="P257" s="2" t="e">
        <f>IF(#REF!&gt;0,1,"")</f>
        <v>#REF!</v>
      </c>
      <c r="Q257" s="2" t="e">
        <f>SUM($P$22:P257)</f>
        <v>#REF!</v>
      </c>
      <c r="R257" s="2">
        <v>397</v>
      </c>
      <c r="S257" s="2">
        <v>390</v>
      </c>
      <c r="W257" s="54" t="str">
        <f>IF(ISNUMBER(SEARCH($F$10,#REF!,1)),1,"")</f>
        <v/>
      </c>
      <c r="X257" s="54" t="str">
        <f>IF(W257=1,COUNTIF(W$6:$W257,1),"")</f>
        <v/>
      </c>
      <c r="Y257" s="54">
        <f>IFERROR(INDEX(#REF!,MATCH(ROWS($X$6:X257),$X$6:$X$730,0),1),1)</f>
        <v>1</v>
      </c>
    </row>
    <row r="258" spans="13:25" ht="15.75" customHeight="1" x14ac:dyDescent="0.25">
      <c r="M258" s="1"/>
      <c r="N258" s="1"/>
      <c r="O258" s="1"/>
      <c r="P258" s="2" t="e">
        <f>IF(#REF!&gt;0,1,"")</f>
        <v>#REF!</v>
      </c>
      <c r="Q258" s="2" t="e">
        <f>SUM($P$22:P258)</f>
        <v>#REF!</v>
      </c>
      <c r="R258" s="2">
        <v>398</v>
      </c>
      <c r="S258" s="2">
        <v>391</v>
      </c>
      <c r="W258" s="54" t="str">
        <f>IF(ISNUMBER(SEARCH($F$10,#REF!,1)),1,"")</f>
        <v/>
      </c>
      <c r="X258" s="54" t="str">
        <f>IF(W258=1,COUNTIF(W$6:$W258,1),"")</f>
        <v/>
      </c>
      <c r="Y258" s="54">
        <f>IFERROR(INDEX(#REF!,MATCH(ROWS($X$6:X258),$X$6:$X$730,0),1),1)</f>
        <v>1</v>
      </c>
    </row>
    <row r="259" spans="13:25" ht="15.75" customHeight="1" x14ac:dyDescent="0.25">
      <c r="M259" s="1"/>
      <c r="N259" s="1"/>
      <c r="O259" s="1"/>
      <c r="P259" s="2" t="e">
        <f>IF(#REF!&gt;0,1,"")</f>
        <v>#REF!</v>
      </c>
      <c r="Q259" s="2" t="e">
        <f>SUM($P$22:P259)</f>
        <v>#REF!</v>
      </c>
      <c r="R259" s="2">
        <v>399</v>
      </c>
      <c r="S259" s="2">
        <v>392</v>
      </c>
      <c r="W259" s="54" t="str">
        <f>IF(ISNUMBER(SEARCH($F$10,#REF!,1)),1,"")</f>
        <v/>
      </c>
      <c r="X259" s="54" t="str">
        <f>IF(W259=1,COUNTIF(W$6:$W259,1),"")</f>
        <v/>
      </c>
      <c r="Y259" s="54">
        <f>IFERROR(INDEX(#REF!,MATCH(ROWS($X$6:X259),$X$6:$X$730,0),1),1)</f>
        <v>1</v>
      </c>
    </row>
    <row r="260" spans="13:25" ht="15.75" customHeight="1" x14ac:dyDescent="0.25">
      <c r="M260" s="1"/>
      <c r="N260" s="1"/>
      <c r="O260" s="1"/>
      <c r="P260" s="2" t="e">
        <f>IF(#REF!&gt;0,1,"")</f>
        <v>#REF!</v>
      </c>
      <c r="Q260" s="2" t="e">
        <f>SUM($P$22:P260)</f>
        <v>#REF!</v>
      </c>
      <c r="R260" s="2">
        <v>400</v>
      </c>
      <c r="S260" s="2">
        <v>393</v>
      </c>
      <c r="W260" s="54" t="str">
        <f>IF(ISNUMBER(SEARCH($F$10,#REF!,1)),1,"")</f>
        <v/>
      </c>
      <c r="X260" s="54" t="str">
        <f>IF(W260=1,COUNTIF(W$6:$W260,1),"")</f>
        <v/>
      </c>
      <c r="Y260" s="54">
        <f>IFERROR(INDEX(#REF!,MATCH(ROWS($X$6:X260),$X$6:$X$730,0),1),1)</f>
        <v>1</v>
      </c>
    </row>
    <row r="261" spans="13:25" ht="15.75" customHeight="1" x14ac:dyDescent="0.25">
      <c r="M261" s="1"/>
      <c r="N261" s="1"/>
      <c r="O261" s="1"/>
      <c r="P261" s="2" t="e">
        <f>IF(#REF!&gt;0,1,"")</f>
        <v>#REF!</v>
      </c>
      <c r="Q261" s="2" t="e">
        <f>SUM($P$22:P261)</f>
        <v>#REF!</v>
      </c>
      <c r="R261" s="2">
        <v>401</v>
      </c>
      <c r="S261" s="2">
        <v>394</v>
      </c>
      <c r="W261" s="54" t="str">
        <f>IF(ISNUMBER(SEARCH($F$10,#REF!,1)),1,"")</f>
        <v/>
      </c>
      <c r="X261" s="54" t="str">
        <f>IF(W261=1,COUNTIF(W$6:$W261,1),"")</f>
        <v/>
      </c>
      <c r="Y261" s="54">
        <f>IFERROR(INDEX(#REF!,MATCH(ROWS($X$6:X261),$X$6:$X$730,0),1),1)</f>
        <v>1</v>
      </c>
    </row>
    <row r="262" spans="13:25" ht="15.75" customHeight="1" x14ac:dyDescent="0.25">
      <c r="M262" s="1"/>
      <c r="N262" s="1"/>
      <c r="O262" s="1"/>
      <c r="P262" s="2" t="e">
        <f>IF(#REF!&gt;0,1,"")</f>
        <v>#REF!</v>
      </c>
      <c r="Q262" s="2" t="e">
        <f>SUM($P$22:P262)</f>
        <v>#REF!</v>
      </c>
      <c r="R262" s="2">
        <v>402</v>
      </c>
      <c r="S262" s="2">
        <v>395</v>
      </c>
      <c r="W262" s="54" t="str">
        <f>IF(ISNUMBER(SEARCH($F$10,#REF!,1)),1,"")</f>
        <v/>
      </c>
      <c r="X262" s="54" t="str">
        <f>IF(W262=1,COUNTIF(W$6:$W262,1),"")</f>
        <v/>
      </c>
      <c r="Y262" s="54">
        <f>IFERROR(INDEX(#REF!,MATCH(ROWS($X$6:X262),$X$6:$X$730,0),1),1)</f>
        <v>1</v>
      </c>
    </row>
    <row r="263" spans="13:25" ht="15.75" customHeight="1" x14ac:dyDescent="0.25">
      <c r="M263" s="1"/>
      <c r="N263" s="1"/>
      <c r="O263" s="1"/>
      <c r="P263" s="2" t="e">
        <f>IF(#REF!&gt;0,1,"")</f>
        <v>#REF!</v>
      </c>
      <c r="Q263" s="2" t="e">
        <f>SUM($P$22:P263)</f>
        <v>#REF!</v>
      </c>
      <c r="R263" s="2">
        <v>403</v>
      </c>
      <c r="S263" s="2">
        <v>396</v>
      </c>
      <c r="W263" s="54" t="str">
        <f>IF(ISNUMBER(SEARCH($F$10,#REF!,1)),1,"")</f>
        <v/>
      </c>
      <c r="X263" s="54" t="str">
        <f>IF(W263=1,COUNTIF(W$6:$W263,1),"")</f>
        <v/>
      </c>
      <c r="Y263" s="54">
        <f>IFERROR(INDEX(#REF!,MATCH(ROWS($X$6:X263),$X$6:$X$730,0),1),1)</f>
        <v>1</v>
      </c>
    </row>
    <row r="264" spans="13:25" ht="15.75" customHeight="1" x14ac:dyDescent="0.25">
      <c r="M264" s="1"/>
      <c r="N264" s="1"/>
      <c r="O264" s="1"/>
      <c r="P264" s="2" t="e">
        <f>IF(#REF!&gt;0,1,"")</f>
        <v>#REF!</v>
      </c>
      <c r="Q264" s="2" t="e">
        <f>SUM($P$22:P264)</f>
        <v>#REF!</v>
      </c>
      <c r="R264" s="2">
        <v>404</v>
      </c>
      <c r="S264" s="2">
        <v>397</v>
      </c>
      <c r="W264" s="54" t="str">
        <f>IF(ISNUMBER(SEARCH($F$10,#REF!,1)),1,"")</f>
        <v/>
      </c>
      <c r="X264" s="54" t="str">
        <f>IF(W264=1,COUNTIF(W$6:$W264,1),"")</f>
        <v/>
      </c>
      <c r="Y264" s="54">
        <f>IFERROR(INDEX(#REF!,MATCH(ROWS($X$6:X264),$X$6:$X$730,0),1),1)</f>
        <v>1</v>
      </c>
    </row>
    <row r="265" spans="13:25" ht="15.75" customHeight="1" x14ac:dyDescent="0.25">
      <c r="M265" s="1"/>
      <c r="N265" s="1"/>
      <c r="O265" s="1"/>
      <c r="P265" s="2" t="e">
        <f>IF(#REF!&gt;0,1,"")</f>
        <v>#REF!</v>
      </c>
      <c r="Q265" s="2" t="e">
        <f>SUM($P$22:P265)</f>
        <v>#REF!</v>
      </c>
      <c r="R265" s="2">
        <v>405</v>
      </c>
      <c r="S265" s="2">
        <v>398</v>
      </c>
      <c r="W265" s="54" t="str">
        <f>IF(ISNUMBER(SEARCH($F$10,#REF!,1)),1,"")</f>
        <v/>
      </c>
      <c r="X265" s="54" t="str">
        <f>IF(W265=1,COUNTIF(W$6:$W265,1),"")</f>
        <v/>
      </c>
      <c r="Y265" s="54">
        <f>IFERROR(INDEX(#REF!,MATCH(ROWS($X$6:X265),$X$6:$X$730,0),1),1)</f>
        <v>1</v>
      </c>
    </row>
    <row r="266" spans="13:25" ht="15.75" customHeight="1" x14ac:dyDescent="0.25">
      <c r="M266" s="1"/>
      <c r="N266" s="1"/>
      <c r="O266" s="1"/>
      <c r="P266" s="2" t="e">
        <f>IF(#REF!&gt;0,1,"")</f>
        <v>#REF!</v>
      </c>
      <c r="Q266" s="2" t="e">
        <f>SUM($P$22:P266)</f>
        <v>#REF!</v>
      </c>
      <c r="R266" s="2">
        <v>406</v>
      </c>
      <c r="S266" s="2">
        <v>399</v>
      </c>
      <c r="W266" s="54" t="str">
        <f>IF(ISNUMBER(SEARCH($F$10,#REF!,1)),1,"")</f>
        <v/>
      </c>
      <c r="X266" s="54" t="str">
        <f>IF(W266=1,COUNTIF(W$6:$W266,1),"")</f>
        <v/>
      </c>
      <c r="Y266" s="54">
        <f>IFERROR(INDEX(#REF!,MATCH(ROWS($X$6:X266),$X$6:$X$730,0),1),1)</f>
        <v>1</v>
      </c>
    </row>
    <row r="267" spans="13:25" ht="15.75" customHeight="1" x14ac:dyDescent="0.25">
      <c r="M267" s="1"/>
      <c r="N267" s="1"/>
      <c r="O267" s="1"/>
      <c r="P267" s="2" t="e">
        <f>IF(#REF!&gt;0,1,"")</f>
        <v>#REF!</v>
      </c>
      <c r="Q267" s="2" t="e">
        <f>SUM($P$22:P267)</f>
        <v>#REF!</v>
      </c>
      <c r="R267" s="2">
        <v>407</v>
      </c>
      <c r="S267" s="2">
        <v>400</v>
      </c>
      <c r="W267" s="54" t="str">
        <f>IF(ISNUMBER(SEARCH($F$10,#REF!,1)),1,"")</f>
        <v/>
      </c>
      <c r="X267" s="54" t="str">
        <f>IF(W267=1,COUNTIF(W$6:$W267,1),"")</f>
        <v/>
      </c>
      <c r="Y267" s="54">
        <f>IFERROR(INDEX(#REF!,MATCH(ROWS($X$6:X267),$X$6:$X$730,0),1),1)</f>
        <v>1</v>
      </c>
    </row>
    <row r="268" spans="13:25" ht="15.75" customHeight="1" x14ac:dyDescent="0.25">
      <c r="M268" s="1"/>
      <c r="N268" s="1"/>
      <c r="O268" s="1"/>
      <c r="P268" s="2" t="e">
        <f>IF(#REF!&gt;0,1,"")</f>
        <v>#REF!</v>
      </c>
      <c r="Q268" s="2" t="e">
        <f>SUM($P$22:P268)</f>
        <v>#REF!</v>
      </c>
      <c r="R268" s="2">
        <v>408</v>
      </c>
      <c r="S268" s="2">
        <v>401</v>
      </c>
      <c r="W268" s="54" t="str">
        <f>IF(ISNUMBER(SEARCH($F$10,#REF!,1)),1,"")</f>
        <v/>
      </c>
      <c r="X268" s="54" t="str">
        <f>IF(W268=1,COUNTIF(W$6:$W268,1),"")</f>
        <v/>
      </c>
      <c r="Y268" s="54">
        <f>IFERROR(INDEX(#REF!,MATCH(ROWS($X$6:X268),$X$6:$X$730,0),1),1)</f>
        <v>1</v>
      </c>
    </row>
    <row r="269" spans="13:25" ht="15.75" customHeight="1" x14ac:dyDescent="0.25">
      <c r="M269" s="1"/>
      <c r="N269" s="1"/>
      <c r="O269" s="1"/>
      <c r="P269" s="2" t="e">
        <f>IF(#REF!&gt;0,1,"")</f>
        <v>#REF!</v>
      </c>
      <c r="Q269" s="2" t="e">
        <f>SUM($P$22:P269)</f>
        <v>#REF!</v>
      </c>
      <c r="R269" s="2">
        <v>409</v>
      </c>
      <c r="S269" s="2">
        <v>402</v>
      </c>
      <c r="W269" s="54" t="str">
        <f>IF(ISNUMBER(SEARCH($F$10,#REF!,1)),1,"")</f>
        <v/>
      </c>
      <c r="X269" s="54" t="str">
        <f>IF(W269=1,COUNTIF(W$6:$W269,1),"")</f>
        <v/>
      </c>
      <c r="Y269" s="54">
        <f>IFERROR(INDEX(#REF!,MATCH(ROWS($X$6:X269),$X$6:$X$730,0),1),1)</f>
        <v>1</v>
      </c>
    </row>
    <row r="270" spans="13:25" ht="15.75" customHeight="1" x14ac:dyDescent="0.25">
      <c r="M270" s="1"/>
      <c r="N270" s="1"/>
      <c r="O270" s="1"/>
      <c r="P270" s="2" t="e">
        <f>IF(#REF!&gt;0,1,"")</f>
        <v>#REF!</v>
      </c>
      <c r="Q270" s="2" t="e">
        <f>SUM($P$22:P270)</f>
        <v>#REF!</v>
      </c>
      <c r="R270" s="2">
        <v>410</v>
      </c>
      <c r="S270" s="2">
        <v>403</v>
      </c>
      <c r="W270" s="54" t="str">
        <f>IF(ISNUMBER(SEARCH($F$10,#REF!,1)),1,"")</f>
        <v/>
      </c>
      <c r="X270" s="54" t="str">
        <f>IF(W270=1,COUNTIF(W$6:$W270,1),"")</f>
        <v/>
      </c>
      <c r="Y270" s="54">
        <f>IFERROR(INDEX(#REF!,MATCH(ROWS($X$6:X270),$X$6:$X$730,0),1),1)</f>
        <v>1</v>
      </c>
    </row>
    <row r="271" spans="13:25" ht="15.75" customHeight="1" x14ac:dyDescent="0.25">
      <c r="M271" s="1"/>
      <c r="N271" s="1"/>
      <c r="O271" s="1"/>
      <c r="P271" s="2" t="e">
        <f>IF(#REF!&gt;0,1,"")</f>
        <v>#REF!</v>
      </c>
      <c r="Q271" s="2" t="e">
        <f>SUM($P$22:P271)</f>
        <v>#REF!</v>
      </c>
      <c r="R271" s="2">
        <v>411</v>
      </c>
      <c r="S271" s="2">
        <v>404</v>
      </c>
      <c r="W271" s="54" t="str">
        <f>IF(ISNUMBER(SEARCH($F$10,#REF!,1)),1,"")</f>
        <v/>
      </c>
      <c r="X271" s="54" t="str">
        <f>IF(W271=1,COUNTIF(W$6:$W271,1),"")</f>
        <v/>
      </c>
      <c r="Y271" s="54">
        <f>IFERROR(INDEX(#REF!,MATCH(ROWS($X$6:X271),$X$6:$X$730,0),1),1)</f>
        <v>1</v>
      </c>
    </row>
    <row r="272" spans="13:25" ht="15.75" customHeight="1" x14ac:dyDescent="0.25">
      <c r="M272" s="1"/>
      <c r="N272" s="1"/>
      <c r="O272" s="1"/>
      <c r="P272" s="2" t="e">
        <f>IF(#REF!&gt;0,1,"")</f>
        <v>#REF!</v>
      </c>
      <c r="Q272" s="2" t="e">
        <f>SUM($P$22:P272)</f>
        <v>#REF!</v>
      </c>
      <c r="R272" s="2">
        <v>412</v>
      </c>
      <c r="S272" s="2">
        <v>405</v>
      </c>
      <c r="W272" s="54" t="str">
        <f>IF(ISNUMBER(SEARCH($F$10,#REF!,1)),1,"")</f>
        <v/>
      </c>
      <c r="X272" s="54" t="str">
        <f>IF(W272=1,COUNTIF(W$6:$W272,1),"")</f>
        <v/>
      </c>
      <c r="Y272" s="54">
        <f>IFERROR(INDEX(#REF!,MATCH(ROWS($X$6:X272),$X$6:$X$730,0),1),1)</f>
        <v>1</v>
      </c>
    </row>
    <row r="273" spans="13:25" ht="15.75" customHeight="1" x14ac:dyDescent="0.25">
      <c r="M273" s="1"/>
      <c r="N273" s="1"/>
      <c r="O273" s="1"/>
      <c r="P273" s="2" t="e">
        <f>IF(#REF!&gt;0,1,"")</f>
        <v>#REF!</v>
      </c>
      <c r="Q273" s="2" t="e">
        <f>SUM($P$22:P273)</f>
        <v>#REF!</v>
      </c>
      <c r="R273" s="2">
        <v>413</v>
      </c>
      <c r="S273" s="2">
        <v>406</v>
      </c>
      <c r="W273" s="54" t="str">
        <f>IF(ISNUMBER(SEARCH($F$10,#REF!,1)),1,"")</f>
        <v/>
      </c>
      <c r="X273" s="54" t="str">
        <f>IF(W273=1,COUNTIF(W$6:$W273,1),"")</f>
        <v/>
      </c>
      <c r="Y273" s="54">
        <f>IFERROR(INDEX(#REF!,MATCH(ROWS($X$6:X273),$X$6:$X$730,0),1),1)</f>
        <v>1</v>
      </c>
    </row>
    <row r="274" spans="13:25" ht="15.75" customHeight="1" x14ac:dyDescent="0.25">
      <c r="M274" s="1"/>
      <c r="N274" s="1"/>
      <c r="O274" s="1"/>
      <c r="P274" s="2" t="e">
        <f>IF(#REF!&gt;0,1,"")</f>
        <v>#REF!</v>
      </c>
      <c r="Q274" s="2" t="e">
        <f>SUM($P$22:P274)</f>
        <v>#REF!</v>
      </c>
      <c r="R274" s="2">
        <v>414</v>
      </c>
      <c r="S274" s="2">
        <v>407</v>
      </c>
      <c r="W274" s="54" t="str">
        <f>IF(ISNUMBER(SEARCH($F$10,#REF!,1)),1,"")</f>
        <v/>
      </c>
      <c r="X274" s="54" t="str">
        <f>IF(W274=1,COUNTIF(W$6:$W274,1),"")</f>
        <v/>
      </c>
      <c r="Y274" s="54">
        <f>IFERROR(INDEX(#REF!,MATCH(ROWS($X$6:X274),$X$6:$X$730,0),1),1)</f>
        <v>1</v>
      </c>
    </row>
    <row r="275" spans="13:25" ht="15.75" customHeight="1" x14ac:dyDescent="0.25">
      <c r="M275" s="1"/>
      <c r="N275" s="1"/>
      <c r="O275" s="1"/>
      <c r="P275" s="2" t="e">
        <f>IF(#REF!&gt;0,1,"")</f>
        <v>#REF!</v>
      </c>
      <c r="Q275" s="2" t="e">
        <f>SUM($P$22:P275)</f>
        <v>#REF!</v>
      </c>
      <c r="R275" s="2">
        <v>415</v>
      </c>
      <c r="S275" s="2">
        <v>408</v>
      </c>
      <c r="W275" s="54" t="str">
        <f>IF(ISNUMBER(SEARCH($F$10,#REF!,1)),1,"")</f>
        <v/>
      </c>
      <c r="X275" s="54" t="str">
        <f>IF(W275=1,COUNTIF(W$6:$W275,1),"")</f>
        <v/>
      </c>
      <c r="Y275" s="54">
        <f>IFERROR(INDEX(#REF!,MATCH(ROWS($X$6:X275),$X$6:$X$730,0),1),1)</f>
        <v>1</v>
      </c>
    </row>
    <row r="276" spans="13:25" ht="15.75" customHeight="1" x14ac:dyDescent="0.25">
      <c r="M276" s="1"/>
      <c r="N276" s="1"/>
      <c r="O276" s="1"/>
      <c r="P276" s="2" t="e">
        <f>IF(#REF!&gt;0,1,"")</f>
        <v>#REF!</v>
      </c>
      <c r="Q276" s="2" t="e">
        <f>SUM($P$22:P276)</f>
        <v>#REF!</v>
      </c>
      <c r="R276" s="2">
        <v>416</v>
      </c>
      <c r="S276" s="2">
        <v>409</v>
      </c>
      <c r="W276" s="54" t="str">
        <f>IF(ISNUMBER(SEARCH($F$10,#REF!,1)),1,"")</f>
        <v/>
      </c>
      <c r="X276" s="54" t="str">
        <f>IF(W276=1,COUNTIF(W$6:$W276,1),"")</f>
        <v/>
      </c>
      <c r="Y276" s="54">
        <f>IFERROR(INDEX(#REF!,MATCH(ROWS($X$6:X276),$X$6:$X$730,0),1),1)</f>
        <v>1</v>
      </c>
    </row>
    <row r="277" spans="13:25" ht="15.75" customHeight="1" x14ac:dyDescent="0.25">
      <c r="M277" s="1"/>
      <c r="N277" s="1"/>
      <c r="O277" s="1"/>
      <c r="P277" s="2" t="e">
        <f>IF(#REF!&gt;0,1,"")</f>
        <v>#REF!</v>
      </c>
      <c r="Q277" s="2" t="e">
        <f>SUM($P$22:P277)</f>
        <v>#REF!</v>
      </c>
      <c r="R277" s="2">
        <v>417</v>
      </c>
      <c r="S277" s="2">
        <v>410</v>
      </c>
      <c r="W277" s="54" t="str">
        <f>IF(ISNUMBER(SEARCH($F$10,#REF!,1)),1,"")</f>
        <v/>
      </c>
      <c r="X277" s="54" t="str">
        <f>IF(W277=1,COUNTIF(W$6:$W277,1),"")</f>
        <v/>
      </c>
      <c r="Y277" s="54">
        <f>IFERROR(INDEX(#REF!,MATCH(ROWS($X$6:X277),$X$6:$X$730,0),1),1)</f>
        <v>1</v>
      </c>
    </row>
    <row r="278" spans="13:25" ht="15.75" customHeight="1" x14ac:dyDescent="0.25">
      <c r="M278" s="1"/>
      <c r="N278" s="1"/>
      <c r="O278" s="1"/>
      <c r="P278" s="2" t="e">
        <f>IF(#REF!&gt;0,1,"")</f>
        <v>#REF!</v>
      </c>
      <c r="Q278" s="2" t="e">
        <f>SUM($P$22:P278)</f>
        <v>#REF!</v>
      </c>
      <c r="R278" s="2">
        <v>418</v>
      </c>
      <c r="S278" s="2">
        <v>411</v>
      </c>
      <c r="W278" s="54" t="str">
        <f>IF(ISNUMBER(SEARCH($F$10,#REF!,1)),1,"")</f>
        <v/>
      </c>
      <c r="X278" s="54" t="str">
        <f>IF(W278=1,COUNTIF(W$6:$W278,1),"")</f>
        <v/>
      </c>
      <c r="Y278" s="54">
        <f>IFERROR(INDEX(#REF!,MATCH(ROWS($X$6:X278),$X$6:$X$730,0),1),1)</f>
        <v>1</v>
      </c>
    </row>
    <row r="279" spans="13:25" ht="15.75" customHeight="1" x14ac:dyDescent="0.25">
      <c r="M279" s="1"/>
      <c r="N279" s="1"/>
      <c r="O279" s="1"/>
      <c r="P279" s="2" t="e">
        <f>IF(#REF!&gt;0,1,"")</f>
        <v>#REF!</v>
      </c>
      <c r="Q279" s="2" t="e">
        <f>SUM($P$22:P279)</f>
        <v>#REF!</v>
      </c>
      <c r="R279" s="2">
        <v>419</v>
      </c>
      <c r="S279" s="2">
        <v>412</v>
      </c>
      <c r="W279" s="54" t="str">
        <f>IF(ISNUMBER(SEARCH($F$10,#REF!,1)),1,"")</f>
        <v/>
      </c>
      <c r="X279" s="54" t="str">
        <f>IF(W279=1,COUNTIF(W$6:$W279,1),"")</f>
        <v/>
      </c>
      <c r="Y279" s="54">
        <f>IFERROR(INDEX(#REF!,MATCH(ROWS($X$6:X279),$X$6:$X$730,0),1),1)</f>
        <v>1</v>
      </c>
    </row>
    <row r="280" spans="13:25" ht="15.75" customHeight="1" x14ac:dyDescent="0.25">
      <c r="M280" s="1"/>
      <c r="N280" s="1"/>
      <c r="O280" s="1"/>
      <c r="P280" s="2" t="e">
        <f>IF(#REF!&gt;0,1,"")</f>
        <v>#REF!</v>
      </c>
      <c r="Q280" s="2" t="e">
        <f>SUM($P$22:P280)</f>
        <v>#REF!</v>
      </c>
      <c r="R280" s="2">
        <v>420</v>
      </c>
      <c r="S280" s="2">
        <v>413</v>
      </c>
      <c r="W280" s="54" t="str">
        <f>IF(ISNUMBER(SEARCH($F$10,#REF!,1)),1,"")</f>
        <v/>
      </c>
      <c r="X280" s="54" t="str">
        <f>IF(W280=1,COUNTIF(W$6:$W280,1),"")</f>
        <v/>
      </c>
      <c r="Y280" s="54">
        <f>IFERROR(INDEX(#REF!,MATCH(ROWS($X$6:X280),$X$6:$X$730,0),1),1)</f>
        <v>1</v>
      </c>
    </row>
    <row r="281" spans="13:25" ht="15.75" customHeight="1" x14ac:dyDescent="0.25">
      <c r="M281" s="1"/>
      <c r="N281" s="1"/>
      <c r="O281" s="1"/>
      <c r="P281" s="2" t="e">
        <f>IF(#REF!&gt;0,1,"")</f>
        <v>#REF!</v>
      </c>
      <c r="Q281" s="2" t="e">
        <f>SUM($P$22:P281)</f>
        <v>#REF!</v>
      </c>
      <c r="R281" s="2">
        <v>421</v>
      </c>
      <c r="S281" s="2">
        <v>414</v>
      </c>
      <c r="W281" s="54" t="str">
        <f>IF(ISNUMBER(SEARCH($F$10,#REF!,1)),1,"")</f>
        <v/>
      </c>
      <c r="X281" s="54" t="str">
        <f>IF(W281=1,COUNTIF(W$6:$W281,1),"")</f>
        <v/>
      </c>
      <c r="Y281" s="54">
        <f>IFERROR(INDEX(#REF!,MATCH(ROWS($X$6:X281),$X$6:$X$730,0),1),1)</f>
        <v>1</v>
      </c>
    </row>
    <row r="282" spans="13:25" ht="15.75" customHeight="1" x14ac:dyDescent="0.25">
      <c r="M282" s="1"/>
      <c r="N282" s="1"/>
      <c r="O282" s="1"/>
      <c r="P282" s="2" t="e">
        <f>IF(#REF!&gt;0,1,"")</f>
        <v>#REF!</v>
      </c>
      <c r="Q282" s="2" t="e">
        <f>SUM($P$22:P282)</f>
        <v>#REF!</v>
      </c>
      <c r="R282" s="2">
        <v>422</v>
      </c>
      <c r="S282" s="2">
        <v>415</v>
      </c>
      <c r="W282" s="54" t="str">
        <f>IF(ISNUMBER(SEARCH($F$10,#REF!,1)),1,"")</f>
        <v/>
      </c>
      <c r="X282" s="54" t="str">
        <f>IF(W282=1,COUNTIF(W$6:$W282,1),"")</f>
        <v/>
      </c>
      <c r="Y282" s="54">
        <f>IFERROR(INDEX(#REF!,MATCH(ROWS($X$6:X282),$X$6:$X$730,0),1),1)</f>
        <v>1</v>
      </c>
    </row>
    <row r="283" spans="13:25" ht="15.75" customHeight="1" x14ac:dyDescent="0.25">
      <c r="M283" s="1"/>
      <c r="N283" s="1"/>
      <c r="O283" s="1"/>
      <c r="P283" s="2" t="e">
        <f>IF(#REF!&gt;0,1,"")</f>
        <v>#REF!</v>
      </c>
      <c r="Q283" s="2" t="e">
        <f>SUM($P$22:P283)</f>
        <v>#REF!</v>
      </c>
      <c r="R283" s="2">
        <v>423</v>
      </c>
      <c r="S283" s="2">
        <v>416</v>
      </c>
      <c r="W283" s="54" t="str">
        <f>IF(ISNUMBER(SEARCH($F$10,#REF!,1)),1,"")</f>
        <v/>
      </c>
      <c r="X283" s="54" t="str">
        <f>IF(W283=1,COUNTIF(W$6:$W283,1),"")</f>
        <v/>
      </c>
      <c r="Y283" s="54">
        <f>IFERROR(INDEX(#REF!,MATCH(ROWS($X$6:X283),$X$6:$X$730,0),1),1)</f>
        <v>1</v>
      </c>
    </row>
    <row r="284" spans="13:25" ht="15.75" customHeight="1" x14ac:dyDescent="0.25">
      <c r="M284" s="1"/>
      <c r="N284" s="1"/>
      <c r="O284" s="1"/>
      <c r="P284" s="2" t="e">
        <f>IF(#REF!&gt;0,1,"")</f>
        <v>#REF!</v>
      </c>
      <c r="Q284" s="2" t="e">
        <f>SUM($P$22:P284)</f>
        <v>#REF!</v>
      </c>
      <c r="R284" s="2">
        <v>424</v>
      </c>
      <c r="S284" s="2">
        <v>417</v>
      </c>
      <c r="W284" s="54" t="str">
        <f>IF(ISNUMBER(SEARCH($F$10,#REF!,1)),1,"")</f>
        <v/>
      </c>
      <c r="X284" s="54" t="str">
        <f>IF(W284=1,COUNTIF(W$6:$W284,1),"")</f>
        <v/>
      </c>
      <c r="Y284" s="54">
        <f>IFERROR(INDEX(#REF!,MATCH(ROWS($X$6:X284),$X$6:$X$730,0),1),1)</f>
        <v>1</v>
      </c>
    </row>
    <row r="285" spans="13:25" ht="15.75" customHeight="1" x14ac:dyDescent="0.25">
      <c r="M285" s="1"/>
      <c r="N285" s="1"/>
      <c r="O285" s="1"/>
      <c r="P285" s="2" t="e">
        <f>IF(#REF!&gt;0,1,"")</f>
        <v>#REF!</v>
      </c>
      <c r="Q285" s="2" t="e">
        <f>SUM($P$22:P285)</f>
        <v>#REF!</v>
      </c>
      <c r="R285" s="2">
        <v>425</v>
      </c>
      <c r="S285" s="2">
        <v>418</v>
      </c>
      <c r="W285" s="54" t="str">
        <f>IF(ISNUMBER(SEARCH($F$10,#REF!,1)),1,"")</f>
        <v/>
      </c>
      <c r="X285" s="54" t="str">
        <f>IF(W285=1,COUNTIF(W$6:$W285,1),"")</f>
        <v/>
      </c>
      <c r="Y285" s="54">
        <f>IFERROR(INDEX(#REF!,MATCH(ROWS($X$6:X285),$X$6:$X$730,0),1),1)</f>
        <v>1</v>
      </c>
    </row>
    <row r="286" spans="13:25" ht="15.75" customHeight="1" x14ac:dyDescent="0.25">
      <c r="M286" s="1"/>
      <c r="N286" s="1"/>
      <c r="O286" s="1"/>
      <c r="P286" s="2" t="e">
        <f>IF(#REF!&gt;0,1,"")</f>
        <v>#REF!</v>
      </c>
      <c r="Q286" s="2" t="e">
        <f>SUM($P$22:P286)</f>
        <v>#REF!</v>
      </c>
      <c r="R286" s="2">
        <v>426</v>
      </c>
      <c r="S286" s="2">
        <v>419</v>
      </c>
      <c r="W286" s="54" t="str">
        <f>IF(ISNUMBER(SEARCH($F$10,#REF!,1)),1,"")</f>
        <v/>
      </c>
      <c r="X286" s="54" t="str">
        <f>IF(W286=1,COUNTIF(W$6:$W286,1),"")</f>
        <v/>
      </c>
      <c r="Y286" s="54">
        <f>IFERROR(INDEX(#REF!,MATCH(ROWS($X$6:X286),$X$6:$X$730,0),1),1)</f>
        <v>1</v>
      </c>
    </row>
    <row r="287" spans="13:25" ht="15.75" customHeight="1" x14ac:dyDescent="0.25">
      <c r="M287" s="1"/>
      <c r="N287" s="1"/>
      <c r="O287" s="1"/>
      <c r="P287" s="2" t="e">
        <f>IF(#REF!&gt;0,1,"")</f>
        <v>#REF!</v>
      </c>
      <c r="Q287" s="2" t="e">
        <f>SUM($P$22:P287)</f>
        <v>#REF!</v>
      </c>
      <c r="R287" s="2">
        <v>427</v>
      </c>
      <c r="S287" s="2">
        <v>420</v>
      </c>
      <c r="W287" s="54" t="str">
        <f>IF(ISNUMBER(SEARCH($F$10,#REF!,1)),1,"")</f>
        <v/>
      </c>
      <c r="X287" s="54" t="str">
        <f>IF(W287=1,COUNTIF(W$6:$W287,1),"")</f>
        <v/>
      </c>
      <c r="Y287" s="54">
        <f>IFERROR(INDEX(#REF!,MATCH(ROWS($X$6:X287),$X$6:$X$730,0),1),1)</f>
        <v>1</v>
      </c>
    </row>
    <row r="288" spans="13:25" ht="15.75" customHeight="1" x14ac:dyDescent="0.25">
      <c r="M288" s="1"/>
      <c r="N288" s="1"/>
      <c r="O288" s="1"/>
      <c r="P288" s="2" t="e">
        <f>IF(#REF!&gt;0,1,"")</f>
        <v>#REF!</v>
      </c>
      <c r="Q288" s="2" t="e">
        <f>SUM($P$22:P288)</f>
        <v>#REF!</v>
      </c>
      <c r="R288" s="2">
        <v>428</v>
      </c>
      <c r="S288" s="2">
        <v>421</v>
      </c>
      <c r="W288" s="54" t="str">
        <f>IF(ISNUMBER(SEARCH($F$10,#REF!,1)),1,"")</f>
        <v/>
      </c>
      <c r="X288" s="54" t="str">
        <f>IF(W288=1,COUNTIF(W$6:$W288,1),"")</f>
        <v/>
      </c>
      <c r="Y288" s="54">
        <f>IFERROR(INDEX(#REF!,MATCH(ROWS($X$6:X288),$X$6:$X$730,0),1),1)</f>
        <v>1</v>
      </c>
    </row>
    <row r="289" spans="13:25" ht="15.75" customHeight="1" x14ac:dyDescent="0.25">
      <c r="M289" s="1"/>
      <c r="N289" s="1"/>
      <c r="O289" s="1"/>
      <c r="P289" s="2" t="e">
        <f>IF(#REF!&gt;0,1,"")</f>
        <v>#REF!</v>
      </c>
      <c r="Q289" s="2" t="e">
        <f>SUM($P$22:P289)</f>
        <v>#REF!</v>
      </c>
      <c r="R289" s="2">
        <v>429</v>
      </c>
      <c r="S289" s="2">
        <v>422</v>
      </c>
      <c r="W289" s="54" t="str">
        <f>IF(ISNUMBER(SEARCH($F$10,#REF!,1)),1,"")</f>
        <v/>
      </c>
      <c r="X289" s="54" t="str">
        <f>IF(W289=1,COUNTIF(W$6:$W289,1),"")</f>
        <v/>
      </c>
      <c r="Y289" s="54">
        <f>IFERROR(INDEX(#REF!,MATCH(ROWS($X$6:X289),$X$6:$X$730,0),1),1)</f>
        <v>1</v>
      </c>
    </row>
    <row r="290" spans="13:25" ht="15.75" customHeight="1" x14ac:dyDescent="0.25">
      <c r="M290" s="1"/>
      <c r="N290" s="1"/>
      <c r="O290" s="1"/>
      <c r="P290" s="2" t="e">
        <f>IF(#REF!&gt;0,1,"")</f>
        <v>#REF!</v>
      </c>
      <c r="Q290" s="2" t="e">
        <f>SUM($P$22:P290)</f>
        <v>#REF!</v>
      </c>
      <c r="R290" s="2">
        <v>430</v>
      </c>
      <c r="S290" s="2">
        <v>423</v>
      </c>
      <c r="W290" s="54" t="str">
        <f>IF(ISNUMBER(SEARCH($F$10,#REF!,1)),1,"")</f>
        <v/>
      </c>
      <c r="X290" s="54" t="str">
        <f>IF(W290=1,COUNTIF(W$6:$W290,1),"")</f>
        <v/>
      </c>
      <c r="Y290" s="54">
        <f>IFERROR(INDEX(#REF!,MATCH(ROWS($X$6:X290),$X$6:$X$730,0),1),1)</f>
        <v>1</v>
      </c>
    </row>
    <row r="291" spans="13:25" ht="15.75" customHeight="1" x14ac:dyDescent="0.25">
      <c r="M291" s="1"/>
      <c r="N291" s="1"/>
      <c r="O291" s="1"/>
      <c r="P291" s="2" t="e">
        <f>IF(#REF!&gt;0,1,"")</f>
        <v>#REF!</v>
      </c>
      <c r="Q291" s="2" t="e">
        <f>SUM($P$22:P291)</f>
        <v>#REF!</v>
      </c>
      <c r="R291" s="2">
        <v>431</v>
      </c>
      <c r="S291" s="2">
        <v>424</v>
      </c>
      <c r="W291" s="54" t="str">
        <f>IF(ISNUMBER(SEARCH($F$10,#REF!,1)),1,"")</f>
        <v/>
      </c>
      <c r="X291" s="54" t="str">
        <f>IF(W291=1,COUNTIF(W$6:$W291,1),"")</f>
        <v/>
      </c>
      <c r="Y291" s="54">
        <f>IFERROR(INDEX(#REF!,MATCH(ROWS($X$6:X291),$X$6:$X$730,0),1),1)</f>
        <v>1</v>
      </c>
    </row>
    <row r="292" spans="13:25" ht="15.75" customHeight="1" x14ac:dyDescent="0.25">
      <c r="M292" s="1"/>
      <c r="N292" s="1"/>
      <c r="O292" s="1"/>
      <c r="P292" s="2" t="e">
        <f>IF(#REF!&gt;0,1,"")</f>
        <v>#REF!</v>
      </c>
      <c r="Q292" s="2" t="e">
        <f>SUM($P$22:P292)</f>
        <v>#REF!</v>
      </c>
      <c r="R292" s="2">
        <v>432</v>
      </c>
      <c r="S292" s="2">
        <v>425</v>
      </c>
      <c r="W292" s="54" t="str">
        <f>IF(ISNUMBER(SEARCH($F$10,#REF!,1)),1,"")</f>
        <v/>
      </c>
      <c r="X292" s="54" t="str">
        <f>IF(W292=1,COUNTIF(W$6:$W292,1),"")</f>
        <v/>
      </c>
      <c r="Y292" s="54">
        <f>IFERROR(INDEX(#REF!,MATCH(ROWS($X$6:X292),$X$6:$X$730,0),1),1)</f>
        <v>1</v>
      </c>
    </row>
    <row r="293" spans="13:25" ht="15.75" customHeight="1" x14ac:dyDescent="0.25">
      <c r="M293" s="1"/>
      <c r="N293" s="1"/>
      <c r="O293" s="1"/>
      <c r="P293" s="2" t="e">
        <f>IF(#REF!&gt;0,1,"")</f>
        <v>#REF!</v>
      </c>
      <c r="Q293" s="2" t="e">
        <f>SUM($P$22:P293)</f>
        <v>#REF!</v>
      </c>
      <c r="R293" s="2">
        <v>433</v>
      </c>
      <c r="S293" s="2">
        <v>426</v>
      </c>
      <c r="W293" s="54" t="str">
        <f>IF(ISNUMBER(SEARCH($F$10,#REF!,1)),1,"")</f>
        <v/>
      </c>
      <c r="X293" s="54" t="str">
        <f>IF(W293=1,COUNTIF(W$6:$W293,1),"")</f>
        <v/>
      </c>
      <c r="Y293" s="54">
        <f>IFERROR(INDEX(#REF!,MATCH(ROWS($X$6:X293),$X$6:$X$730,0),1),1)</f>
        <v>1</v>
      </c>
    </row>
    <row r="294" spans="13:25" ht="15.75" customHeight="1" x14ac:dyDescent="0.25">
      <c r="M294" s="1"/>
      <c r="N294" s="1"/>
      <c r="O294" s="1"/>
      <c r="P294" s="2" t="e">
        <f>IF(#REF!&gt;0,1,"")</f>
        <v>#REF!</v>
      </c>
      <c r="Q294" s="2" t="e">
        <f>SUM($P$22:P294)</f>
        <v>#REF!</v>
      </c>
      <c r="R294" s="2">
        <v>434</v>
      </c>
      <c r="S294" s="2">
        <v>427</v>
      </c>
      <c r="W294" s="54" t="str">
        <f>IF(ISNUMBER(SEARCH($F$10,#REF!,1)),1,"")</f>
        <v/>
      </c>
      <c r="X294" s="54" t="str">
        <f>IF(W294=1,COUNTIF(W$6:$W294,1),"")</f>
        <v/>
      </c>
      <c r="Y294" s="54">
        <f>IFERROR(INDEX(#REF!,MATCH(ROWS($X$6:X294),$X$6:$X$730,0),1),1)</f>
        <v>1</v>
      </c>
    </row>
    <row r="295" spans="13:25" ht="15.75" customHeight="1" x14ac:dyDescent="0.25">
      <c r="M295" s="1"/>
      <c r="N295" s="1"/>
      <c r="O295" s="1"/>
      <c r="P295" s="2" t="e">
        <f>IF(#REF!&gt;0,1,"")</f>
        <v>#REF!</v>
      </c>
      <c r="Q295" s="2" t="e">
        <f>SUM($P$22:P295)</f>
        <v>#REF!</v>
      </c>
      <c r="R295" s="2">
        <v>435</v>
      </c>
      <c r="S295" s="2">
        <v>428</v>
      </c>
      <c r="W295" s="54" t="str">
        <f>IF(ISNUMBER(SEARCH($F$10,#REF!,1)),1,"")</f>
        <v/>
      </c>
      <c r="X295" s="54" t="str">
        <f>IF(W295=1,COUNTIF(W$6:$W295,1),"")</f>
        <v/>
      </c>
      <c r="Y295" s="54">
        <f>IFERROR(INDEX(#REF!,MATCH(ROWS($X$6:X295),$X$6:$X$730,0),1),1)</f>
        <v>1</v>
      </c>
    </row>
    <row r="296" spans="13:25" ht="15.75" customHeight="1" x14ac:dyDescent="0.25">
      <c r="M296" s="1"/>
      <c r="N296" s="1"/>
      <c r="O296" s="1"/>
      <c r="P296" s="2" t="e">
        <f>IF(#REF!&gt;0,1,"")</f>
        <v>#REF!</v>
      </c>
      <c r="Q296" s="2" t="e">
        <f>SUM($P$22:P296)</f>
        <v>#REF!</v>
      </c>
      <c r="R296" s="2">
        <v>436</v>
      </c>
      <c r="S296" s="2">
        <v>429</v>
      </c>
      <c r="W296" s="54" t="str">
        <f>IF(ISNUMBER(SEARCH($F$10,#REF!,1)),1,"")</f>
        <v/>
      </c>
      <c r="X296" s="54" t="str">
        <f>IF(W296=1,COUNTIF(W$6:$W296,1),"")</f>
        <v/>
      </c>
      <c r="Y296" s="54">
        <f>IFERROR(INDEX(#REF!,MATCH(ROWS($X$6:X296),$X$6:$X$730,0),1),1)</f>
        <v>1</v>
      </c>
    </row>
    <row r="297" spans="13:25" ht="15.75" customHeight="1" x14ac:dyDescent="0.25">
      <c r="M297" s="1"/>
      <c r="N297" s="1"/>
      <c r="O297" s="1"/>
      <c r="P297" s="2" t="e">
        <f>IF(#REF!&gt;0,1,"")</f>
        <v>#REF!</v>
      </c>
      <c r="Q297" s="2" t="e">
        <f>SUM($P$22:P297)</f>
        <v>#REF!</v>
      </c>
      <c r="R297" s="2">
        <v>437</v>
      </c>
      <c r="S297" s="2">
        <v>430</v>
      </c>
      <c r="W297" s="54" t="str">
        <f>IF(ISNUMBER(SEARCH($F$10,#REF!,1)),1,"")</f>
        <v/>
      </c>
      <c r="X297" s="54" t="str">
        <f>IF(W297=1,COUNTIF(W$6:$W297,1),"")</f>
        <v/>
      </c>
      <c r="Y297" s="54">
        <f>IFERROR(INDEX(#REF!,MATCH(ROWS($X$6:X297),$X$6:$X$730,0),1),1)</f>
        <v>1</v>
      </c>
    </row>
    <row r="298" spans="13:25" ht="15.75" customHeight="1" x14ac:dyDescent="0.25">
      <c r="M298" s="1"/>
      <c r="N298" s="1"/>
      <c r="O298" s="1"/>
      <c r="P298" s="2" t="e">
        <f>IF(#REF!&gt;0,1,"")</f>
        <v>#REF!</v>
      </c>
      <c r="Q298" s="2" t="e">
        <f>SUM($P$22:P298)</f>
        <v>#REF!</v>
      </c>
      <c r="R298" s="2">
        <v>438</v>
      </c>
      <c r="S298" s="2">
        <v>431</v>
      </c>
      <c r="W298" s="54" t="str">
        <f>IF(ISNUMBER(SEARCH($F$10,#REF!,1)),1,"")</f>
        <v/>
      </c>
      <c r="X298" s="54" t="str">
        <f>IF(W298=1,COUNTIF(W$6:$W298,1),"")</f>
        <v/>
      </c>
      <c r="Y298" s="54">
        <f>IFERROR(INDEX(#REF!,MATCH(ROWS($X$6:X298),$X$6:$X$730,0),1),1)</f>
        <v>1</v>
      </c>
    </row>
    <row r="299" spans="13:25" ht="15.75" customHeight="1" x14ac:dyDescent="0.25">
      <c r="M299" s="1"/>
      <c r="N299" s="1"/>
      <c r="O299" s="1"/>
      <c r="P299" s="2" t="e">
        <f>IF(#REF!&gt;0,1,"")</f>
        <v>#REF!</v>
      </c>
      <c r="Q299" s="2" t="e">
        <f>SUM($P$22:P299)</f>
        <v>#REF!</v>
      </c>
      <c r="R299" s="2">
        <v>439</v>
      </c>
      <c r="S299" s="2">
        <v>432</v>
      </c>
      <c r="W299" s="54" t="str">
        <f>IF(ISNUMBER(SEARCH($F$10,#REF!,1)),1,"")</f>
        <v/>
      </c>
      <c r="X299" s="54" t="str">
        <f>IF(W299=1,COUNTIF(W$6:$W299,1),"")</f>
        <v/>
      </c>
      <c r="Y299" s="54">
        <f>IFERROR(INDEX(#REF!,MATCH(ROWS($X$6:X299),$X$6:$X$730,0),1),1)</f>
        <v>1</v>
      </c>
    </row>
    <row r="300" spans="13:25" ht="15.75" customHeight="1" x14ac:dyDescent="0.25">
      <c r="M300" s="1"/>
      <c r="N300" s="1"/>
      <c r="O300" s="1"/>
      <c r="P300" s="2" t="e">
        <f>IF(#REF!&gt;0,1,"")</f>
        <v>#REF!</v>
      </c>
      <c r="Q300" s="2" t="e">
        <f>SUM($P$22:P300)</f>
        <v>#REF!</v>
      </c>
      <c r="R300" s="2">
        <v>440</v>
      </c>
      <c r="S300" s="2">
        <v>433</v>
      </c>
      <c r="W300" s="54" t="str">
        <f>IF(ISNUMBER(SEARCH($F$10,#REF!,1)),1,"")</f>
        <v/>
      </c>
      <c r="X300" s="54" t="str">
        <f>IF(W300=1,COUNTIF(W$6:$W300,1),"")</f>
        <v/>
      </c>
      <c r="Y300" s="54">
        <f>IFERROR(INDEX(#REF!,MATCH(ROWS($X$6:X300),$X$6:$X$730,0),1),1)</f>
        <v>1</v>
      </c>
    </row>
    <row r="301" spans="13:25" ht="15.75" customHeight="1" x14ac:dyDescent="0.25">
      <c r="M301" s="1"/>
      <c r="N301" s="1"/>
      <c r="O301" s="1"/>
      <c r="P301" s="2" t="e">
        <f>IF(#REF!&gt;0,1,"")</f>
        <v>#REF!</v>
      </c>
      <c r="Q301" s="2" t="e">
        <f>SUM($P$22:P301)</f>
        <v>#REF!</v>
      </c>
      <c r="R301" s="2">
        <v>441</v>
      </c>
      <c r="S301" s="2">
        <v>434</v>
      </c>
      <c r="W301" s="54" t="str">
        <f>IF(ISNUMBER(SEARCH($F$10,#REF!,1)),1,"")</f>
        <v/>
      </c>
      <c r="X301" s="54" t="str">
        <f>IF(W301=1,COUNTIF(W$6:$W301,1),"")</f>
        <v/>
      </c>
      <c r="Y301" s="54">
        <f>IFERROR(INDEX(#REF!,MATCH(ROWS($X$6:X301),$X$6:$X$730,0),1),1)</f>
        <v>1</v>
      </c>
    </row>
    <row r="302" spans="13:25" ht="15.75" customHeight="1" x14ac:dyDescent="0.25">
      <c r="M302" s="1"/>
      <c r="N302" s="1"/>
      <c r="O302" s="1"/>
      <c r="P302" s="2" t="e">
        <f>IF(#REF!&gt;0,1,"")</f>
        <v>#REF!</v>
      </c>
      <c r="Q302" s="2" t="e">
        <f>SUM($P$22:P302)</f>
        <v>#REF!</v>
      </c>
      <c r="R302" s="2">
        <v>442</v>
      </c>
      <c r="S302" s="2">
        <v>435</v>
      </c>
      <c r="W302" s="54" t="str">
        <f>IF(ISNUMBER(SEARCH($F$10,#REF!,1)),1,"")</f>
        <v/>
      </c>
      <c r="X302" s="54" t="str">
        <f>IF(W302=1,COUNTIF(W$6:$W302,1),"")</f>
        <v/>
      </c>
      <c r="Y302" s="54">
        <f>IFERROR(INDEX(#REF!,MATCH(ROWS($X$6:X302),$X$6:$X$730,0),1),1)</f>
        <v>1</v>
      </c>
    </row>
    <row r="303" spans="13:25" ht="15.75" customHeight="1" x14ac:dyDescent="0.25">
      <c r="M303" s="1"/>
      <c r="N303" s="1"/>
      <c r="O303" s="1"/>
      <c r="P303" s="2" t="e">
        <f>IF(#REF!&gt;0,1,"")</f>
        <v>#REF!</v>
      </c>
      <c r="Q303" s="2" t="e">
        <f>SUM($P$22:P303)</f>
        <v>#REF!</v>
      </c>
      <c r="R303" s="2">
        <v>443</v>
      </c>
      <c r="S303" s="2">
        <v>436</v>
      </c>
      <c r="W303" s="54" t="str">
        <f>IF(ISNUMBER(SEARCH($F$10,#REF!,1)),1,"")</f>
        <v/>
      </c>
      <c r="X303" s="54" t="str">
        <f>IF(W303=1,COUNTIF(W$6:$W303,1),"")</f>
        <v/>
      </c>
      <c r="Y303" s="54">
        <f>IFERROR(INDEX(#REF!,MATCH(ROWS($X$6:X303),$X$6:$X$730,0),1),1)</f>
        <v>1</v>
      </c>
    </row>
    <row r="304" spans="13:25" ht="15.75" customHeight="1" x14ac:dyDescent="0.25">
      <c r="M304" s="1"/>
      <c r="N304" s="1"/>
      <c r="O304" s="1"/>
      <c r="P304" s="2" t="e">
        <f>IF(#REF!&gt;0,1,"")</f>
        <v>#REF!</v>
      </c>
      <c r="Q304" s="2" t="e">
        <f>SUM($P$22:P304)</f>
        <v>#REF!</v>
      </c>
      <c r="R304" s="2">
        <v>444</v>
      </c>
      <c r="S304" s="2">
        <v>437</v>
      </c>
      <c r="W304" s="54" t="str">
        <f>IF(ISNUMBER(SEARCH($F$10,#REF!,1)),1,"")</f>
        <v/>
      </c>
      <c r="X304" s="54" t="str">
        <f>IF(W304=1,COUNTIF(W$6:$W304,1),"")</f>
        <v/>
      </c>
      <c r="Y304" s="54">
        <f>IFERROR(INDEX(#REF!,MATCH(ROWS($X$6:X304),$X$6:$X$730,0),1),1)</f>
        <v>1</v>
      </c>
    </row>
    <row r="305" spans="13:25" ht="15.75" customHeight="1" x14ac:dyDescent="0.25">
      <c r="M305" s="1"/>
      <c r="N305" s="1"/>
      <c r="O305" s="1"/>
      <c r="P305" s="2" t="e">
        <f>IF(#REF!&gt;0,1,"")</f>
        <v>#REF!</v>
      </c>
      <c r="Q305" s="2" t="e">
        <f>SUM($P$22:P305)</f>
        <v>#REF!</v>
      </c>
      <c r="R305" s="2">
        <v>445</v>
      </c>
      <c r="S305" s="2">
        <v>438</v>
      </c>
      <c r="W305" s="54" t="str">
        <f>IF(ISNUMBER(SEARCH($F$10,#REF!,1)),1,"")</f>
        <v/>
      </c>
      <c r="X305" s="54" t="str">
        <f>IF(W305=1,COUNTIF(W$6:$W305,1),"")</f>
        <v/>
      </c>
      <c r="Y305" s="54">
        <f>IFERROR(INDEX(#REF!,MATCH(ROWS($X$6:X305),$X$6:$X$730,0),1),1)</f>
        <v>1</v>
      </c>
    </row>
    <row r="306" spans="13:25" ht="15.75" customHeight="1" x14ac:dyDescent="0.25">
      <c r="M306" s="1"/>
      <c r="N306" s="1"/>
      <c r="O306" s="1"/>
      <c r="P306" s="2" t="e">
        <f>IF(#REF!&gt;0,1,"")</f>
        <v>#REF!</v>
      </c>
      <c r="Q306" s="2" t="e">
        <f>SUM($P$22:P306)</f>
        <v>#REF!</v>
      </c>
      <c r="R306" s="2">
        <v>446</v>
      </c>
      <c r="S306" s="2">
        <v>439</v>
      </c>
      <c r="W306" s="54" t="str">
        <f>IF(ISNUMBER(SEARCH($F$10,#REF!,1)),1,"")</f>
        <v/>
      </c>
      <c r="X306" s="54" t="str">
        <f>IF(W306=1,COUNTIF(W$6:$W306,1),"")</f>
        <v/>
      </c>
      <c r="Y306" s="54">
        <f>IFERROR(INDEX(#REF!,MATCH(ROWS($X$6:X306),$X$6:$X$730,0),1),1)</f>
        <v>1</v>
      </c>
    </row>
    <row r="307" spans="13:25" ht="15.75" customHeight="1" x14ac:dyDescent="0.25">
      <c r="M307" s="1"/>
      <c r="N307" s="1"/>
      <c r="O307" s="1"/>
      <c r="P307" s="2" t="e">
        <f>IF(#REF!&gt;0,1,"")</f>
        <v>#REF!</v>
      </c>
      <c r="Q307" s="2" t="e">
        <f>SUM($P$22:P307)</f>
        <v>#REF!</v>
      </c>
      <c r="R307" s="2">
        <v>447</v>
      </c>
      <c r="S307" s="2">
        <v>440</v>
      </c>
      <c r="W307" s="54" t="str">
        <f>IF(ISNUMBER(SEARCH($F$10,#REF!,1)),1,"")</f>
        <v/>
      </c>
      <c r="X307" s="54" t="str">
        <f>IF(W307=1,COUNTIF(W$6:$W307,1),"")</f>
        <v/>
      </c>
      <c r="Y307" s="54">
        <f>IFERROR(INDEX(#REF!,MATCH(ROWS($X$6:X307),$X$6:$X$730,0),1),1)</f>
        <v>1</v>
      </c>
    </row>
    <row r="308" spans="13:25" ht="15.75" customHeight="1" x14ac:dyDescent="0.25">
      <c r="M308" s="1"/>
      <c r="N308" s="1"/>
      <c r="O308" s="1"/>
      <c r="P308" s="2" t="e">
        <f>IF(#REF!&gt;0,1,"")</f>
        <v>#REF!</v>
      </c>
      <c r="Q308" s="2" t="e">
        <f>SUM($P$22:P308)</f>
        <v>#REF!</v>
      </c>
      <c r="R308" s="2">
        <v>448</v>
      </c>
      <c r="S308" s="2">
        <v>441</v>
      </c>
      <c r="W308" s="54" t="str">
        <f>IF(ISNUMBER(SEARCH($F$10,#REF!,1)),1,"")</f>
        <v/>
      </c>
      <c r="X308" s="54" t="str">
        <f>IF(W308=1,COUNTIF(W$6:$W308,1),"")</f>
        <v/>
      </c>
      <c r="Y308" s="54">
        <f>IFERROR(INDEX(#REF!,MATCH(ROWS($X$6:X308),$X$6:$X$730,0),1),1)</f>
        <v>1</v>
      </c>
    </row>
    <row r="309" spans="13:25" ht="15.75" customHeight="1" x14ac:dyDescent="0.25">
      <c r="M309" s="1"/>
      <c r="N309" s="1"/>
      <c r="O309" s="1"/>
      <c r="P309" s="2" t="e">
        <f>IF(#REF!&gt;0,1,"")</f>
        <v>#REF!</v>
      </c>
      <c r="Q309" s="2" t="e">
        <f>SUM($P$22:P309)</f>
        <v>#REF!</v>
      </c>
      <c r="R309" s="2">
        <v>449</v>
      </c>
      <c r="S309" s="2">
        <v>442</v>
      </c>
      <c r="W309" s="54" t="str">
        <f>IF(ISNUMBER(SEARCH($F$10,#REF!,1)),1,"")</f>
        <v/>
      </c>
      <c r="X309" s="54" t="str">
        <f>IF(W309=1,COUNTIF(W$6:$W309,1),"")</f>
        <v/>
      </c>
      <c r="Y309" s="54">
        <f>IFERROR(INDEX(#REF!,MATCH(ROWS($X$6:X309),$X$6:$X$730,0),1),1)</f>
        <v>1</v>
      </c>
    </row>
    <row r="310" spans="13:25" ht="15.75" customHeight="1" x14ac:dyDescent="0.25">
      <c r="M310" s="1"/>
      <c r="N310" s="1"/>
      <c r="O310" s="1"/>
      <c r="P310" s="2" t="e">
        <f>IF(#REF!&gt;0,1,"")</f>
        <v>#REF!</v>
      </c>
      <c r="Q310" s="2" t="e">
        <f>SUM($P$22:P310)</f>
        <v>#REF!</v>
      </c>
      <c r="R310" s="2">
        <v>450</v>
      </c>
      <c r="S310" s="2">
        <v>443</v>
      </c>
      <c r="W310" s="54" t="str">
        <f>IF(ISNUMBER(SEARCH($F$10,#REF!,1)),1,"")</f>
        <v/>
      </c>
      <c r="X310" s="54" t="str">
        <f>IF(W310=1,COUNTIF(W$6:$W310,1),"")</f>
        <v/>
      </c>
      <c r="Y310" s="54">
        <f>IFERROR(INDEX(#REF!,MATCH(ROWS($X$6:X310),$X$6:$X$730,0),1),1)</f>
        <v>1</v>
      </c>
    </row>
    <row r="311" spans="13:25" ht="15.75" customHeight="1" x14ac:dyDescent="0.25">
      <c r="M311" s="1"/>
      <c r="N311" s="1"/>
      <c r="O311" s="1"/>
      <c r="P311" s="2" t="e">
        <f>IF(#REF!&gt;0,1,"")</f>
        <v>#REF!</v>
      </c>
      <c r="Q311" s="2" t="e">
        <f>SUM($P$22:P311)</f>
        <v>#REF!</v>
      </c>
      <c r="R311" s="2">
        <v>451</v>
      </c>
      <c r="S311" s="2">
        <v>444</v>
      </c>
      <c r="W311" s="54" t="str">
        <f>IF(ISNUMBER(SEARCH($F$10,#REF!,1)),1,"")</f>
        <v/>
      </c>
      <c r="X311" s="54" t="str">
        <f>IF(W311=1,COUNTIF(W$6:$W311,1),"")</f>
        <v/>
      </c>
      <c r="Y311" s="54">
        <f>IFERROR(INDEX(#REF!,MATCH(ROWS($X$6:X311),$X$6:$X$730,0),1),1)</f>
        <v>1</v>
      </c>
    </row>
    <row r="312" spans="13:25" ht="15.75" customHeight="1" x14ac:dyDescent="0.25">
      <c r="M312" s="1"/>
      <c r="N312" s="1"/>
      <c r="O312" s="1"/>
      <c r="P312" s="2" t="e">
        <f>IF(#REF!&gt;0,1,"")</f>
        <v>#REF!</v>
      </c>
      <c r="Q312" s="2" t="e">
        <f>SUM($P$22:P312)</f>
        <v>#REF!</v>
      </c>
      <c r="R312" s="2">
        <v>452</v>
      </c>
      <c r="S312" s="2">
        <v>445</v>
      </c>
      <c r="W312" s="54" t="str">
        <f>IF(ISNUMBER(SEARCH($F$10,#REF!,1)),1,"")</f>
        <v/>
      </c>
      <c r="X312" s="54" t="str">
        <f>IF(W312=1,COUNTIF(W$6:$W312,1),"")</f>
        <v/>
      </c>
      <c r="Y312" s="54">
        <f>IFERROR(INDEX(#REF!,MATCH(ROWS($X$6:X312),$X$6:$X$730,0),1),1)</f>
        <v>1</v>
      </c>
    </row>
    <row r="313" spans="13:25" ht="15.75" customHeight="1" x14ac:dyDescent="0.25">
      <c r="M313" s="1"/>
      <c r="N313" s="1"/>
      <c r="O313" s="1"/>
      <c r="P313" s="2" t="e">
        <f>IF(#REF!&gt;0,1,"")</f>
        <v>#REF!</v>
      </c>
      <c r="Q313" s="2" t="e">
        <f>SUM($P$22:P313)</f>
        <v>#REF!</v>
      </c>
      <c r="R313" s="2">
        <v>453</v>
      </c>
      <c r="S313" s="2">
        <v>446</v>
      </c>
      <c r="W313" s="54" t="str">
        <f>IF(ISNUMBER(SEARCH($F$10,#REF!,1)),1,"")</f>
        <v/>
      </c>
      <c r="X313" s="54" t="str">
        <f>IF(W313=1,COUNTIF(W$6:$W313,1),"")</f>
        <v/>
      </c>
      <c r="Y313" s="54">
        <f>IFERROR(INDEX(#REF!,MATCH(ROWS($X$6:X313),$X$6:$X$730,0),1),1)</f>
        <v>1</v>
      </c>
    </row>
    <row r="314" spans="13:25" ht="15.75" customHeight="1" x14ac:dyDescent="0.25">
      <c r="M314" s="1"/>
      <c r="N314" s="1"/>
      <c r="O314" s="1"/>
      <c r="P314" s="2" t="e">
        <f>IF(#REF!&gt;0,1,"")</f>
        <v>#REF!</v>
      </c>
      <c r="Q314" s="2" t="e">
        <f>SUM($P$22:P314)</f>
        <v>#REF!</v>
      </c>
      <c r="R314" s="2">
        <v>454</v>
      </c>
      <c r="S314" s="2">
        <v>447</v>
      </c>
      <c r="W314" s="54" t="str">
        <f>IF(ISNUMBER(SEARCH($F$10,#REF!,1)),1,"")</f>
        <v/>
      </c>
      <c r="X314" s="54" t="str">
        <f>IF(W314=1,COUNTIF(W$6:$W314,1),"")</f>
        <v/>
      </c>
      <c r="Y314" s="54">
        <f>IFERROR(INDEX(#REF!,MATCH(ROWS($X$6:X314),$X$6:$X$730,0),1),1)</f>
        <v>1</v>
      </c>
    </row>
    <row r="315" spans="13:25" ht="15.75" customHeight="1" x14ac:dyDescent="0.25">
      <c r="M315" s="1"/>
      <c r="N315" s="1"/>
      <c r="O315" s="1"/>
      <c r="P315" s="2" t="e">
        <f>IF(#REF!&gt;0,1,"")</f>
        <v>#REF!</v>
      </c>
      <c r="Q315" s="2" t="e">
        <f>SUM($P$22:P315)</f>
        <v>#REF!</v>
      </c>
      <c r="R315" s="2">
        <v>455</v>
      </c>
      <c r="S315" s="2">
        <v>448</v>
      </c>
      <c r="W315" s="54" t="str">
        <f>IF(ISNUMBER(SEARCH($F$10,#REF!,1)),1,"")</f>
        <v/>
      </c>
      <c r="X315" s="54" t="str">
        <f>IF(W315=1,COUNTIF(W$6:$W315,1),"")</f>
        <v/>
      </c>
      <c r="Y315" s="54">
        <f>IFERROR(INDEX(#REF!,MATCH(ROWS($X$6:X315),$X$6:$X$730,0),1),1)</f>
        <v>1</v>
      </c>
    </row>
    <row r="316" spans="13:25" ht="15.75" customHeight="1" x14ac:dyDescent="0.25">
      <c r="M316" s="1"/>
      <c r="N316" s="1"/>
      <c r="O316" s="1"/>
      <c r="P316" s="2" t="e">
        <f>IF(#REF!&gt;0,1,"")</f>
        <v>#REF!</v>
      </c>
      <c r="Q316" s="2" t="e">
        <f>SUM($P$22:P316)</f>
        <v>#REF!</v>
      </c>
      <c r="R316" s="2">
        <v>456</v>
      </c>
      <c r="S316" s="2">
        <v>449</v>
      </c>
      <c r="W316" s="54" t="str">
        <f>IF(ISNUMBER(SEARCH($F$10,#REF!,1)),1,"")</f>
        <v/>
      </c>
      <c r="X316" s="54" t="str">
        <f>IF(W316=1,COUNTIF(W$6:$W316,1),"")</f>
        <v/>
      </c>
      <c r="Y316" s="54">
        <f>IFERROR(INDEX(#REF!,MATCH(ROWS($X$6:X316),$X$6:$X$730,0),1),1)</f>
        <v>1</v>
      </c>
    </row>
    <row r="317" spans="13:25" ht="15.75" customHeight="1" x14ac:dyDescent="0.25">
      <c r="M317" s="1"/>
      <c r="N317" s="1"/>
      <c r="O317" s="1"/>
      <c r="P317" s="2" t="e">
        <f>IF(#REF!&gt;0,1,"")</f>
        <v>#REF!</v>
      </c>
      <c r="Q317" s="2" t="e">
        <f>SUM($P$22:P317)</f>
        <v>#REF!</v>
      </c>
      <c r="R317" s="2">
        <v>457</v>
      </c>
      <c r="S317" s="2">
        <v>450</v>
      </c>
      <c r="W317" s="54" t="str">
        <f>IF(ISNUMBER(SEARCH($F$10,#REF!,1)),1,"")</f>
        <v/>
      </c>
      <c r="X317" s="54" t="str">
        <f>IF(W317=1,COUNTIF(W$6:$W317,1),"")</f>
        <v/>
      </c>
      <c r="Y317" s="54">
        <f>IFERROR(INDEX(#REF!,MATCH(ROWS($X$6:X317),$X$6:$X$730,0),1),1)</f>
        <v>1</v>
      </c>
    </row>
    <row r="318" spans="13:25" ht="15.75" customHeight="1" x14ac:dyDescent="0.25">
      <c r="M318" s="1"/>
      <c r="N318" s="1"/>
      <c r="O318" s="1"/>
      <c r="P318" s="2" t="e">
        <f>IF(#REF!&gt;0,1,"")</f>
        <v>#REF!</v>
      </c>
      <c r="Q318" s="2" t="e">
        <f>SUM($P$22:P318)</f>
        <v>#REF!</v>
      </c>
      <c r="R318" s="2">
        <v>458</v>
      </c>
      <c r="S318" s="2">
        <v>451</v>
      </c>
      <c r="W318" s="54" t="str">
        <f>IF(ISNUMBER(SEARCH($F$10,#REF!,1)),1,"")</f>
        <v/>
      </c>
      <c r="X318" s="54" t="str">
        <f>IF(W318=1,COUNTIF(W$6:$W318,1),"")</f>
        <v/>
      </c>
      <c r="Y318" s="54">
        <f>IFERROR(INDEX(#REF!,MATCH(ROWS($X$6:X318),$X$6:$X$730,0),1),1)</f>
        <v>1</v>
      </c>
    </row>
    <row r="319" spans="13:25" ht="15.75" customHeight="1" x14ac:dyDescent="0.25">
      <c r="M319" s="1"/>
      <c r="N319" s="1"/>
      <c r="O319" s="1"/>
      <c r="P319" s="2" t="e">
        <f>IF(#REF!&gt;0,1,"")</f>
        <v>#REF!</v>
      </c>
      <c r="Q319" s="2" t="e">
        <f>SUM($P$22:P319)</f>
        <v>#REF!</v>
      </c>
      <c r="R319" s="2">
        <v>459</v>
      </c>
      <c r="S319" s="2">
        <v>452</v>
      </c>
      <c r="W319" s="54" t="str">
        <f>IF(ISNUMBER(SEARCH($F$10,#REF!,1)),1,"")</f>
        <v/>
      </c>
      <c r="X319" s="54" t="str">
        <f>IF(W319=1,COUNTIF(W$6:$W319,1),"")</f>
        <v/>
      </c>
      <c r="Y319" s="54">
        <f>IFERROR(INDEX(#REF!,MATCH(ROWS($X$6:X319),$X$6:$X$730,0),1),1)</f>
        <v>1</v>
      </c>
    </row>
    <row r="320" spans="13:25" ht="15.75" customHeight="1" x14ac:dyDescent="0.25">
      <c r="M320" s="1"/>
      <c r="N320" s="1"/>
      <c r="O320" s="1"/>
      <c r="P320" s="2" t="e">
        <f>IF(#REF!&gt;0,1,"")</f>
        <v>#REF!</v>
      </c>
      <c r="Q320" s="2" t="e">
        <f>SUM($P$22:P320)</f>
        <v>#REF!</v>
      </c>
      <c r="R320" s="2">
        <v>460</v>
      </c>
      <c r="S320" s="2">
        <v>453</v>
      </c>
      <c r="W320" s="54" t="str">
        <f>IF(ISNUMBER(SEARCH($F$10,#REF!,1)),1,"")</f>
        <v/>
      </c>
      <c r="X320" s="54" t="str">
        <f>IF(W320=1,COUNTIF(W$6:$W320,1),"")</f>
        <v/>
      </c>
      <c r="Y320" s="54">
        <f>IFERROR(INDEX(#REF!,MATCH(ROWS($X$6:X320),$X$6:$X$730,0),1),1)</f>
        <v>1</v>
      </c>
    </row>
    <row r="321" spans="13:25" ht="15.75" customHeight="1" x14ac:dyDescent="0.25">
      <c r="M321" s="1"/>
      <c r="N321" s="1"/>
      <c r="O321" s="1"/>
      <c r="P321" s="2" t="e">
        <f>IF(#REF!&gt;0,1,"")</f>
        <v>#REF!</v>
      </c>
      <c r="Q321" s="2" t="e">
        <f>SUM($P$22:P321)</f>
        <v>#REF!</v>
      </c>
      <c r="R321" s="2">
        <v>461</v>
      </c>
      <c r="S321" s="2">
        <v>454</v>
      </c>
      <c r="W321" s="54" t="str">
        <f>IF(ISNUMBER(SEARCH($F$10,#REF!,1)),1,"")</f>
        <v/>
      </c>
      <c r="X321" s="54" t="str">
        <f>IF(W321=1,COUNTIF(W$6:$W321,1),"")</f>
        <v/>
      </c>
      <c r="Y321" s="54">
        <f>IFERROR(INDEX(#REF!,MATCH(ROWS($X$6:X321),$X$6:$X$730,0),1),1)</f>
        <v>1</v>
      </c>
    </row>
    <row r="322" spans="13:25" ht="15.75" customHeight="1" x14ac:dyDescent="0.25">
      <c r="M322" s="1"/>
      <c r="N322" s="1"/>
      <c r="O322" s="1"/>
      <c r="P322" s="2" t="e">
        <f>IF(#REF!&gt;0,1,"")</f>
        <v>#REF!</v>
      </c>
      <c r="Q322" s="2" t="e">
        <f>SUM($P$22:P322)</f>
        <v>#REF!</v>
      </c>
      <c r="R322" s="2">
        <v>462</v>
      </c>
      <c r="S322" s="2">
        <v>455</v>
      </c>
      <c r="W322" s="54" t="str">
        <f>IF(ISNUMBER(SEARCH($F$10,#REF!,1)),1,"")</f>
        <v/>
      </c>
      <c r="X322" s="54" t="str">
        <f>IF(W322=1,COUNTIF(W$6:$W322,1),"")</f>
        <v/>
      </c>
      <c r="Y322" s="54">
        <f>IFERROR(INDEX(#REF!,MATCH(ROWS($X$6:X322),$X$6:$X$730,0),1),1)</f>
        <v>1</v>
      </c>
    </row>
    <row r="323" spans="13:25" ht="15.75" customHeight="1" x14ac:dyDescent="0.25">
      <c r="M323" s="1"/>
      <c r="N323" s="1"/>
      <c r="O323" s="1"/>
      <c r="P323" s="2" t="e">
        <f>IF(#REF!&gt;0,1,"")</f>
        <v>#REF!</v>
      </c>
      <c r="Q323" s="2" t="e">
        <f>SUM($P$22:P323)</f>
        <v>#REF!</v>
      </c>
      <c r="R323" s="2">
        <v>463</v>
      </c>
      <c r="S323" s="2">
        <v>456</v>
      </c>
      <c r="W323" s="54" t="str">
        <f>IF(ISNUMBER(SEARCH($F$10,#REF!,1)),1,"")</f>
        <v/>
      </c>
      <c r="X323" s="54" t="str">
        <f>IF(W323=1,COUNTIF(W$6:$W323,1),"")</f>
        <v/>
      </c>
      <c r="Y323" s="54">
        <f>IFERROR(INDEX(#REF!,MATCH(ROWS($X$6:X323),$X$6:$X$730,0),1),1)</f>
        <v>1</v>
      </c>
    </row>
    <row r="324" spans="13:25" ht="15.75" customHeight="1" x14ac:dyDescent="0.25">
      <c r="M324" s="1"/>
      <c r="N324" s="1"/>
      <c r="O324" s="1"/>
      <c r="P324" s="2" t="e">
        <f>IF(#REF!&gt;0,1,"")</f>
        <v>#REF!</v>
      </c>
      <c r="Q324" s="2" t="e">
        <f>SUM($P$22:P324)</f>
        <v>#REF!</v>
      </c>
      <c r="R324" s="2">
        <v>464</v>
      </c>
      <c r="S324" s="2">
        <v>457</v>
      </c>
      <c r="W324" s="54" t="str">
        <f>IF(ISNUMBER(SEARCH($F$10,#REF!,1)),1,"")</f>
        <v/>
      </c>
      <c r="X324" s="54" t="str">
        <f>IF(W324=1,COUNTIF(W$6:$W324,1),"")</f>
        <v/>
      </c>
      <c r="Y324" s="54">
        <f>IFERROR(INDEX(#REF!,MATCH(ROWS($X$6:X324),$X$6:$X$730,0),1),1)</f>
        <v>1</v>
      </c>
    </row>
    <row r="325" spans="13:25" ht="15.75" customHeight="1" x14ac:dyDescent="0.25">
      <c r="M325" s="1"/>
      <c r="N325" s="1"/>
      <c r="O325" s="1"/>
      <c r="P325" s="2" t="e">
        <f>IF(#REF!&gt;0,1,"")</f>
        <v>#REF!</v>
      </c>
      <c r="Q325" s="2" t="e">
        <f>SUM($P$22:P325)</f>
        <v>#REF!</v>
      </c>
      <c r="R325" s="2">
        <v>465</v>
      </c>
      <c r="S325" s="2">
        <v>458</v>
      </c>
      <c r="W325" s="54" t="str">
        <f>IF(ISNUMBER(SEARCH($F$10,#REF!,1)),1,"")</f>
        <v/>
      </c>
      <c r="X325" s="54" t="str">
        <f>IF(W325=1,COUNTIF(W$6:$W325,1),"")</f>
        <v/>
      </c>
      <c r="Y325" s="54">
        <f>IFERROR(INDEX(#REF!,MATCH(ROWS($X$6:X325),$X$6:$X$730,0),1),1)</f>
        <v>1</v>
      </c>
    </row>
    <row r="326" spans="13:25" ht="15.75" customHeight="1" x14ac:dyDescent="0.25">
      <c r="M326" s="1"/>
      <c r="N326" s="1"/>
      <c r="O326" s="1"/>
      <c r="P326" s="2" t="e">
        <f>IF(#REF!&gt;0,1,"")</f>
        <v>#REF!</v>
      </c>
      <c r="Q326" s="2" t="e">
        <f>SUM($P$22:P326)</f>
        <v>#REF!</v>
      </c>
      <c r="R326" s="2">
        <v>466</v>
      </c>
      <c r="S326" s="2">
        <v>459</v>
      </c>
      <c r="W326" s="54" t="str">
        <f>IF(ISNUMBER(SEARCH($F$10,#REF!,1)),1,"")</f>
        <v/>
      </c>
      <c r="X326" s="54" t="str">
        <f>IF(W326=1,COUNTIF(W$6:$W326,1),"")</f>
        <v/>
      </c>
      <c r="Y326" s="54">
        <f>IFERROR(INDEX(#REF!,MATCH(ROWS($X$6:X326),$X$6:$X$730,0),1),1)</f>
        <v>1</v>
      </c>
    </row>
    <row r="327" spans="13:25" ht="15.75" customHeight="1" x14ac:dyDescent="0.25">
      <c r="M327" s="1"/>
      <c r="N327" s="1"/>
      <c r="O327" s="1"/>
      <c r="P327" s="2" t="e">
        <f>IF(#REF!&gt;0,1,"")</f>
        <v>#REF!</v>
      </c>
      <c r="Q327" s="2" t="e">
        <f>SUM($P$22:P327)</f>
        <v>#REF!</v>
      </c>
      <c r="R327" s="2">
        <v>467</v>
      </c>
      <c r="S327" s="2">
        <v>460</v>
      </c>
      <c r="W327" s="54" t="str">
        <f>IF(ISNUMBER(SEARCH($F$10,#REF!,1)),1,"")</f>
        <v/>
      </c>
      <c r="X327" s="54" t="str">
        <f>IF(W327=1,COUNTIF(W$6:$W327,1),"")</f>
        <v/>
      </c>
      <c r="Y327" s="54">
        <f>IFERROR(INDEX(#REF!,MATCH(ROWS($X$6:X327),$X$6:$X$730,0),1),1)</f>
        <v>1</v>
      </c>
    </row>
    <row r="328" spans="13:25" ht="15.75" customHeight="1" x14ac:dyDescent="0.25">
      <c r="M328" s="1"/>
      <c r="N328" s="1"/>
      <c r="O328" s="1"/>
      <c r="P328" s="2" t="e">
        <f>IF(#REF!&gt;0,1,"")</f>
        <v>#REF!</v>
      </c>
      <c r="Q328" s="2" t="e">
        <f>SUM($P$22:P328)</f>
        <v>#REF!</v>
      </c>
      <c r="R328" s="2">
        <v>468</v>
      </c>
      <c r="S328" s="2">
        <v>461</v>
      </c>
      <c r="W328" s="54" t="str">
        <f>IF(ISNUMBER(SEARCH($F$10,#REF!,1)),1,"")</f>
        <v/>
      </c>
      <c r="X328" s="54" t="str">
        <f>IF(W328=1,COUNTIF(W$6:$W328,1),"")</f>
        <v/>
      </c>
      <c r="Y328" s="54">
        <f>IFERROR(INDEX(#REF!,MATCH(ROWS($X$6:X328),$X$6:$X$730,0),1),1)</f>
        <v>1</v>
      </c>
    </row>
    <row r="329" spans="13:25" ht="15.75" customHeight="1" x14ac:dyDescent="0.25">
      <c r="M329" s="1"/>
      <c r="N329" s="1"/>
      <c r="O329" s="1"/>
      <c r="P329" s="2" t="e">
        <f>IF(#REF!&gt;0,1,"")</f>
        <v>#REF!</v>
      </c>
      <c r="Q329" s="2" t="e">
        <f>SUM($P$22:P329)</f>
        <v>#REF!</v>
      </c>
      <c r="R329" s="2">
        <v>469</v>
      </c>
      <c r="S329" s="2">
        <v>462</v>
      </c>
      <c r="W329" s="54" t="str">
        <f>IF(ISNUMBER(SEARCH($F$10,#REF!,1)),1,"")</f>
        <v/>
      </c>
      <c r="X329" s="54" t="str">
        <f>IF(W329=1,COUNTIF(W$6:$W329,1),"")</f>
        <v/>
      </c>
      <c r="Y329" s="54">
        <f>IFERROR(INDEX(#REF!,MATCH(ROWS($X$6:X329),$X$6:$X$730,0),1),1)</f>
        <v>1</v>
      </c>
    </row>
    <row r="330" spans="13:25" ht="15.75" customHeight="1" x14ac:dyDescent="0.25">
      <c r="M330" s="1"/>
      <c r="N330" s="1"/>
      <c r="O330" s="1"/>
      <c r="P330" s="2" t="e">
        <f>IF(#REF!&gt;0,1,"")</f>
        <v>#REF!</v>
      </c>
      <c r="Q330" s="2" t="e">
        <f>SUM($P$22:P330)</f>
        <v>#REF!</v>
      </c>
      <c r="R330" s="2">
        <v>470</v>
      </c>
      <c r="S330" s="2">
        <v>463</v>
      </c>
      <c r="W330" s="54" t="str">
        <f>IF(ISNUMBER(SEARCH($F$10,#REF!,1)),1,"")</f>
        <v/>
      </c>
      <c r="X330" s="54" t="str">
        <f>IF(W330=1,COUNTIF(W$6:$W330,1),"")</f>
        <v/>
      </c>
      <c r="Y330" s="54">
        <f>IFERROR(INDEX(#REF!,MATCH(ROWS($X$6:X330),$X$6:$X$730,0),1),1)</f>
        <v>1</v>
      </c>
    </row>
    <row r="331" spans="13:25" ht="15.75" customHeight="1" x14ac:dyDescent="0.25">
      <c r="M331" s="1"/>
      <c r="N331" s="1"/>
      <c r="O331" s="1"/>
      <c r="P331" s="2" t="e">
        <f>IF(#REF!&gt;0,1,"")</f>
        <v>#REF!</v>
      </c>
      <c r="Q331" s="2" t="e">
        <f>SUM($P$22:P331)</f>
        <v>#REF!</v>
      </c>
      <c r="R331" s="2">
        <v>471</v>
      </c>
      <c r="S331" s="2">
        <v>464</v>
      </c>
      <c r="W331" s="54" t="str">
        <f>IF(ISNUMBER(SEARCH($F$10,#REF!,1)),1,"")</f>
        <v/>
      </c>
      <c r="X331" s="54" t="str">
        <f>IF(W331=1,COUNTIF(W$6:$W331,1),"")</f>
        <v/>
      </c>
      <c r="Y331" s="54">
        <f>IFERROR(INDEX(#REF!,MATCH(ROWS($X$6:X331),$X$6:$X$730,0),1),1)</f>
        <v>1</v>
      </c>
    </row>
    <row r="332" spans="13:25" ht="15.75" customHeight="1" x14ac:dyDescent="0.25">
      <c r="M332" s="1"/>
      <c r="N332" s="1"/>
      <c r="O332" s="1"/>
      <c r="P332" s="2" t="e">
        <f>IF(#REF!&gt;0,1,"")</f>
        <v>#REF!</v>
      </c>
      <c r="Q332" s="2" t="e">
        <f>SUM($P$22:P332)</f>
        <v>#REF!</v>
      </c>
      <c r="R332" s="2">
        <v>472</v>
      </c>
      <c r="S332" s="2">
        <v>465</v>
      </c>
      <c r="W332" s="54" t="str">
        <f>IF(ISNUMBER(SEARCH($F$10,#REF!,1)),1,"")</f>
        <v/>
      </c>
      <c r="X332" s="54" t="str">
        <f>IF(W332=1,COUNTIF(W$6:$W332,1),"")</f>
        <v/>
      </c>
      <c r="Y332" s="54">
        <f>IFERROR(INDEX(#REF!,MATCH(ROWS($X$6:X332),$X$6:$X$730,0),1),1)</f>
        <v>1</v>
      </c>
    </row>
    <row r="333" spans="13:25" ht="15.75" customHeight="1" x14ac:dyDescent="0.25">
      <c r="M333" s="1"/>
      <c r="N333" s="1"/>
      <c r="O333" s="1"/>
      <c r="P333" s="2" t="e">
        <f>IF(#REF!&gt;0,1,"")</f>
        <v>#REF!</v>
      </c>
      <c r="Q333" s="2" t="e">
        <f>SUM($P$22:P333)</f>
        <v>#REF!</v>
      </c>
      <c r="R333" s="2">
        <v>473</v>
      </c>
      <c r="S333" s="2">
        <v>466</v>
      </c>
      <c r="W333" s="54" t="str">
        <f>IF(ISNUMBER(SEARCH($F$10,#REF!,1)),1,"")</f>
        <v/>
      </c>
      <c r="X333" s="54" t="str">
        <f>IF(W333=1,COUNTIF(W$6:$W333,1),"")</f>
        <v/>
      </c>
      <c r="Y333" s="54">
        <f>IFERROR(INDEX(#REF!,MATCH(ROWS($X$6:X333),$X$6:$X$730,0),1),1)</f>
        <v>1</v>
      </c>
    </row>
    <row r="334" spans="13:25" ht="15.75" customHeight="1" x14ac:dyDescent="0.25">
      <c r="M334" s="1"/>
      <c r="N334" s="1"/>
      <c r="O334" s="1"/>
      <c r="P334" s="2" t="e">
        <f>IF(#REF!&gt;0,1,"")</f>
        <v>#REF!</v>
      </c>
      <c r="Q334" s="2" t="e">
        <f>SUM($P$22:P334)</f>
        <v>#REF!</v>
      </c>
      <c r="R334" s="2">
        <v>474</v>
      </c>
      <c r="S334" s="2">
        <v>467</v>
      </c>
      <c r="W334" s="54" t="str">
        <f>IF(ISNUMBER(SEARCH($F$10,#REF!,1)),1,"")</f>
        <v/>
      </c>
      <c r="X334" s="54" t="str">
        <f>IF(W334=1,COUNTIF(W$6:$W334,1),"")</f>
        <v/>
      </c>
      <c r="Y334" s="54">
        <f>IFERROR(INDEX(#REF!,MATCH(ROWS($X$6:X334),$X$6:$X$730,0),1),1)</f>
        <v>1</v>
      </c>
    </row>
    <row r="335" spans="13:25" ht="15.75" customHeight="1" x14ac:dyDescent="0.25">
      <c r="M335" s="1"/>
      <c r="N335" s="1"/>
      <c r="O335" s="1"/>
      <c r="P335" s="2" t="e">
        <f>IF(#REF!&gt;0,1,"")</f>
        <v>#REF!</v>
      </c>
      <c r="Q335" s="2" t="e">
        <f>SUM($P$22:P335)</f>
        <v>#REF!</v>
      </c>
      <c r="R335" s="2">
        <v>475</v>
      </c>
      <c r="S335" s="2">
        <v>468</v>
      </c>
      <c r="W335" s="54" t="str">
        <f>IF(ISNUMBER(SEARCH($F$10,#REF!,1)),1,"")</f>
        <v/>
      </c>
      <c r="X335" s="54" t="str">
        <f>IF(W335=1,COUNTIF(W$6:$W335,1),"")</f>
        <v/>
      </c>
      <c r="Y335" s="54">
        <f>IFERROR(INDEX(#REF!,MATCH(ROWS($X$6:X335),$X$6:$X$730,0),1),1)</f>
        <v>1</v>
      </c>
    </row>
    <row r="336" spans="13:25" ht="15.75" customHeight="1" x14ac:dyDescent="0.25">
      <c r="M336" s="1"/>
      <c r="N336" s="1"/>
      <c r="O336" s="1"/>
      <c r="P336" s="2" t="e">
        <f>IF(#REF!&gt;0,1,"")</f>
        <v>#REF!</v>
      </c>
      <c r="Q336" s="2" t="e">
        <f>SUM($P$22:P336)</f>
        <v>#REF!</v>
      </c>
      <c r="R336" s="2">
        <v>476</v>
      </c>
      <c r="S336" s="2">
        <v>469</v>
      </c>
      <c r="W336" s="54" t="str">
        <f>IF(ISNUMBER(SEARCH($F$10,#REF!,1)),1,"")</f>
        <v/>
      </c>
      <c r="X336" s="54" t="str">
        <f>IF(W336=1,COUNTIF(W$6:$W336,1),"")</f>
        <v/>
      </c>
      <c r="Y336" s="54">
        <f>IFERROR(INDEX(#REF!,MATCH(ROWS($X$6:X336),$X$6:$X$730,0),1),1)</f>
        <v>1</v>
      </c>
    </row>
    <row r="337" spans="13:25" ht="15.75" customHeight="1" x14ac:dyDescent="0.25">
      <c r="M337" s="1"/>
      <c r="N337" s="1"/>
      <c r="O337" s="1"/>
      <c r="P337" s="2" t="e">
        <f>IF(#REF!&gt;0,1,"")</f>
        <v>#REF!</v>
      </c>
      <c r="Q337" s="2" t="e">
        <f>SUM($P$22:P337)</f>
        <v>#REF!</v>
      </c>
      <c r="R337" s="2">
        <v>477</v>
      </c>
      <c r="S337" s="2">
        <v>470</v>
      </c>
      <c r="W337" s="54" t="str">
        <f>IF(ISNUMBER(SEARCH($F$10,#REF!,1)),1,"")</f>
        <v/>
      </c>
      <c r="X337" s="54" t="str">
        <f>IF(W337=1,COUNTIF(W$6:$W337,1),"")</f>
        <v/>
      </c>
      <c r="Y337" s="54">
        <f>IFERROR(INDEX(#REF!,MATCH(ROWS($X$6:X337),$X$6:$X$730,0),1),1)</f>
        <v>1</v>
      </c>
    </row>
    <row r="338" spans="13:25" ht="15.75" customHeight="1" x14ac:dyDescent="0.25">
      <c r="M338" s="1"/>
      <c r="N338" s="1"/>
      <c r="O338" s="1"/>
      <c r="P338" s="2" t="e">
        <f>IF(#REF!&gt;0,1,"")</f>
        <v>#REF!</v>
      </c>
      <c r="Q338" s="2" t="e">
        <f>SUM($P$22:P338)</f>
        <v>#REF!</v>
      </c>
      <c r="R338" s="2">
        <v>478</v>
      </c>
      <c r="S338" s="2">
        <v>471</v>
      </c>
      <c r="W338" s="54" t="str">
        <f>IF(ISNUMBER(SEARCH($F$10,#REF!,1)),1,"")</f>
        <v/>
      </c>
      <c r="X338" s="54" t="str">
        <f>IF(W338=1,COUNTIF(W$6:$W338,1),"")</f>
        <v/>
      </c>
      <c r="Y338" s="54">
        <f>IFERROR(INDEX(#REF!,MATCH(ROWS($X$6:X338),$X$6:$X$730,0),1),1)</f>
        <v>1</v>
      </c>
    </row>
    <row r="339" spans="13:25" ht="15.75" customHeight="1" x14ac:dyDescent="0.25">
      <c r="M339" s="1"/>
      <c r="N339" s="1"/>
      <c r="O339" s="1"/>
      <c r="P339" s="2" t="e">
        <f>IF(#REF!&gt;0,1,"")</f>
        <v>#REF!</v>
      </c>
      <c r="Q339" s="2" t="e">
        <f>SUM($P$22:P339)</f>
        <v>#REF!</v>
      </c>
      <c r="R339" s="2">
        <v>479</v>
      </c>
      <c r="S339" s="2">
        <v>472</v>
      </c>
      <c r="W339" s="54" t="str">
        <f>IF(ISNUMBER(SEARCH($F$10,#REF!,1)),1,"")</f>
        <v/>
      </c>
      <c r="X339" s="54" t="str">
        <f>IF(W339=1,COUNTIF(W$6:$W339,1),"")</f>
        <v/>
      </c>
      <c r="Y339" s="54">
        <f>IFERROR(INDEX(#REF!,MATCH(ROWS($X$6:X339),$X$6:$X$730,0),1),1)</f>
        <v>1</v>
      </c>
    </row>
    <row r="340" spans="13:25" ht="15.75" customHeight="1" x14ac:dyDescent="0.25">
      <c r="M340" s="1"/>
      <c r="N340" s="1"/>
      <c r="O340" s="1"/>
      <c r="P340" s="2" t="e">
        <f>IF(#REF!&gt;0,1,"")</f>
        <v>#REF!</v>
      </c>
      <c r="Q340" s="2" t="e">
        <f>SUM($P$22:P340)</f>
        <v>#REF!</v>
      </c>
      <c r="R340" s="2">
        <v>480</v>
      </c>
      <c r="S340" s="2">
        <v>473</v>
      </c>
      <c r="W340" s="54" t="str">
        <f>IF(ISNUMBER(SEARCH($F$10,#REF!,1)),1,"")</f>
        <v/>
      </c>
      <c r="X340" s="54" t="str">
        <f>IF(W340=1,COUNTIF(W$6:$W340,1),"")</f>
        <v/>
      </c>
      <c r="Y340" s="54">
        <f>IFERROR(INDEX(#REF!,MATCH(ROWS($X$6:X340),$X$6:$X$730,0),1),1)</f>
        <v>1</v>
      </c>
    </row>
    <row r="341" spans="13:25" ht="15.75" customHeight="1" x14ac:dyDescent="0.25">
      <c r="M341" s="1"/>
      <c r="N341" s="1"/>
      <c r="O341" s="1"/>
      <c r="P341" s="2" t="e">
        <f>IF(#REF!&gt;0,1,"")</f>
        <v>#REF!</v>
      </c>
      <c r="Q341" s="2" t="e">
        <f>SUM($P$22:P341)</f>
        <v>#REF!</v>
      </c>
      <c r="R341" s="2">
        <v>481</v>
      </c>
      <c r="S341" s="2">
        <v>474</v>
      </c>
      <c r="W341" s="54" t="str">
        <f>IF(ISNUMBER(SEARCH($F$10,#REF!,1)),1,"")</f>
        <v/>
      </c>
      <c r="X341" s="54" t="str">
        <f>IF(W341=1,COUNTIF(W$6:$W341,1),"")</f>
        <v/>
      </c>
      <c r="Y341" s="54">
        <f>IFERROR(INDEX(#REF!,MATCH(ROWS($X$6:X341),$X$6:$X$730,0),1),1)</f>
        <v>1</v>
      </c>
    </row>
    <row r="342" spans="13:25" ht="15.75" customHeight="1" x14ac:dyDescent="0.25">
      <c r="M342" s="1"/>
      <c r="N342" s="1"/>
      <c r="O342" s="1"/>
      <c r="P342" s="2" t="e">
        <f>IF(#REF!&gt;0,1,"")</f>
        <v>#REF!</v>
      </c>
      <c r="Q342" s="2" t="e">
        <f>SUM($P$22:P342)</f>
        <v>#REF!</v>
      </c>
      <c r="R342" s="2">
        <v>482</v>
      </c>
      <c r="S342" s="2">
        <v>475</v>
      </c>
      <c r="W342" s="54" t="str">
        <f>IF(ISNUMBER(SEARCH($F$10,#REF!,1)),1,"")</f>
        <v/>
      </c>
      <c r="X342" s="54" t="str">
        <f>IF(W342=1,COUNTIF(W$6:$W342,1),"")</f>
        <v/>
      </c>
      <c r="Y342" s="54">
        <f>IFERROR(INDEX(#REF!,MATCH(ROWS($X$6:X342),$X$6:$X$730,0),1),1)</f>
        <v>1</v>
      </c>
    </row>
    <row r="343" spans="13:25" ht="15.75" customHeight="1" x14ac:dyDescent="0.25">
      <c r="M343" s="1"/>
      <c r="N343" s="1"/>
      <c r="O343" s="1"/>
      <c r="P343" s="2" t="e">
        <f>IF(#REF!&gt;0,1,"")</f>
        <v>#REF!</v>
      </c>
      <c r="Q343" s="2" t="e">
        <f>SUM($P$22:P343)</f>
        <v>#REF!</v>
      </c>
      <c r="R343" s="2">
        <v>483</v>
      </c>
      <c r="S343" s="2">
        <v>476</v>
      </c>
      <c r="W343" s="54" t="str">
        <f>IF(ISNUMBER(SEARCH($F$10,#REF!,1)),1,"")</f>
        <v/>
      </c>
      <c r="X343" s="54" t="str">
        <f>IF(W343=1,COUNTIF(W$6:$W343,1),"")</f>
        <v/>
      </c>
      <c r="Y343" s="54">
        <f>IFERROR(INDEX(#REF!,MATCH(ROWS($X$6:X343),$X$6:$X$730,0),1),1)</f>
        <v>1</v>
      </c>
    </row>
    <row r="344" spans="13:25" ht="15.75" customHeight="1" x14ac:dyDescent="0.25">
      <c r="M344" s="1"/>
      <c r="N344" s="1"/>
      <c r="O344" s="1"/>
      <c r="P344" s="2" t="e">
        <f>IF(#REF!&gt;0,1,"")</f>
        <v>#REF!</v>
      </c>
      <c r="Q344" s="2" t="e">
        <f>SUM($P$22:P344)</f>
        <v>#REF!</v>
      </c>
      <c r="R344" s="2">
        <v>484</v>
      </c>
      <c r="S344" s="2">
        <v>477</v>
      </c>
      <c r="W344" s="54" t="str">
        <f>IF(ISNUMBER(SEARCH($F$10,#REF!,1)),1,"")</f>
        <v/>
      </c>
      <c r="X344" s="54" t="str">
        <f>IF(W344=1,COUNTIF(W$6:$W344,1),"")</f>
        <v/>
      </c>
      <c r="Y344" s="54">
        <f>IFERROR(INDEX(#REF!,MATCH(ROWS($X$6:X344),$X$6:$X$730,0),1),1)</f>
        <v>1</v>
      </c>
    </row>
    <row r="345" spans="13:25" ht="15.75" customHeight="1" x14ac:dyDescent="0.25">
      <c r="M345" s="1"/>
      <c r="N345" s="1"/>
      <c r="O345" s="1"/>
      <c r="P345" s="2" t="e">
        <f>IF(#REF!&gt;0,1,"")</f>
        <v>#REF!</v>
      </c>
      <c r="Q345" s="2" t="e">
        <f>SUM($P$22:P345)</f>
        <v>#REF!</v>
      </c>
      <c r="R345" s="2">
        <v>485</v>
      </c>
      <c r="S345" s="2">
        <v>478</v>
      </c>
      <c r="W345" s="54" t="str">
        <f>IF(ISNUMBER(SEARCH($F$10,#REF!,1)),1,"")</f>
        <v/>
      </c>
      <c r="X345" s="54" t="str">
        <f>IF(W345=1,COUNTIF(W$6:$W345,1),"")</f>
        <v/>
      </c>
      <c r="Y345" s="54">
        <f>IFERROR(INDEX(#REF!,MATCH(ROWS($X$6:X345),$X$6:$X$730,0),1),1)</f>
        <v>1</v>
      </c>
    </row>
    <row r="346" spans="13:25" ht="15.75" customHeight="1" x14ac:dyDescent="0.25">
      <c r="M346" s="1"/>
      <c r="N346" s="1"/>
      <c r="O346" s="1"/>
      <c r="P346" s="2" t="e">
        <f>IF(#REF!&gt;0,1,"")</f>
        <v>#REF!</v>
      </c>
      <c r="Q346" s="2" t="e">
        <f>SUM($P$22:P346)</f>
        <v>#REF!</v>
      </c>
      <c r="R346" s="2">
        <v>486</v>
      </c>
      <c r="S346" s="2">
        <v>479</v>
      </c>
      <c r="W346" s="54" t="str">
        <f>IF(ISNUMBER(SEARCH($F$10,#REF!,1)),1,"")</f>
        <v/>
      </c>
      <c r="X346" s="54" t="str">
        <f>IF(W346=1,COUNTIF(W$6:$W346,1),"")</f>
        <v/>
      </c>
      <c r="Y346" s="54">
        <f>IFERROR(INDEX(#REF!,MATCH(ROWS($X$6:X346),$X$6:$X$730,0),1),1)</f>
        <v>1</v>
      </c>
    </row>
    <row r="347" spans="13:25" ht="15.75" customHeight="1" x14ac:dyDescent="0.25">
      <c r="M347" s="1"/>
      <c r="N347" s="1"/>
      <c r="O347" s="1"/>
      <c r="P347" s="2" t="e">
        <f>IF(#REF!&gt;0,1,"")</f>
        <v>#REF!</v>
      </c>
      <c r="Q347" s="2" t="e">
        <f>SUM($P$22:P347)</f>
        <v>#REF!</v>
      </c>
      <c r="R347" s="2">
        <v>487</v>
      </c>
      <c r="S347" s="2">
        <v>480</v>
      </c>
      <c r="W347" s="54" t="str">
        <f>IF(ISNUMBER(SEARCH($F$10,#REF!,1)),1,"")</f>
        <v/>
      </c>
      <c r="X347" s="54" t="str">
        <f>IF(W347=1,COUNTIF(W$6:$W347,1),"")</f>
        <v/>
      </c>
      <c r="Y347" s="54">
        <f>IFERROR(INDEX(#REF!,MATCH(ROWS($X$6:X347),$X$6:$X$730,0),1),1)</f>
        <v>1</v>
      </c>
    </row>
    <row r="348" spans="13:25" ht="15.75" customHeight="1" x14ac:dyDescent="0.25">
      <c r="M348" s="1"/>
      <c r="N348" s="1"/>
      <c r="O348" s="1"/>
      <c r="P348" s="2" t="e">
        <f>IF(#REF!&gt;0,1,"")</f>
        <v>#REF!</v>
      </c>
      <c r="Q348" s="2" t="e">
        <f>SUM($P$22:P348)</f>
        <v>#REF!</v>
      </c>
      <c r="R348" s="2">
        <v>488</v>
      </c>
      <c r="S348" s="2">
        <v>481</v>
      </c>
      <c r="W348" s="54" t="str">
        <f>IF(ISNUMBER(SEARCH($F$10,#REF!,1)),1,"")</f>
        <v/>
      </c>
      <c r="X348" s="54" t="str">
        <f>IF(W348=1,COUNTIF(W$6:$W348,1),"")</f>
        <v/>
      </c>
      <c r="Y348" s="54">
        <f>IFERROR(INDEX(#REF!,MATCH(ROWS($X$6:X348),$X$6:$X$730,0),1),1)</f>
        <v>1</v>
      </c>
    </row>
    <row r="349" spans="13:25" ht="15.75" customHeight="1" x14ac:dyDescent="0.25">
      <c r="M349" s="1"/>
      <c r="N349" s="1"/>
      <c r="O349" s="1"/>
      <c r="P349" s="2" t="e">
        <f>IF(#REF!&gt;0,1,"")</f>
        <v>#REF!</v>
      </c>
      <c r="Q349" s="2" t="e">
        <f>SUM($P$22:P349)</f>
        <v>#REF!</v>
      </c>
      <c r="R349" s="2">
        <v>489</v>
      </c>
      <c r="S349" s="2">
        <v>482</v>
      </c>
      <c r="W349" s="54" t="str">
        <f>IF(ISNUMBER(SEARCH($F$10,#REF!,1)),1,"")</f>
        <v/>
      </c>
      <c r="X349" s="54" t="str">
        <f>IF(W349=1,COUNTIF(W$6:$W349,1),"")</f>
        <v/>
      </c>
      <c r="Y349" s="54">
        <f>IFERROR(INDEX(#REF!,MATCH(ROWS($X$6:X349),$X$6:$X$730,0),1),1)</f>
        <v>1</v>
      </c>
    </row>
    <row r="350" spans="13:25" ht="15.75" customHeight="1" x14ac:dyDescent="0.25">
      <c r="M350" s="1"/>
      <c r="N350" s="1"/>
      <c r="O350" s="1"/>
      <c r="P350" s="2" t="e">
        <f>IF(#REF!&gt;0,1,"")</f>
        <v>#REF!</v>
      </c>
      <c r="Q350" s="2" t="e">
        <f>SUM($P$22:P350)</f>
        <v>#REF!</v>
      </c>
      <c r="R350" s="2">
        <v>490</v>
      </c>
      <c r="S350" s="2">
        <v>483</v>
      </c>
      <c r="W350" s="54" t="str">
        <f>IF(ISNUMBER(SEARCH($F$10,#REF!,1)),1,"")</f>
        <v/>
      </c>
      <c r="X350" s="54" t="str">
        <f>IF(W350=1,COUNTIF(W$6:$W350,1),"")</f>
        <v/>
      </c>
      <c r="Y350" s="54">
        <f>IFERROR(INDEX(#REF!,MATCH(ROWS($X$6:X350),$X$6:$X$730,0),1),1)</f>
        <v>1</v>
      </c>
    </row>
    <row r="351" spans="13:25" ht="15.75" customHeight="1" x14ac:dyDescent="0.25">
      <c r="M351" s="1"/>
      <c r="N351" s="1"/>
      <c r="O351" s="1"/>
      <c r="P351" s="2" t="e">
        <f>IF(#REF!&gt;0,1,"")</f>
        <v>#REF!</v>
      </c>
      <c r="Q351" s="2" t="e">
        <f>SUM($P$22:P351)</f>
        <v>#REF!</v>
      </c>
      <c r="R351" s="2">
        <v>491</v>
      </c>
      <c r="S351" s="2">
        <v>484</v>
      </c>
      <c r="W351" s="54" t="str">
        <f>IF(ISNUMBER(SEARCH($F$10,#REF!,1)),1,"")</f>
        <v/>
      </c>
      <c r="X351" s="54" t="str">
        <f>IF(W351=1,COUNTIF(W$6:$W351,1),"")</f>
        <v/>
      </c>
      <c r="Y351" s="54">
        <f>IFERROR(INDEX(#REF!,MATCH(ROWS($X$6:X351),$X$6:$X$730,0),1),1)</f>
        <v>1</v>
      </c>
    </row>
    <row r="352" spans="13:25" ht="15.75" customHeight="1" x14ac:dyDescent="0.25">
      <c r="M352" s="1"/>
      <c r="N352" s="1"/>
      <c r="O352" s="1"/>
      <c r="P352" s="2" t="e">
        <f>IF(#REF!&gt;0,1,"")</f>
        <v>#REF!</v>
      </c>
      <c r="Q352" s="2" t="e">
        <f>SUM($P$22:P352)</f>
        <v>#REF!</v>
      </c>
      <c r="R352" s="2">
        <v>492</v>
      </c>
      <c r="S352" s="2">
        <v>485</v>
      </c>
      <c r="W352" s="54" t="str">
        <f>IF(ISNUMBER(SEARCH($F$10,#REF!,1)),1,"")</f>
        <v/>
      </c>
      <c r="X352" s="54" t="str">
        <f>IF(W352=1,COUNTIF(W$6:$W352,1),"")</f>
        <v/>
      </c>
      <c r="Y352" s="54">
        <f>IFERROR(INDEX(#REF!,MATCH(ROWS($X$6:X352),$X$6:$X$730,0),1),1)</f>
        <v>1</v>
      </c>
    </row>
    <row r="353" spans="13:25" ht="15.75" customHeight="1" x14ac:dyDescent="0.25">
      <c r="M353" s="1"/>
      <c r="N353" s="1"/>
      <c r="O353" s="1"/>
      <c r="P353" s="2" t="e">
        <f>IF(#REF!&gt;0,1,"")</f>
        <v>#REF!</v>
      </c>
      <c r="Q353" s="2" t="e">
        <f>SUM($P$22:P353)</f>
        <v>#REF!</v>
      </c>
      <c r="R353" s="2">
        <v>493</v>
      </c>
      <c r="S353" s="2">
        <v>486</v>
      </c>
      <c r="W353" s="54" t="str">
        <f>IF(ISNUMBER(SEARCH($F$10,#REF!,1)),1,"")</f>
        <v/>
      </c>
      <c r="X353" s="54" t="str">
        <f>IF(W353=1,COUNTIF(W$6:$W353,1),"")</f>
        <v/>
      </c>
      <c r="Y353" s="54">
        <f>IFERROR(INDEX(#REF!,MATCH(ROWS($X$6:X353),$X$6:$X$730,0),1),1)</f>
        <v>1</v>
      </c>
    </row>
    <row r="354" spans="13:25" ht="15.75" customHeight="1" x14ac:dyDescent="0.25">
      <c r="M354" s="1"/>
      <c r="N354" s="1"/>
      <c r="O354" s="1"/>
      <c r="P354" s="2" t="e">
        <f>IF(#REF!&gt;0,1,"")</f>
        <v>#REF!</v>
      </c>
      <c r="Q354" s="2" t="e">
        <f>SUM($P$22:P354)</f>
        <v>#REF!</v>
      </c>
      <c r="R354" s="2">
        <v>494</v>
      </c>
      <c r="S354" s="2">
        <v>487</v>
      </c>
      <c r="W354" s="54" t="str">
        <f>IF(ISNUMBER(SEARCH($F$10,#REF!,1)),1,"")</f>
        <v/>
      </c>
      <c r="X354" s="54" t="str">
        <f>IF(W354=1,COUNTIF(W$6:$W354,1),"")</f>
        <v/>
      </c>
      <c r="Y354" s="54">
        <f>IFERROR(INDEX(#REF!,MATCH(ROWS($X$6:X354),$X$6:$X$730,0),1),1)</f>
        <v>1</v>
      </c>
    </row>
    <row r="355" spans="13:25" ht="15.75" customHeight="1" x14ac:dyDescent="0.25">
      <c r="M355" s="1"/>
      <c r="N355" s="1"/>
      <c r="O355" s="1"/>
      <c r="P355" s="2" t="e">
        <f>IF(#REF!&gt;0,1,"")</f>
        <v>#REF!</v>
      </c>
      <c r="Q355" s="2" t="e">
        <f>SUM($P$22:P355)</f>
        <v>#REF!</v>
      </c>
      <c r="R355" s="2">
        <v>495</v>
      </c>
      <c r="S355" s="2">
        <v>488</v>
      </c>
      <c r="W355" s="54" t="str">
        <f>IF(ISNUMBER(SEARCH($F$10,#REF!,1)),1,"")</f>
        <v/>
      </c>
      <c r="X355" s="54" t="str">
        <f>IF(W355=1,COUNTIF(W$6:$W355,1),"")</f>
        <v/>
      </c>
      <c r="Y355" s="54">
        <f>IFERROR(INDEX(#REF!,MATCH(ROWS($X$6:X355),$X$6:$X$730,0),1),1)</f>
        <v>1</v>
      </c>
    </row>
    <row r="356" spans="13:25" ht="15.75" customHeight="1" x14ac:dyDescent="0.25">
      <c r="M356" s="1"/>
      <c r="N356" s="1"/>
      <c r="O356" s="1"/>
      <c r="P356" s="2" t="e">
        <f>IF(#REF!&gt;0,1,"")</f>
        <v>#REF!</v>
      </c>
      <c r="Q356" s="2" t="e">
        <f>SUM($P$22:P356)</f>
        <v>#REF!</v>
      </c>
      <c r="R356" s="2">
        <v>496</v>
      </c>
      <c r="S356" s="2">
        <v>489</v>
      </c>
      <c r="W356" s="54" t="str">
        <f>IF(ISNUMBER(SEARCH($F$10,#REF!,1)),1,"")</f>
        <v/>
      </c>
      <c r="X356" s="54" t="str">
        <f>IF(W356=1,COUNTIF(W$6:$W356,1),"")</f>
        <v/>
      </c>
      <c r="Y356" s="54">
        <f>IFERROR(INDEX(#REF!,MATCH(ROWS($X$6:X356),$X$6:$X$730,0),1),1)</f>
        <v>1</v>
      </c>
    </row>
    <row r="357" spans="13:25" ht="15.75" customHeight="1" x14ac:dyDescent="0.25">
      <c r="M357" s="1"/>
      <c r="N357" s="1"/>
      <c r="O357" s="1"/>
      <c r="P357" s="2" t="e">
        <f>IF(#REF!&gt;0,1,"")</f>
        <v>#REF!</v>
      </c>
      <c r="Q357" s="2" t="e">
        <f>SUM($P$22:P357)</f>
        <v>#REF!</v>
      </c>
      <c r="R357" s="2">
        <v>497</v>
      </c>
      <c r="S357" s="2">
        <v>490</v>
      </c>
      <c r="W357" s="54" t="str">
        <f>IF(ISNUMBER(SEARCH($F$10,#REF!,1)),1,"")</f>
        <v/>
      </c>
      <c r="X357" s="54" t="str">
        <f>IF(W357=1,COUNTIF(W$6:$W357,1),"")</f>
        <v/>
      </c>
      <c r="Y357" s="54">
        <f>IFERROR(INDEX(#REF!,MATCH(ROWS($X$6:X357),$X$6:$X$730,0),1),1)</f>
        <v>1</v>
      </c>
    </row>
    <row r="358" spans="13:25" ht="15.75" customHeight="1" x14ac:dyDescent="0.25">
      <c r="M358" s="1"/>
      <c r="N358" s="1"/>
      <c r="O358" s="1"/>
      <c r="P358" s="2" t="e">
        <f>IF(#REF!&gt;0,1,"")</f>
        <v>#REF!</v>
      </c>
      <c r="Q358" s="2" t="e">
        <f>SUM($P$22:P358)</f>
        <v>#REF!</v>
      </c>
      <c r="R358" s="2">
        <v>498</v>
      </c>
      <c r="S358" s="2">
        <v>491</v>
      </c>
      <c r="W358" s="54" t="str">
        <f>IF(ISNUMBER(SEARCH($F$10,#REF!,1)),1,"")</f>
        <v/>
      </c>
      <c r="X358" s="54" t="str">
        <f>IF(W358=1,COUNTIF(W$6:$W358,1),"")</f>
        <v/>
      </c>
      <c r="Y358" s="54">
        <f>IFERROR(INDEX(#REF!,MATCH(ROWS($X$6:X358),$X$6:$X$730,0),1),1)</f>
        <v>1</v>
      </c>
    </row>
    <row r="359" spans="13:25" ht="15.75" customHeight="1" x14ac:dyDescent="0.25">
      <c r="M359" s="1"/>
      <c r="N359" s="1"/>
      <c r="O359" s="1"/>
      <c r="P359" s="2" t="e">
        <f>IF(#REF!&gt;0,1,"")</f>
        <v>#REF!</v>
      </c>
      <c r="Q359" s="2" t="e">
        <f>SUM($P$22:P359)</f>
        <v>#REF!</v>
      </c>
      <c r="R359" s="2">
        <v>499</v>
      </c>
      <c r="S359" s="2">
        <v>492</v>
      </c>
      <c r="W359" s="54" t="str">
        <f>IF(ISNUMBER(SEARCH($F$10,#REF!,1)),1,"")</f>
        <v/>
      </c>
      <c r="X359" s="54" t="str">
        <f>IF(W359=1,COUNTIF(W$6:$W359,1),"")</f>
        <v/>
      </c>
      <c r="Y359" s="54">
        <f>IFERROR(INDEX(#REF!,MATCH(ROWS($X$6:X359),$X$6:$X$730,0),1),1)</f>
        <v>1</v>
      </c>
    </row>
    <row r="360" spans="13:25" ht="15.75" customHeight="1" x14ac:dyDescent="0.25">
      <c r="M360" s="1"/>
      <c r="N360" s="1"/>
      <c r="O360" s="1"/>
      <c r="P360" s="2" t="e">
        <f>IF(#REF!&gt;0,1,"")</f>
        <v>#REF!</v>
      </c>
      <c r="Q360" s="2" t="e">
        <f>SUM($P$22:P360)</f>
        <v>#REF!</v>
      </c>
      <c r="R360" s="2">
        <v>500</v>
      </c>
      <c r="S360" s="2">
        <v>493</v>
      </c>
      <c r="W360" s="54" t="str">
        <f>IF(ISNUMBER(SEARCH($F$10,#REF!,1)),1,"")</f>
        <v/>
      </c>
      <c r="X360" s="54" t="str">
        <f>IF(W360=1,COUNTIF(W$6:$W360,1),"")</f>
        <v/>
      </c>
      <c r="Y360" s="54">
        <f>IFERROR(INDEX(#REF!,MATCH(ROWS($X$6:X360),$X$6:$X$730,0),1),1)</f>
        <v>1</v>
      </c>
    </row>
    <row r="361" spans="13:25" ht="15.75" customHeight="1" x14ac:dyDescent="0.25">
      <c r="M361" s="1"/>
      <c r="N361" s="1"/>
      <c r="O361" s="1"/>
      <c r="P361" s="2" t="e">
        <f>IF(#REF!&gt;0,1,"")</f>
        <v>#REF!</v>
      </c>
      <c r="Q361" s="2" t="e">
        <f>SUM($P$22:P361)</f>
        <v>#REF!</v>
      </c>
      <c r="R361" s="2">
        <v>501</v>
      </c>
      <c r="S361" s="2">
        <v>494</v>
      </c>
      <c r="W361" s="54" t="str">
        <f>IF(ISNUMBER(SEARCH($F$10,#REF!,1)),1,"")</f>
        <v/>
      </c>
      <c r="X361" s="54" t="str">
        <f>IF(W361=1,COUNTIF(W$6:$W361,1),"")</f>
        <v/>
      </c>
      <c r="Y361" s="54">
        <f>IFERROR(INDEX(#REF!,MATCH(ROWS($X$6:X361),$X$6:$X$730,0),1),1)</f>
        <v>1</v>
      </c>
    </row>
    <row r="362" spans="13:25" ht="15.75" customHeight="1" x14ac:dyDescent="0.25">
      <c r="M362" s="1"/>
      <c r="N362" s="1"/>
      <c r="O362" s="1"/>
      <c r="P362" s="2" t="e">
        <f>IF(#REF!&gt;0,1,"")</f>
        <v>#REF!</v>
      </c>
      <c r="Q362" s="2" t="e">
        <f>SUM($P$22:P362)</f>
        <v>#REF!</v>
      </c>
      <c r="R362" s="2">
        <v>502</v>
      </c>
      <c r="S362" s="2">
        <v>495</v>
      </c>
      <c r="W362" s="54" t="str">
        <f>IF(ISNUMBER(SEARCH($F$10,#REF!,1)),1,"")</f>
        <v/>
      </c>
      <c r="X362" s="54" t="str">
        <f>IF(W362=1,COUNTIF(W$6:$W362,1),"")</f>
        <v/>
      </c>
      <c r="Y362" s="54">
        <f>IFERROR(INDEX(#REF!,MATCH(ROWS($X$6:X362),$X$6:$X$730,0),1),1)</f>
        <v>1</v>
      </c>
    </row>
    <row r="363" spans="13:25" ht="15.75" customHeight="1" x14ac:dyDescent="0.25">
      <c r="M363" s="1"/>
      <c r="N363" s="1"/>
      <c r="O363" s="1"/>
      <c r="P363" s="2" t="e">
        <f>IF(#REF!&gt;0,1,"")</f>
        <v>#REF!</v>
      </c>
      <c r="Q363" s="2" t="e">
        <f>SUM($P$22:P363)</f>
        <v>#REF!</v>
      </c>
      <c r="R363" s="2">
        <v>503</v>
      </c>
      <c r="S363" s="2">
        <v>496</v>
      </c>
      <c r="W363" s="54" t="str">
        <f>IF(ISNUMBER(SEARCH($F$10,#REF!,1)),1,"")</f>
        <v/>
      </c>
      <c r="X363" s="54" t="str">
        <f>IF(W363=1,COUNTIF(W$6:$W363,1),"")</f>
        <v/>
      </c>
      <c r="Y363" s="54">
        <f>IFERROR(INDEX(#REF!,MATCH(ROWS($X$6:X363),$X$6:$X$730,0),1),1)</f>
        <v>1</v>
      </c>
    </row>
    <row r="364" spans="13:25" ht="15.75" customHeight="1" x14ac:dyDescent="0.25">
      <c r="M364" s="1"/>
      <c r="N364" s="1"/>
      <c r="O364" s="1"/>
      <c r="P364" s="2" t="e">
        <f>IF(#REF!&gt;0,1,"")</f>
        <v>#REF!</v>
      </c>
      <c r="Q364" s="2" t="e">
        <f>SUM($P$22:P364)</f>
        <v>#REF!</v>
      </c>
      <c r="R364" s="2">
        <v>504</v>
      </c>
      <c r="S364" s="2">
        <v>497</v>
      </c>
      <c r="W364" s="54" t="str">
        <f>IF(ISNUMBER(SEARCH($F$10,#REF!,1)),1,"")</f>
        <v/>
      </c>
      <c r="X364" s="54" t="str">
        <f>IF(W364=1,COUNTIF(W$6:$W364,1),"")</f>
        <v/>
      </c>
      <c r="Y364" s="54">
        <f>IFERROR(INDEX(#REF!,MATCH(ROWS($X$6:X364),$X$6:$X$730,0),1),1)</f>
        <v>1</v>
      </c>
    </row>
    <row r="365" spans="13:25" ht="15.75" customHeight="1" x14ac:dyDescent="0.25">
      <c r="M365" s="1"/>
      <c r="N365" s="1"/>
      <c r="O365" s="1"/>
      <c r="P365" s="2" t="e">
        <f>IF(#REF!&gt;0,1,"")</f>
        <v>#REF!</v>
      </c>
      <c r="Q365" s="2" t="e">
        <f>SUM($P$22:P365)</f>
        <v>#REF!</v>
      </c>
      <c r="R365" s="2">
        <v>505</v>
      </c>
      <c r="S365" s="2">
        <v>498</v>
      </c>
      <c r="W365" s="54" t="str">
        <f>IF(ISNUMBER(SEARCH($F$10,#REF!,1)),1,"")</f>
        <v/>
      </c>
      <c r="X365" s="54" t="str">
        <f>IF(W365=1,COUNTIF(W$6:$W365,1),"")</f>
        <v/>
      </c>
      <c r="Y365" s="54">
        <f>IFERROR(INDEX(#REF!,MATCH(ROWS($X$6:X365),$X$6:$X$730,0),1),1)</f>
        <v>1</v>
      </c>
    </row>
    <row r="366" spans="13:25" ht="15.75" customHeight="1" x14ac:dyDescent="0.25">
      <c r="M366" s="1"/>
      <c r="N366" s="1"/>
      <c r="O366" s="1"/>
      <c r="P366" s="2" t="e">
        <f>IF(#REF!&gt;0,1,"")</f>
        <v>#REF!</v>
      </c>
      <c r="Q366" s="2" t="e">
        <f>SUM($P$22:P366)</f>
        <v>#REF!</v>
      </c>
      <c r="R366" s="2">
        <v>506</v>
      </c>
      <c r="S366" s="2">
        <v>499</v>
      </c>
      <c r="W366" s="54" t="str">
        <f>IF(ISNUMBER(SEARCH($F$10,#REF!,1)),1,"")</f>
        <v/>
      </c>
      <c r="X366" s="54" t="str">
        <f>IF(W366=1,COUNTIF(W$6:$W366,1),"")</f>
        <v/>
      </c>
      <c r="Y366" s="54">
        <f>IFERROR(INDEX(#REF!,MATCH(ROWS($X$6:X366),$X$6:$X$730,0),1),1)</f>
        <v>1</v>
      </c>
    </row>
    <row r="367" spans="13:25" ht="15.75" customHeight="1" x14ac:dyDescent="0.25">
      <c r="M367" s="1"/>
      <c r="N367" s="1"/>
      <c r="O367" s="1"/>
      <c r="P367" s="2" t="e">
        <f>IF(#REF!&gt;0,1,"")</f>
        <v>#REF!</v>
      </c>
      <c r="Q367" s="2" t="e">
        <f>SUM($P$22:P367)</f>
        <v>#REF!</v>
      </c>
      <c r="R367" s="2">
        <v>507</v>
      </c>
      <c r="S367" s="2">
        <v>500</v>
      </c>
      <c r="W367" s="54" t="str">
        <f>IF(ISNUMBER(SEARCH($F$10,#REF!,1)),1,"")</f>
        <v/>
      </c>
      <c r="X367" s="54" t="str">
        <f>IF(W367=1,COUNTIF(W$6:$W367,1),"")</f>
        <v/>
      </c>
      <c r="Y367" s="54">
        <f>IFERROR(INDEX(#REF!,MATCH(ROWS($X$6:X367),$X$6:$X$730,0),1),1)</f>
        <v>1</v>
      </c>
    </row>
    <row r="368" spans="13:25" ht="15.75" customHeight="1" x14ac:dyDescent="0.25">
      <c r="M368" s="1"/>
      <c r="N368" s="1"/>
      <c r="O368" s="1"/>
      <c r="P368" s="2" t="e">
        <f>IF(#REF!&gt;0,1,"")</f>
        <v>#REF!</v>
      </c>
      <c r="Q368" s="2" t="e">
        <f>SUM($P$22:P368)</f>
        <v>#REF!</v>
      </c>
      <c r="R368" s="2">
        <v>508</v>
      </c>
      <c r="S368" s="2">
        <v>501</v>
      </c>
      <c r="W368" s="54" t="str">
        <f>IF(ISNUMBER(SEARCH($F$10,#REF!,1)),1,"")</f>
        <v/>
      </c>
      <c r="X368" s="54" t="str">
        <f>IF(W368=1,COUNTIF(W$6:$W368,1),"")</f>
        <v/>
      </c>
      <c r="Y368" s="54">
        <f>IFERROR(INDEX(#REF!,MATCH(ROWS($X$6:X368),$X$6:$X$730,0),1),1)</f>
        <v>1</v>
      </c>
    </row>
    <row r="369" spans="13:25" ht="15.75" customHeight="1" x14ac:dyDescent="0.25">
      <c r="M369" s="1"/>
      <c r="N369" s="1"/>
      <c r="O369" s="1"/>
      <c r="P369" s="2" t="e">
        <f>IF(#REF!&gt;0,1,"")</f>
        <v>#REF!</v>
      </c>
      <c r="Q369" s="2" t="e">
        <f>SUM($P$22:P369)</f>
        <v>#REF!</v>
      </c>
      <c r="R369" s="2">
        <v>509</v>
      </c>
      <c r="S369" s="2">
        <v>502</v>
      </c>
      <c r="W369" s="54" t="str">
        <f>IF(ISNUMBER(SEARCH($F$10,#REF!,1)),1,"")</f>
        <v/>
      </c>
      <c r="X369" s="54" t="str">
        <f>IF(W369=1,COUNTIF(W$6:$W369,1),"")</f>
        <v/>
      </c>
      <c r="Y369" s="54">
        <f>IFERROR(INDEX(#REF!,MATCH(ROWS($X$6:X369),$X$6:$X$730,0),1),1)</f>
        <v>1</v>
      </c>
    </row>
    <row r="370" spans="13:25" ht="15.75" customHeight="1" x14ac:dyDescent="0.25">
      <c r="M370" s="1"/>
      <c r="N370" s="1"/>
      <c r="O370" s="1"/>
      <c r="P370" s="2" t="e">
        <f>IF(#REF!&gt;0,1,"")</f>
        <v>#REF!</v>
      </c>
      <c r="Q370" s="2" t="e">
        <f>SUM($P$22:P370)</f>
        <v>#REF!</v>
      </c>
      <c r="R370" s="2">
        <v>510</v>
      </c>
      <c r="S370" s="2">
        <v>503</v>
      </c>
      <c r="W370" s="54" t="str">
        <f>IF(ISNUMBER(SEARCH($F$10,#REF!,1)),1,"")</f>
        <v/>
      </c>
      <c r="X370" s="54" t="str">
        <f>IF(W370=1,COUNTIF(W$6:$W370,1),"")</f>
        <v/>
      </c>
      <c r="Y370" s="54">
        <f>IFERROR(INDEX(#REF!,MATCH(ROWS($X$6:X370),$X$6:$X$730,0),1),1)</f>
        <v>1</v>
      </c>
    </row>
    <row r="371" spans="13:25" ht="15.75" customHeight="1" x14ac:dyDescent="0.25">
      <c r="M371" s="1"/>
      <c r="N371" s="1"/>
      <c r="O371" s="1"/>
      <c r="P371" s="2" t="e">
        <f>IF(#REF!&gt;0,1,"")</f>
        <v>#REF!</v>
      </c>
      <c r="Q371" s="2" t="e">
        <f>SUM($P$22:P371)</f>
        <v>#REF!</v>
      </c>
      <c r="R371" s="2">
        <v>511</v>
      </c>
      <c r="S371" s="2">
        <v>504</v>
      </c>
      <c r="W371" s="54" t="str">
        <f>IF(ISNUMBER(SEARCH($F$10,#REF!,1)),1,"")</f>
        <v/>
      </c>
      <c r="X371" s="54" t="str">
        <f>IF(W371=1,COUNTIF(W$6:$W371,1),"")</f>
        <v/>
      </c>
      <c r="Y371" s="54">
        <f>IFERROR(INDEX(#REF!,MATCH(ROWS($X$6:X371),$X$6:$X$730,0),1),1)</f>
        <v>1</v>
      </c>
    </row>
    <row r="372" spans="13:25" ht="15.75" customHeight="1" x14ac:dyDescent="0.25">
      <c r="M372" s="1"/>
      <c r="N372" s="1"/>
      <c r="O372" s="1"/>
      <c r="P372" s="2" t="e">
        <f>IF(#REF!&gt;0,1,"")</f>
        <v>#REF!</v>
      </c>
      <c r="Q372" s="2" t="e">
        <f>SUM($P$22:P372)</f>
        <v>#REF!</v>
      </c>
      <c r="R372" s="2">
        <v>512</v>
      </c>
      <c r="S372" s="2">
        <v>505</v>
      </c>
      <c r="W372" s="54" t="str">
        <f>IF(ISNUMBER(SEARCH($F$10,#REF!,1)),1,"")</f>
        <v/>
      </c>
      <c r="X372" s="54" t="str">
        <f>IF(W372=1,COUNTIF(W$6:$W372,1),"")</f>
        <v/>
      </c>
      <c r="Y372" s="54">
        <f>IFERROR(INDEX(#REF!,MATCH(ROWS($X$6:X372),$X$6:$X$730,0),1),1)</f>
        <v>1</v>
      </c>
    </row>
    <row r="373" spans="13:25" ht="15.75" customHeight="1" x14ac:dyDescent="0.25">
      <c r="M373" s="1"/>
      <c r="N373" s="1"/>
      <c r="O373" s="1"/>
      <c r="P373" s="2" t="e">
        <f>IF(#REF!&gt;0,1,"")</f>
        <v>#REF!</v>
      </c>
      <c r="Q373" s="2" t="e">
        <f>SUM($P$22:P373)</f>
        <v>#REF!</v>
      </c>
      <c r="R373" s="2">
        <v>513</v>
      </c>
      <c r="S373" s="2">
        <v>506</v>
      </c>
      <c r="W373" s="54" t="str">
        <f>IF(ISNUMBER(SEARCH($F$10,#REF!,1)),1,"")</f>
        <v/>
      </c>
      <c r="X373" s="54" t="str">
        <f>IF(W373=1,COUNTIF(W$6:$W373,1),"")</f>
        <v/>
      </c>
      <c r="Y373" s="54">
        <f>IFERROR(INDEX(#REF!,MATCH(ROWS($X$6:X373),$X$6:$X$730,0),1),1)</f>
        <v>1</v>
      </c>
    </row>
    <row r="374" spans="13:25" ht="15.75" customHeight="1" x14ac:dyDescent="0.25">
      <c r="M374" s="1"/>
      <c r="N374" s="1"/>
      <c r="O374" s="1"/>
      <c r="P374" s="2" t="e">
        <f>IF(#REF!&gt;0,1,"")</f>
        <v>#REF!</v>
      </c>
      <c r="Q374" s="2" t="e">
        <f>SUM($P$22:P374)</f>
        <v>#REF!</v>
      </c>
      <c r="R374" s="2">
        <v>514</v>
      </c>
      <c r="S374" s="2">
        <v>507</v>
      </c>
      <c r="W374" s="54" t="str">
        <f>IF(ISNUMBER(SEARCH($F$10,#REF!,1)),1,"")</f>
        <v/>
      </c>
      <c r="X374" s="54" t="str">
        <f>IF(W374=1,COUNTIF(W$6:$W374,1),"")</f>
        <v/>
      </c>
      <c r="Y374" s="54">
        <f>IFERROR(INDEX(#REF!,MATCH(ROWS($X$6:X374),$X$6:$X$730,0),1),1)</f>
        <v>1</v>
      </c>
    </row>
    <row r="375" spans="13:25" ht="15.75" customHeight="1" x14ac:dyDescent="0.25">
      <c r="M375" s="1"/>
      <c r="N375" s="1"/>
      <c r="O375" s="1"/>
      <c r="P375" s="2" t="e">
        <f>IF(#REF!&gt;0,1,"")</f>
        <v>#REF!</v>
      </c>
      <c r="Q375" s="2" t="e">
        <f>SUM($P$22:P375)</f>
        <v>#REF!</v>
      </c>
      <c r="R375" s="2">
        <v>515</v>
      </c>
      <c r="S375" s="2">
        <v>508</v>
      </c>
      <c r="W375" s="54" t="str">
        <f>IF(ISNUMBER(SEARCH($F$10,#REF!,1)),1,"")</f>
        <v/>
      </c>
      <c r="X375" s="54" t="str">
        <f>IF(W375=1,COUNTIF(W$6:$W375,1),"")</f>
        <v/>
      </c>
      <c r="Y375" s="54">
        <f>IFERROR(INDEX(#REF!,MATCH(ROWS($X$6:X375),$X$6:$X$730,0),1),1)</f>
        <v>1</v>
      </c>
    </row>
    <row r="376" spans="13:25" ht="15.75" customHeight="1" x14ac:dyDescent="0.25">
      <c r="M376" s="1"/>
      <c r="N376" s="1"/>
      <c r="O376" s="1"/>
      <c r="P376" s="2" t="e">
        <f>IF(#REF!&gt;0,1,"")</f>
        <v>#REF!</v>
      </c>
      <c r="Q376" s="2" t="e">
        <f>SUM($P$22:P376)</f>
        <v>#REF!</v>
      </c>
      <c r="R376" s="2">
        <v>516</v>
      </c>
      <c r="S376" s="2">
        <v>509</v>
      </c>
      <c r="W376" s="54" t="str">
        <f>IF(ISNUMBER(SEARCH($F$10,#REF!,1)),1,"")</f>
        <v/>
      </c>
      <c r="X376" s="54" t="str">
        <f>IF(W376=1,COUNTIF(W$6:$W376,1),"")</f>
        <v/>
      </c>
      <c r="Y376" s="54">
        <f>IFERROR(INDEX(#REF!,MATCH(ROWS($X$6:X376),$X$6:$X$730,0),1),1)</f>
        <v>1</v>
      </c>
    </row>
    <row r="377" spans="13:25" ht="15.75" customHeight="1" x14ac:dyDescent="0.25">
      <c r="M377" s="1"/>
      <c r="N377" s="1"/>
      <c r="O377" s="1"/>
      <c r="P377" s="2" t="e">
        <f>IF(#REF!&gt;0,1,"")</f>
        <v>#REF!</v>
      </c>
      <c r="Q377" s="2" t="e">
        <f>SUM($P$22:P377)</f>
        <v>#REF!</v>
      </c>
      <c r="R377" s="2">
        <v>517</v>
      </c>
      <c r="S377" s="2">
        <v>510</v>
      </c>
      <c r="W377" s="54" t="str">
        <f>IF(ISNUMBER(SEARCH($F$10,#REF!,1)),1,"")</f>
        <v/>
      </c>
      <c r="X377" s="54" t="str">
        <f>IF(W377=1,COUNTIF(W$6:$W377,1),"")</f>
        <v/>
      </c>
      <c r="Y377" s="54">
        <f>IFERROR(INDEX(#REF!,MATCH(ROWS($X$6:X377),$X$6:$X$730,0),1),1)</f>
        <v>1</v>
      </c>
    </row>
    <row r="378" spans="13:25" ht="15.75" customHeight="1" x14ac:dyDescent="0.25">
      <c r="M378" s="1"/>
      <c r="N378" s="1"/>
      <c r="O378" s="1"/>
      <c r="P378" s="2" t="e">
        <f>IF(#REF!&gt;0,1,"")</f>
        <v>#REF!</v>
      </c>
      <c r="Q378" s="2" t="e">
        <f>SUM($P$22:P378)</f>
        <v>#REF!</v>
      </c>
      <c r="R378" s="2">
        <v>518</v>
      </c>
      <c r="S378" s="2">
        <v>511</v>
      </c>
      <c r="W378" s="54" t="str">
        <f>IF(ISNUMBER(SEARCH($F$10,#REF!,1)),1,"")</f>
        <v/>
      </c>
      <c r="X378" s="54" t="str">
        <f>IF(W378=1,COUNTIF(W$6:$W378,1),"")</f>
        <v/>
      </c>
      <c r="Y378" s="54">
        <f>IFERROR(INDEX(#REF!,MATCH(ROWS($X$6:X378),$X$6:$X$730,0),1),1)</f>
        <v>1</v>
      </c>
    </row>
    <row r="379" spans="13:25" ht="15.75" customHeight="1" x14ac:dyDescent="0.25">
      <c r="M379" s="1"/>
      <c r="N379" s="1"/>
      <c r="O379" s="1"/>
      <c r="P379" s="2" t="e">
        <f>IF(#REF!&gt;0,1,"")</f>
        <v>#REF!</v>
      </c>
      <c r="Q379" s="2" t="e">
        <f>SUM($P$22:P379)</f>
        <v>#REF!</v>
      </c>
      <c r="R379" s="2">
        <v>519</v>
      </c>
      <c r="S379" s="2">
        <v>512</v>
      </c>
      <c r="W379" s="54" t="str">
        <f>IF(ISNUMBER(SEARCH($F$10,#REF!,1)),1,"")</f>
        <v/>
      </c>
      <c r="X379" s="54" t="str">
        <f>IF(W379=1,COUNTIF(W$6:$W379,1),"")</f>
        <v/>
      </c>
      <c r="Y379" s="54">
        <f>IFERROR(INDEX(#REF!,MATCH(ROWS($X$6:X379),$X$6:$X$730,0),1),1)</f>
        <v>1</v>
      </c>
    </row>
    <row r="380" spans="13:25" ht="15.75" customHeight="1" x14ac:dyDescent="0.25">
      <c r="M380" s="1"/>
      <c r="N380" s="1"/>
      <c r="O380" s="1"/>
      <c r="P380" s="2" t="e">
        <f>IF(#REF!&gt;0,1,"")</f>
        <v>#REF!</v>
      </c>
      <c r="Q380" s="2" t="e">
        <f>SUM($P$22:P380)</f>
        <v>#REF!</v>
      </c>
      <c r="R380" s="2">
        <v>520</v>
      </c>
      <c r="S380" s="2">
        <v>513</v>
      </c>
      <c r="W380" s="54" t="str">
        <f>IF(ISNUMBER(SEARCH($F$10,#REF!,1)),1,"")</f>
        <v/>
      </c>
      <c r="X380" s="54" t="str">
        <f>IF(W380=1,COUNTIF(W$6:$W380,1),"")</f>
        <v/>
      </c>
      <c r="Y380" s="54">
        <f>IFERROR(INDEX(#REF!,MATCH(ROWS($X$6:X380),$X$6:$X$730,0),1),1)</f>
        <v>1</v>
      </c>
    </row>
    <row r="381" spans="13:25" ht="15.75" customHeight="1" x14ac:dyDescent="0.25">
      <c r="M381" s="1"/>
      <c r="N381" s="1"/>
      <c r="O381" s="1"/>
      <c r="P381" s="2" t="e">
        <f>IF(#REF!&gt;0,1,"")</f>
        <v>#REF!</v>
      </c>
      <c r="Q381" s="2" t="e">
        <f>SUM($P$22:P381)</f>
        <v>#REF!</v>
      </c>
      <c r="R381" s="2">
        <v>521</v>
      </c>
      <c r="S381" s="2">
        <v>514</v>
      </c>
      <c r="W381" s="54" t="str">
        <f>IF(ISNUMBER(SEARCH($F$10,#REF!,1)),1,"")</f>
        <v/>
      </c>
      <c r="X381" s="54" t="str">
        <f>IF(W381=1,COUNTIF(W$6:$W381,1),"")</f>
        <v/>
      </c>
      <c r="Y381" s="54">
        <f>IFERROR(INDEX(#REF!,MATCH(ROWS($X$6:X381),$X$6:$X$730,0),1),1)</f>
        <v>1</v>
      </c>
    </row>
    <row r="382" spans="13:25" ht="15.75" customHeight="1" x14ac:dyDescent="0.25">
      <c r="M382" s="1"/>
      <c r="N382" s="1"/>
      <c r="O382" s="1"/>
      <c r="P382" s="2" t="e">
        <f>IF(#REF!&gt;0,1,"")</f>
        <v>#REF!</v>
      </c>
      <c r="Q382" s="2" t="e">
        <f>SUM($P$22:P382)</f>
        <v>#REF!</v>
      </c>
      <c r="R382" s="2">
        <v>522</v>
      </c>
      <c r="S382" s="2">
        <v>515</v>
      </c>
      <c r="W382" s="54" t="str">
        <f>IF(ISNUMBER(SEARCH($F$10,#REF!,1)),1,"")</f>
        <v/>
      </c>
      <c r="X382" s="54" t="str">
        <f>IF(W382=1,COUNTIF(W$6:$W382,1),"")</f>
        <v/>
      </c>
      <c r="Y382" s="54">
        <f>IFERROR(INDEX(#REF!,MATCH(ROWS($X$6:X382),$X$6:$X$730,0),1),1)</f>
        <v>1</v>
      </c>
    </row>
    <row r="383" spans="13:25" ht="15.75" customHeight="1" x14ac:dyDescent="0.25">
      <c r="M383" s="1"/>
      <c r="N383" s="1"/>
      <c r="O383" s="1"/>
      <c r="P383" s="2" t="e">
        <f>IF(#REF!&gt;0,1,"")</f>
        <v>#REF!</v>
      </c>
      <c r="Q383" s="2" t="e">
        <f>SUM($P$22:P383)</f>
        <v>#REF!</v>
      </c>
      <c r="R383" s="2">
        <v>523</v>
      </c>
      <c r="S383" s="2">
        <v>516</v>
      </c>
      <c r="W383" s="54" t="str">
        <f>IF(ISNUMBER(SEARCH($F$10,#REF!,1)),1,"")</f>
        <v/>
      </c>
      <c r="X383" s="54" t="str">
        <f>IF(W383=1,COUNTIF(W$6:$W383,1),"")</f>
        <v/>
      </c>
      <c r="Y383" s="54">
        <f>IFERROR(INDEX(#REF!,MATCH(ROWS($X$6:X383),$X$6:$X$730,0),1),1)</f>
        <v>1</v>
      </c>
    </row>
    <row r="384" spans="13:25" ht="15.75" customHeight="1" x14ac:dyDescent="0.25">
      <c r="M384" s="1"/>
      <c r="N384" s="1"/>
      <c r="O384" s="1"/>
      <c r="P384" s="2" t="e">
        <f>IF(#REF!&gt;0,1,"")</f>
        <v>#REF!</v>
      </c>
      <c r="Q384" s="2" t="e">
        <f>SUM($P$22:P384)</f>
        <v>#REF!</v>
      </c>
      <c r="R384" s="2">
        <v>524</v>
      </c>
      <c r="S384" s="2">
        <v>517</v>
      </c>
      <c r="W384" s="54" t="str">
        <f>IF(ISNUMBER(SEARCH($F$10,#REF!,1)),1,"")</f>
        <v/>
      </c>
      <c r="X384" s="54" t="str">
        <f>IF(W384=1,COUNTIF(W$6:$W384,1),"")</f>
        <v/>
      </c>
      <c r="Y384" s="54">
        <f>IFERROR(INDEX(#REF!,MATCH(ROWS($X$6:X384),$X$6:$X$730,0),1),1)</f>
        <v>1</v>
      </c>
    </row>
    <row r="385" spans="13:25" ht="15.75" customHeight="1" x14ac:dyDescent="0.25">
      <c r="M385" s="1"/>
      <c r="N385" s="1"/>
      <c r="O385" s="1"/>
      <c r="P385" s="2" t="e">
        <f>IF(#REF!&gt;0,1,"")</f>
        <v>#REF!</v>
      </c>
      <c r="Q385" s="2" t="e">
        <f>SUM($P$22:P385)</f>
        <v>#REF!</v>
      </c>
      <c r="R385" s="2">
        <v>525</v>
      </c>
      <c r="S385" s="2">
        <v>518</v>
      </c>
      <c r="W385" s="54" t="str">
        <f>IF(ISNUMBER(SEARCH($F$10,#REF!,1)),1,"")</f>
        <v/>
      </c>
      <c r="X385" s="54" t="str">
        <f>IF(W385=1,COUNTIF(W$6:$W385,1),"")</f>
        <v/>
      </c>
      <c r="Y385" s="54">
        <f>IFERROR(INDEX(#REF!,MATCH(ROWS($X$6:X385),$X$6:$X$730,0),1),1)</f>
        <v>1</v>
      </c>
    </row>
    <row r="386" spans="13:25" ht="15.75" customHeight="1" x14ac:dyDescent="0.25">
      <c r="M386" s="1"/>
      <c r="N386" s="1"/>
      <c r="O386" s="1"/>
      <c r="P386" s="2" t="e">
        <f>IF(#REF!&gt;0,1,"")</f>
        <v>#REF!</v>
      </c>
      <c r="Q386" s="2" t="e">
        <f>SUM($P$22:P386)</f>
        <v>#REF!</v>
      </c>
      <c r="R386" s="2">
        <v>526</v>
      </c>
      <c r="S386" s="2">
        <v>519</v>
      </c>
      <c r="W386" s="54" t="str">
        <f>IF(ISNUMBER(SEARCH($F$10,#REF!,1)),1,"")</f>
        <v/>
      </c>
      <c r="X386" s="54" t="str">
        <f>IF(W386=1,COUNTIF(W$6:$W386,1),"")</f>
        <v/>
      </c>
      <c r="Y386" s="54">
        <f>IFERROR(INDEX(#REF!,MATCH(ROWS($X$6:X386),$X$6:$X$730,0),1),1)</f>
        <v>1</v>
      </c>
    </row>
    <row r="387" spans="13:25" ht="15.75" customHeight="1" x14ac:dyDescent="0.25">
      <c r="M387" s="1"/>
      <c r="N387" s="1"/>
      <c r="O387" s="1"/>
      <c r="P387" s="2" t="e">
        <f>IF(#REF!&gt;0,1,"")</f>
        <v>#REF!</v>
      </c>
      <c r="Q387" s="2" t="e">
        <f>SUM($P$22:P387)</f>
        <v>#REF!</v>
      </c>
      <c r="R387" s="2">
        <v>527</v>
      </c>
      <c r="S387" s="2">
        <v>520</v>
      </c>
      <c r="W387" s="54" t="str">
        <f>IF(ISNUMBER(SEARCH($F$10,#REF!,1)),1,"")</f>
        <v/>
      </c>
      <c r="X387" s="54" t="str">
        <f>IF(W387=1,COUNTIF(W$6:$W387,1),"")</f>
        <v/>
      </c>
      <c r="Y387" s="54">
        <f>IFERROR(INDEX(#REF!,MATCH(ROWS($X$6:X387),$X$6:$X$730,0),1),1)</f>
        <v>1</v>
      </c>
    </row>
    <row r="388" spans="13:25" ht="15.75" customHeight="1" x14ac:dyDescent="0.25">
      <c r="M388" s="1"/>
      <c r="N388" s="1"/>
      <c r="O388" s="1"/>
      <c r="P388" s="2" t="e">
        <f>IF(#REF!&gt;0,1,"")</f>
        <v>#REF!</v>
      </c>
      <c r="Q388" s="2" t="e">
        <f>SUM($P$22:P388)</f>
        <v>#REF!</v>
      </c>
      <c r="R388" s="2">
        <v>528</v>
      </c>
      <c r="S388" s="2">
        <v>521</v>
      </c>
      <c r="W388" s="54" t="str">
        <f>IF(ISNUMBER(SEARCH($F$10,#REF!,1)),1,"")</f>
        <v/>
      </c>
      <c r="X388" s="54" t="str">
        <f>IF(W388=1,COUNTIF(W$6:$W388,1),"")</f>
        <v/>
      </c>
      <c r="Y388" s="54">
        <f>IFERROR(INDEX(#REF!,MATCH(ROWS($X$6:X388),$X$6:$X$730,0),1),1)</f>
        <v>1</v>
      </c>
    </row>
    <row r="389" spans="13:25" ht="15.75" customHeight="1" x14ac:dyDescent="0.25">
      <c r="M389" s="1"/>
      <c r="N389" s="1"/>
      <c r="O389" s="1"/>
      <c r="P389" s="2" t="e">
        <f>IF(#REF!&gt;0,1,"")</f>
        <v>#REF!</v>
      </c>
      <c r="Q389" s="2" t="e">
        <f>SUM($P$22:P389)</f>
        <v>#REF!</v>
      </c>
      <c r="R389" s="2">
        <v>529</v>
      </c>
      <c r="S389" s="2">
        <v>522</v>
      </c>
      <c r="W389" s="54" t="str">
        <f>IF(ISNUMBER(SEARCH($F$10,#REF!,1)),1,"")</f>
        <v/>
      </c>
      <c r="X389" s="54" t="str">
        <f>IF(W389=1,COUNTIF(W$6:$W389,1),"")</f>
        <v/>
      </c>
      <c r="Y389" s="54">
        <f>IFERROR(INDEX(#REF!,MATCH(ROWS($X$6:X389),$X$6:$X$730,0),1),1)</f>
        <v>1</v>
      </c>
    </row>
    <row r="390" spans="13:25" ht="15.75" customHeight="1" x14ac:dyDescent="0.25">
      <c r="M390" s="1"/>
      <c r="N390" s="1"/>
      <c r="O390" s="1"/>
      <c r="P390" s="2" t="e">
        <f>IF(#REF!&gt;0,1,"")</f>
        <v>#REF!</v>
      </c>
      <c r="Q390" s="2" t="e">
        <f>SUM($P$22:P390)</f>
        <v>#REF!</v>
      </c>
      <c r="R390" s="2">
        <v>530</v>
      </c>
      <c r="S390" s="2">
        <v>523</v>
      </c>
      <c r="W390" s="54" t="str">
        <f>IF(ISNUMBER(SEARCH($F$10,#REF!,1)),1,"")</f>
        <v/>
      </c>
      <c r="X390" s="54" t="str">
        <f>IF(W390=1,COUNTIF(W$6:$W390,1),"")</f>
        <v/>
      </c>
      <c r="Y390" s="54">
        <f>IFERROR(INDEX(#REF!,MATCH(ROWS($X$6:X390),$X$6:$X$730,0),1),1)</f>
        <v>1</v>
      </c>
    </row>
    <row r="391" spans="13:25" ht="15.75" customHeight="1" x14ac:dyDescent="0.25">
      <c r="M391" s="1"/>
      <c r="N391" s="1"/>
      <c r="O391" s="1"/>
      <c r="P391" s="2" t="e">
        <f>IF(#REF!&gt;0,1,"")</f>
        <v>#REF!</v>
      </c>
      <c r="Q391" s="2" t="e">
        <f>SUM($P$22:P391)</f>
        <v>#REF!</v>
      </c>
      <c r="R391" s="2">
        <v>531</v>
      </c>
      <c r="S391" s="2">
        <v>524</v>
      </c>
      <c r="W391" s="54" t="str">
        <f>IF(ISNUMBER(SEARCH($F$10,#REF!,1)),1,"")</f>
        <v/>
      </c>
      <c r="X391" s="54" t="str">
        <f>IF(W391=1,COUNTIF(W$6:$W391,1),"")</f>
        <v/>
      </c>
      <c r="Y391" s="54">
        <f>IFERROR(INDEX(#REF!,MATCH(ROWS($X$6:X391),$X$6:$X$730,0),1),1)</f>
        <v>1</v>
      </c>
    </row>
    <row r="392" spans="13:25" ht="15.75" customHeight="1" x14ac:dyDescent="0.25">
      <c r="M392" s="1"/>
      <c r="N392" s="1"/>
      <c r="O392" s="1"/>
      <c r="P392" s="2" t="e">
        <f>IF(#REF!&gt;0,1,"")</f>
        <v>#REF!</v>
      </c>
      <c r="Q392" s="2" t="e">
        <f>SUM($P$22:P392)</f>
        <v>#REF!</v>
      </c>
      <c r="R392" s="2">
        <v>532</v>
      </c>
      <c r="S392" s="2">
        <v>525</v>
      </c>
      <c r="W392" s="54" t="str">
        <f>IF(ISNUMBER(SEARCH($F$10,#REF!,1)),1,"")</f>
        <v/>
      </c>
      <c r="X392" s="54" t="str">
        <f>IF(W392=1,COUNTIF(W$6:$W392,1),"")</f>
        <v/>
      </c>
      <c r="Y392" s="54">
        <f>IFERROR(INDEX(#REF!,MATCH(ROWS($X$6:X392),$X$6:$X$730,0),1),1)</f>
        <v>1</v>
      </c>
    </row>
    <row r="393" spans="13:25" ht="15.75" customHeight="1" x14ac:dyDescent="0.25">
      <c r="M393" s="1"/>
      <c r="N393" s="1"/>
      <c r="O393" s="1"/>
      <c r="P393" s="2" t="e">
        <f>IF(#REF!&gt;0,1,"")</f>
        <v>#REF!</v>
      </c>
      <c r="Q393" s="2" t="e">
        <f>SUM($P$22:P393)</f>
        <v>#REF!</v>
      </c>
      <c r="R393" s="2">
        <v>533</v>
      </c>
      <c r="S393" s="2">
        <v>526</v>
      </c>
      <c r="W393" s="54" t="str">
        <f>IF(ISNUMBER(SEARCH($F$10,#REF!,1)),1,"")</f>
        <v/>
      </c>
      <c r="X393" s="54" t="str">
        <f>IF(W393=1,COUNTIF(W$6:$W393,1),"")</f>
        <v/>
      </c>
      <c r="Y393" s="54">
        <f>IFERROR(INDEX(#REF!,MATCH(ROWS($X$6:X393),$X$6:$X$730,0),1),1)</f>
        <v>1</v>
      </c>
    </row>
    <row r="394" spans="13:25" ht="15.75" customHeight="1" x14ac:dyDescent="0.25">
      <c r="M394" s="1"/>
      <c r="N394" s="1"/>
      <c r="O394" s="1"/>
      <c r="P394" s="2" t="e">
        <f>IF(#REF!&gt;0,1,"")</f>
        <v>#REF!</v>
      </c>
      <c r="Q394" s="2" t="e">
        <f>SUM($P$22:P394)</f>
        <v>#REF!</v>
      </c>
      <c r="R394" s="2">
        <v>534</v>
      </c>
      <c r="S394" s="2">
        <v>527</v>
      </c>
      <c r="W394" s="54" t="str">
        <f>IF(ISNUMBER(SEARCH($F$10,#REF!,1)),1,"")</f>
        <v/>
      </c>
      <c r="X394" s="54" t="str">
        <f>IF(W394=1,COUNTIF(W$6:$W394,1),"")</f>
        <v/>
      </c>
      <c r="Y394" s="54">
        <f>IFERROR(INDEX(#REF!,MATCH(ROWS($X$6:X394),$X$6:$X$730,0),1),1)</f>
        <v>1</v>
      </c>
    </row>
    <row r="395" spans="13:25" ht="15.75" customHeight="1" x14ac:dyDescent="0.25">
      <c r="M395" s="1"/>
      <c r="N395" s="1"/>
      <c r="O395" s="1"/>
      <c r="P395" s="2" t="e">
        <f>IF(#REF!&gt;0,1,"")</f>
        <v>#REF!</v>
      </c>
      <c r="Q395" s="2" t="e">
        <f>SUM($P$22:P395)</f>
        <v>#REF!</v>
      </c>
      <c r="R395" s="2">
        <v>535</v>
      </c>
      <c r="S395" s="2">
        <v>528</v>
      </c>
      <c r="W395" s="54" t="str">
        <f>IF(ISNUMBER(SEARCH($F$10,#REF!,1)),1,"")</f>
        <v/>
      </c>
      <c r="X395" s="54" t="str">
        <f>IF(W395=1,COUNTIF(W$6:$W395,1),"")</f>
        <v/>
      </c>
      <c r="Y395" s="54">
        <f>IFERROR(INDEX(#REF!,MATCH(ROWS($X$6:X395),$X$6:$X$730,0),1),1)</f>
        <v>1</v>
      </c>
    </row>
    <row r="396" spans="13:25" ht="15.75" customHeight="1" x14ac:dyDescent="0.25">
      <c r="M396" s="1"/>
      <c r="N396" s="1"/>
      <c r="O396" s="1"/>
      <c r="P396" s="2" t="e">
        <f>IF(#REF!&gt;0,1,"")</f>
        <v>#REF!</v>
      </c>
      <c r="Q396" s="2" t="e">
        <f>SUM($P$22:P396)</f>
        <v>#REF!</v>
      </c>
      <c r="R396" s="2">
        <v>536</v>
      </c>
      <c r="S396" s="2">
        <v>529</v>
      </c>
      <c r="W396" s="54" t="str">
        <f>IF(ISNUMBER(SEARCH($F$10,#REF!,1)),1,"")</f>
        <v/>
      </c>
      <c r="X396" s="54" t="str">
        <f>IF(W396=1,COUNTIF(W$6:$W396,1),"")</f>
        <v/>
      </c>
      <c r="Y396" s="54">
        <f>IFERROR(INDEX(#REF!,MATCH(ROWS($X$6:X396),$X$6:$X$730,0),1),1)</f>
        <v>1</v>
      </c>
    </row>
    <row r="397" spans="13:25" ht="15.75" customHeight="1" x14ac:dyDescent="0.25">
      <c r="M397" s="1"/>
      <c r="N397" s="1"/>
      <c r="O397" s="1"/>
      <c r="P397" s="2" t="e">
        <f>IF(#REF!&gt;0,1,"")</f>
        <v>#REF!</v>
      </c>
      <c r="Q397" s="2" t="e">
        <f>SUM($P$22:P397)</f>
        <v>#REF!</v>
      </c>
      <c r="R397" s="2">
        <v>537</v>
      </c>
      <c r="S397" s="2">
        <v>530</v>
      </c>
      <c r="W397" s="54" t="str">
        <f>IF(ISNUMBER(SEARCH($F$10,#REF!,1)),1,"")</f>
        <v/>
      </c>
      <c r="X397" s="54" t="str">
        <f>IF(W397=1,COUNTIF(W$6:$W397,1),"")</f>
        <v/>
      </c>
      <c r="Y397" s="54">
        <f>IFERROR(INDEX(#REF!,MATCH(ROWS($X$6:X397),$X$6:$X$730,0),1),1)</f>
        <v>1</v>
      </c>
    </row>
    <row r="398" spans="13:25" ht="15.75" customHeight="1" x14ac:dyDescent="0.25">
      <c r="M398" s="1"/>
      <c r="N398" s="1"/>
      <c r="O398" s="1"/>
      <c r="P398" s="2" t="e">
        <f>IF(#REF!&gt;0,1,"")</f>
        <v>#REF!</v>
      </c>
      <c r="Q398" s="2" t="e">
        <f>SUM($P$22:P398)</f>
        <v>#REF!</v>
      </c>
      <c r="R398" s="2">
        <v>538</v>
      </c>
      <c r="S398" s="2">
        <v>531</v>
      </c>
      <c r="W398" s="54" t="str">
        <f>IF(ISNUMBER(SEARCH($F$10,#REF!,1)),1,"")</f>
        <v/>
      </c>
      <c r="X398" s="54" t="str">
        <f>IF(W398=1,COUNTIF(W$6:$W398,1),"")</f>
        <v/>
      </c>
      <c r="Y398" s="54">
        <f>IFERROR(INDEX(#REF!,MATCH(ROWS($X$6:X398),$X$6:$X$730,0),1),1)</f>
        <v>1</v>
      </c>
    </row>
    <row r="399" spans="13:25" ht="15.75" customHeight="1" x14ac:dyDescent="0.25">
      <c r="M399" s="1"/>
      <c r="N399" s="1"/>
      <c r="O399" s="1"/>
      <c r="P399" s="2" t="e">
        <f>IF(#REF!&gt;0,1,"")</f>
        <v>#REF!</v>
      </c>
      <c r="Q399" s="2" t="e">
        <f>SUM($P$22:P399)</f>
        <v>#REF!</v>
      </c>
      <c r="R399" s="2">
        <v>539</v>
      </c>
      <c r="S399" s="2">
        <v>532</v>
      </c>
      <c r="W399" s="54" t="str">
        <f>IF(ISNUMBER(SEARCH($F$10,#REF!,1)),1,"")</f>
        <v/>
      </c>
      <c r="X399" s="54" t="str">
        <f>IF(W399=1,COUNTIF(W$6:$W399,1),"")</f>
        <v/>
      </c>
      <c r="Y399" s="54">
        <f>IFERROR(INDEX(#REF!,MATCH(ROWS($X$6:X399),$X$6:$X$730,0),1),1)</f>
        <v>1</v>
      </c>
    </row>
    <row r="400" spans="13:25" ht="15.75" customHeight="1" x14ac:dyDescent="0.25">
      <c r="M400" s="1"/>
      <c r="N400" s="1"/>
      <c r="O400" s="1"/>
      <c r="P400" s="2" t="e">
        <f>IF(#REF!&gt;0,1,"")</f>
        <v>#REF!</v>
      </c>
      <c r="Q400" s="2" t="e">
        <f>SUM($P$22:P400)</f>
        <v>#REF!</v>
      </c>
      <c r="R400" s="2">
        <v>540</v>
      </c>
      <c r="S400" s="2">
        <v>533</v>
      </c>
      <c r="W400" s="54" t="str">
        <f>IF(ISNUMBER(SEARCH($F$10,#REF!,1)),1,"")</f>
        <v/>
      </c>
      <c r="X400" s="54" t="str">
        <f>IF(W400=1,COUNTIF(W$6:$W400,1),"")</f>
        <v/>
      </c>
      <c r="Y400" s="54">
        <f>IFERROR(INDEX(#REF!,MATCH(ROWS($X$6:X400),$X$6:$X$730,0),1),1)</f>
        <v>1</v>
      </c>
    </row>
    <row r="401" spans="13:25" ht="15.75" customHeight="1" x14ac:dyDescent="0.25">
      <c r="M401" s="1"/>
      <c r="N401" s="1"/>
      <c r="O401" s="1"/>
      <c r="P401" s="2" t="e">
        <f>IF(#REF!&gt;0,1,"")</f>
        <v>#REF!</v>
      </c>
      <c r="Q401" s="2" t="e">
        <f>SUM($P$22:P401)</f>
        <v>#REF!</v>
      </c>
      <c r="R401" s="2">
        <v>541</v>
      </c>
      <c r="S401" s="2">
        <v>534</v>
      </c>
      <c r="W401" s="54" t="str">
        <f>IF(ISNUMBER(SEARCH($F$10,#REF!,1)),1,"")</f>
        <v/>
      </c>
      <c r="X401" s="54" t="str">
        <f>IF(W401=1,COUNTIF(W$6:$W401,1),"")</f>
        <v/>
      </c>
      <c r="Y401" s="54">
        <f>IFERROR(INDEX(#REF!,MATCH(ROWS($X$6:X401),$X$6:$X$730,0),1),1)</f>
        <v>1</v>
      </c>
    </row>
    <row r="402" spans="13:25" ht="15.75" customHeight="1" x14ac:dyDescent="0.25">
      <c r="M402" s="1"/>
      <c r="N402" s="1"/>
      <c r="O402" s="1"/>
      <c r="P402" s="2" t="e">
        <f>IF(#REF!&gt;0,1,"")</f>
        <v>#REF!</v>
      </c>
      <c r="Q402" s="2" t="e">
        <f>SUM($P$22:P402)</f>
        <v>#REF!</v>
      </c>
      <c r="R402" s="2">
        <v>542</v>
      </c>
      <c r="S402" s="2">
        <v>535</v>
      </c>
      <c r="W402" s="54" t="str">
        <f>IF(ISNUMBER(SEARCH($F$10,#REF!,1)),1,"")</f>
        <v/>
      </c>
      <c r="X402" s="54" t="str">
        <f>IF(W402=1,COUNTIF(W$6:$W402,1),"")</f>
        <v/>
      </c>
      <c r="Y402" s="54">
        <f>IFERROR(INDEX(#REF!,MATCH(ROWS($X$6:X402),$X$6:$X$730,0),1),1)</f>
        <v>1</v>
      </c>
    </row>
    <row r="403" spans="13:25" ht="15.75" customHeight="1" x14ac:dyDescent="0.25">
      <c r="M403" s="1"/>
      <c r="N403" s="1"/>
      <c r="O403" s="1"/>
      <c r="P403" s="2" t="e">
        <f>IF(#REF!&gt;0,1,"")</f>
        <v>#REF!</v>
      </c>
      <c r="Q403" s="2" t="e">
        <f>SUM($P$22:P403)</f>
        <v>#REF!</v>
      </c>
      <c r="R403" s="2">
        <v>543</v>
      </c>
      <c r="S403" s="2">
        <v>536</v>
      </c>
      <c r="W403" s="54" t="str">
        <f>IF(ISNUMBER(SEARCH($F$10,#REF!,1)),1,"")</f>
        <v/>
      </c>
      <c r="X403" s="54" t="str">
        <f>IF(W403=1,COUNTIF(W$6:$W403,1),"")</f>
        <v/>
      </c>
      <c r="Y403" s="54">
        <f>IFERROR(INDEX(#REF!,MATCH(ROWS($X$6:X403),$X$6:$X$730,0),1),1)</f>
        <v>1</v>
      </c>
    </row>
    <row r="404" spans="13:25" ht="15.75" customHeight="1" x14ac:dyDescent="0.25">
      <c r="M404" s="1"/>
      <c r="N404" s="1"/>
      <c r="O404" s="1"/>
      <c r="P404" s="2" t="e">
        <f>IF(#REF!&gt;0,1,"")</f>
        <v>#REF!</v>
      </c>
      <c r="Q404" s="2" t="e">
        <f>SUM($P$22:P404)</f>
        <v>#REF!</v>
      </c>
      <c r="R404" s="2">
        <v>544</v>
      </c>
      <c r="S404" s="2">
        <v>537</v>
      </c>
      <c r="W404" s="54" t="str">
        <f>IF(ISNUMBER(SEARCH($F$10,#REF!,1)),1,"")</f>
        <v/>
      </c>
      <c r="X404" s="54" t="str">
        <f>IF(W404=1,COUNTIF(W$6:$W404,1),"")</f>
        <v/>
      </c>
      <c r="Y404" s="54">
        <f>IFERROR(INDEX(#REF!,MATCH(ROWS($X$6:X404),$X$6:$X$730,0),1),1)</f>
        <v>1</v>
      </c>
    </row>
    <row r="405" spans="13:25" ht="15.75" customHeight="1" x14ac:dyDescent="0.25">
      <c r="M405" s="1"/>
      <c r="N405" s="1"/>
      <c r="O405" s="1"/>
      <c r="P405" s="2" t="e">
        <f>IF(#REF!&gt;0,1,"")</f>
        <v>#REF!</v>
      </c>
      <c r="Q405" s="2" t="e">
        <f>SUM($P$22:P405)</f>
        <v>#REF!</v>
      </c>
      <c r="R405" s="2">
        <v>545</v>
      </c>
      <c r="S405" s="2">
        <v>538</v>
      </c>
      <c r="W405" s="54" t="str">
        <f>IF(ISNUMBER(SEARCH($F$10,#REF!,1)),1,"")</f>
        <v/>
      </c>
      <c r="X405" s="54" t="str">
        <f>IF(W405=1,COUNTIF(W$6:$W405,1),"")</f>
        <v/>
      </c>
      <c r="Y405" s="54">
        <f>IFERROR(INDEX(#REF!,MATCH(ROWS($X$6:X405),$X$6:$X$730,0),1),1)</f>
        <v>1</v>
      </c>
    </row>
    <row r="406" spans="13:25" ht="15.75" customHeight="1" x14ac:dyDescent="0.25">
      <c r="M406" s="1"/>
      <c r="N406" s="1"/>
      <c r="O406" s="1"/>
      <c r="P406" s="2" t="e">
        <f>IF(#REF!&gt;0,1,"")</f>
        <v>#REF!</v>
      </c>
      <c r="Q406" s="2" t="e">
        <f>SUM($P$22:P406)</f>
        <v>#REF!</v>
      </c>
      <c r="R406" s="2">
        <v>546</v>
      </c>
      <c r="S406" s="2">
        <v>539</v>
      </c>
      <c r="W406" s="54" t="str">
        <f>IF(ISNUMBER(SEARCH($F$10,#REF!,1)),1,"")</f>
        <v/>
      </c>
      <c r="X406" s="54" t="str">
        <f>IF(W406=1,COUNTIF(W$6:$W406,1),"")</f>
        <v/>
      </c>
      <c r="Y406" s="54">
        <f>IFERROR(INDEX(#REF!,MATCH(ROWS($X$6:X406),$X$6:$X$730,0),1),1)</f>
        <v>1</v>
      </c>
    </row>
    <row r="407" spans="13:25" ht="15.75" customHeight="1" x14ac:dyDescent="0.25">
      <c r="M407" s="1"/>
      <c r="N407" s="1"/>
      <c r="O407" s="1"/>
      <c r="P407" s="2" t="e">
        <f>IF(#REF!&gt;0,1,"")</f>
        <v>#REF!</v>
      </c>
      <c r="Q407" s="2" t="e">
        <f>SUM($P$22:P407)</f>
        <v>#REF!</v>
      </c>
      <c r="R407" s="2">
        <v>547</v>
      </c>
      <c r="S407" s="2">
        <v>540</v>
      </c>
      <c r="W407" s="54" t="str">
        <f>IF(ISNUMBER(SEARCH($F$10,#REF!,1)),1,"")</f>
        <v/>
      </c>
      <c r="X407" s="54" t="str">
        <f>IF(W407=1,COUNTIF(W$6:$W407,1),"")</f>
        <v/>
      </c>
      <c r="Y407" s="54">
        <f>IFERROR(INDEX(#REF!,MATCH(ROWS($X$6:X407),$X$6:$X$730,0),1),1)</f>
        <v>1</v>
      </c>
    </row>
    <row r="408" spans="13:25" ht="15.75" customHeight="1" x14ac:dyDescent="0.25">
      <c r="M408" s="1"/>
      <c r="N408" s="1"/>
      <c r="O408" s="1"/>
      <c r="P408" s="2" t="e">
        <f>IF(#REF!&gt;0,1,"")</f>
        <v>#REF!</v>
      </c>
      <c r="Q408" s="2" t="e">
        <f>SUM($P$22:P408)</f>
        <v>#REF!</v>
      </c>
      <c r="R408" s="2">
        <v>548</v>
      </c>
      <c r="S408" s="2">
        <v>541</v>
      </c>
      <c r="W408" s="54" t="str">
        <f>IF(ISNUMBER(SEARCH($F$10,#REF!,1)),1,"")</f>
        <v/>
      </c>
      <c r="X408" s="54" t="str">
        <f>IF(W408=1,COUNTIF(W$6:$W408,1),"")</f>
        <v/>
      </c>
      <c r="Y408" s="54">
        <f>IFERROR(INDEX(#REF!,MATCH(ROWS($X$6:X408),$X$6:$X$730,0),1),1)</f>
        <v>1</v>
      </c>
    </row>
    <row r="409" spans="13:25" ht="15.75" customHeight="1" x14ac:dyDescent="0.25">
      <c r="M409" s="1"/>
      <c r="N409" s="1"/>
      <c r="O409" s="1"/>
      <c r="P409" s="2" t="e">
        <f>IF(#REF!&gt;0,1,"")</f>
        <v>#REF!</v>
      </c>
      <c r="Q409" s="2" t="e">
        <f>SUM($P$22:P409)</f>
        <v>#REF!</v>
      </c>
      <c r="R409" s="2">
        <v>549</v>
      </c>
      <c r="S409" s="2">
        <v>542</v>
      </c>
      <c r="W409" s="54" t="str">
        <f>IF(ISNUMBER(SEARCH($F$10,#REF!,1)),1,"")</f>
        <v/>
      </c>
      <c r="X409" s="54" t="str">
        <f>IF(W409=1,COUNTIF(W$6:$W409,1),"")</f>
        <v/>
      </c>
      <c r="Y409" s="54">
        <f>IFERROR(INDEX(#REF!,MATCH(ROWS($X$6:X409),$X$6:$X$730,0),1),1)</f>
        <v>1</v>
      </c>
    </row>
    <row r="410" spans="13:25" ht="15.75" customHeight="1" x14ac:dyDescent="0.25">
      <c r="M410" s="1"/>
      <c r="N410" s="1"/>
      <c r="O410" s="1"/>
      <c r="P410" s="2" t="e">
        <f>IF(#REF!&gt;0,1,"")</f>
        <v>#REF!</v>
      </c>
      <c r="Q410" s="2" t="e">
        <f>SUM($P$22:P410)</f>
        <v>#REF!</v>
      </c>
      <c r="R410" s="2">
        <v>550</v>
      </c>
      <c r="S410" s="2">
        <v>543</v>
      </c>
      <c r="W410" s="54" t="str">
        <f>IF(ISNUMBER(SEARCH($F$10,#REF!,1)),1,"")</f>
        <v/>
      </c>
      <c r="X410" s="54" t="str">
        <f>IF(W410=1,COUNTIF(W$6:$W410,1),"")</f>
        <v/>
      </c>
      <c r="Y410" s="54">
        <f>IFERROR(INDEX(#REF!,MATCH(ROWS($X$6:X410),$X$6:$X$730,0),1),1)</f>
        <v>1</v>
      </c>
    </row>
    <row r="411" spans="13:25" ht="15.75" customHeight="1" x14ac:dyDescent="0.25">
      <c r="M411" s="1"/>
      <c r="N411" s="1"/>
      <c r="O411" s="1"/>
      <c r="P411" s="2" t="e">
        <f>IF(#REF!&gt;0,1,"")</f>
        <v>#REF!</v>
      </c>
      <c r="Q411" s="2" t="e">
        <f>SUM($P$22:P411)</f>
        <v>#REF!</v>
      </c>
      <c r="R411" s="2">
        <v>551</v>
      </c>
      <c r="S411" s="2">
        <v>544</v>
      </c>
      <c r="W411" s="54" t="str">
        <f>IF(ISNUMBER(SEARCH($F$10,#REF!,1)),1,"")</f>
        <v/>
      </c>
      <c r="X411" s="54" t="str">
        <f>IF(W411=1,COUNTIF(W$6:$W411,1),"")</f>
        <v/>
      </c>
      <c r="Y411" s="54">
        <f>IFERROR(INDEX(#REF!,MATCH(ROWS($X$6:X411),$X$6:$X$730,0),1),1)</f>
        <v>1</v>
      </c>
    </row>
    <row r="412" spans="13:25" ht="15.75" customHeight="1" x14ac:dyDescent="0.25">
      <c r="M412" s="1"/>
      <c r="N412" s="1"/>
      <c r="O412" s="1"/>
      <c r="P412" s="2" t="e">
        <f>IF(#REF!&gt;0,1,"")</f>
        <v>#REF!</v>
      </c>
      <c r="Q412" s="2" t="e">
        <f>SUM($P$22:P412)</f>
        <v>#REF!</v>
      </c>
      <c r="R412" s="2">
        <v>552</v>
      </c>
      <c r="S412" s="2">
        <v>545</v>
      </c>
      <c r="W412" s="54" t="str">
        <f>IF(ISNUMBER(SEARCH($F$10,#REF!,1)),1,"")</f>
        <v/>
      </c>
      <c r="X412" s="54" t="str">
        <f>IF(W412=1,COUNTIF(W$6:$W412,1),"")</f>
        <v/>
      </c>
      <c r="Y412" s="54">
        <f>IFERROR(INDEX(#REF!,MATCH(ROWS($X$6:X412),$X$6:$X$730,0),1),1)</f>
        <v>1</v>
      </c>
    </row>
    <row r="413" spans="13:25" ht="15.75" customHeight="1" x14ac:dyDescent="0.25">
      <c r="M413" s="1"/>
      <c r="N413" s="1"/>
      <c r="O413" s="1"/>
      <c r="P413" s="2" t="e">
        <f>IF(#REF!&gt;0,1,"")</f>
        <v>#REF!</v>
      </c>
      <c r="Q413" s="2" t="e">
        <f>SUM($P$22:P413)</f>
        <v>#REF!</v>
      </c>
      <c r="R413" s="2">
        <v>553</v>
      </c>
      <c r="S413" s="2">
        <v>546</v>
      </c>
      <c r="W413" s="54" t="str">
        <f>IF(ISNUMBER(SEARCH($F$10,#REF!,1)),1,"")</f>
        <v/>
      </c>
      <c r="X413" s="54" t="str">
        <f>IF(W413=1,COUNTIF(W$6:$W413,1),"")</f>
        <v/>
      </c>
      <c r="Y413" s="54">
        <f>IFERROR(INDEX(#REF!,MATCH(ROWS($X$6:X413),$X$6:$X$730,0),1),1)</f>
        <v>1</v>
      </c>
    </row>
    <row r="414" spans="13:25" ht="15.75" customHeight="1" x14ac:dyDescent="0.25">
      <c r="M414" s="1"/>
      <c r="N414" s="1"/>
      <c r="O414" s="1"/>
      <c r="P414" s="2" t="e">
        <f>IF(#REF!&gt;0,1,"")</f>
        <v>#REF!</v>
      </c>
      <c r="Q414" s="2" t="e">
        <f>SUM($P$22:P414)</f>
        <v>#REF!</v>
      </c>
      <c r="R414" s="2">
        <v>554</v>
      </c>
      <c r="S414" s="2">
        <v>547</v>
      </c>
      <c r="W414" s="54" t="str">
        <f>IF(ISNUMBER(SEARCH($F$10,#REF!,1)),1,"")</f>
        <v/>
      </c>
      <c r="X414" s="54" t="str">
        <f>IF(W414=1,COUNTIF(W$6:$W414,1),"")</f>
        <v/>
      </c>
      <c r="Y414" s="54">
        <f>IFERROR(INDEX(#REF!,MATCH(ROWS($X$6:X414),$X$6:$X$730,0),1),1)</f>
        <v>1</v>
      </c>
    </row>
    <row r="415" spans="13:25" ht="15.75" customHeight="1" x14ac:dyDescent="0.25">
      <c r="M415" s="1"/>
      <c r="N415" s="1"/>
      <c r="O415" s="1"/>
      <c r="P415" s="2" t="e">
        <f>IF(#REF!&gt;0,1,"")</f>
        <v>#REF!</v>
      </c>
      <c r="Q415" s="2" t="e">
        <f>SUM($P$22:P415)</f>
        <v>#REF!</v>
      </c>
      <c r="R415" s="2">
        <v>555</v>
      </c>
      <c r="S415" s="2">
        <v>548</v>
      </c>
      <c r="W415" s="54" t="str">
        <f>IF(ISNUMBER(SEARCH($F$10,#REF!,1)),1,"")</f>
        <v/>
      </c>
      <c r="X415" s="54" t="str">
        <f>IF(W415=1,COUNTIF(W$6:$W415,1),"")</f>
        <v/>
      </c>
      <c r="Y415" s="54">
        <f>IFERROR(INDEX(#REF!,MATCH(ROWS($X$6:X415),$X$6:$X$730,0),1),1)</f>
        <v>1</v>
      </c>
    </row>
    <row r="416" spans="13:25" ht="15.75" customHeight="1" x14ac:dyDescent="0.25">
      <c r="M416" s="1"/>
      <c r="N416" s="1"/>
      <c r="O416" s="1"/>
      <c r="P416" s="2" t="e">
        <f>IF(#REF!&gt;0,1,"")</f>
        <v>#REF!</v>
      </c>
      <c r="Q416" s="2" t="e">
        <f>SUM($P$22:P416)</f>
        <v>#REF!</v>
      </c>
      <c r="R416" s="2">
        <v>556</v>
      </c>
      <c r="S416" s="2">
        <v>549</v>
      </c>
      <c r="W416" s="54" t="str">
        <f>IF(ISNUMBER(SEARCH($F$10,#REF!,1)),1,"")</f>
        <v/>
      </c>
      <c r="X416" s="54" t="str">
        <f>IF(W416=1,COUNTIF(W$6:$W416,1),"")</f>
        <v/>
      </c>
      <c r="Y416" s="54">
        <f>IFERROR(INDEX(#REF!,MATCH(ROWS($X$6:X416),$X$6:$X$730,0),1),1)</f>
        <v>1</v>
      </c>
    </row>
    <row r="417" spans="13:25" ht="15.75" customHeight="1" x14ac:dyDescent="0.25">
      <c r="M417" s="1"/>
      <c r="N417" s="1"/>
      <c r="O417" s="1"/>
      <c r="P417" s="2" t="e">
        <f>IF(#REF!&gt;0,1,"")</f>
        <v>#REF!</v>
      </c>
      <c r="Q417" s="2" t="e">
        <f>SUM($P$22:P417)</f>
        <v>#REF!</v>
      </c>
      <c r="R417" s="2">
        <v>557</v>
      </c>
      <c r="S417" s="2">
        <v>550</v>
      </c>
      <c r="W417" s="54" t="str">
        <f>IF(ISNUMBER(SEARCH($F$10,#REF!,1)),1,"")</f>
        <v/>
      </c>
      <c r="X417" s="54" t="str">
        <f>IF(W417=1,COUNTIF(W$6:$W417,1),"")</f>
        <v/>
      </c>
      <c r="Y417" s="54">
        <f>IFERROR(INDEX(#REF!,MATCH(ROWS($X$6:X417),$X$6:$X$730,0),1),1)</f>
        <v>1</v>
      </c>
    </row>
    <row r="418" spans="13:25" ht="15.75" customHeight="1" x14ac:dyDescent="0.25">
      <c r="M418" s="1"/>
      <c r="N418" s="1"/>
      <c r="O418" s="1"/>
      <c r="P418" s="2" t="e">
        <f>IF(#REF!&gt;0,1,"")</f>
        <v>#REF!</v>
      </c>
      <c r="Q418" s="2" t="e">
        <f>SUM($P$22:P418)</f>
        <v>#REF!</v>
      </c>
      <c r="R418" s="2">
        <v>558</v>
      </c>
      <c r="S418" s="2">
        <v>551</v>
      </c>
      <c r="W418" s="54" t="str">
        <f>IF(ISNUMBER(SEARCH($F$10,#REF!,1)),1,"")</f>
        <v/>
      </c>
      <c r="X418" s="54" t="str">
        <f>IF(W418=1,COUNTIF(W$6:$W418,1),"")</f>
        <v/>
      </c>
      <c r="Y418" s="54">
        <f>IFERROR(INDEX(#REF!,MATCH(ROWS($X$6:X418),$X$6:$X$730,0),1),1)</f>
        <v>1</v>
      </c>
    </row>
    <row r="419" spans="13:25" ht="15.75" customHeight="1" x14ac:dyDescent="0.25">
      <c r="M419" s="1"/>
      <c r="N419" s="1"/>
      <c r="O419" s="1"/>
      <c r="P419" s="2" t="e">
        <f>IF(#REF!&gt;0,1,"")</f>
        <v>#REF!</v>
      </c>
      <c r="Q419" s="2" t="e">
        <f>SUM($P$22:P419)</f>
        <v>#REF!</v>
      </c>
      <c r="R419" s="2">
        <v>559</v>
      </c>
      <c r="S419" s="2">
        <v>552</v>
      </c>
      <c r="W419" s="54" t="str">
        <f>IF(ISNUMBER(SEARCH($F$10,#REF!,1)),1,"")</f>
        <v/>
      </c>
      <c r="X419" s="54" t="str">
        <f>IF(W419=1,COUNTIF(W$6:$W419,1),"")</f>
        <v/>
      </c>
      <c r="Y419" s="54">
        <f>IFERROR(INDEX(#REF!,MATCH(ROWS($X$6:X419),$X$6:$X$730,0),1),1)</f>
        <v>1</v>
      </c>
    </row>
    <row r="420" spans="13:25" ht="15.75" customHeight="1" x14ac:dyDescent="0.25">
      <c r="M420" s="1"/>
      <c r="N420" s="1"/>
      <c r="O420" s="1"/>
      <c r="P420" s="2" t="e">
        <f>IF(#REF!&gt;0,1,"")</f>
        <v>#REF!</v>
      </c>
      <c r="Q420" s="2" t="e">
        <f>SUM($P$22:P420)</f>
        <v>#REF!</v>
      </c>
      <c r="R420" s="2">
        <v>560</v>
      </c>
      <c r="S420" s="2">
        <v>553</v>
      </c>
      <c r="W420" s="54" t="str">
        <f>IF(ISNUMBER(SEARCH($F$10,#REF!,1)),1,"")</f>
        <v/>
      </c>
      <c r="X420" s="54" t="str">
        <f>IF(W420=1,COUNTIF(W$6:$W420,1),"")</f>
        <v/>
      </c>
      <c r="Y420" s="54">
        <f>IFERROR(INDEX(#REF!,MATCH(ROWS($X$6:X420),$X$6:$X$730,0),1),1)</f>
        <v>1</v>
      </c>
    </row>
    <row r="421" spans="13:25" ht="15.75" customHeight="1" x14ac:dyDescent="0.25">
      <c r="M421" s="1"/>
      <c r="N421" s="1"/>
      <c r="O421" s="1"/>
      <c r="P421" s="2" t="e">
        <f>IF(#REF!&gt;0,1,"")</f>
        <v>#REF!</v>
      </c>
      <c r="Q421" s="2" t="e">
        <f>SUM($P$22:P421)</f>
        <v>#REF!</v>
      </c>
      <c r="R421" s="2">
        <v>561</v>
      </c>
      <c r="S421" s="2">
        <v>554</v>
      </c>
      <c r="W421" s="54" t="str">
        <f>IF(ISNUMBER(SEARCH($F$10,#REF!,1)),1,"")</f>
        <v/>
      </c>
      <c r="X421" s="54" t="str">
        <f>IF(W421=1,COUNTIF(W$6:$W421,1),"")</f>
        <v/>
      </c>
      <c r="Y421" s="54">
        <f>IFERROR(INDEX(#REF!,MATCH(ROWS($X$6:X421),$X$6:$X$730,0),1),1)</f>
        <v>1</v>
      </c>
    </row>
    <row r="422" spans="13:25" ht="15.75" customHeight="1" x14ac:dyDescent="0.25">
      <c r="M422" s="1"/>
      <c r="N422" s="1"/>
      <c r="O422" s="1"/>
      <c r="P422" s="2" t="e">
        <f>IF(#REF!&gt;0,1,"")</f>
        <v>#REF!</v>
      </c>
      <c r="Q422" s="2" t="e">
        <f>SUM($P$22:P422)</f>
        <v>#REF!</v>
      </c>
      <c r="R422" s="2">
        <v>562</v>
      </c>
      <c r="S422" s="2">
        <v>555</v>
      </c>
      <c r="W422" s="54" t="str">
        <f>IF(ISNUMBER(SEARCH($F$10,#REF!,1)),1,"")</f>
        <v/>
      </c>
      <c r="X422" s="54" t="str">
        <f>IF(W422=1,COUNTIF(W$6:$W422,1),"")</f>
        <v/>
      </c>
      <c r="Y422" s="54">
        <f>IFERROR(INDEX(#REF!,MATCH(ROWS($X$6:X422),$X$6:$X$730,0),1),1)</f>
        <v>1</v>
      </c>
    </row>
    <row r="423" spans="13:25" ht="15.75" customHeight="1" x14ac:dyDescent="0.25">
      <c r="M423" s="1"/>
      <c r="N423" s="1"/>
      <c r="O423" s="1"/>
      <c r="P423" s="2" t="e">
        <f>IF(#REF!&gt;0,1,"")</f>
        <v>#REF!</v>
      </c>
      <c r="Q423" s="2" t="e">
        <f>SUM($P$22:P423)</f>
        <v>#REF!</v>
      </c>
      <c r="R423" s="2">
        <v>563</v>
      </c>
      <c r="S423" s="2">
        <v>556</v>
      </c>
      <c r="W423" s="54" t="str">
        <f>IF(ISNUMBER(SEARCH($F$10,#REF!,1)),1,"")</f>
        <v/>
      </c>
      <c r="X423" s="54" t="str">
        <f>IF(W423=1,COUNTIF(W$6:$W423,1),"")</f>
        <v/>
      </c>
      <c r="Y423" s="54">
        <f>IFERROR(INDEX(#REF!,MATCH(ROWS($X$6:X423),$X$6:$X$730,0),1),1)</f>
        <v>1</v>
      </c>
    </row>
    <row r="424" spans="13:25" ht="15.75" customHeight="1" x14ac:dyDescent="0.25">
      <c r="M424" s="1"/>
      <c r="N424" s="1"/>
      <c r="O424" s="1"/>
      <c r="P424" s="2" t="e">
        <f>IF(#REF!&gt;0,1,"")</f>
        <v>#REF!</v>
      </c>
      <c r="Q424" s="2" t="e">
        <f>SUM($P$22:P424)</f>
        <v>#REF!</v>
      </c>
      <c r="R424" s="2">
        <v>564</v>
      </c>
      <c r="S424" s="2">
        <v>557</v>
      </c>
      <c r="W424" s="54" t="str">
        <f>IF(ISNUMBER(SEARCH($F$10,#REF!,1)),1,"")</f>
        <v/>
      </c>
      <c r="X424" s="54" t="str">
        <f>IF(W424=1,COUNTIF(W$6:$W424,1),"")</f>
        <v/>
      </c>
      <c r="Y424" s="54">
        <f>IFERROR(INDEX(#REF!,MATCH(ROWS($X$6:X424),$X$6:$X$730,0),1),1)</f>
        <v>1</v>
      </c>
    </row>
    <row r="425" spans="13:25" ht="15.75" customHeight="1" x14ac:dyDescent="0.25">
      <c r="M425" s="1"/>
      <c r="N425" s="1"/>
      <c r="O425" s="1"/>
      <c r="P425" s="2" t="e">
        <f>IF(#REF!&gt;0,1,"")</f>
        <v>#REF!</v>
      </c>
      <c r="Q425" s="2" t="e">
        <f>SUM($P$22:P425)</f>
        <v>#REF!</v>
      </c>
      <c r="R425" s="2">
        <v>565</v>
      </c>
      <c r="S425" s="2">
        <v>558</v>
      </c>
      <c r="W425" s="54" t="str">
        <f>IF(ISNUMBER(SEARCH($F$10,#REF!,1)),1,"")</f>
        <v/>
      </c>
      <c r="X425" s="54" t="str">
        <f>IF(W425=1,COUNTIF(W$6:$W425,1),"")</f>
        <v/>
      </c>
      <c r="Y425" s="54">
        <f>IFERROR(INDEX(#REF!,MATCH(ROWS($X$6:X425),$X$6:$X$730,0),1),1)</f>
        <v>1</v>
      </c>
    </row>
    <row r="426" spans="13:25" ht="15.75" customHeight="1" x14ac:dyDescent="0.25">
      <c r="M426" s="1"/>
      <c r="N426" s="1"/>
      <c r="O426" s="1"/>
      <c r="P426" s="2" t="e">
        <f>IF(#REF!&gt;0,1,"")</f>
        <v>#REF!</v>
      </c>
      <c r="Q426" s="2" t="e">
        <f>SUM($P$22:P426)</f>
        <v>#REF!</v>
      </c>
      <c r="R426" s="2">
        <v>566</v>
      </c>
      <c r="S426" s="2">
        <v>559</v>
      </c>
      <c r="W426" s="54" t="str">
        <f>IF(ISNUMBER(SEARCH($F$10,#REF!,1)),1,"")</f>
        <v/>
      </c>
      <c r="X426" s="54" t="str">
        <f>IF(W426=1,COUNTIF(W$6:$W426,1),"")</f>
        <v/>
      </c>
      <c r="Y426" s="54">
        <f>IFERROR(INDEX(#REF!,MATCH(ROWS($X$6:X426),$X$6:$X$730,0),1),1)</f>
        <v>1</v>
      </c>
    </row>
    <row r="427" spans="13:25" ht="15.75" customHeight="1" x14ac:dyDescent="0.25">
      <c r="M427" s="1"/>
      <c r="N427" s="1"/>
      <c r="O427" s="1"/>
      <c r="P427" s="2" t="e">
        <f>IF(#REF!&gt;0,1,"")</f>
        <v>#REF!</v>
      </c>
      <c r="Q427" s="2" t="e">
        <f>SUM($P$22:P427)</f>
        <v>#REF!</v>
      </c>
      <c r="R427" s="2">
        <v>567</v>
      </c>
      <c r="S427" s="2">
        <v>560</v>
      </c>
      <c r="W427" s="54" t="str">
        <f>IF(ISNUMBER(SEARCH($F$10,#REF!,1)),1,"")</f>
        <v/>
      </c>
      <c r="X427" s="54" t="str">
        <f>IF(W427=1,COUNTIF(W$6:$W427,1),"")</f>
        <v/>
      </c>
      <c r="Y427" s="54">
        <f>IFERROR(INDEX(#REF!,MATCH(ROWS($X$6:X427),$X$6:$X$730,0),1),1)</f>
        <v>1</v>
      </c>
    </row>
    <row r="428" spans="13:25" ht="15.75" customHeight="1" x14ac:dyDescent="0.25">
      <c r="M428" s="1"/>
      <c r="N428" s="1"/>
      <c r="O428" s="1"/>
      <c r="P428" s="2" t="e">
        <f>IF(#REF!&gt;0,1,"")</f>
        <v>#REF!</v>
      </c>
      <c r="Q428" s="2" t="e">
        <f>SUM($P$22:P428)</f>
        <v>#REF!</v>
      </c>
      <c r="R428" s="2">
        <v>568</v>
      </c>
      <c r="S428" s="2">
        <v>561</v>
      </c>
      <c r="W428" s="54" t="str">
        <f>IF(ISNUMBER(SEARCH($F$10,#REF!,1)),1,"")</f>
        <v/>
      </c>
      <c r="X428" s="54" t="str">
        <f>IF(W428=1,COUNTIF(W$6:$W428,1),"")</f>
        <v/>
      </c>
      <c r="Y428" s="54">
        <f>IFERROR(INDEX(#REF!,MATCH(ROWS($X$6:X428),$X$6:$X$730,0),1),1)</f>
        <v>1</v>
      </c>
    </row>
    <row r="429" spans="13:25" ht="15.75" customHeight="1" x14ac:dyDescent="0.25">
      <c r="M429" s="1"/>
      <c r="N429" s="1"/>
      <c r="O429" s="1"/>
      <c r="P429" s="2" t="e">
        <f>IF(#REF!&gt;0,1,"")</f>
        <v>#REF!</v>
      </c>
      <c r="Q429" s="2" t="e">
        <f>SUM($P$22:P429)</f>
        <v>#REF!</v>
      </c>
      <c r="R429" s="2">
        <v>569</v>
      </c>
      <c r="S429" s="2">
        <v>562</v>
      </c>
      <c r="W429" s="54" t="str">
        <f>IF(ISNUMBER(SEARCH($F$10,#REF!,1)),1,"")</f>
        <v/>
      </c>
      <c r="X429" s="54" t="str">
        <f>IF(W429=1,COUNTIF(W$6:$W429,1),"")</f>
        <v/>
      </c>
      <c r="Y429" s="54">
        <f>IFERROR(INDEX(#REF!,MATCH(ROWS($X$6:X429),$X$6:$X$730,0),1),1)</f>
        <v>1</v>
      </c>
    </row>
    <row r="430" spans="13:25" ht="15.75" customHeight="1" x14ac:dyDescent="0.25">
      <c r="M430" s="1"/>
      <c r="N430" s="1"/>
      <c r="O430" s="1"/>
      <c r="P430" s="2" t="e">
        <f>IF(#REF!&gt;0,1,"")</f>
        <v>#REF!</v>
      </c>
      <c r="Q430" s="2" t="e">
        <f>SUM($P$22:P430)</f>
        <v>#REF!</v>
      </c>
      <c r="R430" s="2">
        <v>570</v>
      </c>
      <c r="S430" s="2">
        <v>563</v>
      </c>
      <c r="W430" s="54" t="str">
        <f>IF(ISNUMBER(SEARCH($F$10,#REF!,1)),1,"")</f>
        <v/>
      </c>
      <c r="X430" s="54" t="str">
        <f>IF(W430=1,COUNTIF(W$6:$W430,1),"")</f>
        <v/>
      </c>
      <c r="Y430" s="54">
        <f>IFERROR(INDEX(#REF!,MATCH(ROWS($X$6:X430),$X$6:$X$730,0),1),1)</f>
        <v>1</v>
      </c>
    </row>
    <row r="431" spans="13:25" ht="15.75" customHeight="1" x14ac:dyDescent="0.25">
      <c r="M431" s="1"/>
      <c r="N431" s="1"/>
      <c r="O431" s="1"/>
      <c r="P431" s="2" t="e">
        <f>IF(#REF!&gt;0,1,"")</f>
        <v>#REF!</v>
      </c>
      <c r="Q431" s="2" t="e">
        <f>SUM($P$22:P431)</f>
        <v>#REF!</v>
      </c>
      <c r="R431" s="2">
        <v>571</v>
      </c>
      <c r="S431" s="2">
        <v>564</v>
      </c>
      <c r="W431" s="54" t="str">
        <f>IF(ISNUMBER(SEARCH($F$10,#REF!,1)),1,"")</f>
        <v/>
      </c>
      <c r="X431" s="54" t="str">
        <f>IF(W431=1,COUNTIF(W$6:$W431,1),"")</f>
        <v/>
      </c>
      <c r="Y431" s="54">
        <f>IFERROR(INDEX(#REF!,MATCH(ROWS($X$6:X431),$X$6:$X$730,0),1),1)</f>
        <v>1</v>
      </c>
    </row>
    <row r="432" spans="13:25" ht="15.75" customHeight="1" x14ac:dyDescent="0.25">
      <c r="M432" s="1"/>
      <c r="N432" s="1"/>
      <c r="O432" s="1"/>
      <c r="P432" s="2" t="e">
        <f>IF(#REF!&gt;0,1,"")</f>
        <v>#REF!</v>
      </c>
      <c r="Q432" s="2" t="e">
        <f>SUM($P$22:P432)</f>
        <v>#REF!</v>
      </c>
      <c r="R432" s="2">
        <v>572</v>
      </c>
      <c r="S432" s="2">
        <v>565</v>
      </c>
      <c r="W432" s="54" t="str">
        <f>IF(ISNUMBER(SEARCH($F$10,#REF!,1)),1,"")</f>
        <v/>
      </c>
      <c r="X432" s="54" t="str">
        <f>IF(W432=1,COUNTIF(W$6:$W432,1),"")</f>
        <v/>
      </c>
      <c r="Y432" s="54">
        <f>IFERROR(INDEX(#REF!,MATCH(ROWS($X$6:X432),$X$6:$X$730,0),1),1)</f>
        <v>1</v>
      </c>
    </row>
    <row r="433" spans="13:25" ht="15.75" customHeight="1" x14ac:dyDescent="0.25">
      <c r="M433" s="1"/>
      <c r="N433" s="1"/>
      <c r="O433" s="1"/>
      <c r="P433" s="2" t="e">
        <f>IF(#REF!&gt;0,1,"")</f>
        <v>#REF!</v>
      </c>
      <c r="Q433" s="2" t="e">
        <f>SUM($P$22:P433)</f>
        <v>#REF!</v>
      </c>
      <c r="R433" s="2">
        <v>573</v>
      </c>
      <c r="S433" s="2">
        <v>566</v>
      </c>
      <c r="W433" s="54" t="str">
        <f>IF(ISNUMBER(SEARCH($F$10,#REF!,1)),1,"")</f>
        <v/>
      </c>
      <c r="X433" s="54" t="str">
        <f>IF(W433=1,COUNTIF(W$6:$W433,1),"")</f>
        <v/>
      </c>
      <c r="Y433" s="54">
        <f>IFERROR(INDEX(#REF!,MATCH(ROWS($X$6:X433),$X$6:$X$730,0),1),1)</f>
        <v>1</v>
      </c>
    </row>
    <row r="434" spans="13:25" ht="15.75" customHeight="1" x14ac:dyDescent="0.25">
      <c r="M434" s="1"/>
      <c r="N434" s="1"/>
      <c r="O434" s="1"/>
      <c r="P434" s="2" t="e">
        <f>IF(#REF!&gt;0,1,"")</f>
        <v>#REF!</v>
      </c>
      <c r="Q434" s="2" t="e">
        <f>SUM($P$22:P434)</f>
        <v>#REF!</v>
      </c>
      <c r="R434" s="2">
        <v>574</v>
      </c>
      <c r="S434" s="2">
        <v>567</v>
      </c>
      <c r="W434" s="54" t="str">
        <f>IF(ISNUMBER(SEARCH($F$10,#REF!,1)),1,"")</f>
        <v/>
      </c>
      <c r="X434" s="54" t="str">
        <f>IF(W434=1,COUNTIF(W$6:$W434,1),"")</f>
        <v/>
      </c>
      <c r="Y434" s="54">
        <f>IFERROR(INDEX(#REF!,MATCH(ROWS($X$6:X434),$X$6:$X$730,0),1),1)</f>
        <v>1</v>
      </c>
    </row>
    <row r="435" spans="13:25" ht="15.75" customHeight="1" x14ac:dyDescent="0.25">
      <c r="M435" s="1"/>
      <c r="N435" s="1"/>
      <c r="O435" s="1"/>
      <c r="P435" s="2" t="e">
        <f>IF(#REF!&gt;0,1,"")</f>
        <v>#REF!</v>
      </c>
      <c r="Q435" s="2" t="e">
        <f>SUM($P$22:P435)</f>
        <v>#REF!</v>
      </c>
      <c r="R435" s="2">
        <v>575</v>
      </c>
      <c r="S435" s="2">
        <v>568</v>
      </c>
      <c r="W435" s="54" t="str">
        <f>IF(ISNUMBER(SEARCH($F$10,#REF!,1)),1,"")</f>
        <v/>
      </c>
      <c r="X435" s="54" t="str">
        <f>IF(W435=1,COUNTIF(W$6:$W435,1),"")</f>
        <v/>
      </c>
      <c r="Y435" s="54">
        <f>IFERROR(INDEX(#REF!,MATCH(ROWS($X$6:X435),$X$6:$X$730,0),1),1)</f>
        <v>1</v>
      </c>
    </row>
    <row r="436" spans="13:25" ht="15.75" customHeight="1" x14ac:dyDescent="0.25">
      <c r="M436" s="1"/>
      <c r="N436" s="1"/>
      <c r="O436" s="1"/>
      <c r="P436" s="2" t="e">
        <f>IF(#REF!&gt;0,1,"")</f>
        <v>#REF!</v>
      </c>
      <c r="Q436" s="2" t="e">
        <f>SUM($P$22:P436)</f>
        <v>#REF!</v>
      </c>
      <c r="R436" s="2">
        <v>576</v>
      </c>
      <c r="S436" s="2">
        <v>569</v>
      </c>
      <c r="W436" s="54" t="str">
        <f>IF(ISNUMBER(SEARCH($F$10,#REF!,1)),1,"")</f>
        <v/>
      </c>
      <c r="X436" s="54" t="str">
        <f>IF(W436=1,COUNTIF(W$6:$W436,1),"")</f>
        <v/>
      </c>
      <c r="Y436" s="54">
        <f>IFERROR(INDEX(#REF!,MATCH(ROWS($X$6:X436),$X$6:$X$730,0),1),1)</f>
        <v>1</v>
      </c>
    </row>
    <row r="437" spans="13:25" ht="15.75" customHeight="1" x14ac:dyDescent="0.25">
      <c r="M437" s="1"/>
      <c r="N437" s="1"/>
      <c r="O437" s="1"/>
      <c r="P437" s="2" t="e">
        <f>IF(#REF!&gt;0,1,"")</f>
        <v>#REF!</v>
      </c>
      <c r="Q437" s="2" t="e">
        <f>SUM($P$22:P437)</f>
        <v>#REF!</v>
      </c>
      <c r="R437" s="2">
        <v>577</v>
      </c>
      <c r="S437" s="2">
        <v>570</v>
      </c>
      <c r="W437" s="54" t="str">
        <f>IF(ISNUMBER(SEARCH($F$10,#REF!,1)),1,"")</f>
        <v/>
      </c>
      <c r="X437" s="54" t="str">
        <f>IF(W437=1,COUNTIF(W$6:$W437,1),"")</f>
        <v/>
      </c>
      <c r="Y437" s="54">
        <f>IFERROR(INDEX(#REF!,MATCH(ROWS($X$6:X437),$X$6:$X$730,0),1),1)</f>
        <v>1</v>
      </c>
    </row>
    <row r="438" spans="13:25" ht="15.75" customHeight="1" x14ac:dyDescent="0.25">
      <c r="M438" s="1"/>
      <c r="N438" s="1"/>
      <c r="O438" s="1"/>
      <c r="P438" s="2" t="e">
        <f>IF(#REF!&gt;0,1,"")</f>
        <v>#REF!</v>
      </c>
      <c r="Q438" s="2" t="e">
        <f>SUM($P$22:P438)</f>
        <v>#REF!</v>
      </c>
      <c r="R438" s="2">
        <v>578</v>
      </c>
      <c r="S438" s="2">
        <v>571</v>
      </c>
      <c r="W438" s="54" t="str">
        <f>IF(ISNUMBER(SEARCH($F$10,#REF!,1)),1,"")</f>
        <v/>
      </c>
      <c r="X438" s="54" t="str">
        <f>IF(W438=1,COUNTIF(W$6:$W438,1),"")</f>
        <v/>
      </c>
      <c r="Y438" s="54">
        <f>IFERROR(INDEX(#REF!,MATCH(ROWS($X$6:X438),$X$6:$X$730,0),1),1)</f>
        <v>1</v>
      </c>
    </row>
    <row r="439" spans="13:25" ht="15.75" customHeight="1" x14ac:dyDescent="0.25">
      <c r="M439" s="1"/>
      <c r="N439" s="1"/>
      <c r="O439" s="1"/>
      <c r="P439" s="2" t="e">
        <f>IF(#REF!&gt;0,1,"")</f>
        <v>#REF!</v>
      </c>
      <c r="Q439" s="2" t="e">
        <f>SUM($P$22:P439)</f>
        <v>#REF!</v>
      </c>
      <c r="R439" s="2">
        <v>579</v>
      </c>
      <c r="S439" s="2">
        <v>572</v>
      </c>
      <c r="W439" s="54" t="str">
        <f>IF(ISNUMBER(SEARCH($F$10,#REF!,1)),1,"")</f>
        <v/>
      </c>
      <c r="X439" s="54" t="str">
        <f>IF(W439=1,COUNTIF(W$6:$W439,1),"")</f>
        <v/>
      </c>
      <c r="Y439" s="54">
        <f>IFERROR(INDEX(#REF!,MATCH(ROWS($X$6:X439),$X$6:$X$730,0),1),1)</f>
        <v>1</v>
      </c>
    </row>
    <row r="440" spans="13:25" ht="15.75" customHeight="1" x14ac:dyDescent="0.25">
      <c r="M440" s="1"/>
      <c r="N440" s="1"/>
      <c r="O440" s="1"/>
      <c r="P440" s="2" t="e">
        <f>IF(#REF!&gt;0,1,"")</f>
        <v>#REF!</v>
      </c>
      <c r="Q440" s="2" t="e">
        <f>SUM($P$22:P440)</f>
        <v>#REF!</v>
      </c>
      <c r="R440" s="2">
        <v>580</v>
      </c>
      <c r="S440" s="2">
        <v>573</v>
      </c>
      <c r="W440" s="54" t="str">
        <f>IF(ISNUMBER(SEARCH($F$10,#REF!,1)),1,"")</f>
        <v/>
      </c>
      <c r="X440" s="54" t="str">
        <f>IF(W440=1,COUNTIF(W$6:$W440,1),"")</f>
        <v/>
      </c>
      <c r="Y440" s="54">
        <f>IFERROR(INDEX(#REF!,MATCH(ROWS($X$6:X440),$X$6:$X$730,0),1),1)</f>
        <v>1</v>
      </c>
    </row>
    <row r="441" spans="13:25" ht="15.75" customHeight="1" x14ac:dyDescent="0.25">
      <c r="M441" s="1"/>
      <c r="N441" s="1"/>
      <c r="O441" s="1"/>
      <c r="P441" s="2" t="e">
        <f>IF(#REF!&gt;0,1,"")</f>
        <v>#REF!</v>
      </c>
      <c r="Q441" s="2" t="e">
        <f>SUM($P$22:P441)</f>
        <v>#REF!</v>
      </c>
      <c r="R441" s="2">
        <v>581</v>
      </c>
      <c r="S441" s="2">
        <v>574</v>
      </c>
      <c r="W441" s="54" t="str">
        <f>IF(ISNUMBER(SEARCH($F$10,#REF!,1)),1,"")</f>
        <v/>
      </c>
      <c r="X441" s="54" t="str">
        <f>IF(W441=1,COUNTIF(W$6:$W441,1),"")</f>
        <v/>
      </c>
      <c r="Y441" s="54">
        <f>IFERROR(INDEX(#REF!,MATCH(ROWS($X$6:X441),$X$6:$X$730,0),1),1)</f>
        <v>1</v>
      </c>
    </row>
    <row r="442" spans="13:25" ht="15.75" customHeight="1" x14ac:dyDescent="0.25">
      <c r="M442" s="1"/>
      <c r="N442" s="1"/>
      <c r="O442" s="1"/>
      <c r="P442" s="2" t="e">
        <f>IF(#REF!&gt;0,1,"")</f>
        <v>#REF!</v>
      </c>
      <c r="Q442" s="2" t="e">
        <f>SUM($P$22:P442)</f>
        <v>#REF!</v>
      </c>
      <c r="R442" s="2">
        <v>582</v>
      </c>
      <c r="S442" s="2">
        <v>575</v>
      </c>
      <c r="W442" s="54" t="str">
        <f>IF(ISNUMBER(SEARCH($F$10,#REF!,1)),1,"")</f>
        <v/>
      </c>
      <c r="X442" s="54" t="str">
        <f>IF(W442=1,COUNTIF(W$6:$W442,1),"")</f>
        <v/>
      </c>
      <c r="Y442" s="54">
        <f>IFERROR(INDEX(#REF!,MATCH(ROWS($X$6:X442),$X$6:$X$730,0),1),1)</f>
        <v>1</v>
      </c>
    </row>
    <row r="443" spans="13:25" ht="15.75" customHeight="1" x14ac:dyDescent="0.25">
      <c r="M443" s="1"/>
      <c r="N443" s="1"/>
      <c r="O443" s="1"/>
      <c r="P443" s="2" t="e">
        <f>IF(#REF!&gt;0,1,"")</f>
        <v>#REF!</v>
      </c>
      <c r="Q443" s="2" t="e">
        <f>SUM($P$22:P443)</f>
        <v>#REF!</v>
      </c>
      <c r="R443" s="2">
        <v>583</v>
      </c>
      <c r="S443" s="2">
        <v>576</v>
      </c>
      <c r="W443" s="54" t="str">
        <f>IF(ISNUMBER(SEARCH($F$10,#REF!,1)),1,"")</f>
        <v/>
      </c>
      <c r="X443" s="54" t="str">
        <f>IF(W443=1,COUNTIF(W$6:$W443,1),"")</f>
        <v/>
      </c>
      <c r="Y443" s="54">
        <f>IFERROR(INDEX(#REF!,MATCH(ROWS($X$6:X443),$X$6:$X$730,0),1),1)</f>
        <v>1</v>
      </c>
    </row>
    <row r="444" spans="13:25" ht="15.75" customHeight="1" x14ac:dyDescent="0.25">
      <c r="M444" s="1"/>
      <c r="N444" s="1"/>
      <c r="O444" s="1"/>
      <c r="P444" s="2" t="e">
        <f>IF(#REF!&gt;0,1,"")</f>
        <v>#REF!</v>
      </c>
      <c r="Q444" s="2" t="e">
        <f>SUM($P$22:P444)</f>
        <v>#REF!</v>
      </c>
      <c r="R444" s="2">
        <v>584</v>
      </c>
      <c r="S444" s="2">
        <v>577</v>
      </c>
      <c r="W444" s="54" t="str">
        <f>IF(ISNUMBER(SEARCH($F$10,#REF!,1)),1,"")</f>
        <v/>
      </c>
      <c r="X444" s="54" t="str">
        <f>IF(W444=1,COUNTIF(W$6:$W444,1),"")</f>
        <v/>
      </c>
      <c r="Y444" s="54">
        <f>IFERROR(INDEX(#REF!,MATCH(ROWS($X$6:X444),$X$6:$X$730,0),1),1)</f>
        <v>1</v>
      </c>
    </row>
    <row r="445" spans="13:25" ht="15.75" customHeight="1" x14ac:dyDescent="0.25">
      <c r="M445" s="1"/>
      <c r="N445" s="1"/>
      <c r="O445" s="1"/>
      <c r="P445" s="2" t="e">
        <f>IF(#REF!&gt;0,1,"")</f>
        <v>#REF!</v>
      </c>
      <c r="Q445" s="2" t="e">
        <f>SUM($P$22:P445)</f>
        <v>#REF!</v>
      </c>
      <c r="R445" s="2">
        <v>585</v>
      </c>
      <c r="S445" s="2">
        <v>578</v>
      </c>
      <c r="W445" s="54" t="str">
        <f>IF(ISNUMBER(SEARCH($F$10,#REF!,1)),1,"")</f>
        <v/>
      </c>
      <c r="X445" s="54" t="str">
        <f>IF(W445=1,COUNTIF(W$6:$W445,1),"")</f>
        <v/>
      </c>
      <c r="Y445" s="54">
        <f>IFERROR(INDEX(#REF!,MATCH(ROWS($X$6:X445),$X$6:$X$730,0),1),1)</f>
        <v>1</v>
      </c>
    </row>
    <row r="446" spans="13:25" ht="15.75" customHeight="1" x14ac:dyDescent="0.25">
      <c r="M446" s="1"/>
      <c r="N446" s="1"/>
      <c r="O446" s="1"/>
      <c r="P446" s="2" t="e">
        <f>IF(#REF!&gt;0,1,"")</f>
        <v>#REF!</v>
      </c>
      <c r="Q446" s="2" t="e">
        <f>SUM($P$22:P446)</f>
        <v>#REF!</v>
      </c>
      <c r="R446" s="2">
        <v>586</v>
      </c>
      <c r="S446" s="2">
        <v>579</v>
      </c>
      <c r="W446" s="54" t="str">
        <f>IF(ISNUMBER(SEARCH($F$10,#REF!,1)),1,"")</f>
        <v/>
      </c>
      <c r="X446" s="54" t="str">
        <f>IF(W446=1,COUNTIF(W$6:$W446,1),"")</f>
        <v/>
      </c>
      <c r="Y446" s="54">
        <f>IFERROR(INDEX(#REF!,MATCH(ROWS($X$6:X446),$X$6:$X$730,0),1),1)</f>
        <v>1</v>
      </c>
    </row>
    <row r="447" spans="13:25" ht="15.75" customHeight="1" x14ac:dyDescent="0.25">
      <c r="M447" s="1"/>
      <c r="N447" s="1"/>
      <c r="O447" s="1"/>
      <c r="P447" s="2" t="e">
        <f>IF(#REF!&gt;0,1,"")</f>
        <v>#REF!</v>
      </c>
      <c r="Q447" s="2" t="e">
        <f>SUM($P$22:P447)</f>
        <v>#REF!</v>
      </c>
      <c r="R447" s="2">
        <v>587</v>
      </c>
      <c r="S447" s="2">
        <v>580</v>
      </c>
      <c r="W447" s="54" t="str">
        <f>IF(ISNUMBER(SEARCH($F$10,#REF!,1)),1,"")</f>
        <v/>
      </c>
      <c r="X447" s="54" t="str">
        <f>IF(W447=1,COUNTIF(W$6:$W447,1),"")</f>
        <v/>
      </c>
      <c r="Y447" s="54">
        <f>IFERROR(INDEX(#REF!,MATCH(ROWS($X$6:X447),$X$6:$X$730,0),1),1)</f>
        <v>1</v>
      </c>
    </row>
    <row r="448" spans="13:25" ht="15.75" customHeight="1" x14ac:dyDescent="0.25">
      <c r="M448" s="1"/>
      <c r="N448" s="1"/>
      <c r="O448" s="1"/>
      <c r="P448" s="2" t="e">
        <f>IF(#REF!&gt;0,1,"")</f>
        <v>#REF!</v>
      </c>
      <c r="Q448" s="2" t="e">
        <f>SUM($P$22:P448)</f>
        <v>#REF!</v>
      </c>
      <c r="R448" s="2">
        <v>588</v>
      </c>
      <c r="S448" s="2">
        <v>581</v>
      </c>
      <c r="W448" s="54" t="str">
        <f>IF(ISNUMBER(SEARCH($F$10,#REF!,1)),1,"")</f>
        <v/>
      </c>
      <c r="X448" s="54" t="str">
        <f>IF(W448=1,COUNTIF(W$6:$W448,1),"")</f>
        <v/>
      </c>
      <c r="Y448" s="54">
        <f>IFERROR(INDEX(#REF!,MATCH(ROWS($X$6:X448),$X$6:$X$730,0),1),1)</f>
        <v>1</v>
      </c>
    </row>
    <row r="449" spans="13:25" ht="15.75" customHeight="1" x14ac:dyDescent="0.25">
      <c r="M449" s="1"/>
      <c r="N449" s="1"/>
      <c r="O449" s="1"/>
      <c r="P449" s="2" t="e">
        <f>IF(#REF!&gt;0,1,"")</f>
        <v>#REF!</v>
      </c>
      <c r="Q449" s="2" t="e">
        <f>SUM($P$22:P449)</f>
        <v>#REF!</v>
      </c>
      <c r="R449" s="2">
        <v>589</v>
      </c>
      <c r="S449" s="2">
        <v>582</v>
      </c>
      <c r="W449" s="54" t="str">
        <f>IF(ISNUMBER(SEARCH($F$10,#REF!,1)),1,"")</f>
        <v/>
      </c>
      <c r="X449" s="54" t="str">
        <f>IF(W449=1,COUNTIF(W$6:$W449,1),"")</f>
        <v/>
      </c>
      <c r="Y449" s="54">
        <f>IFERROR(INDEX(#REF!,MATCH(ROWS($X$6:X449),$X$6:$X$730,0),1),1)</f>
        <v>1</v>
      </c>
    </row>
    <row r="450" spans="13:25" ht="15.75" customHeight="1" x14ac:dyDescent="0.25">
      <c r="M450" s="1"/>
      <c r="N450" s="1"/>
      <c r="O450" s="1"/>
      <c r="P450" s="2" t="e">
        <f>IF(#REF!&gt;0,1,"")</f>
        <v>#REF!</v>
      </c>
      <c r="Q450" s="2" t="e">
        <f>SUM($P$22:P450)</f>
        <v>#REF!</v>
      </c>
      <c r="R450" s="2">
        <v>590</v>
      </c>
      <c r="S450" s="2">
        <v>583</v>
      </c>
      <c r="W450" s="54" t="str">
        <f>IF(ISNUMBER(SEARCH($F$10,#REF!,1)),1,"")</f>
        <v/>
      </c>
      <c r="X450" s="54" t="str">
        <f>IF(W450=1,COUNTIF(W$6:$W450,1),"")</f>
        <v/>
      </c>
      <c r="Y450" s="54">
        <f>IFERROR(INDEX(#REF!,MATCH(ROWS($X$6:X450),$X$6:$X$730,0),1),1)</f>
        <v>1</v>
      </c>
    </row>
    <row r="451" spans="13:25" ht="15.75" customHeight="1" x14ac:dyDescent="0.25">
      <c r="M451" s="1"/>
      <c r="N451" s="1"/>
      <c r="O451" s="1"/>
      <c r="P451" s="2" t="e">
        <f>IF(#REF!&gt;0,1,"")</f>
        <v>#REF!</v>
      </c>
      <c r="Q451" s="2" t="e">
        <f>SUM($P$22:P451)</f>
        <v>#REF!</v>
      </c>
      <c r="R451" s="2">
        <v>591</v>
      </c>
      <c r="S451" s="2">
        <v>584</v>
      </c>
      <c r="W451" s="54" t="str">
        <f>IF(ISNUMBER(SEARCH($F$10,#REF!,1)),1,"")</f>
        <v/>
      </c>
      <c r="X451" s="54" t="str">
        <f>IF(W451=1,COUNTIF(W$6:$W451,1),"")</f>
        <v/>
      </c>
      <c r="Y451" s="54">
        <f>IFERROR(INDEX(#REF!,MATCH(ROWS($X$6:X451),$X$6:$X$730,0),1),1)</f>
        <v>1</v>
      </c>
    </row>
    <row r="452" spans="13:25" ht="15.75" customHeight="1" x14ac:dyDescent="0.25">
      <c r="M452" s="1"/>
      <c r="N452" s="1"/>
      <c r="O452" s="1"/>
      <c r="P452" s="2" t="e">
        <f>IF(#REF!&gt;0,1,"")</f>
        <v>#REF!</v>
      </c>
      <c r="Q452" s="2" t="e">
        <f>SUM($P$22:P452)</f>
        <v>#REF!</v>
      </c>
      <c r="R452" s="2">
        <v>592</v>
      </c>
      <c r="S452" s="2">
        <v>585</v>
      </c>
      <c r="W452" s="54" t="str">
        <f>IF(ISNUMBER(SEARCH($F$10,#REF!,1)),1,"")</f>
        <v/>
      </c>
      <c r="X452" s="54" t="str">
        <f>IF(W452=1,COUNTIF(W$6:$W452,1),"")</f>
        <v/>
      </c>
      <c r="Y452" s="54">
        <f>IFERROR(INDEX(#REF!,MATCH(ROWS($X$6:X452),$X$6:$X$730,0),1),1)</f>
        <v>1</v>
      </c>
    </row>
    <row r="453" spans="13:25" ht="15.75" customHeight="1" x14ac:dyDescent="0.25">
      <c r="M453" s="1"/>
      <c r="N453" s="1"/>
      <c r="O453" s="1"/>
      <c r="P453" s="2" t="e">
        <f>IF(#REF!&gt;0,1,"")</f>
        <v>#REF!</v>
      </c>
      <c r="Q453" s="2" t="e">
        <f>SUM($P$22:P453)</f>
        <v>#REF!</v>
      </c>
      <c r="R453" s="2">
        <v>593</v>
      </c>
      <c r="S453" s="2">
        <v>586</v>
      </c>
      <c r="W453" s="54" t="str">
        <f>IF(ISNUMBER(SEARCH($F$10,#REF!,1)),1,"")</f>
        <v/>
      </c>
      <c r="X453" s="54" t="str">
        <f>IF(W453=1,COUNTIF(W$6:$W453,1),"")</f>
        <v/>
      </c>
      <c r="Y453" s="54">
        <f>IFERROR(INDEX(#REF!,MATCH(ROWS($X$6:X453),$X$6:$X$730,0),1),1)</f>
        <v>1</v>
      </c>
    </row>
    <row r="454" spans="13:25" ht="15.75" customHeight="1" x14ac:dyDescent="0.25">
      <c r="M454" s="1"/>
      <c r="N454" s="1"/>
      <c r="O454" s="1"/>
      <c r="P454" s="2" t="e">
        <f>IF(#REF!&gt;0,1,"")</f>
        <v>#REF!</v>
      </c>
      <c r="Q454" s="2" t="e">
        <f>SUM($P$22:P454)</f>
        <v>#REF!</v>
      </c>
      <c r="R454" s="2">
        <v>594</v>
      </c>
      <c r="S454" s="2">
        <v>587</v>
      </c>
      <c r="W454" s="54" t="str">
        <f>IF(ISNUMBER(SEARCH($F$10,#REF!,1)),1,"")</f>
        <v/>
      </c>
      <c r="X454" s="54" t="str">
        <f>IF(W454=1,COUNTIF(W$6:$W454,1),"")</f>
        <v/>
      </c>
      <c r="Y454" s="54">
        <f>IFERROR(INDEX(#REF!,MATCH(ROWS($X$6:X454),$X$6:$X$730,0),1),1)</f>
        <v>1</v>
      </c>
    </row>
    <row r="455" spans="13:25" ht="15.75" customHeight="1" x14ac:dyDescent="0.25">
      <c r="M455" s="1"/>
      <c r="N455" s="1"/>
      <c r="O455" s="1"/>
      <c r="P455" s="2" t="e">
        <f>IF(#REF!&gt;0,1,"")</f>
        <v>#REF!</v>
      </c>
      <c r="Q455" s="2" t="e">
        <f>SUM($P$22:P455)</f>
        <v>#REF!</v>
      </c>
      <c r="R455" s="2">
        <v>595</v>
      </c>
      <c r="S455" s="2">
        <v>588</v>
      </c>
      <c r="W455" s="54" t="str">
        <f>IF(ISNUMBER(SEARCH($F$10,#REF!,1)),1,"")</f>
        <v/>
      </c>
      <c r="X455" s="54" t="str">
        <f>IF(W455=1,COUNTIF(W$6:$W455,1),"")</f>
        <v/>
      </c>
      <c r="Y455" s="54">
        <f>IFERROR(INDEX(#REF!,MATCH(ROWS($X$6:X455),$X$6:$X$730,0),1),1)</f>
        <v>1</v>
      </c>
    </row>
    <row r="456" spans="13:25" ht="15.75" customHeight="1" x14ac:dyDescent="0.25">
      <c r="M456" s="1"/>
      <c r="N456" s="1"/>
      <c r="O456" s="1"/>
      <c r="P456" s="2" t="e">
        <f>IF(#REF!&gt;0,1,"")</f>
        <v>#REF!</v>
      </c>
      <c r="Q456" s="2" t="e">
        <f>SUM($P$22:P456)</f>
        <v>#REF!</v>
      </c>
      <c r="R456" s="2">
        <v>596</v>
      </c>
      <c r="S456" s="2">
        <v>589</v>
      </c>
      <c r="W456" s="54" t="str">
        <f>IF(ISNUMBER(SEARCH($F$10,#REF!,1)),1,"")</f>
        <v/>
      </c>
      <c r="X456" s="54" t="str">
        <f>IF(W456=1,COUNTIF(W$6:$W456,1),"")</f>
        <v/>
      </c>
      <c r="Y456" s="54">
        <f>IFERROR(INDEX(#REF!,MATCH(ROWS($X$6:X456),$X$6:$X$730,0),1),1)</f>
        <v>1</v>
      </c>
    </row>
    <row r="457" spans="13:25" ht="15.75" customHeight="1" x14ac:dyDescent="0.25">
      <c r="M457" s="1"/>
      <c r="N457" s="1"/>
      <c r="O457" s="1"/>
      <c r="P457" s="2" t="e">
        <f>IF(#REF!&gt;0,1,"")</f>
        <v>#REF!</v>
      </c>
      <c r="Q457" s="2" t="e">
        <f>SUM($P$22:P457)</f>
        <v>#REF!</v>
      </c>
      <c r="R457" s="2">
        <v>597</v>
      </c>
      <c r="S457" s="2">
        <v>590</v>
      </c>
      <c r="W457" s="54" t="str">
        <f>IF(ISNUMBER(SEARCH($F$10,#REF!,1)),1,"")</f>
        <v/>
      </c>
      <c r="X457" s="54" t="str">
        <f>IF(W457=1,COUNTIF(W$6:$W457,1),"")</f>
        <v/>
      </c>
      <c r="Y457" s="54">
        <f>IFERROR(INDEX(#REF!,MATCH(ROWS($X$6:X457),$X$6:$X$730,0),1),1)</f>
        <v>1</v>
      </c>
    </row>
    <row r="458" spans="13:25" ht="15.75" customHeight="1" x14ac:dyDescent="0.25">
      <c r="M458" s="1"/>
      <c r="N458" s="1"/>
      <c r="O458" s="1"/>
      <c r="P458" s="2" t="e">
        <f>IF(#REF!&gt;0,1,"")</f>
        <v>#REF!</v>
      </c>
      <c r="Q458" s="2" t="e">
        <f>SUM($P$22:P458)</f>
        <v>#REF!</v>
      </c>
      <c r="R458" s="2">
        <v>598</v>
      </c>
      <c r="S458" s="2">
        <v>591</v>
      </c>
      <c r="W458" s="54" t="str">
        <f>IF(ISNUMBER(SEARCH($F$10,#REF!,1)),1,"")</f>
        <v/>
      </c>
      <c r="X458" s="54" t="str">
        <f>IF(W458=1,COUNTIF(W$6:$W458,1),"")</f>
        <v/>
      </c>
      <c r="Y458" s="54">
        <f>IFERROR(INDEX(#REF!,MATCH(ROWS($X$6:X458),$X$6:$X$730,0),1),1)</f>
        <v>1</v>
      </c>
    </row>
    <row r="459" spans="13:25" ht="15.75" customHeight="1" x14ac:dyDescent="0.25">
      <c r="M459" s="1"/>
      <c r="N459" s="1"/>
      <c r="O459" s="1"/>
      <c r="P459" s="2" t="e">
        <f>IF(#REF!&gt;0,1,"")</f>
        <v>#REF!</v>
      </c>
      <c r="Q459" s="2" t="e">
        <f>SUM($P$22:P459)</f>
        <v>#REF!</v>
      </c>
      <c r="R459" s="2">
        <v>599</v>
      </c>
      <c r="S459" s="2">
        <v>592</v>
      </c>
      <c r="W459" s="54" t="str">
        <f>IF(ISNUMBER(SEARCH($F$10,#REF!,1)),1,"")</f>
        <v/>
      </c>
      <c r="X459" s="54" t="str">
        <f>IF(W459=1,COUNTIF(W$6:$W459,1),"")</f>
        <v/>
      </c>
      <c r="Y459" s="54">
        <f>IFERROR(INDEX(#REF!,MATCH(ROWS($X$6:X459),$X$6:$X$730,0),1),1)</f>
        <v>1</v>
      </c>
    </row>
    <row r="460" spans="13:25" ht="15.75" customHeight="1" x14ac:dyDescent="0.25">
      <c r="M460" s="1"/>
      <c r="N460" s="1"/>
      <c r="O460" s="1"/>
      <c r="P460" s="2" t="e">
        <f>IF(#REF!&gt;0,1,"")</f>
        <v>#REF!</v>
      </c>
      <c r="Q460" s="2" t="e">
        <f>SUM($P$22:P460)</f>
        <v>#REF!</v>
      </c>
      <c r="R460" s="2">
        <v>600</v>
      </c>
      <c r="S460" s="2">
        <v>593</v>
      </c>
      <c r="W460" s="54" t="str">
        <f>IF(ISNUMBER(SEARCH($F$10,#REF!,1)),1,"")</f>
        <v/>
      </c>
      <c r="X460" s="54" t="str">
        <f>IF(W460=1,COUNTIF(W$6:$W460,1),"")</f>
        <v/>
      </c>
      <c r="Y460" s="54">
        <f>IFERROR(INDEX(#REF!,MATCH(ROWS($X$6:X460),$X$6:$X$730,0),1),1)</f>
        <v>1</v>
      </c>
    </row>
    <row r="461" spans="13:25" ht="15.75" customHeight="1" x14ac:dyDescent="0.25">
      <c r="M461" s="1"/>
      <c r="N461" s="1"/>
      <c r="O461" s="1"/>
      <c r="P461" s="2" t="e">
        <f>IF(#REF!&gt;0,1,"")</f>
        <v>#REF!</v>
      </c>
      <c r="Q461" s="2" t="e">
        <f>SUM($P$22:P461)</f>
        <v>#REF!</v>
      </c>
      <c r="R461" s="2">
        <v>601</v>
      </c>
      <c r="S461" s="2">
        <v>594</v>
      </c>
      <c r="W461" s="54" t="str">
        <f>IF(ISNUMBER(SEARCH($F$10,#REF!,1)),1,"")</f>
        <v/>
      </c>
      <c r="X461" s="54" t="str">
        <f>IF(W461=1,COUNTIF(W$6:$W461,1),"")</f>
        <v/>
      </c>
      <c r="Y461" s="54">
        <f>IFERROR(INDEX(#REF!,MATCH(ROWS($X$6:X461),$X$6:$X$730,0),1),1)</f>
        <v>1</v>
      </c>
    </row>
    <row r="462" spans="13:25" ht="15.75" customHeight="1" x14ac:dyDescent="0.25">
      <c r="M462" s="1"/>
      <c r="N462" s="1"/>
      <c r="O462" s="1"/>
      <c r="P462" s="2" t="e">
        <f>IF(#REF!&gt;0,1,"")</f>
        <v>#REF!</v>
      </c>
      <c r="Q462" s="2" t="e">
        <f>SUM($P$22:P462)</f>
        <v>#REF!</v>
      </c>
      <c r="R462" s="2">
        <v>602</v>
      </c>
      <c r="S462" s="2">
        <v>595</v>
      </c>
      <c r="W462" s="54" t="str">
        <f>IF(ISNUMBER(SEARCH($F$10,#REF!,1)),1,"")</f>
        <v/>
      </c>
      <c r="X462" s="54" t="str">
        <f>IF(W462=1,COUNTIF(W$6:$W462,1),"")</f>
        <v/>
      </c>
      <c r="Y462" s="54">
        <f>IFERROR(INDEX(#REF!,MATCH(ROWS($X$6:X462),$X$6:$X$730,0),1),1)</f>
        <v>1</v>
      </c>
    </row>
    <row r="463" spans="13:25" ht="15.75" customHeight="1" x14ac:dyDescent="0.25">
      <c r="M463" s="1"/>
      <c r="N463" s="1"/>
      <c r="O463" s="1"/>
      <c r="P463" s="2" t="e">
        <f>IF(#REF!&gt;0,1,"")</f>
        <v>#REF!</v>
      </c>
      <c r="Q463" s="2" t="e">
        <f>SUM($P$22:P463)</f>
        <v>#REF!</v>
      </c>
      <c r="R463" s="2">
        <v>603</v>
      </c>
      <c r="S463" s="2">
        <v>596</v>
      </c>
      <c r="W463" s="54" t="str">
        <f>IF(ISNUMBER(SEARCH($F$10,#REF!,1)),1,"")</f>
        <v/>
      </c>
      <c r="X463" s="54" t="str">
        <f>IF(W463=1,COUNTIF(W$6:$W463,1),"")</f>
        <v/>
      </c>
      <c r="Y463" s="54">
        <f>IFERROR(INDEX(#REF!,MATCH(ROWS($X$6:X463),$X$6:$X$730,0),1),1)</f>
        <v>1</v>
      </c>
    </row>
    <row r="464" spans="13:25" ht="15.75" customHeight="1" x14ac:dyDescent="0.25">
      <c r="M464" s="1"/>
      <c r="N464" s="1"/>
      <c r="O464" s="1"/>
      <c r="P464" s="2" t="e">
        <f>IF(#REF!&gt;0,1,"")</f>
        <v>#REF!</v>
      </c>
      <c r="Q464" s="2" t="e">
        <f>SUM($P$22:P464)</f>
        <v>#REF!</v>
      </c>
      <c r="R464" s="2">
        <v>604</v>
      </c>
      <c r="S464" s="2">
        <v>597</v>
      </c>
      <c r="W464" s="54" t="str">
        <f>IF(ISNUMBER(SEARCH($F$10,#REF!,1)),1,"")</f>
        <v/>
      </c>
      <c r="X464" s="54" t="str">
        <f>IF(W464=1,COUNTIF(W$6:$W464,1),"")</f>
        <v/>
      </c>
      <c r="Y464" s="54">
        <f>IFERROR(INDEX(#REF!,MATCH(ROWS($X$6:X464),$X$6:$X$730,0),1),1)</f>
        <v>1</v>
      </c>
    </row>
    <row r="465" spans="13:25" ht="15.75" customHeight="1" x14ac:dyDescent="0.25">
      <c r="M465" s="1"/>
      <c r="N465" s="1"/>
      <c r="O465" s="1"/>
      <c r="P465" s="2" t="e">
        <f>IF(#REF!&gt;0,1,"")</f>
        <v>#REF!</v>
      </c>
      <c r="Q465" s="2" t="e">
        <f>SUM($P$22:P465)</f>
        <v>#REF!</v>
      </c>
      <c r="R465" s="2">
        <v>605</v>
      </c>
      <c r="S465" s="2">
        <v>598</v>
      </c>
      <c r="W465" s="54" t="str">
        <f>IF(ISNUMBER(SEARCH($F$10,#REF!,1)),1,"")</f>
        <v/>
      </c>
      <c r="X465" s="54" t="str">
        <f>IF(W465=1,COUNTIF(W$6:$W465,1),"")</f>
        <v/>
      </c>
      <c r="Y465" s="54">
        <f>IFERROR(INDEX(#REF!,MATCH(ROWS($X$6:X465),$X$6:$X$730,0),1),1)</f>
        <v>1</v>
      </c>
    </row>
    <row r="466" spans="13:25" ht="15.75" customHeight="1" x14ac:dyDescent="0.25">
      <c r="M466" s="1"/>
      <c r="N466" s="1"/>
      <c r="O466" s="1"/>
      <c r="P466" s="2" t="e">
        <f>IF(#REF!&gt;0,1,"")</f>
        <v>#REF!</v>
      </c>
      <c r="Q466" s="2" t="e">
        <f>SUM($P$22:P466)</f>
        <v>#REF!</v>
      </c>
      <c r="R466" s="2">
        <v>606</v>
      </c>
      <c r="S466" s="2">
        <v>599</v>
      </c>
      <c r="W466" s="54" t="str">
        <f>IF(ISNUMBER(SEARCH($F$10,#REF!,1)),1,"")</f>
        <v/>
      </c>
      <c r="X466" s="54" t="str">
        <f>IF(W466=1,COUNTIF(W$6:$W466,1),"")</f>
        <v/>
      </c>
      <c r="Y466" s="54">
        <f>IFERROR(INDEX(#REF!,MATCH(ROWS($X$6:X466),$X$6:$X$730,0),1),1)</f>
        <v>1</v>
      </c>
    </row>
    <row r="467" spans="13:25" ht="15.75" customHeight="1" x14ac:dyDescent="0.25">
      <c r="M467" s="1"/>
      <c r="N467" s="1"/>
      <c r="O467" s="1"/>
      <c r="P467" s="2" t="e">
        <f>IF(#REF!&gt;0,1,"")</f>
        <v>#REF!</v>
      </c>
      <c r="Q467" s="2" t="e">
        <f>SUM($P$22:P467)</f>
        <v>#REF!</v>
      </c>
      <c r="R467" s="2">
        <v>607</v>
      </c>
      <c r="S467" s="2">
        <v>600</v>
      </c>
      <c r="W467" s="54" t="str">
        <f>IF(ISNUMBER(SEARCH($F$10,#REF!,1)),1,"")</f>
        <v/>
      </c>
      <c r="X467" s="54" t="str">
        <f>IF(W467=1,COUNTIF(W$6:$W467,1),"")</f>
        <v/>
      </c>
      <c r="Y467" s="54">
        <f>IFERROR(INDEX(#REF!,MATCH(ROWS($X$6:X467),$X$6:$X$730,0),1),1)</f>
        <v>1</v>
      </c>
    </row>
    <row r="468" spans="13:25" ht="15.75" customHeight="1" x14ac:dyDescent="0.25">
      <c r="M468" s="1"/>
      <c r="N468" s="1"/>
      <c r="O468" s="1"/>
      <c r="P468" s="2"/>
      <c r="Q468" s="2"/>
      <c r="R468" s="2"/>
      <c r="S468" s="2"/>
      <c r="W468" s="54" t="str">
        <f>IF(ISNUMBER(SEARCH($F$10,#REF!,1)),1,"")</f>
        <v/>
      </c>
      <c r="X468" s="54" t="str">
        <f>IF(W468=1,COUNTIF(W$6:$W468,1),"")</f>
        <v/>
      </c>
      <c r="Y468" s="54">
        <f>IFERROR(INDEX(#REF!,MATCH(ROWS($X$6:X468),$X$6:$X$730,0),1),1)</f>
        <v>1</v>
      </c>
    </row>
    <row r="469" spans="13:25" ht="15.75" customHeight="1" x14ac:dyDescent="0.25">
      <c r="M469" s="1"/>
      <c r="N469" s="1"/>
      <c r="O469" s="1"/>
      <c r="P469" s="2"/>
      <c r="Q469" s="2"/>
      <c r="R469" s="2"/>
      <c r="S469" s="2"/>
      <c r="W469" s="54" t="str">
        <f>IF(ISNUMBER(SEARCH($F$10,#REF!,1)),1,"")</f>
        <v/>
      </c>
      <c r="X469" s="54" t="str">
        <f>IF(W469=1,COUNTIF(W$6:$W469,1),"")</f>
        <v/>
      </c>
      <c r="Y469" s="54">
        <f>IFERROR(INDEX(#REF!,MATCH(ROWS($X$6:X469),$X$6:$X$730,0),1),1)</f>
        <v>1</v>
      </c>
    </row>
    <row r="470" spans="13:25" ht="15.75" customHeight="1" x14ac:dyDescent="0.25">
      <c r="M470" s="1"/>
      <c r="N470" s="1"/>
      <c r="O470" s="1"/>
      <c r="P470" s="2"/>
      <c r="Q470" s="2"/>
      <c r="R470" s="2"/>
      <c r="S470" s="2"/>
      <c r="W470" s="54" t="str">
        <f>IF(ISNUMBER(SEARCH($F$10,#REF!,1)),1,"")</f>
        <v/>
      </c>
      <c r="X470" s="54" t="str">
        <f>IF(W470=1,COUNTIF(W$6:$W470,1),"")</f>
        <v/>
      </c>
      <c r="Y470" s="54">
        <f>IFERROR(INDEX(#REF!,MATCH(ROWS($X$6:X470),$X$6:$X$730,0),1),1)</f>
        <v>1</v>
      </c>
    </row>
    <row r="471" spans="13:25" ht="15.75" customHeight="1" x14ac:dyDescent="0.25">
      <c r="M471" s="1"/>
      <c r="N471" s="1"/>
      <c r="O471" s="1"/>
      <c r="P471" s="2"/>
      <c r="Q471" s="2"/>
      <c r="R471" s="2"/>
      <c r="S471" s="2"/>
      <c r="W471" s="54" t="str">
        <f>IF(ISNUMBER(SEARCH($F$10,#REF!,1)),1,"")</f>
        <v/>
      </c>
      <c r="X471" s="54" t="str">
        <f>IF(W471=1,COUNTIF(W$6:$W471,1),"")</f>
        <v/>
      </c>
      <c r="Y471" s="54">
        <f>IFERROR(INDEX(#REF!,MATCH(ROWS($X$6:X471),$X$6:$X$730,0),1),1)</f>
        <v>1</v>
      </c>
    </row>
    <row r="472" spans="13:25" ht="15.75" customHeight="1" x14ac:dyDescent="0.25">
      <c r="M472" s="1"/>
      <c r="N472" s="1"/>
      <c r="O472" s="1"/>
      <c r="P472" s="2"/>
      <c r="Q472" s="2"/>
      <c r="R472" s="2"/>
      <c r="S472" s="2"/>
      <c r="W472" s="54" t="str">
        <f>IF(ISNUMBER(SEARCH($F$10,#REF!,1)),1,"")</f>
        <v/>
      </c>
      <c r="X472" s="54" t="str">
        <f>IF(W472=1,COUNTIF(W$6:$W472,1),"")</f>
        <v/>
      </c>
      <c r="Y472" s="54">
        <f>IFERROR(INDEX(#REF!,MATCH(ROWS($X$6:X472),$X$6:$X$730,0),1),1)</f>
        <v>1</v>
      </c>
    </row>
    <row r="473" spans="13:25" ht="15.75" customHeight="1" x14ac:dyDescent="0.25">
      <c r="M473" s="1"/>
      <c r="N473" s="1"/>
      <c r="O473" s="1"/>
      <c r="P473" s="2"/>
      <c r="Q473" s="2"/>
      <c r="R473" s="2"/>
      <c r="S473" s="2"/>
      <c r="W473" s="54" t="str">
        <f>IF(ISNUMBER(SEARCH($F$10,#REF!,1)),1,"")</f>
        <v/>
      </c>
      <c r="X473" s="54" t="str">
        <f>IF(W473=1,COUNTIF(W$6:$W473,1),"")</f>
        <v/>
      </c>
      <c r="Y473" s="54">
        <f>IFERROR(INDEX(#REF!,MATCH(ROWS($X$6:X473),$X$6:$X$730,0),1),1)</f>
        <v>1</v>
      </c>
    </row>
    <row r="474" spans="13:25" ht="15.75" customHeight="1" x14ac:dyDescent="0.25">
      <c r="M474" s="1"/>
      <c r="N474" s="1"/>
      <c r="O474" s="1"/>
      <c r="P474" s="2"/>
      <c r="Q474" s="2"/>
      <c r="R474" s="2"/>
      <c r="S474" s="2"/>
      <c r="W474" s="54" t="str">
        <f>IF(ISNUMBER(SEARCH($F$10,#REF!,1)),1,"")</f>
        <v/>
      </c>
      <c r="X474" s="54" t="str">
        <f>IF(W474=1,COUNTIF(W$6:$W474,1),"")</f>
        <v/>
      </c>
      <c r="Y474" s="54">
        <f>IFERROR(INDEX(#REF!,MATCH(ROWS($X$6:X474),$X$6:$X$730,0),1),1)</f>
        <v>1</v>
      </c>
    </row>
    <row r="475" spans="13:25" ht="15.75" customHeight="1" x14ac:dyDescent="0.25">
      <c r="M475" s="1"/>
      <c r="N475" s="1"/>
      <c r="O475" s="1"/>
      <c r="P475" s="2"/>
      <c r="Q475" s="2"/>
      <c r="R475" s="2"/>
      <c r="S475" s="2"/>
      <c r="W475" s="54" t="str">
        <f>IF(ISNUMBER(SEARCH($F$10,#REF!,1)),1,"")</f>
        <v/>
      </c>
      <c r="X475" s="54" t="str">
        <f>IF(W475=1,COUNTIF(W$6:$W475,1),"")</f>
        <v/>
      </c>
      <c r="Y475" s="54">
        <f>IFERROR(INDEX(#REF!,MATCH(ROWS($X$6:X475),$X$6:$X$730,0),1),1)</f>
        <v>1</v>
      </c>
    </row>
    <row r="476" spans="13:25" ht="15.75" customHeight="1" x14ac:dyDescent="0.25">
      <c r="M476" s="1"/>
      <c r="N476" s="1"/>
      <c r="O476" s="1"/>
      <c r="P476" s="2"/>
      <c r="Q476" s="2"/>
      <c r="R476" s="2"/>
      <c r="S476" s="2"/>
      <c r="W476" s="54" t="str">
        <f>IF(ISNUMBER(SEARCH($F$10,#REF!,1)),1,"")</f>
        <v/>
      </c>
      <c r="X476" s="54" t="str">
        <f>IF(W476=1,COUNTIF(W$6:$W476,1),"")</f>
        <v/>
      </c>
      <c r="Y476" s="54">
        <f>IFERROR(INDEX(#REF!,MATCH(ROWS($X$6:X476),$X$6:$X$730,0),1),1)</f>
        <v>1</v>
      </c>
    </row>
    <row r="477" spans="13:25" ht="15.75" customHeight="1" x14ac:dyDescent="0.25">
      <c r="M477" s="1"/>
      <c r="N477" s="1"/>
      <c r="O477" s="1"/>
      <c r="P477" s="2"/>
      <c r="Q477" s="2"/>
      <c r="R477" s="2"/>
      <c r="S477" s="2"/>
      <c r="W477" s="54" t="str">
        <f>IF(ISNUMBER(SEARCH($F$10,#REF!,1)),1,"")</f>
        <v/>
      </c>
      <c r="X477" s="54" t="str">
        <f>IF(W477=1,COUNTIF(W$6:$W477,1),"")</f>
        <v/>
      </c>
      <c r="Y477" s="54">
        <f>IFERROR(INDEX(#REF!,MATCH(ROWS($X$6:X477),$X$6:$X$730,0),1),1)</f>
        <v>1</v>
      </c>
    </row>
    <row r="478" spans="13:25" ht="15.75" customHeight="1" x14ac:dyDescent="0.25">
      <c r="M478" s="1"/>
      <c r="N478" s="1"/>
      <c r="O478" s="1"/>
      <c r="P478" s="2"/>
      <c r="Q478" s="2"/>
      <c r="R478" s="2"/>
      <c r="S478" s="2"/>
      <c r="W478" s="54" t="str">
        <f>IF(ISNUMBER(SEARCH($F$10,#REF!,1)),1,"")</f>
        <v/>
      </c>
      <c r="X478" s="54" t="str">
        <f>IF(W478=1,COUNTIF(W$6:$W478,1),"")</f>
        <v/>
      </c>
      <c r="Y478" s="54">
        <f>IFERROR(INDEX(#REF!,MATCH(ROWS($X$6:X478),$X$6:$X$730,0),1),1)</f>
        <v>1</v>
      </c>
    </row>
    <row r="479" spans="13:25" ht="15.75" customHeight="1" x14ac:dyDescent="0.25">
      <c r="M479" s="1"/>
      <c r="N479" s="1"/>
      <c r="O479" s="1"/>
      <c r="P479" s="2"/>
      <c r="Q479" s="2"/>
      <c r="R479" s="2"/>
      <c r="S479" s="2"/>
      <c r="W479" s="54" t="str">
        <f>IF(ISNUMBER(SEARCH($F$10,#REF!,1)),1,"")</f>
        <v/>
      </c>
      <c r="X479" s="54" t="str">
        <f>IF(W479=1,COUNTIF(W$6:$W479,1),"")</f>
        <v/>
      </c>
      <c r="Y479" s="54">
        <f>IFERROR(INDEX(#REF!,MATCH(ROWS($X$6:X479),$X$6:$X$730,0),1),1)</f>
        <v>1</v>
      </c>
    </row>
    <row r="480" spans="13:25" ht="15.75" customHeight="1" x14ac:dyDescent="0.25">
      <c r="M480" s="1"/>
      <c r="N480" s="1"/>
      <c r="O480" s="1"/>
      <c r="P480" s="2"/>
      <c r="Q480" s="2"/>
      <c r="R480" s="2"/>
      <c r="S480" s="2"/>
      <c r="W480" s="54" t="str">
        <f>IF(ISNUMBER(SEARCH($F$10,#REF!,1)),1,"")</f>
        <v/>
      </c>
      <c r="X480" s="54" t="str">
        <f>IF(W480=1,COUNTIF(W$6:$W480,1),"")</f>
        <v/>
      </c>
      <c r="Y480" s="54">
        <f>IFERROR(INDEX(#REF!,MATCH(ROWS($X$6:X480),$X$6:$X$730,0),1),1)</f>
        <v>1</v>
      </c>
    </row>
    <row r="481" spans="13:25" ht="15.75" customHeight="1" x14ac:dyDescent="0.25">
      <c r="M481" s="1"/>
      <c r="N481" s="1"/>
      <c r="O481" s="1"/>
      <c r="P481" s="2"/>
      <c r="Q481" s="2"/>
      <c r="R481" s="2"/>
      <c r="S481" s="2"/>
      <c r="W481" s="54" t="str">
        <f>IF(ISNUMBER(SEARCH($F$10,#REF!,1)),1,"")</f>
        <v/>
      </c>
      <c r="X481" s="54" t="str">
        <f>IF(W481=1,COUNTIF(W$6:$W481,1),"")</f>
        <v/>
      </c>
      <c r="Y481" s="54">
        <f>IFERROR(INDEX(#REF!,MATCH(ROWS($X$6:X481),$X$6:$X$730,0),1),1)</f>
        <v>1</v>
      </c>
    </row>
    <row r="482" spans="13:25" ht="15.75" customHeight="1" x14ac:dyDescent="0.25">
      <c r="M482" s="1"/>
      <c r="N482" s="1"/>
      <c r="O482" s="1"/>
      <c r="P482" s="2"/>
      <c r="Q482" s="2"/>
      <c r="R482" s="2"/>
      <c r="S482" s="2"/>
      <c r="W482" s="54" t="str">
        <f>IF(ISNUMBER(SEARCH($F$10,#REF!,1)),1,"")</f>
        <v/>
      </c>
      <c r="X482" s="54" t="str">
        <f>IF(W482=1,COUNTIF(W$6:$W482,1),"")</f>
        <v/>
      </c>
      <c r="Y482" s="54">
        <f>IFERROR(INDEX(#REF!,MATCH(ROWS($X$6:X482),$X$6:$X$730,0),1),1)</f>
        <v>1</v>
      </c>
    </row>
    <row r="483" spans="13:25" ht="15.75" customHeight="1" x14ac:dyDescent="0.25">
      <c r="M483" s="1"/>
      <c r="N483" s="1"/>
      <c r="O483" s="1"/>
      <c r="P483" s="2"/>
      <c r="Q483" s="2"/>
      <c r="R483" s="2"/>
      <c r="S483" s="2"/>
      <c r="W483" s="54" t="str">
        <f>IF(ISNUMBER(SEARCH($F$10,#REF!,1)),1,"")</f>
        <v/>
      </c>
      <c r="X483" s="54" t="str">
        <f>IF(W483=1,COUNTIF(W$6:$W483,1),"")</f>
        <v/>
      </c>
      <c r="Y483" s="54">
        <f>IFERROR(INDEX(#REF!,MATCH(ROWS($X$6:X483),$X$6:$X$730,0),1),1)</f>
        <v>1</v>
      </c>
    </row>
    <row r="484" spans="13:25" ht="15.75" customHeight="1" x14ac:dyDescent="0.25">
      <c r="M484" s="1"/>
      <c r="N484" s="1"/>
      <c r="O484" s="1"/>
      <c r="P484" s="2"/>
      <c r="Q484" s="2"/>
      <c r="R484" s="2"/>
      <c r="S484" s="2"/>
      <c r="W484" s="54" t="str">
        <f>IF(ISNUMBER(SEARCH($F$10,#REF!,1)),1,"")</f>
        <v/>
      </c>
      <c r="X484" s="54" t="str">
        <f>IF(W484=1,COUNTIF(W$6:$W484,1),"")</f>
        <v/>
      </c>
      <c r="Y484" s="54">
        <f>IFERROR(INDEX(#REF!,MATCH(ROWS($X$6:X484),$X$6:$X$730,0),1),1)</f>
        <v>1</v>
      </c>
    </row>
    <row r="485" spans="13:25" ht="15.75" customHeight="1" x14ac:dyDescent="0.25">
      <c r="M485" s="1"/>
      <c r="N485" s="1"/>
      <c r="O485" s="1"/>
      <c r="P485" s="2"/>
      <c r="Q485" s="2"/>
      <c r="R485" s="2"/>
      <c r="S485" s="2"/>
      <c r="W485" s="54" t="str">
        <f>IF(ISNUMBER(SEARCH($F$10,#REF!,1)),1,"")</f>
        <v/>
      </c>
      <c r="X485" s="54" t="str">
        <f>IF(W485=1,COUNTIF(W$6:$W485,1),"")</f>
        <v/>
      </c>
      <c r="Y485" s="54">
        <f>IFERROR(INDEX(#REF!,MATCH(ROWS($X$6:X485),$X$6:$X$730,0),1),1)</f>
        <v>1</v>
      </c>
    </row>
    <row r="486" spans="13:25" ht="15.75" customHeight="1" x14ac:dyDescent="0.25">
      <c r="M486" s="1"/>
      <c r="N486" s="1"/>
      <c r="O486" s="1"/>
      <c r="P486" s="2"/>
      <c r="Q486" s="2"/>
      <c r="R486" s="2"/>
      <c r="S486" s="2"/>
      <c r="W486" s="54" t="str">
        <f>IF(ISNUMBER(SEARCH($F$10,#REF!,1)),1,"")</f>
        <v/>
      </c>
      <c r="X486" s="54" t="str">
        <f>IF(W486=1,COUNTIF(W$6:$W486,1),"")</f>
        <v/>
      </c>
      <c r="Y486" s="54">
        <f>IFERROR(INDEX(#REF!,MATCH(ROWS($X$6:X486),$X$6:$X$730,0),1),1)</f>
        <v>1</v>
      </c>
    </row>
    <row r="487" spans="13:25" ht="15.75" customHeight="1" x14ac:dyDescent="0.25">
      <c r="M487" s="1"/>
      <c r="N487" s="1"/>
      <c r="O487" s="1"/>
      <c r="P487" s="2"/>
      <c r="Q487" s="2"/>
      <c r="R487" s="2"/>
      <c r="S487" s="2"/>
      <c r="W487" s="54" t="str">
        <f>IF(ISNUMBER(SEARCH($F$10,#REF!,1)),1,"")</f>
        <v/>
      </c>
      <c r="X487" s="54" t="str">
        <f>IF(W487=1,COUNTIF(W$6:$W487,1),"")</f>
        <v/>
      </c>
      <c r="Y487" s="54">
        <f>IFERROR(INDEX(#REF!,MATCH(ROWS($X$6:X487),$X$6:$X$730,0),1),1)</f>
        <v>1</v>
      </c>
    </row>
    <row r="488" spans="13:25" ht="15.75" customHeight="1" x14ac:dyDescent="0.25">
      <c r="M488" s="1"/>
      <c r="N488" s="1"/>
      <c r="O488" s="1"/>
      <c r="P488" s="2"/>
      <c r="Q488" s="2"/>
      <c r="R488" s="2"/>
      <c r="S488" s="2"/>
      <c r="W488" s="54" t="str">
        <f>IF(ISNUMBER(SEARCH($F$10,#REF!,1)),1,"")</f>
        <v/>
      </c>
      <c r="X488" s="54" t="str">
        <f>IF(W488=1,COUNTIF(W$6:$W488,1),"")</f>
        <v/>
      </c>
      <c r="Y488" s="54">
        <f>IFERROR(INDEX(#REF!,MATCH(ROWS($X$6:X488),$X$6:$X$730,0),1),1)</f>
        <v>1</v>
      </c>
    </row>
    <row r="489" spans="13:25" ht="15.75" customHeight="1" x14ac:dyDescent="0.25">
      <c r="M489" s="1"/>
      <c r="N489" s="1"/>
      <c r="O489" s="1"/>
      <c r="P489" s="2"/>
      <c r="Q489" s="2"/>
      <c r="R489" s="2"/>
      <c r="S489" s="2"/>
      <c r="W489" s="54" t="str">
        <f>IF(ISNUMBER(SEARCH($F$10,#REF!,1)),1,"")</f>
        <v/>
      </c>
      <c r="X489" s="54" t="str">
        <f>IF(W489=1,COUNTIF(W$6:$W489,1),"")</f>
        <v/>
      </c>
      <c r="Y489" s="54">
        <f>IFERROR(INDEX(#REF!,MATCH(ROWS($X$6:X489),$X$6:$X$730,0),1),1)</f>
        <v>1</v>
      </c>
    </row>
    <row r="490" spans="13:25" ht="15.75" customHeight="1" x14ac:dyDescent="0.25">
      <c r="M490" s="1"/>
      <c r="N490" s="1"/>
      <c r="O490" s="1"/>
      <c r="P490" s="2"/>
      <c r="Q490" s="2"/>
      <c r="R490" s="2"/>
      <c r="S490" s="2"/>
      <c r="W490" s="54" t="str">
        <f>IF(ISNUMBER(SEARCH($F$10,#REF!,1)),1,"")</f>
        <v/>
      </c>
      <c r="X490" s="54" t="str">
        <f>IF(W490=1,COUNTIF(W$6:$W490,1),"")</f>
        <v/>
      </c>
      <c r="Y490" s="54">
        <f>IFERROR(INDEX(#REF!,MATCH(ROWS($X$6:X490),$X$6:$X$730,0),1),1)</f>
        <v>1</v>
      </c>
    </row>
    <row r="491" spans="13:25" ht="15.75" customHeight="1" x14ac:dyDescent="0.25">
      <c r="M491" s="1"/>
      <c r="N491" s="1"/>
      <c r="O491" s="1"/>
      <c r="P491" s="2"/>
      <c r="Q491" s="2"/>
      <c r="R491" s="2"/>
      <c r="S491" s="2"/>
      <c r="W491" s="54" t="str">
        <f>IF(ISNUMBER(SEARCH($F$10,#REF!,1)),1,"")</f>
        <v/>
      </c>
      <c r="X491" s="54" t="str">
        <f>IF(W491=1,COUNTIF(W$6:$W491,1),"")</f>
        <v/>
      </c>
      <c r="Y491" s="54">
        <f>IFERROR(INDEX(#REF!,MATCH(ROWS($X$6:X491),$X$6:$X$730,0),1),1)</f>
        <v>1</v>
      </c>
    </row>
    <row r="492" spans="13:25" ht="15.75" customHeight="1" x14ac:dyDescent="0.25">
      <c r="M492" s="1"/>
      <c r="N492" s="1"/>
      <c r="O492" s="1"/>
      <c r="P492" s="2"/>
      <c r="Q492" s="2"/>
      <c r="R492" s="2"/>
      <c r="S492" s="2"/>
      <c r="W492" s="54" t="str">
        <f>IF(ISNUMBER(SEARCH($F$10,#REF!,1)),1,"")</f>
        <v/>
      </c>
      <c r="X492" s="54" t="str">
        <f>IF(W492=1,COUNTIF(W$6:$W492,1),"")</f>
        <v/>
      </c>
      <c r="Y492" s="54">
        <f>IFERROR(INDEX(#REF!,MATCH(ROWS($X$6:X492),$X$6:$X$730,0),1),1)</f>
        <v>1</v>
      </c>
    </row>
    <row r="493" spans="13:25" ht="15.75" customHeight="1" x14ac:dyDescent="0.25">
      <c r="M493" s="1"/>
      <c r="N493" s="1"/>
      <c r="O493" s="1"/>
      <c r="P493" s="2"/>
      <c r="Q493" s="2"/>
      <c r="R493" s="2"/>
      <c r="S493" s="2"/>
      <c r="W493" s="54" t="str">
        <f>IF(ISNUMBER(SEARCH($F$10,#REF!,1)),1,"")</f>
        <v/>
      </c>
      <c r="X493" s="54" t="str">
        <f>IF(W493=1,COUNTIF(W$6:$W493,1),"")</f>
        <v/>
      </c>
      <c r="Y493" s="54">
        <f>IFERROR(INDEX(#REF!,MATCH(ROWS($X$6:X493),$X$6:$X$730,0),1),1)</f>
        <v>1</v>
      </c>
    </row>
    <row r="494" spans="13:25" ht="15.75" customHeight="1" x14ac:dyDescent="0.25">
      <c r="M494" s="1"/>
      <c r="N494" s="1"/>
      <c r="O494" s="1"/>
      <c r="P494" s="2"/>
      <c r="Q494" s="2"/>
      <c r="R494" s="2"/>
      <c r="S494" s="2"/>
      <c r="W494" s="54" t="str">
        <f>IF(ISNUMBER(SEARCH($F$10,#REF!,1)),1,"")</f>
        <v/>
      </c>
      <c r="X494" s="54" t="str">
        <f>IF(W494=1,COUNTIF(W$6:$W494,1),"")</f>
        <v/>
      </c>
      <c r="Y494" s="54">
        <f>IFERROR(INDEX(#REF!,MATCH(ROWS($X$6:X494),$X$6:$X$730,0),1),1)</f>
        <v>1</v>
      </c>
    </row>
    <row r="495" spans="13:25" ht="15.75" customHeight="1" x14ac:dyDescent="0.25">
      <c r="M495" s="1"/>
      <c r="N495" s="1"/>
      <c r="O495" s="1"/>
      <c r="P495" s="2"/>
      <c r="Q495" s="2"/>
      <c r="R495" s="2"/>
      <c r="S495" s="2"/>
      <c r="W495" s="54" t="str">
        <f>IF(ISNUMBER(SEARCH($F$10,#REF!,1)),1,"")</f>
        <v/>
      </c>
      <c r="X495" s="54" t="str">
        <f>IF(W495=1,COUNTIF(W$6:$W495,1),"")</f>
        <v/>
      </c>
      <c r="Y495" s="54">
        <f>IFERROR(INDEX(#REF!,MATCH(ROWS($X$6:X495),$X$6:$X$730,0),1),1)</f>
        <v>1</v>
      </c>
    </row>
    <row r="496" spans="13:25" ht="15.75" customHeight="1" x14ac:dyDescent="0.25">
      <c r="M496" s="1"/>
      <c r="N496" s="1"/>
      <c r="O496" s="1"/>
      <c r="P496" s="2"/>
      <c r="Q496" s="2"/>
      <c r="R496" s="2"/>
      <c r="S496" s="2"/>
      <c r="W496" s="54" t="str">
        <f>IF(ISNUMBER(SEARCH($F$10,#REF!,1)),1,"")</f>
        <v/>
      </c>
      <c r="X496" s="54" t="str">
        <f>IF(W496=1,COUNTIF(W$6:$W496,1),"")</f>
        <v/>
      </c>
      <c r="Y496" s="54">
        <f>IFERROR(INDEX(#REF!,MATCH(ROWS($X$6:X496),$X$6:$X$730,0),1),1)</f>
        <v>1</v>
      </c>
    </row>
    <row r="497" spans="13:25" ht="15.75" customHeight="1" x14ac:dyDescent="0.25">
      <c r="M497" s="1"/>
      <c r="N497" s="1"/>
      <c r="O497" s="1"/>
      <c r="P497" s="2"/>
      <c r="Q497" s="2"/>
      <c r="R497" s="2"/>
      <c r="S497" s="2"/>
      <c r="W497" s="54" t="str">
        <f>IF(ISNUMBER(SEARCH($F$10,#REF!,1)),1,"")</f>
        <v/>
      </c>
      <c r="X497" s="54" t="str">
        <f>IF(W497=1,COUNTIF(W$6:$W497,1),"")</f>
        <v/>
      </c>
      <c r="Y497" s="54">
        <f>IFERROR(INDEX(#REF!,MATCH(ROWS($X$6:X497),$X$6:$X$730,0),1),1)</f>
        <v>1</v>
      </c>
    </row>
    <row r="498" spans="13:25" ht="15.75" customHeight="1" x14ac:dyDescent="0.25">
      <c r="M498" s="1"/>
      <c r="N498" s="1"/>
      <c r="O498" s="1"/>
      <c r="P498" s="2"/>
      <c r="Q498" s="2"/>
      <c r="R498" s="2"/>
      <c r="S498" s="2"/>
      <c r="W498" s="54" t="str">
        <f>IF(ISNUMBER(SEARCH($F$10,#REF!,1)),1,"")</f>
        <v/>
      </c>
      <c r="X498" s="54" t="str">
        <f>IF(W498=1,COUNTIF(W$6:$W498,1),"")</f>
        <v/>
      </c>
      <c r="Y498" s="54">
        <f>IFERROR(INDEX(#REF!,MATCH(ROWS($X$6:X498),$X$6:$X$730,0),1),1)</f>
        <v>1</v>
      </c>
    </row>
    <row r="499" spans="13:25" ht="15.75" customHeight="1" x14ac:dyDescent="0.25">
      <c r="M499" s="1"/>
      <c r="N499" s="1"/>
      <c r="O499" s="1"/>
      <c r="P499" s="2"/>
      <c r="Q499" s="2"/>
      <c r="R499" s="2"/>
      <c r="S499" s="2"/>
      <c r="W499" s="54" t="str">
        <f>IF(ISNUMBER(SEARCH($F$10,#REF!,1)),1,"")</f>
        <v/>
      </c>
      <c r="X499" s="54" t="str">
        <f>IF(W499=1,COUNTIF(W$6:$W499,1),"")</f>
        <v/>
      </c>
      <c r="Y499" s="54">
        <f>IFERROR(INDEX(#REF!,MATCH(ROWS($X$6:X499),$X$6:$X$730,0),1),1)</f>
        <v>1</v>
      </c>
    </row>
    <row r="500" spans="13:25" ht="15.75" customHeight="1" x14ac:dyDescent="0.25">
      <c r="M500" s="1"/>
      <c r="N500" s="1"/>
      <c r="O500" s="1"/>
      <c r="P500" s="2"/>
      <c r="Q500" s="2"/>
      <c r="R500" s="2"/>
      <c r="S500" s="2"/>
      <c r="W500" s="54" t="str">
        <f>IF(ISNUMBER(SEARCH($F$10,#REF!,1)),1,"")</f>
        <v/>
      </c>
      <c r="X500" s="54" t="str">
        <f>IF(W500=1,COUNTIF(W$6:$W500,1),"")</f>
        <v/>
      </c>
      <c r="Y500" s="54">
        <f>IFERROR(INDEX(#REF!,MATCH(ROWS($X$6:X500),$X$6:$X$730,0),1),1)</f>
        <v>1</v>
      </c>
    </row>
    <row r="501" spans="13:25" ht="15.75" customHeight="1" x14ac:dyDescent="0.25">
      <c r="M501" s="1"/>
      <c r="N501" s="1"/>
      <c r="O501" s="1"/>
      <c r="P501" s="2"/>
      <c r="Q501" s="2"/>
      <c r="R501" s="2"/>
      <c r="S501" s="2"/>
      <c r="W501" s="54" t="str">
        <f>IF(ISNUMBER(SEARCH($F$10,#REF!,1)),1,"")</f>
        <v/>
      </c>
      <c r="X501" s="54" t="str">
        <f>IF(W501=1,COUNTIF(W$6:$W501,1),"")</f>
        <v/>
      </c>
      <c r="Y501" s="54">
        <f>IFERROR(INDEX(#REF!,MATCH(ROWS($X$6:X501),$X$6:$X$730,0),1),1)</f>
        <v>1</v>
      </c>
    </row>
    <row r="502" spans="13:25" ht="15.75" customHeight="1" x14ac:dyDescent="0.25">
      <c r="M502" s="1"/>
      <c r="N502" s="1"/>
      <c r="O502" s="1"/>
      <c r="P502" s="2"/>
      <c r="Q502" s="2"/>
      <c r="R502" s="2"/>
      <c r="S502" s="2"/>
      <c r="W502" s="54" t="str">
        <f>IF(ISNUMBER(SEARCH($F$10,#REF!,1)),1,"")</f>
        <v/>
      </c>
      <c r="X502" s="54" t="str">
        <f>IF(W502=1,COUNTIF(W$6:$W502,1),"")</f>
        <v/>
      </c>
      <c r="Y502" s="54">
        <f>IFERROR(INDEX(#REF!,MATCH(ROWS($X$6:X502),$X$6:$X$730,0),1),1)</f>
        <v>1</v>
      </c>
    </row>
    <row r="503" spans="13:25" ht="15.75" customHeight="1" x14ac:dyDescent="0.25">
      <c r="M503" s="1"/>
      <c r="N503" s="1"/>
      <c r="O503" s="1"/>
      <c r="P503" s="2"/>
      <c r="Q503" s="2"/>
      <c r="R503" s="2"/>
      <c r="S503" s="2"/>
      <c r="W503" s="54" t="str">
        <f>IF(ISNUMBER(SEARCH($F$10,#REF!,1)),1,"")</f>
        <v/>
      </c>
      <c r="X503" s="54" t="str">
        <f>IF(W503=1,COUNTIF(W$6:$W503,1),"")</f>
        <v/>
      </c>
      <c r="Y503" s="54">
        <f>IFERROR(INDEX(#REF!,MATCH(ROWS($X$6:X503),$X$6:$X$730,0),1),1)</f>
        <v>1</v>
      </c>
    </row>
    <row r="504" spans="13:25" ht="15.75" customHeight="1" x14ac:dyDescent="0.25">
      <c r="M504" s="1"/>
      <c r="N504" s="1"/>
      <c r="O504" s="1"/>
      <c r="P504" s="2"/>
      <c r="Q504" s="2"/>
      <c r="R504" s="2"/>
      <c r="S504" s="2"/>
      <c r="W504" s="54" t="str">
        <f>IF(ISNUMBER(SEARCH($F$10,#REF!,1)),1,"")</f>
        <v/>
      </c>
      <c r="X504" s="54" t="str">
        <f>IF(W504=1,COUNTIF(W$6:$W504,1),"")</f>
        <v/>
      </c>
      <c r="Y504" s="54">
        <f>IFERROR(INDEX(#REF!,MATCH(ROWS($X$6:X504),$X$6:$X$730,0),1),1)</f>
        <v>1</v>
      </c>
    </row>
    <row r="505" spans="13:25" ht="15.75" customHeight="1" x14ac:dyDescent="0.25">
      <c r="M505" s="1"/>
      <c r="N505" s="1"/>
      <c r="O505" s="1"/>
      <c r="P505" s="2"/>
      <c r="Q505" s="2"/>
      <c r="R505" s="2"/>
      <c r="S505" s="2"/>
      <c r="W505" s="54" t="str">
        <f>IF(ISNUMBER(SEARCH($F$10,#REF!,1)),1,"")</f>
        <v/>
      </c>
      <c r="X505" s="54" t="str">
        <f>IF(W505=1,COUNTIF(W$6:$W505,1),"")</f>
        <v/>
      </c>
      <c r="Y505" s="54">
        <f>IFERROR(INDEX(#REF!,MATCH(ROWS($X$6:X505),$X$6:$X$730,0),1),1)</f>
        <v>1</v>
      </c>
    </row>
    <row r="506" spans="13:25" ht="15.75" customHeight="1" x14ac:dyDescent="0.25">
      <c r="M506" s="1"/>
      <c r="N506" s="1"/>
      <c r="O506" s="1"/>
      <c r="P506" s="2"/>
      <c r="Q506" s="2"/>
      <c r="R506" s="2"/>
      <c r="S506" s="2"/>
      <c r="W506" s="54" t="str">
        <f>IF(ISNUMBER(SEARCH($F$10,#REF!,1)),1,"")</f>
        <v/>
      </c>
      <c r="X506" s="54" t="str">
        <f>IF(W506=1,COUNTIF(W$6:$W506,1),"")</f>
        <v/>
      </c>
      <c r="Y506" s="54">
        <f>IFERROR(INDEX(#REF!,MATCH(ROWS($X$6:X506),$X$6:$X$730,0),1),1)</f>
        <v>1</v>
      </c>
    </row>
    <row r="507" spans="13:25" ht="15.75" customHeight="1" x14ac:dyDescent="0.25">
      <c r="M507" s="1"/>
      <c r="N507" s="1"/>
      <c r="O507" s="1"/>
      <c r="P507" s="2"/>
      <c r="Q507" s="2"/>
      <c r="R507" s="2"/>
      <c r="S507" s="2"/>
      <c r="W507" s="54" t="str">
        <f>IF(ISNUMBER(SEARCH($F$10,#REF!,1)),1,"")</f>
        <v/>
      </c>
      <c r="X507" s="54" t="str">
        <f>IF(W507=1,COUNTIF(W$6:$W507,1),"")</f>
        <v/>
      </c>
      <c r="Y507" s="54">
        <f>IFERROR(INDEX(#REF!,MATCH(ROWS($X$6:X507),$X$6:$X$730,0),1),1)</f>
        <v>1</v>
      </c>
    </row>
    <row r="508" spans="13:25" ht="15.75" customHeight="1" x14ac:dyDescent="0.25">
      <c r="M508" s="1"/>
      <c r="N508" s="1"/>
      <c r="O508" s="1"/>
      <c r="P508" s="2"/>
      <c r="Q508" s="2"/>
      <c r="R508" s="2"/>
      <c r="S508" s="2"/>
      <c r="W508" s="54" t="str">
        <f>IF(ISNUMBER(SEARCH($F$10,#REF!,1)),1,"")</f>
        <v/>
      </c>
      <c r="X508" s="54" t="str">
        <f>IF(W508=1,COUNTIF(W$6:$W508,1),"")</f>
        <v/>
      </c>
      <c r="Y508" s="54">
        <f>IFERROR(INDEX(#REF!,MATCH(ROWS($X$6:X508),$X$6:$X$730,0),1),1)</f>
        <v>1</v>
      </c>
    </row>
    <row r="509" spans="13:25" ht="15.75" customHeight="1" x14ac:dyDescent="0.25">
      <c r="M509" s="1"/>
      <c r="N509" s="1"/>
      <c r="O509" s="1"/>
      <c r="P509" s="2"/>
      <c r="Q509" s="2"/>
      <c r="R509" s="2"/>
      <c r="S509" s="2"/>
      <c r="W509" s="54" t="str">
        <f>IF(ISNUMBER(SEARCH($F$10,#REF!,1)),1,"")</f>
        <v/>
      </c>
      <c r="X509" s="54" t="str">
        <f>IF(W509=1,COUNTIF(W$6:$W509,1),"")</f>
        <v/>
      </c>
      <c r="Y509" s="54">
        <f>IFERROR(INDEX(#REF!,MATCH(ROWS($X$6:X509),$X$6:$X$730,0),1),1)</f>
        <v>1</v>
      </c>
    </row>
    <row r="510" spans="13:25" ht="15.75" customHeight="1" x14ac:dyDescent="0.25">
      <c r="M510" s="1"/>
      <c r="N510" s="1"/>
      <c r="O510" s="1"/>
      <c r="P510" s="2"/>
      <c r="Q510" s="2"/>
      <c r="R510" s="2"/>
      <c r="S510" s="2"/>
      <c r="W510" s="54" t="str">
        <f>IF(ISNUMBER(SEARCH($F$10,#REF!,1)),1,"")</f>
        <v/>
      </c>
      <c r="X510" s="54" t="str">
        <f>IF(W510=1,COUNTIF(W$6:$W510,1),"")</f>
        <v/>
      </c>
      <c r="Y510" s="54">
        <f>IFERROR(INDEX(#REF!,MATCH(ROWS($X$6:X510),$X$6:$X$730,0),1),1)</f>
        <v>1</v>
      </c>
    </row>
    <row r="511" spans="13:25" ht="15.75" customHeight="1" x14ac:dyDescent="0.25">
      <c r="M511" s="1"/>
      <c r="N511" s="1"/>
      <c r="O511" s="1"/>
      <c r="P511" s="2"/>
      <c r="Q511" s="2"/>
      <c r="R511" s="2"/>
      <c r="S511" s="2"/>
      <c r="W511" s="54" t="str">
        <f>IF(ISNUMBER(SEARCH($F$10,#REF!,1)),1,"")</f>
        <v/>
      </c>
      <c r="X511" s="54" t="str">
        <f>IF(W511=1,COUNTIF(W$6:$W511,1),"")</f>
        <v/>
      </c>
      <c r="Y511" s="54">
        <f>IFERROR(INDEX(#REF!,MATCH(ROWS($X$6:X511),$X$6:$X$730,0),1),1)</f>
        <v>1</v>
      </c>
    </row>
    <row r="512" spans="13:25" ht="15.75" customHeight="1" x14ac:dyDescent="0.25">
      <c r="M512" s="1"/>
      <c r="N512" s="1"/>
      <c r="O512" s="1"/>
      <c r="P512" s="2"/>
      <c r="Q512" s="2"/>
      <c r="R512" s="2"/>
      <c r="S512" s="2"/>
      <c r="W512" s="54" t="str">
        <f>IF(ISNUMBER(SEARCH($F$10,#REF!,1)),1,"")</f>
        <v/>
      </c>
      <c r="X512" s="54" t="str">
        <f>IF(W512=1,COUNTIF(W$6:$W512,1),"")</f>
        <v/>
      </c>
      <c r="Y512" s="54">
        <f>IFERROR(INDEX(#REF!,MATCH(ROWS($X$6:X512),$X$6:$X$730,0),1),1)</f>
        <v>1</v>
      </c>
    </row>
    <row r="513" spans="13:25" ht="15.75" customHeight="1" x14ac:dyDescent="0.25">
      <c r="M513" s="1"/>
      <c r="N513" s="1"/>
      <c r="O513" s="1"/>
      <c r="P513" s="2"/>
      <c r="Q513" s="2"/>
      <c r="R513" s="2"/>
      <c r="S513" s="2"/>
      <c r="W513" s="54" t="str">
        <f>IF(ISNUMBER(SEARCH($F$10,#REF!,1)),1,"")</f>
        <v/>
      </c>
      <c r="X513" s="54" t="str">
        <f>IF(W513=1,COUNTIF(W$6:$W513,1),"")</f>
        <v/>
      </c>
      <c r="Y513" s="54">
        <f>IFERROR(INDEX(#REF!,MATCH(ROWS($X$6:X513),$X$6:$X$730,0),1),1)</f>
        <v>1</v>
      </c>
    </row>
    <row r="514" spans="13:25" ht="15.75" customHeight="1" x14ac:dyDescent="0.25">
      <c r="M514" s="1"/>
      <c r="N514" s="1"/>
      <c r="O514" s="1"/>
      <c r="P514" s="2"/>
      <c r="Q514" s="2"/>
      <c r="R514" s="2"/>
      <c r="S514" s="2"/>
      <c r="W514" s="54" t="str">
        <f>IF(ISNUMBER(SEARCH($F$10,#REF!,1)),1,"")</f>
        <v/>
      </c>
      <c r="X514" s="54" t="str">
        <f>IF(W514=1,COUNTIF(W$6:$W514,1),"")</f>
        <v/>
      </c>
      <c r="Y514" s="54">
        <f>IFERROR(INDEX(#REF!,MATCH(ROWS($X$6:X514),$X$6:$X$730,0),1),1)</f>
        <v>1</v>
      </c>
    </row>
    <row r="515" spans="13:25" ht="15.75" customHeight="1" x14ac:dyDescent="0.25">
      <c r="M515" s="1"/>
      <c r="N515" s="1"/>
      <c r="O515" s="1"/>
      <c r="P515" s="2"/>
      <c r="Q515" s="2"/>
      <c r="R515" s="2"/>
      <c r="S515" s="2"/>
      <c r="W515" s="54" t="str">
        <f>IF(ISNUMBER(SEARCH($F$10,#REF!,1)),1,"")</f>
        <v/>
      </c>
      <c r="X515" s="54" t="str">
        <f>IF(W515=1,COUNTIF(W$6:$W515,1),"")</f>
        <v/>
      </c>
      <c r="Y515" s="54">
        <f>IFERROR(INDEX(#REF!,MATCH(ROWS($X$6:X515),$X$6:$X$730,0),1),1)</f>
        <v>1</v>
      </c>
    </row>
    <row r="516" spans="13:25" ht="15.75" customHeight="1" x14ac:dyDescent="0.25">
      <c r="M516" s="1"/>
      <c r="N516" s="1"/>
      <c r="O516" s="1"/>
      <c r="P516" s="2"/>
      <c r="Q516" s="2"/>
      <c r="R516" s="2"/>
      <c r="S516" s="2"/>
      <c r="W516" s="54" t="str">
        <f>IF(ISNUMBER(SEARCH($F$10,#REF!,1)),1,"")</f>
        <v/>
      </c>
      <c r="X516" s="54" t="str">
        <f>IF(W516=1,COUNTIF(W$6:$W516,1),"")</f>
        <v/>
      </c>
      <c r="Y516" s="54">
        <f>IFERROR(INDEX(#REF!,MATCH(ROWS($X$6:X516),$X$6:$X$730,0),1),1)</f>
        <v>1</v>
      </c>
    </row>
    <row r="517" spans="13:25" ht="15.75" customHeight="1" x14ac:dyDescent="0.25">
      <c r="M517" s="1"/>
      <c r="N517" s="1"/>
      <c r="O517" s="1"/>
      <c r="P517" s="2"/>
      <c r="Q517" s="2"/>
      <c r="R517" s="2"/>
      <c r="S517" s="2"/>
      <c r="W517" s="54" t="str">
        <f>IF(ISNUMBER(SEARCH($F$10,#REF!,1)),1,"")</f>
        <v/>
      </c>
      <c r="X517" s="54" t="str">
        <f>IF(W517=1,COUNTIF(W$6:$W517,1),"")</f>
        <v/>
      </c>
      <c r="Y517" s="54">
        <f>IFERROR(INDEX(#REF!,MATCH(ROWS($X$6:X517),$X$6:$X$730,0),1),1)</f>
        <v>1</v>
      </c>
    </row>
    <row r="518" spans="13:25" ht="15.75" customHeight="1" x14ac:dyDescent="0.25">
      <c r="M518" s="1"/>
      <c r="N518" s="1"/>
      <c r="O518" s="1"/>
      <c r="P518" s="2"/>
      <c r="Q518" s="2"/>
      <c r="R518" s="2"/>
      <c r="S518" s="2"/>
      <c r="W518" s="54" t="str">
        <f>IF(ISNUMBER(SEARCH($F$10,#REF!,1)),1,"")</f>
        <v/>
      </c>
      <c r="X518" s="54" t="str">
        <f>IF(W518=1,COUNTIF(W$6:$W518,1),"")</f>
        <v/>
      </c>
      <c r="Y518" s="54">
        <f>IFERROR(INDEX(#REF!,MATCH(ROWS($X$6:X518),$X$6:$X$730,0),1),1)</f>
        <v>1</v>
      </c>
    </row>
    <row r="519" spans="13:25" ht="15.75" customHeight="1" x14ac:dyDescent="0.25">
      <c r="M519" s="1"/>
      <c r="N519" s="1"/>
      <c r="O519" s="1"/>
      <c r="P519" s="2"/>
      <c r="Q519" s="2"/>
      <c r="R519" s="2"/>
      <c r="S519" s="2"/>
      <c r="W519" s="54" t="str">
        <f>IF(ISNUMBER(SEARCH($F$10,#REF!,1)),1,"")</f>
        <v/>
      </c>
      <c r="X519" s="54" t="str">
        <f>IF(W519=1,COUNTIF(W$6:$W519,1),"")</f>
        <v/>
      </c>
      <c r="Y519" s="54">
        <f>IFERROR(INDEX(#REF!,MATCH(ROWS($X$6:X519),$X$6:$X$730,0),1),1)</f>
        <v>1</v>
      </c>
    </row>
    <row r="520" spans="13:25" ht="15.75" customHeight="1" x14ac:dyDescent="0.25">
      <c r="M520" s="1"/>
      <c r="N520" s="1"/>
      <c r="O520" s="1"/>
      <c r="P520" s="2"/>
      <c r="Q520" s="2"/>
      <c r="R520" s="2"/>
      <c r="S520" s="2"/>
      <c r="W520" s="54" t="str">
        <f>IF(ISNUMBER(SEARCH($F$10,#REF!,1)),1,"")</f>
        <v/>
      </c>
      <c r="X520" s="54" t="str">
        <f>IF(W520=1,COUNTIF(W$6:$W520,1),"")</f>
        <v/>
      </c>
      <c r="Y520" s="54">
        <f>IFERROR(INDEX(#REF!,MATCH(ROWS($X$6:X520),$X$6:$X$730,0),1),1)</f>
        <v>1</v>
      </c>
    </row>
    <row r="521" spans="13:25" ht="15.75" customHeight="1" x14ac:dyDescent="0.25">
      <c r="M521" s="1"/>
      <c r="N521" s="1"/>
      <c r="O521" s="1"/>
      <c r="P521" s="2"/>
      <c r="Q521" s="2"/>
      <c r="R521" s="2"/>
      <c r="S521" s="2"/>
      <c r="W521" s="54" t="str">
        <f>IF(ISNUMBER(SEARCH($F$10,#REF!,1)),1,"")</f>
        <v/>
      </c>
      <c r="X521" s="54" t="str">
        <f>IF(W521=1,COUNTIF(W$6:$W521,1),"")</f>
        <v/>
      </c>
      <c r="Y521" s="54">
        <f>IFERROR(INDEX(#REF!,MATCH(ROWS($X$6:X521),$X$6:$X$730,0),1),1)</f>
        <v>1</v>
      </c>
    </row>
    <row r="522" spans="13:25" ht="15.75" customHeight="1" x14ac:dyDescent="0.25">
      <c r="M522" s="1"/>
      <c r="N522" s="1"/>
      <c r="O522" s="1"/>
      <c r="P522" s="2"/>
      <c r="Q522" s="2"/>
      <c r="R522" s="2"/>
      <c r="S522" s="2"/>
      <c r="W522" s="54" t="str">
        <f>IF(ISNUMBER(SEARCH($F$10,#REF!,1)),1,"")</f>
        <v/>
      </c>
      <c r="X522" s="54" t="str">
        <f>IF(W522=1,COUNTIF(W$6:$W522,1),"")</f>
        <v/>
      </c>
      <c r="Y522" s="54">
        <f>IFERROR(INDEX(#REF!,MATCH(ROWS($X$6:X522),$X$6:$X$730,0),1),1)</f>
        <v>1</v>
      </c>
    </row>
    <row r="523" spans="13:25" ht="15.75" customHeight="1" x14ac:dyDescent="0.25">
      <c r="M523" s="1"/>
      <c r="N523" s="1"/>
      <c r="O523" s="1"/>
      <c r="P523" s="2"/>
      <c r="Q523" s="2"/>
      <c r="R523" s="2"/>
      <c r="S523" s="2"/>
      <c r="W523" s="54" t="str">
        <f>IF(ISNUMBER(SEARCH($F$10,#REF!,1)),1,"")</f>
        <v/>
      </c>
      <c r="X523" s="54" t="str">
        <f>IF(W523=1,COUNTIF(W$6:$W523,1),"")</f>
        <v/>
      </c>
      <c r="Y523" s="54">
        <f>IFERROR(INDEX(#REF!,MATCH(ROWS($X$6:X523),$X$6:$X$730,0),1),1)</f>
        <v>1</v>
      </c>
    </row>
    <row r="524" spans="13:25" ht="15.75" customHeight="1" x14ac:dyDescent="0.25">
      <c r="M524" s="1"/>
      <c r="N524" s="1"/>
      <c r="O524" s="1"/>
      <c r="P524" s="2"/>
      <c r="Q524" s="2"/>
      <c r="R524" s="2"/>
      <c r="S524" s="2"/>
      <c r="W524" s="54" t="str">
        <f>IF(ISNUMBER(SEARCH($F$10,#REF!,1)),1,"")</f>
        <v/>
      </c>
      <c r="X524" s="54" t="str">
        <f>IF(W524=1,COUNTIF(W$6:$W524,1),"")</f>
        <v/>
      </c>
      <c r="Y524" s="54">
        <f>IFERROR(INDEX(#REF!,MATCH(ROWS($X$6:X524),$X$6:$X$730,0),1),1)</f>
        <v>1</v>
      </c>
    </row>
    <row r="525" spans="13:25" ht="15.75" customHeight="1" x14ac:dyDescent="0.25">
      <c r="M525" s="1"/>
      <c r="N525" s="1"/>
      <c r="O525" s="1"/>
      <c r="P525" s="2"/>
      <c r="Q525" s="2"/>
      <c r="R525" s="2"/>
      <c r="S525" s="2"/>
      <c r="W525" s="54" t="str">
        <f>IF(ISNUMBER(SEARCH($F$10,#REF!,1)),1,"")</f>
        <v/>
      </c>
      <c r="X525" s="54" t="str">
        <f>IF(W525=1,COUNTIF(W$6:$W525,1),"")</f>
        <v/>
      </c>
      <c r="Y525" s="54">
        <f>IFERROR(INDEX(#REF!,MATCH(ROWS($X$6:X525),$X$6:$X$730,0),1),1)</f>
        <v>1</v>
      </c>
    </row>
    <row r="526" spans="13:25" ht="15.75" customHeight="1" x14ac:dyDescent="0.25">
      <c r="M526" s="1"/>
      <c r="N526" s="1"/>
      <c r="O526" s="1"/>
      <c r="P526" s="2"/>
      <c r="Q526" s="2"/>
      <c r="R526" s="2"/>
      <c r="S526" s="2"/>
      <c r="W526" s="54" t="str">
        <f>IF(ISNUMBER(SEARCH($F$10,#REF!,1)),1,"")</f>
        <v/>
      </c>
      <c r="X526" s="54" t="str">
        <f>IF(W526=1,COUNTIF(W$6:$W526,1),"")</f>
        <v/>
      </c>
      <c r="Y526" s="54">
        <f>IFERROR(INDEX(#REF!,MATCH(ROWS($X$6:X526),$X$6:$X$730,0),1),1)</f>
        <v>1</v>
      </c>
    </row>
    <row r="527" spans="13:25" ht="15.75" customHeight="1" x14ac:dyDescent="0.25">
      <c r="M527" s="1"/>
      <c r="N527" s="1"/>
      <c r="O527" s="1"/>
      <c r="P527" s="2"/>
      <c r="Q527" s="2"/>
      <c r="R527" s="2"/>
      <c r="S527" s="2"/>
      <c r="W527" s="54" t="str">
        <f>IF(ISNUMBER(SEARCH($F$10,#REF!,1)),1,"")</f>
        <v/>
      </c>
      <c r="X527" s="54" t="str">
        <f>IF(W527=1,COUNTIF(W$6:$W527,1),"")</f>
        <v/>
      </c>
      <c r="Y527" s="54">
        <f>IFERROR(INDEX(#REF!,MATCH(ROWS($X$6:X527),$X$6:$X$730,0),1),1)</f>
        <v>1</v>
      </c>
    </row>
    <row r="528" spans="13:25" ht="15.75" customHeight="1" x14ac:dyDescent="0.25">
      <c r="M528" s="1"/>
      <c r="N528" s="1"/>
      <c r="O528" s="1"/>
      <c r="P528" s="2"/>
      <c r="Q528" s="2"/>
      <c r="R528" s="2"/>
      <c r="S528" s="2"/>
      <c r="W528" s="54" t="str">
        <f>IF(ISNUMBER(SEARCH($F$10,#REF!,1)),1,"")</f>
        <v/>
      </c>
      <c r="X528" s="54" t="str">
        <f>IF(W528=1,COUNTIF(W$6:$W528,1),"")</f>
        <v/>
      </c>
      <c r="Y528" s="54">
        <f>IFERROR(INDEX(#REF!,MATCH(ROWS($X$6:X528),$X$6:$X$730,0),1),1)</f>
        <v>1</v>
      </c>
    </row>
    <row r="529" spans="13:25" ht="15.75" customHeight="1" x14ac:dyDescent="0.25">
      <c r="M529" s="1"/>
      <c r="N529" s="1"/>
      <c r="O529" s="1"/>
      <c r="P529" s="2"/>
      <c r="Q529" s="2"/>
      <c r="R529" s="2"/>
      <c r="S529" s="2"/>
      <c r="W529" s="54" t="str">
        <f>IF(ISNUMBER(SEARCH($F$10,#REF!,1)),1,"")</f>
        <v/>
      </c>
      <c r="X529" s="54" t="str">
        <f>IF(W529=1,COUNTIF(W$6:$W529,1),"")</f>
        <v/>
      </c>
      <c r="Y529" s="54">
        <f>IFERROR(INDEX(#REF!,MATCH(ROWS($X$6:X529),$X$6:$X$730,0),1),1)</f>
        <v>1</v>
      </c>
    </row>
    <row r="530" spans="13:25" ht="15.75" customHeight="1" x14ac:dyDescent="0.25">
      <c r="M530" s="1"/>
      <c r="N530" s="1"/>
      <c r="O530" s="1"/>
      <c r="P530" s="2"/>
      <c r="Q530" s="2"/>
      <c r="R530" s="2"/>
      <c r="S530" s="2"/>
      <c r="W530" s="54" t="str">
        <f>IF(ISNUMBER(SEARCH($F$10,#REF!,1)),1,"")</f>
        <v/>
      </c>
      <c r="X530" s="54" t="str">
        <f>IF(W530=1,COUNTIF(W$6:$W530,1),"")</f>
        <v/>
      </c>
      <c r="Y530" s="54">
        <f>IFERROR(INDEX(#REF!,MATCH(ROWS($X$6:X530),$X$6:$X$730,0),1),1)</f>
        <v>1</v>
      </c>
    </row>
    <row r="531" spans="13:25" ht="15.75" customHeight="1" x14ac:dyDescent="0.25">
      <c r="M531" s="1"/>
      <c r="N531" s="1"/>
      <c r="O531" s="1"/>
      <c r="P531" s="2"/>
      <c r="Q531" s="2"/>
      <c r="R531" s="2"/>
      <c r="S531" s="1"/>
      <c r="W531" s="54" t="str">
        <f>IF(ISNUMBER(SEARCH($F$10,#REF!,1)),1,"")</f>
        <v/>
      </c>
      <c r="X531" s="54" t="str">
        <f>IF(W531=1,COUNTIF(W$6:$W531,1),"")</f>
        <v/>
      </c>
      <c r="Y531" s="54">
        <f>IFERROR(INDEX(#REF!,MATCH(ROWS($X$6:X531),$X$6:$X$730,0),1),1)</f>
        <v>1</v>
      </c>
    </row>
    <row r="532" spans="13:25" ht="15.75" customHeight="1" x14ac:dyDescent="0.25">
      <c r="M532" s="1"/>
      <c r="N532" s="1"/>
      <c r="O532" s="1"/>
      <c r="P532" s="2"/>
      <c r="Q532" s="2"/>
      <c r="R532" s="2"/>
      <c r="S532" s="1"/>
      <c r="W532" s="54" t="str">
        <f>IF(ISNUMBER(SEARCH($F$10,#REF!,1)),1,"")</f>
        <v/>
      </c>
      <c r="X532" s="54" t="str">
        <f>IF(W532=1,COUNTIF(W$6:$W532,1),"")</f>
        <v/>
      </c>
      <c r="Y532" s="54">
        <f>IFERROR(INDEX(#REF!,MATCH(ROWS($X$6:X532),$X$6:$X$730,0),1),1)</f>
        <v>1</v>
      </c>
    </row>
    <row r="533" spans="13:25" ht="15.75" customHeight="1" x14ac:dyDescent="0.25">
      <c r="M533" s="1"/>
      <c r="N533" s="1"/>
      <c r="O533" s="1"/>
      <c r="P533" s="2"/>
      <c r="Q533" s="2"/>
      <c r="R533" s="2"/>
      <c r="S533" s="1"/>
      <c r="W533" s="54" t="str">
        <f>IF(ISNUMBER(SEARCH($F$10,#REF!,1)),1,"")</f>
        <v/>
      </c>
      <c r="X533" s="54" t="str">
        <f>IF(W533=1,COUNTIF(W$6:$W533,1),"")</f>
        <v/>
      </c>
      <c r="Y533" s="54">
        <f>IFERROR(INDEX(#REF!,MATCH(ROWS($X$6:X533),$X$6:$X$730,0),1),1)</f>
        <v>1</v>
      </c>
    </row>
    <row r="534" spans="13:25" ht="15.75" customHeight="1" x14ac:dyDescent="0.25">
      <c r="M534" s="1"/>
      <c r="N534" s="1"/>
      <c r="O534" s="1"/>
      <c r="P534" s="2"/>
      <c r="Q534" s="2"/>
      <c r="R534" s="2"/>
      <c r="S534" s="1"/>
      <c r="W534" s="54" t="str">
        <f>IF(ISNUMBER(SEARCH($F$10,#REF!,1)),1,"")</f>
        <v/>
      </c>
      <c r="X534" s="54" t="str">
        <f>IF(W534=1,COUNTIF(W$6:$W534,1),"")</f>
        <v/>
      </c>
      <c r="Y534" s="54">
        <f>IFERROR(INDEX(#REF!,MATCH(ROWS($X$6:X534),$X$6:$X$730,0),1),1)</f>
        <v>1</v>
      </c>
    </row>
    <row r="535" spans="13:25" ht="15.75" customHeight="1" x14ac:dyDescent="0.25">
      <c r="M535" s="1"/>
      <c r="N535" s="1"/>
      <c r="O535" s="1"/>
      <c r="P535" s="2"/>
      <c r="Q535" s="2"/>
      <c r="R535" s="2"/>
      <c r="W535" s="54" t="str">
        <f>IF(ISNUMBER(SEARCH($F$10,#REF!,1)),1,"")</f>
        <v/>
      </c>
      <c r="X535" s="54" t="str">
        <f>IF(W535=1,COUNTIF(W$6:$W535,1),"")</f>
        <v/>
      </c>
      <c r="Y535" s="54">
        <f>IFERROR(INDEX(#REF!,MATCH(ROWS($X$6:X535),$X$6:$X$730,0),1),1)</f>
        <v>1</v>
      </c>
    </row>
    <row r="536" spans="13:25" ht="15.75" customHeight="1" x14ac:dyDescent="0.25">
      <c r="M536" s="1"/>
      <c r="N536" s="1"/>
      <c r="O536" s="1"/>
      <c r="P536" s="2"/>
      <c r="Q536" s="2"/>
      <c r="R536" s="2"/>
      <c r="W536" s="54" t="str">
        <f>IF(ISNUMBER(SEARCH($F$10,#REF!,1)),1,"")</f>
        <v/>
      </c>
      <c r="X536" s="54" t="str">
        <f>IF(W536=1,COUNTIF(W$6:$W536,1),"")</f>
        <v/>
      </c>
      <c r="Y536" s="54">
        <f>IFERROR(INDEX(#REF!,MATCH(ROWS($X$6:X536),$X$6:$X$730,0),1),1)</f>
        <v>1</v>
      </c>
    </row>
    <row r="537" spans="13:25" ht="15.75" customHeight="1" x14ac:dyDescent="0.25">
      <c r="M537" s="1"/>
      <c r="N537" s="1"/>
      <c r="O537" s="1"/>
      <c r="P537" s="2"/>
      <c r="Q537" s="2"/>
      <c r="R537" s="2"/>
      <c r="W537" s="54" t="str">
        <f>IF(ISNUMBER(SEARCH($F$10,#REF!,1)),1,"")</f>
        <v/>
      </c>
      <c r="X537" s="54" t="str">
        <f>IF(W537=1,COUNTIF(W$6:$W537,1),"")</f>
        <v/>
      </c>
      <c r="Y537" s="54">
        <f>IFERROR(INDEX(#REF!,MATCH(ROWS($X$6:X537),$X$6:$X$730,0),1),1)</f>
        <v>1</v>
      </c>
    </row>
    <row r="538" spans="13:25" ht="15.75" customHeight="1" x14ac:dyDescent="0.25">
      <c r="M538" s="1"/>
      <c r="N538" s="1"/>
      <c r="O538" s="1"/>
      <c r="P538" s="2"/>
      <c r="Q538" s="2"/>
      <c r="R538" s="2"/>
      <c r="W538" s="54" t="str">
        <f>IF(ISNUMBER(SEARCH($F$10,#REF!,1)),1,"")</f>
        <v/>
      </c>
      <c r="X538" s="54" t="str">
        <f>IF(W538=1,COUNTIF(W$6:$W538,1),"")</f>
        <v/>
      </c>
      <c r="Y538" s="54">
        <f>IFERROR(INDEX(#REF!,MATCH(ROWS($X$6:X538),$X$6:$X$730,0),1),1)</f>
        <v>1</v>
      </c>
    </row>
    <row r="539" spans="13:25" ht="15.75" customHeight="1" x14ac:dyDescent="0.25">
      <c r="M539" s="1"/>
      <c r="N539" s="1"/>
      <c r="O539" s="1"/>
      <c r="P539" s="2"/>
      <c r="Q539" s="2"/>
      <c r="R539" s="2"/>
      <c r="W539" s="54" t="str">
        <f>IF(ISNUMBER(SEARCH($F$10,#REF!,1)),1,"")</f>
        <v/>
      </c>
      <c r="X539" s="54" t="str">
        <f>IF(W539=1,COUNTIF(W$6:$W539,1),"")</f>
        <v/>
      </c>
      <c r="Y539" s="54">
        <f>IFERROR(INDEX(#REF!,MATCH(ROWS($X$6:X539),$X$6:$X$730,0),1),1)</f>
        <v>1</v>
      </c>
    </row>
    <row r="540" spans="13:25" ht="15.75" customHeight="1" x14ac:dyDescent="0.25">
      <c r="M540" s="1"/>
      <c r="N540" s="1"/>
      <c r="O540" s="1"/>
      <c r="P540" s="2"/>
      <c r="Q540" s="2"/>
      <c r="R540" s="2"/>
      <c r="W540" s="54" t="str">
        <f>IF(ISNUMBER(SEARCH($F$10,#REF!,1)),1,"")</f>
        <v/>
      </c>
      <c r="X540" s="54" t="str">
        <f>IF(W540=1,COUNTIF(W$6:$W540,1),"")</f>
        <v/>
      </c>
      <c r="Y540" s="54">
        <f>IFERROR(INDEX(#REF!,MATCH(ROWS($X$6:X540),$X$6:$X$730,0),1),1)</f>
        <v>1</v>
      </c>
    </row>
    <row r="541" spans="13:25" ht="15.75" customHeight="1" x14ac:dyDescent="0.25">
      <c r="M541" s="1"/>
      <c r="N541" s="1"/>
      <c r="O541" s="1"/>
      <c r="P541" s="2"/>
      <c r="Q541" s="2"/>
      <c r="R541" s="2"/>
      <c r="W541" s="54" t="str">
        <f>IF(ISNUMBER(SEARCH($F$10,#REF!,1)),1,"")</f>
        <v/>
      </c>
      <c r="X541" s="54" t="str">
        <f>IF(W541=1,COUNTIF(W$6:$W541,1),"")</f>
        <v/>
      </c>
      <c r="Y541" s="54">
        <f>IFERROR(INDEX(#REF!,MATCH(ROWS($X$6:X541),$X$6:$X$730,0),1),1)</f>
        <v>1</v>
      </c>
    </row>
    <row r="542" spans="13:25" ht="15.75" customHeight="1" x14ac:dyDescent="0.25">
      <c r="M542" s="1"/>
      <c r="N542" s="1"/>
      <c r="O542" s="1"/>
      <c r="P542" s="2"/>
      <c r="Q542" s="2"/>
      <c r="R542" s="2"/>
      <c r="W542" s="54" t="str">
        <f>IF(ISNUMBER(SEARCH($F$10,#REF!,1)),1,"")</f>
        <v/>
      </c>
      <c r="X542" s="54" t="str">
        <f>IF(W542=1,COUNTIF(W$6:$W542,1),"")</f>
        <v/>
      </c>
      <c r="Y542" s="54">
        <f>IFERROR(INDEX(#REF!,MATCH(ROWS($X$6:X542),$X$6:$X$730,0),1),1)</f>
        <v>1</v>
      </c>
    </row>
    <row r="543" spans="13:25" ht="15.75" customHeight="1" x14ac:dyDescent="0.25">
      <c r="M543" s="1"/>
      <c r="N543" s="1"/>
      <c r="O543" s="1"/>
      <c r="P543" s="2"/>
      <c r="Q543" s="2"/>
      <c r="R543" s="2"/>
      <c r="W543" s="54" t="str">
        <f>IF(ISNUMBER(SEARCH($F$10,#REF!,1)),1,"")</f>
        <v/>
      </c>
      <c r="X543" s="54" t="str">
        <f>IF(W543=1,COUNTIF(W$6:$W543,1),"")</f>
        <v/>
      </c>
      <c r="Y543" s="54">
        <f>IFERROR(INDEX(#REF!,MATCH(ROWS($X$6:X543),$X$6:$X$730,0),1),1)</f>
        <v>1</v>
      </c>
    </row>
    <row r="544" spans="13:25" ht="15.75" customHeight="1" x14ac:dyDescent="0.25">
      <c r="M544" s="1"/>
      <c r="N544" s="1"/>
      <c r="O544" s="1"/>
      <c r="P544" s="2"/>
      <c r="Q544" s="2"/>
      <c r="R544" s="2"/>
      <c r="W544" s="54" t="str">
        <f>IF(ISNUMBER(SEARCH($F$10,#REF!,1)),1,"")</f>
        <v/>
      </c>
      <c r="X544" s="54" t="str">
        <f>IF(W544=1,COUNTIF(W$6:$W544,1),"")</f>
        <v/>
      </c>
      <c r="Y544" s="54">
        <f>IFERROR(INDEX(#REF!,MATCH(ROWS($X$6:X544),$X$6:$X$730,0),1),1)</f>
        <v>1</v>
      </c>
    </row>
    <row r="545" spans="13:25" ht="15.75" customHeight="1" x14ac:dyDescent="0.25">
      <c r="M545" s="1"/>
      <c r="N545" s="1"/>
      <c r="O545" s="1"/>
      <c r="P545" s="2"/>
      <c r="Q545" s="2"/>
      <c r="R545" s="2"/>
      <c r="W545" s="54" t="str">
        <f>IF(ISNUMBER(SEARCH($F$10,#REF!,1)),1,"")</f>
        <v/>
      </c>
      <c r="X545" s="54" t="str">
        <f>IF(W545=1,COUNTIF(W$6:$W545,1),"")</f>
        <v/>
      </c>
      <c r="Y545" s="54">
        <f>IFERROR(INDEX(#REF!,MATCH(ROWS($X$6:X545),$X$6:$X$730,0),1),1)</f>
        <v>1</v>
      </c>
    </row>
    <row r="546" spans="13:25" ht="15.75" customHeight="1" x14ac:dyDescent="0.25">
      <c r="M546" s="1"/>
      <c r="N546" s="1"/>
      <c r="O546" s="1"/>
      <c r="P546" s="2"/>
      <c r="Q546" s="2"/>
      <c r="R546" s="2"/>
      <c r="W546" s="54" t="str">
        <f>IF(ISNUMBER(SEARCH($F$10,#REF!,1)),1,"")</f>
        <v/>
      </c>
      <c r="X546" s="54" t="str">
        <f>IF(W546=1,COUNTIF(W$6:$W546,1),"")</f>
        <v/>
      </c>
      <c r="Y546" s="54">
        <f>IFERROR(INDEX(#REF!,MATCH(ROWS($X$6:X546),$X$6:$X$730,0),1),1)</f>
        <v>1</v>
      </c>
    </row>
    <row r="547" spans="13:25" ht="15.75" customHeight="1" x14ac:dyDescent="0.25">
      <c r="M547" s="1"/>
      <c r="N547" s="1"/>
      <c r="O547" s="1"/>
      <c r="P547" s="2"/>
      <c r="Q547" s="2"/>
      <c r="R547" s="2"/>
      <c r="W547" s="54" t="str">
        <f>IF(ISNUMBER(SEARCH($F$10,#REF!,1)),1,"")</f>
        <v/>
      </c>
      <c r="X547" s="54" t="str">
        <f>IF(W547=1,COUNTIF(W$6:$W547,1),"")</f>
        <v/>
      </c>
      <c r="Y547" s="54">
        <f>IFERROR(INDEX(#REF!,MATCH(ROWS($X$6:X547),$X$6:$X$730,0),1),1)</f>
        <v>1</v>
      </c>
    </row>
    <row r="548" spans="13:25" ht="15.75" customHeight="1" x14ac:dyDescent="0.25">
      <c r="M548" s="1"/>
      <c r="N548" s="1"/>
      <c r="O548" s="1"/>
      <c r="P548" s="2"/>
      <c r="Q548" s="2"/>
      <c r="R548" s="2"/>
      <c r="W548" s="54" t="str">
        <f>IF(ISNUMBER(SEARCH($F$10,#REF!,1)),1,"")</f>
        <v/>
      </c>
      <c r="X548" s="54" t="str">
        <f>IF(W548=1,COUNTIF(W$6:$W548,1),"")</f>
        <v/>
      </c>
      <c r="Y548" s="54">
        <f>IFERROR(INDEX(#REF!,MATCH(ROWS($X$6:X548),$X$6:$X$730,0),1),1)</f>
        <v>1</v>
      </c>
    </row>
    <row r="549" spans="13:25" ht="15.75" customHeight="1" x14ac:dyDescent="0.25">
      <c r="M549" s="1"/>
      <c r="N549" s="1"/>
      <c r="O549" s="1"/>
      <c r="P549" s="2"/>
      <c r="Q549" s="2"/>
      <c r="R549" s="2"/>
      <c r="W549" s="54" t="str">
        <f>IF(ISNUMBER(SEARCH($F$10,#REF!,1)),1,"")</f>
        <v/>
      </c>
      <c r="X549" s="54" t="str">
        <f>IF(W549=1,COUNTIF(W$6:$W549,1),"")</f>
        <v/>
      </c>
      <c r="Y549" s="54">
        <f>IFERROR(INDEX(#REF!,MATCH(ROWS($X$6:X549),$X$6:$X$730,0),1),1)</f>
        <v>1</v>
      </c>
    </row>
    <row r="550" spans="13:25" ht="15.75" customHeight="1" x14ac:dyDescent="0.25">
      <c r="M550" s="1"/>
      <c r="N550" s="1"/>
      <c r="O550" s="1"/>
      <c r="P550" s="2"/>
      <c r="Q550" s="2"/>
      <c r="R550" s="2"/>
      <c r="W550" s="54" t="str">
        <f>IF(ISNUMBER(SEARCH($F$10,#REF!,1)),1,"")</f>
        <v/>
      </c>
      <c r="X550" s="54" t="str">
        <f>IF(W550=1,COUNTIF(W$6:$W550,1),"")</f>
        <v/>
      </c>
      <c r="Y550" s="54">
        <f>IFERROR(INDEX(#REF!,MATCH(ROWS($X$6:X550),$X$6:$X$730,0),1),1)</f>
        <v>1</v>
      </c>
    </row>
    <row r="551" spans="13:25" ht="15.75" customHeight="1" x14ac:dyDescent="0.25">
      <c r="M551" s="1"/>
      <c r="N551" s="1"/>
      <c r="O551" s="1"/>
      <c r="P551" s="2"/>
      <c r="Q551" s="2"/>
      <c r="R551" s="2"/>
      <c r="W551" s="54" t="str">
        <f>IF(ISNUMBER(SEARCH($F$10,#REF!,1)),1,"")</f>
        <v/>
      </c>
      <c r="X551" s="54" t="str">
        <f>IF(W551=1,COUNTIF(W$6:$W551,1),"")</f>
        <v/>
      </c>
      <c r="Y551" s="54">
        <f>IFERROR(INDEX(#REF!,MATCH(ROWS($X$6:X551),$X$6:$X$730,0),1),1)</f>
        <v>1</v>
      </c>
    </row>
    <row r="552" spans="13:25" ht="15.75" customHeight="1" x14ac:dyDescent="0.25">
      <c r="M552" s="1"/>
      <c r="N552" s="1"/>
      <c r="O552" s="1"/>
      <c r="P552" s="2"/>
      <c r="Q552" s="2"/>
      <c r="R552" s="2"/>
      <c r="W552" s="54" t="str">
        <f>IF(ISNUMBER(SEARCH($F$10,#REF!,1)),1,"")</f>
        <v/>
      </c>
      <c r="X552" s="54" t="str">
        <f>IF(W552=1,COUNTIF(W$6:$W552,1),"")</f>
        <v/>
      </c>
      <c r="Y552" s="54">
        <f>IFERROR(INDEX(#REF!,MATCH(ROWS($X$6:X552),$X$6:$X$730,0),1),1)</f>
        <v>1</v>
      </c>
    </row>
    <row r="553" spans="13:25" ht="15.75" customHeight="1" x14ac:dyDescent="0.25">
      <c r="M553" s="1"/>
      <c r="N553" s="1"/>
      <c r="O553" s="1"/>
      <c r="P553" s="2"/>
      <c r="Q553" s="2"/>
      <c r="R553" s="2"/>
      <c r="W553" s="54" t="str">
        <f>IF(ISNUMBER(SEARCH($F$10,#REF!,1)),1,"")</f>
        <v/>
      </c>
      <c r="X553" s="54" t="str">
        <f>IF(W553=1,COUNTIF(W$6:$W553,1),"")</f>
        <v/>
      </c>
      <c r="Y553" s="54">
        <f>IFERROR(INDEX(#REF!,MATCH(ROWS($X$6:X553),$X$6:$X$730,0),1),1)</f>
        <v>1</v>
      </c>
    </row>
    <row r="554" spans="13:25" ht="15.75" customHeight="1" x14ac:dyDescent="0.25">
      <c r="M554" s="1"/>
      <c r="N554" s="1"/>
      <c r="O554" s="1"/>
      <c r="P554" s="2"/>
      <c r="Q554" s="2"/>
      <c r="R554" s="2"/>
      <c r="W554" s="54" t="str">
        <f>IF(ISNUMBER(SEARCH($F$10,#REF!,1)),1,"")</f>
        <v/>
      </c>
      <c r="X554" s="54" t="str">
        <f>IF(W554=1,COUNTIF(W$6:$W554,1),"")</f>
        <v/>
      </c>
      <c r="Y554" s="54">
        <f>IFERROR(INDEX(#REF!,MATCH(ROWS($X$6:X554),$X$6:$X$730,0),1),1)</f>
        <v>1</v>
      </c>
    </row>
    <row r="555" spans="13:25" ht="15.75" customHeight="1" x14ac:dyDescent="0.25">
      <c r="M555" s="1"/>
      <c r="N555" s="1"/>
      <c r="O555" s="1"/>
      <c r="P555" s="2"/>
      <c r="Q555" s="2"/>
      <c r="R555" s="2"/>
      <c r="W555" s="54" t="str">
        <f>IF(ISNUMBER(SEARCH($F$10,#REF!,1)),1,"")</f>
        <v/>
      </c>
      <c r="X555" s="54" t="str">
        <f>IF(W555=1,COUNTIF(W$6:$W555,1),"")</f>
        <v/>
      </c>
      <c r="Y555" s="54">
        <f>IFERROR(INDEX(#REF!,MATCH(ROWS($X$6:X555),$X$6:$X$730,0),1),1)</f>
        <v>1</v>
      </c>
    </row>
    <row r="556" spans="13:25" ht="15.75" customHeight="1" x14ac:dyDescent="0.25">
      <c r="M556" s="1"/>
      <c r="N556" s="1"/>
      <c r="O556" s="1"/>
      <c r="P556" s="2"/>
      <c r="Q556" s="2"/>
      <c r="R556" s="2"/>
      <c r="W556" s="54" t="str">
        <f>IF(ISNUMBER(SEARCH($F$10,#REF!,1)),1,"")</f>
        <v/>
      </c>
      <c r="X556" s="54" t="str">
        <f>IF(W556=1,COUNTIF(W$6:$W556,1),"")</f>
        <v/>
      </c>
      <c r="Y556" s="54">
        <f>IFERROR(INDEX(#REF!,MATCH(ROWS($X$6:X556),$X$6:$X$730,0),1),1)</f>
        <v>1</v>
      </c>
    </row>
    <row r="557" spans="13:25" ht="15.75" customHeight="1" x14ac:dyDescent="0.25">
      <c r="M557" s="1"/>
      <c r="N557" s="1"/>
      <c r="O557" s="1"/>
      <c r="P557" s="2"/>
      <c r="Q557" s="2"/>
      <c r="R557" s="2"/>
      <c r="W557" s="54" t="str">
        <f>IF(ISNUMBER(SEARCH($F$10,#REF!,1)),1,"")</f>
        <v/>
      </c>
      <c r="X557" s="54" t="str">
        <f>IF(W557=1,COUNTIF(W$6:$W557,1),"")</f>
        <v/>
      </c>
      <c r="Y557" s="54">
        <f>IFERROR(INDEX(#REF!,MATCH(ROWS($X$6:X557),$X$6:$X$730,0),1),1)</f>
        <v>1</v>
      </c>
    </row>
    <row r="558" spans="13:25" ht="15.75" customHeight="1" x14ac:dyDescent="0.25">
      <c r="M558" s="1"/>
      <c r="N558" s="1"/>
      <c r="O558" s="1"/>
      <c r="P558" s="2"/>
      <c r="Q558" s="2"/>
      <c r="R558" s="2"/>
      <c r="W558" s="54" t="str">
        <f>IF(ISNUMBER(SEARCH($F$10,#REF!,1)),1,"")</f>
        <v/>
      </c>
      <c r="X558" s="54" t="str">
        <f>IF(W558=1,COUNTIF(W$6:$W558,1),"")</f>
        <v/>
      </c>
      <c r="Y558" s="54">
        <f>IFERROR(INDEX(#REF!,MATCH(ROWS($X$6:X558),$X$6:$X$730,0),1),1)</f>
        <v>1</v>
      </c>
    </row>
    <row r="559" spans="13:25" ht="15.75" customHeight="1" x14ac:dyDescent="0.25">
      <c r="M559" s="1"/>
      <c r="N559" s="1"/>
      <c r="O559" s="1"/>
      <c r="P559" s="2"/>
      <c r="Q559" s="2"/>
      <c r="R559" s="2"/>
      <c r="W559" s="54" t="str">
        <f>IF(ISNUMBER(SEARCH($F$10,#REF!,1)),1,"")</f>
        <v/>
      </c>
      <c r="X559" s="54" t="str">
        <f>IF(W559=1,COUNTIF(W$6:$W559,1),"")</f>
        <v/>
      </c>
      <c r="Y559" s="54">
        <f>IFERROR(INDEX(#REF!,MATCH(ROWS($X$6:X559),$X$6:$X$730,0),1),1)</f>
        <v>1</v>
      </c>
    </row>
    <row r="560" spans="13:25" ht="15.75" customHeight="1" x14ac:dyDescent="0.25">
      <c r="M560" s="1"/>
      <c r="N560" s="1"/>
      <c r="O560" s="1"/>
      <c r="P560" s="2"/>
      <c r="Q560" s="2"/>
      <c r="R560" s="2"/>
      <c r="W560" s="54" t="str">
        <f>IF(ISNUMBER(SEARCH($F$10,#REF!,1)),1,"")</f>
        <v/>
      </c>
      <c r="X560" s="54" t="str">
        <f>IF(W560=1,COUNTIF(W$6:$W560,1),"")</f>
        <v/>
      </c>
      <c r="Y560" s="54">
        <f>IFERROR(INDEX(#REF!,MATCH(ROWS($X$6:X560),$X$6:$X$730,0),1),1)</f>
        <v>1</v>
      </c>
    </row>
    <row r="561" spans="13:25" ht="15.75" customHeight="1" x14ac:dyDescent="0.25">
      <c r="M561" s="1"/>
      <c r="N561" s="1"/>
      <c r="O561" s="1"/>
      <c r="P561" s="2"/>
      <c r="Q561" s="2"/>
      <c r="R561" s="2"/>
      <c r="W561" s="54" t="str">
        <f>IF(ISNUMBER(SEARCH($F$10,#REF!,1)),1,"")</f>
        <v/>
      </c>
      <c r="X561" s="54" t="str">
        <f>IF(W561=1,COUNTIF(W$6:$W561,1),"")</f>
        <v/>
      </c>
      <c r="Y561" s="54">
        <f>IFERROR(INDEX(#REF!,MATCH(ROWS($X$6:X561),$X$6:$X$730,0),1),1)</f>
        <v>1</v>
      </c>
    </row>
    <row r="562" spans="13:25" ht="15.75" customHeight="1" x14ac:dyDescent="0.25">
      <c r="M562" s="1"/>
      <c r="N562" s="1"/>
      <c r="O562" s="1"/>
      <c r="P562" s="2"/>
      <c r="Q562" s="2"/>
      <c r="R562" s="2"/>
      <c r="W562" s="54" t="str">
        <f>IF(ISNUMBER(SEARCH($F$10,#REF!,1)),1,"")</f>
        <v/>
      </c>
      <c r="X562" s="54" t="str">
        <f>IF(W562=1,COUNTIF(W$6:$W562,1),"")</f>
        <v/>
      </c>
      <c r="Y562" s="54">
        <f>IFERROR(INDEX(#REF!,MATCH(ROWS($X$6:X562),$X$6:$X$730,0),1),1)</f>
        <v>1</v>
      </c>
    </row>
    <row r="563" spans="13:25" ht="15.75" customHeight="1" x14ac:dyDescent="0.25">
      <c r="M563" s="1"/>
      <c r="N563" s="1"/>
      <c r="O563" s="1"/>
      <c r="P563" s="2"/>
      <c r="Q563" s="2"/>
      <c r="R563" s="2"/>
      <c r="W563" s="54" t="str">
        <f>IF(ISNUMBER(SEARCH($F$10,#REF!,1)),1,"")</f>
        <v/>
      </c>
      <c r="X563" s="54" t="str">
        <f>IF(W563=1,COUNTIF(W$6:$W563,1),"")</f>
        <v/>
      </c>
      <c r="Y563" s="54">
        <f>IFERROR(INDEX(#REF!,MATCH(ROWS($X$6:X563),$X$6:$X$730,0),1),1)</f>
        <v>1</v>
      </c>
    </row>
    <row r="564" spans="13:25" ht="15.75" customHeight="1" x14ac:dyDescent="0.25">
      <c r="M564" s="1"/>
      <c r="N564" s="1"/>
      <c r="O564" s="1"/>
      <c r="P564" s="2"/>
      <c r="Q564" s="2"/>
      <c r="R564" s="2"/>
      <c r="W564" s="54" t="str">
        <f>IF(ISNUMBER(SEARCH($F$10,#REF!,1)),1,"")</f>
        <v/>
      </c>
      <c r="X564" s="54" t="str">
        <f>IF(W564=1,COUNTIF(W$6:$W564,1),"")</f>
        <v/>
      </c>
      <c r="Y564" s="54">
        <f>IFERROR(INDEX(#REF!,MATCH(ROWS($X$6:X564),$X$6:$X$730,0),1),1)</f>
        <v>1</v>
      </c>
    </row>
    <row r="565" spans="13:25" ht="15.75" customHeight="1" x14ac:dyDescent="0.25">
      <c r="M565" s="1"/>
      <c r="N565" s="1"/>
      <c r="O565" s="1"/>
      <c r="P565" s="2"/>
      <c r="Q565" s="2"/>
      <c r="R565" s="2"/>
      <c r="W565" s="54" t="str">
        <f>IF(ISNUMBER(SEARCH($F$10,#REF!,1)),1,"")</f>
        <v/>
      </c>
      <c r="X565" s="54" t="str">
        <f>IF(W565=1,COUNTIF(W$6:$W565,1),"")</f>
        <v/>
      </c>
      <c r="Y565" s="54">
        <f>IFERROR(INDEX(#REF!,MATCH(ROWS($X$6:X565),$X$6:$X$730,0),1),1)</f>
        <v>1</v>
      </c>
    </row>
    <row r="566" spans="13:25" ht="15.75" customHeight="1" x14ac:dyDescent="0.25">
      <c r="M566" s="1"/>
      <c r="N566" s="1"/>
      <c r="O566" s="1"/>
      <c r="P566" s="2"/>
      <c r="Q566" s="2"/>
      <c r="R566" s="2"/>
      <c r="W566" s="54" t="str">
        <f>IF(ISNUMBER(SEARCH($F$10,#REF!,1)),1,"")</f>
        <v/>
      </c>
      <c r="X566" s="54" t="str">
        <f>IF(W566=1,COUNTIF(W$6:$W566,1),"")</f>
        <v/>
      </c>
      <c r="Y566" s="54">
        <f>IFERROR(INDEX(#REF!,MATCH(ROWS($X$6:X566),$X$6:$X$730,0),1),1)</f>
        <v>1</v>
      </c>
    </row>
    <row r="567" spans="13:25" ht="15.75" customHeight="1" x14ac:dyDescent="0.25">
      <c r="M567" s="1"/>
      <c r="N567" s="1"/>
      <c r="O567" s="1"/>
      <c r="P567" s="2"/>
      <c r="Q567" s="2"/>
      <c r="R567" s="2"/>
      <c r="W567" s="54" t="str">
        <f>IF(ISNUMBER(SEARCH($F$10,#REF!,1)),1,"")</f>
        <v/>
      </c>
      <c r="X567" s="54" t="str">
        <f>IF(W567=1,COUNTIF(W$6:$W567,1),"")</f>
        <v/>
      </c>
      <c r="Y567" s="54">
        <f>IFERROR(INDEX(#REF!,MATCH(ROWS($X$6:X567),$X$6:$X$730,0),1),1)</f>
        <v>1</v>
      </c>
    </row>
    <row r="568" spans="13:25" ht="15.75" customHeight="1" x14ac:dyDescent="0.25">
      <c r="M568" s="1"/>
      <c r="N568" s="1"/>
      <c r="O568" s="1"/>
      <c r="P568" s="2"/>
      <c r="Q568" s="2"/>
      <c r="R568" s="2"/>
      <c r="W568" s="54" t="str">
        <f>IF(ISNUMBER(SEARCH($F$10,#REF!,1)),1,"")</f>
        <v/>
      </c>
      <c r="X568" s="54" t="str">
        <f>IF(W568=1,COUNTIF(W$6:$W568,1),"")</f>
        <v/>
      </c>
      <c r="Y568" s="54">
        <f>IFERROR(INDEX(#REF!,MATCH(ROWS($X$6:X568),$X$6:$X$730,0),1),1)</f>
        <v>1</v>
      </c>
    </row>
    <row r="569" spans="13:25" ht="15.75" customHeight="1" x14ac:dyDescent="0.25">
      <c r="M569" s="1"/>
      <c r="N569" s="1"/>
      <c r="O569" s="1"/>
      <c r="P569" s="2"/>
      <c r="Q569" s="2"/>
      <c r="R569" s="2"/>
      <c r="W569" s="54" t="str">
        <f>IF(ISNUMBER(SEARCH($F$10,#REF!,1)),1,"")</f>
        <v/>
      </c>
      <c r="X569" s="54" t="str">
        <f>IF(W569=1,COUNTIF(W$6:$W569,1),"")</f>
        <v/>
      </c>
      <c r="Y569" s="54">
        <f>IFERROR(INDEX(#REF!,MATCH(ROWS($X$6:X569),$X$6:$X$730,0),1),1)</f>
        <v>1</v>
      </c>
    </row>
    <row r="570" spans="13:25" ht="15.75" customHeight="1" x14ac:dyDescent="0.25">
      <c r="M570" s="1"/>
      <c r="N570" s="1"/>
      <c r="O570" s="1"/>
      <c r="P570" s="2"/>
      <c r="Q570" s="2"/>
      <c r="R570" s="2"/>
      <c r="W570" s="54" t="str">
        <f>IF(ISNUMBER(SEARCH($F$10,#REF!,1)),1,"")</f>
        <v/>
      </c>
      <c r="X570" s="54" t="str">
        <f>IF(W570=1,COUNTIF(W$6:$W570,1),"")</f>
        <v/>
      </c>
      <c r="Y570" s="54">
        <f>IFERROR(INDEX(#REF!,MATCH(ROWS($X$6:X570),$X$6:$X$730,0),1),1)</f>
        <v>1</v>
      </c>
    </row>
    <row r="571" spans="13:25" ht="15.75" customHeight="1" x14ac:dyDescent="0.25">
      <c r="M571" s="1"/>
      <c r="N571" s="1"/>
      <c r="O571" s="1"/>
      <c r="P571" s="2"/>
      <c r="Q571" s="2"/>
      <c r="R571" s="2"/>
      <c r="W571" s="54" t="str">
        <f>IF(ISNUMBER(SEARCH($F$10,#REF!,1)),1,"")</f>
        <v/>
      </c>
      <c r="X571" s="54" t="str">
        <f>IF(W571=1,COUNTIF(W$6:$W571,1),"")</f>
        <v/>
      </c>
      <c r="Y571" s="54">
        <f>IFERROR(INDEX(#REF!,MATCH(ROWS($X$6:X571),$X$6:$X$730,0),1),1)</f>
        <v>1</v>
      </c>
    </row>
    <row r="572" spans="13:25" ht="15.75" customHeight="1" x14ac:dyDescent="0.25">
      <c r="M572" s="1"/>
      <c r="N572" s="1"/>
      <c r="O572" s="1"/>
      <c r="P572" s="2"/>
      <c r="Q572" s="2"/>
      <c r="R572" s="2"/>
      <c r="W572" s="54" t="str">
        <f>IF(ISNUMBER(SEARCH($F$10,#REF!,1)),1,"")</f>
        <v/>
      </c>
      <c r="X572" s="54" t="str">
        <f>IF(W572=1,COUNTIF(W$6:$W572,1),"")</f>
        <v/>
      </c>
      <c r="Y572" s="54">
        <f>IFERROR(INDEX(#REF!,MATCH(ROWS($X$6:X572),$X$6:$X$730,0),1),1)</f>
        <v>1</v>
      </c>
    </row>
    <row r="573" spans="13:25" ht="15.75" customHeight="1" x14ac:dyDescent="0.25">
      <c r="M573" s="1"/>
      <c r="N573" s="1"/>
      <c r="O573" s="1"/>
      <c r="P573" s="2"/>
      <c r="Q573" s="2"/>
      <c r="R573" s="2"/>
      <c r="W573" s="54" t="str">
        <f>IF(ISNUMBER(SEARCH($F$10,#REF!,1)),1,"")</f>
        <v/>
      </c>
      <c r="X573" s="54" t="str">
        <f>IF(W573=1,COUNTIF(W$6:$W573,1),"")</f>
        <v/>
      </c>
      <c r="Y573" s="54">
        <f>IFERROR(INDEX(#REF!,MATCH(ROWS($X$6:X573),$X$6:$X$730,0),1),1)</f>
        <v>1</v>
      </c>
    </row>
    <row r="574" spans="13:25" ht="15.75" customHeight="1" x14ac:dyDescent="0.25">
      <c r="M574" s="1"/>
      <c r="N574" s="1"/>
      <c r="O574" s="1"/>
      <c r="P574" s="2"/>
      <c r="Q574" s="2"/>
      <c r="R574" s="2"/>
      <c r="W574" s="54" t="str">
        <f>IF(ISNUMBER(SEARCH($F$10,#REF!,1)),1,"")</f>
        <v/>
      </c>
      <c r="X574" s="54" t="str">
        <f>IF(W574=1,COUNTIF(W$6:$W574,1),"")</f>
        <v/>
      </c>
      <c r="Y574" s="54">
        <f>IFERROR(INDEX(#REF!,MATCH(ROWS($X$6:X574),$X$6:$X$730,0),1),1)</f>
        <v>1</v>
      </c>
    </row>
    <row r="575" spans="13:25" ht="15.75" customHeight="1" x14ac:dyDescent="0.25">
      <c r="M575" s="1"/>
      <c r="N575" s="1"/>
      <c r="O575" s="1"/>
      <c r="P575" s="2"/>
      <c r="Q575" s="2"/>
      <c r="R575" s="2"/>
      <c r="W575" s="54" t="str">
        <f>IF(ISNUMBER(SEARCH($F$10,#REF!,1)),1,"")</f>
        <v/>
      </c>
      <c r="X575" s="54" t="str">
        <f>IF(W575=1,COUNTIF(W$6:$W575,1),"")</f>
        <v/>
      </c>
      <c r="Y575" s="54">
        <f>IFERROR(INDEX(#REF!,MATCH(ROWS($X$6:X575),$X$6:$X$730,0),1),1)</f>
        <v>1</v>
      </c>
    </row>
    <row r="576" spans="13:25" ht="15.75" customHeight="1" x14ac:dyDescent="0.25">
      <c r="M576" s="1"/>
      <c r="N576" s="1"/>
      <c r="O576" s="1"/>
      <c r="P576" s="2"/>
      <c r="Q576" s="2"/>
      <c r="R576" s="2"/>
      <c r="W576" s="54" t="str">
        <f>IF(ISNUMBER(SEARCH($F$10,#REF!,1)),1,"")</f>
        <v/>
      </c>
      <c r="X576" s="54" t="str">
        <f>IF(W576=1,COUNTIF(W$6:$W576,1),"")</f>
        <v/>
      </c>
      <c r="Y576" s="54">
        <f>IFERROR(INDEX(#REF!,MATCH(ROWS($X$6:X576),$X$6:$X$730,0),1),1)</f>
        <v>1</v>
      </c>
    </row>
    <row r="577" spans="13:25" ht="15.75" customHeight="1" x14ac:dyDescent="0.25">
      <c r="M577" s="1"/>
      <c r="N577" s="1"/>
      <c r="O577" s="1"/>
      <c r="P577" s="2"/>
      <c r="Q577" s="2"/>
      <c r="R577" s="2"/>
      <c r="W577" s="54" t="str">
        <f>IF(ISNUMBER(SEARCH($F$10,#REF!,1)),1,"")</f>
        <v/>
      </c>
      <c r="X577" s="54" t="str">
        <f>IF(W577=1,COUNTIF(W$6:$W577,1),"")</f>
        <v/>
      </c>
      <c r="Y577" s="54">
        <f>IFERROR(INDEX(#REF!,MATCH(ROWS($X$6:X577),$X$6:$X$730,0),1),1)</f>
        <v>1</v>
      </c>
    </row>
    <row r="578" spans="13:25" ht="15.75" customHeight="1" x14ac:dyDescent="0.25">
      <c r="M578" s="1"/>
      <c r="N578" s="1"/>
      <c r="O578" s="1"/>
      <c r="P578" s="2"/>
      <c r="Q578" s="2"/>
      <c r="R578" s="2"/>
      <c r="W578" s="54" t="str">
        <f>IF(ISNUMBER(SEARCH($F$10,#REF!,1)),1,"")</f>
        <v/>
      </c>
      <c r="X578" s="54" t="str">
        <f>IF(W578=1,COUNTIF(W$6:$W578,1),"")</f>
        <v/>
      </c>
      <c r="Y578" s="54">
        <f>IFERROR(INDEX(#REF!,MATCH(ROWS($X$6:X578),$X$6:$X$730,0),1),1)</f>
        <v>1</v>
      </c>
    </row>
    <row r="579" spans="13:25" ht="15.75" customHeight="1" x14ac:dyDescent="0.25">
      <c r="M579" s="1"/>
      <c r="N579" s="1"/>
      <c r="O579" s="1"/>
      <c r="P579" s="2"/>
      <c r="Q579" s="2"/>
      <c r="R579" s="2"/>
      <c r="W579" s="54" t="str">
        <f>IF(ISNUMBER(SEARCH($F$10,#REF!,1)),1,"")</f>
        <v/>
      </c>
      <c r="X579" s="54" t="str">
        <f>IF(W579=1,COUNTIF(W$6:$W579,1),"")</f>
        <v/>
      </c>
      <c r="Y579" s="54">
        <f>IFERROR(INDEX(#REF!,MATCH(ROWS($X$6:X579),$X$6:$X$730,0),1),1)</f>
        <v>1</v>
      </c>
    </row>
    <row r="580" spans="13:25" ht="15.75" customHeight="1" x14ac:dyDescent="0.25">
      <c r="M580" s="1"/>
      <c r="N580" s="1"/>
      <c r="O580" s="1"/>
      <c r="P580" s="2"/>
      <c r="Q580" s="2"/>
      <c r="R580" s="2"/>
      <c r="W580" s="54" t="str">
        <f>IF(ISNUMBER(SEARCH($F$10,#REF!,1)),1,"")</f>
        <v/>
      </c>
      <c r="X580" s="54" t="str">
        <f>IF(W580=1,COUNTIF(W$6:$W580,1),"")</f>
        <v/>
      </c>
      <c r="Y580" s="54">
        <f>IFERROR(INDEX(#REF!,MATCH(ROWS($X$6:X580),$X$6:$X$730,0),1),1)</f>
        <v>1</v>
      </c>
    </row>
    <row r="581" spans="13:25" ht="15.75" customHeight="1" x14ac:dyDescent="0.25">
      <c r="M581" s="1"/>
      <c r="N581" s="1"/>
      <c r="O581" s="1"/>
      <c r="P581" s="2"/>
      <c r="Q581" s="2"/>
      <c r="R581" s="2"/>
      <c r="W581" s="54" t="str">
        <f>IF(ISNUMBER(SEARCH($F$10,#REF!,1)),1,"")</f>
        <v/>
      </c>
      <c r="X581" s="54" t="str">
        <f>IF(W581=1,COUNTIF(W$6:$W581,1),"")</f>
        <v/>
      </c>
      <c r="Y581" s="54">
        <f>IFERROR(INDEX(#REF!,MATCH(ROWS($X$6:X581),$X$6:$X$730,0),1),1)</f>
        <v>1</v>
      </c>
    </row>
    <row r="582" spans="13:25" ht="15.75" customHeight="1" x14ac:dyDescent="0.25">
      <c r="M582" s="1"/>
      <c r="N582" s="1"/>
      <c r="O582" s="1"/>
      <c r="P582" s="2"/>
      <c r="Q582" s="2"/>
      <c r="R582" s="2"/>
      <c r="W582" s="54" t="str">
        <f>IF(ISNUMBER(SEARCH($F$10,#REF!,1)),1,"")</f>
        <v/>
      </c>
      <c r="X582" s="54" t="str">
        <f>IF(W582=1,COUNTIF(W$6:$W582,1),"")</f>
        <v/>
      </c>
      <c r="Y582" s="54">
        <f>IFERROR(INDEX(#REF!,MATCH(ROWS($X$6:X582),$X$6:$X$730,0),1),1)</f>
        <v>1</v>
      </c>
    </row>
    <row r="583" spans="13:25" ht="15.75" customHeight="1" x14ac:dyDescent="0.25">
      <c r="M583" s="1"/>
      <c r="N583" s="1"/>
      <c r="O583" s="1"/>
      <c r="P583" s="2"/>
      <c r="Q583" s="2"/>
      <c r="R583" s="2"/>
      <c r="W583" s="54" t="str">
        <f>IF(ISNUMBER(SEARCH($F$10,#REF!,1)),1,"")</f>
        <v/>
      </c>
      <c r="X583" s="54" t="str">
        <f>IF(W583=1,COUNTIF(W$6:$W583,1),"")</f>
        <v/>
      </c>
      <c r="Y583" s="54">
        <f>IFERROR(INDEX(#REF!,MATCH(ROWS($X$6:X583),$X$6:$X$730,0),1),1)</f>
        <v>1</v>
      </c>
    </row>
    <row r="584" spans="13:25" ht="15.75" customHeight="1" x14ac:dyDescent="0.25">
      <c r="M584" s="1"/>
      <c r="N584" s="1"/>
      <c r="O584" s="1"/>
      <c r="P584" s="2"/>
      <c r="Q584" s="2"/>
      <c r="R584" s="2"/>
      <c r="W584" s="54" t="str">
        <f>IF(ISNUMBER(SEARCH($F$10,#REF!,1)),1,"")</f>
        <v/>
      </c>
      <c r="X584" s="54" t="str">
        <f>IF(W584=1,COUNTIF(W$6:$W584,1),"")</f>
        <v/>
      </c>
      <c r="Y584" s="54">
        <f>IFERROR(INDEX(#REF!,MATCH(ROWS($X$6:X584),$X$6:$X$730,0),1),1)</f>
        <v>1</v>
      </c>
    </row>
    <row r="585" spans="13:25" ht="15.75" customHeight="1" x14ac:dyDescent="0.25">
      <c r="M585" s="1"/>
      <c r="N585" s="1"/>
      <c r="O585" s="1"/>
      <c r="P585" s="2"/>
      <c r="Q585" s="2"/>
      <c r="R585" s="2"/>
      <c r="W585" s="54" t="str">
        <f>IF(ISNUMBER(SEARCH($F$10,#REF!,1)),1,"")</f>
        <v/>
      </c>
      <c r="X585" s="54" t="str">
        <f>IF(W585=1,COUNTIF(W$6:$W585,1),"")</f>
        <v/>
      </c>
      <c r="Y585" s="54">
        <f>IFERROR(INDEX(#REF!,MATCH(ROWS($X$6:X585),$X$6:$X$730,0),1),1)</f>
        <v>1</v>
      </c>
    </row>
    <row r="586" spans="13:25" ht="15.75" customHeight="1" x14ac:dyDescent="0.25">
      <c r="M586" s="1"/>
      <c r="N586" s="1"/>
      <c r="O586" s="1"/>
      <c r="P586" s="2"/>
      <c r="Q586" s="2"/>
      <c r="R586" s="2"/>
      <c r="W586" s="54" t="str">
        <f>IF(ISNUMBER(SEARCH($F$10,#REF!,1)),1,"")</f>
        <v/>
      </c>
      <c r="X586" s="54" t="str">
        <f>IF(W586=1,COUNTIF(W$6:$W586,1),"")</f>
        <v/>
      </c>
      <c r="Y586" s="54">
        <f>IFERROR(INDEX(#REF!,MATCH(ROWS($X$6:X586),$X$6:$X$730,0),1),1)</f>
        <v>1</v>
      </c>
    </row>
    <row r="587" spans="13:25" ht="15.75" customHeight="1" x14ac:dyDescent="0.25">
      <c r="M587" s="1"/>
      <c r="N587" s="1"/>
      <c r="O587" s="1"/>
      <c r="P587" s="2"/>
      <c r="Q587" s="2"/>
      <c r="R587" s="2"/>
      <c r="W587" s="54" t="str">
        <f>IF(ISNUMBER(SEARCH($F$10,#REF!,1)),1,"")</f>
        <v/>
      </c>
      <c r="X587" s="54" t="str">
        <f>IF(W587=1,COUNTIF(W$6:$W587,1),"")</f>
        <v/>
      </c>
      <c r="Y587" s="54">
        <f>IFERROR(INDEX(#REF!,MATCH(ROWS($X$6:X587),$X$6:$X$730,0),1),1)</f>
        <v>1</v>
      </c>
    </row>
    <row r="588" spans="13:25" ht="15.75" customHeight="1" x14ac:dyDescent="0.25">
      <c r="M588" s="1"/>
      <c r="N588" s="1"/>
      <c r="O588" s="1"/>
      <c r="P588" s="2"/>
      <c r="Q588" s="2"/>
      <c r="R588" s="2"/>
      <c r="W588" s="54" t="str">
        <f>IF(ISNUMBER(SEARCH($F$10,#REF!,1)),1,"")</f>
        <v/>
      </c>
      <c r="X588" s="54" t="str">
        <f>IF(W588=1,COUNTIF(W$6:$W588,1),"")</f>
        <v/>
      </c>
      <c r="Y588" s="54">
        <f>IFERROR(INDEX(#REF!,MATCH(ROWS($X$6:X588),$X$6:$X$730,0),1),1)</f>
        <v>1</v>
      </c>
    </row>
    <row r="589" spans="13:25" ht="15.75" customHeight="1" x14ac:dyDescent="0.25">
      <c r="M589" s="1"/>
      <c r="N589" s="1"/>
      <c r="O589" s="1"/>
      <c r="P589" s="2"/>
      <c r="Q589" s="2"/>
      <c r="R589" s="2"/>
      <c r="W589" s="54" t="str">
        <f>IF(ISNUMBER(SEARCH($F$10,#REF!,1)),1,"")</f>
        <v/>
      </c>
      <c r="X589" s="54" t="str">
        <f>IF(W589=1,COUNTIF(W$6:$W589,1),"")</f>
        <v/>
      </c>
      <c r="Y589" s="54">
        <f>IFERROR(INDEX(#REF!,MATCH(ROWS($X$6:X589),$X$6:$X$730,0),1),1)</f>
        <v>1</v>
      </c>
    </row>
    <row r="590" spans="13:25" ht="15.75" customHeight="1" x14ac:dyDescent="0.25">
      <c r="M590" s="1"/>
      <c r="N590" s="1"/>
      <c r="O590" s="1"/>
      <c r="P590" s="2"/>
      <c r="Q590" s="2"/>
      <c r="R590" s="2"/>
      <c r="W590" s="54" t="str">
        <f>IF(ISNUMBER(SEARCH($F$10,#REF!,1)),1,"")</f>
        <v/>
      </c>
      <c r="X590" s="54" t="str">
        <f>IF(W590=1,COUNTIF(W$6:$W590,1),"")</f>
        <v/>
      </c>
      <c r="Y590" s="54">
        <f>IFERROR(INDEX(#REF!,MATCH(ROWS($X$6:X590),$X$6:$X$730,0),1),1)</f>
        <v>1</v>
      </c>
    </row>
    <row r="591" spans="13:25" ht="15.75" customHeight="1" x14ac:dyDescent="0.25">
      <c r="M591" s="1"/>
      <c r="N591" s="1"/>
      <c r="O591" s="1"/>
      <c r="P591" s="2"/>
      <c r="Q591" s="2"/>
      <c r="R591" s="2"/>
      <c r="W591" s="54" t="str">
        <f>IF(ISNUMBER(SEARCH($F$10,#REF!,1)),1,"")</f>
        <v/>
      </c>
      <c r="X591" s="54" t="str">
        <f>IF(W591=1,COUNTIF(W$6:$W591,1),"")</f>
        <v/>
      </c>
      <c r="Y591" s="54">
        <f>IFERROR(INDEX(#REF!,MATCH(ROWS($X$6:X591),$X$6:$X$730,0),1),1)</f>
        <v>1</v>
      </c>
    </row>
    <row r="592" spans="13:25" ht="15.75" customHeight="1" x14ac:dyDescent="0.25">
      <c r="M592" s="1"/>
      <c r="N592" s="1"/>
      <c r="O592" s="1"/>
      <c r="P592" s="2"/>
      <c r="Q592" s="2"/>
      <c r="R592" s="2"/>
      <c r="W592" s="54" t="str">
        <f>IF(ISNUMBER(SEARCH($F$10,#REF!,1)),1,"")</f>
        <v/>
      </c>
      <c r="X592" s="54" t="str">
        <f>IF(W592=1,COUNTIF(W$6:$W592,1),"")</f>
        <v/>
      </c>
      <c r="Y592" s="54">
        <f>IFERROR(INDEX(#REF!,MATCH(ROWS($X$6:X592),$X$6:$X$730,0),1),1)</f>
        <v>1</v>
      </c>
    </row>
    <row r="593" spans="13:25" ht="15.75" customHeight="1" x14ac:dyDescent="0.25">
      <c r="M593" s="1"/>
      <c r="N593" s="1"/>
      <c r="O593" s="1"/>
      <c r="P593" s="2"/>
      <c r="Q593" s="2"/>
      <c r="R593" s="2"/>
      <c r="W593" s="54" t="str">
        <f>IF(ISNUMBER(SEARCH($F$10,#REF!,1)),1,"")</f>
        <v/>
      </c>
      <c r="X593" s="54" t="str">
        <f>IF(W593=1,COUNTIF(W$6:$W593,1),"")</f>
        <v/>
      </c>
      <c r="Y593" s="54">
        <f>IFERROR(INDEX(#REF!,MATCH(ROWS($X$6:X593),$X$6:$X$730,0),1),1)</f>
        <v>1</v>
      </c>
    </row>
    <row r="594" spans="13:25" ht="15.75" customHeight="1" x14ac:dyDescent="0.25">
      <c r="M594" s="1"/>
      <c r="N594" s="1"/>
      <c r="O594" s="1"/>
      <c r="P594" s="2"/>
      <c r="Q594" s="2"/>
      <c r="R594" s="2"/>
      <c r="W594" s="54" t="str">
        <f>IF(ISNUMBER(SEARCH($F$10,#REF!,1)),1,"")</f>
        <v/>
      </c>
      <c r="X594" s="54" t="str">
        <f>IF(W594=1,COUNTIF(W$6:$W594,1),"")</f>
        <v/>
      </c>
      <c r="Y594" s="54">
        <f>IFERROR(INDEX(#REF!,MATCH(ROWS($X$6:X594),$X$6:$X$730,0),1),1)</f>
        <v>1</v>
      </c>
    </row>
    <row r="595" spans="13:25" ht="15.75" customHeight="1" x14ac:dyDescent="0.25">
      <c r="M595" s="1"/>
      <c r="N595" s="1"/>
      <c r="O595" s="1"/>
      <c r="P595" s="2"/>
      <c r="Q595" s="2"/>
      <c r="R595" s="2"/>
      <c r="W595" s="54" t="str">
        <f>IF(ISNUMBER(SEARCH($F$10,#REF!,1)),1,"")</f>
        <v/>
      </c>
      <c r="X595" s="54" t="str">
        <f>IF(W595=1,COUNTIF(W$6:$W595,1),"")</f>
        <v/>
      </c>
      <c r="Y595" s="54">
        <f>IFERROR(INDEX(#REF!,MATCH(ROWS($X$6:X595),$X$6:$X$730,0),1),1)</f>
        <v>1</v>
      </c>
    </row>
    <row r="596" spans="13:25" ht="15.75" customHeight="1" x14ac:dyDescent="0.25">
      <c r="M596" s="1"/>
      <c r="N596" s="1"/>
      <c r="O596" s="1"/>
      <c r="P596" s="2"/>
      <c r="Q596" s="2"/>
      <c r="R596" s="2"/>
      <c r="W596" s="54" t="str">
        <f>IF(ISNUMBER(SEARCH($F$10,#REF!,1)),1,"")</f>
        <v/>
      </c>
      <c r="X596" s="54" t="str">
        <f>IF(W596=1,COUNTIF(W$6:$W596,1),"")</f>
        <v/>
      </c>
      <c r="Y596" s="54">
        <f>IFERROR(INDEX(#REF!,MATCH(ROWS($X$6:X596),$X$6:$X$730,0),1),1)</f>
        <v>1</v>
      </c>
    </row>
    <row r="597" spans="13:25" ht="15.75" customHeight="1" x14ac:dyDescent="0.25">
      <c r="M597" s="1"/>
      <c r="N597" s="1"/>
      <c r="O597" s="1"/>
      <c r="P597" s="2"/>
      <c r="Q597" s="2"/>
      <c r="R597" s="2"/>
      <c r="W597" s="54" t="str">
        <f>IF(ISNUMBER(SEARCH($F$10,#REF!,1)),1,"")</f>
        <v/>
      </c>
      <c r="X597" s="54" t="str">
        <f>IF(W597=1,COUNTIF(W$6:$W597,1),"")</f>
        <v/>
      </c>
      <c r="Y597" s="54">
        <f>IFERROR(INDEX(#REF!,MATCH(ROWS($X$6:X597),$X$6:$X$730,0),1),1)</f>
        <v>1</v>
      </c>
    </row>
    <row r="598" spans="13:25" ht="15.75" customHeight="1" x14ac:dyDescent="0.25">
      <c r="M598" s="1"/>
      <c r="N598" s="1"/>
      <c r="O598" s="1"/>
      <c r="P598" s="2"/>
      <c r="Q598" s="2"/>
      <c r="R598" s="2"/>
      <c r="W598" s="54" t="str">
        <f>IF(ISNUMBER(SEARCH($F$10,#REF!,1)),1,"")</f>
        <v/>
      </c>
      <c r="X598" s="54" t="str">
        <f>IF(W598=1,COUNTIF(W$6:$W598,1),"")</f>
        <v/>
      </c>
      <c r="Y598" s="54">
        <f>IFERROR(INDEX(#REF!,MATCH(ROWS($X$6:X598),$X$6:$X$730,0),1),1)</f>
        <v>1</v>
      </c>
    </row>
    <row r="599" spans="13:25" ht="15.75" customHeight="1" x14ac:dyDescent="0.25">
      <c r="M599" s="1"/>
      <c r="N599" s="1"/>
      <c r="O599" s="1"/>
      <c r="P599" s="2"/>
      <c r="Q599" s="2"/>
      <c r="R599" s="2"/>
      <c r="W599" s="54" t="str">
        <f>IF(ISNUMBER(SEARCH($F$10,#REF!,1)),1,"")</f>
        <v/>
      </c>
      <c r="X599" s="54" t="str">
        <f>IF(W599=1,COUNTIF(W$6:$W599,1),"")</f>
        <v/>
      </c>
      <c r="Y599" s="54">
        <f>IFERROR(INDEX(#REF!,MATCH(ROWS($X$6:X599),$X$6:$X$730,0),1),1)</f>
        <v>1</v>
      </c>
    </row>
    <row r="600" spans="13:25" ht="15.75" customHeight="1" x14ac:dyDescent="0.25">
      <c r="M600" s="1"/>
      <c r="N600" s="1"/>
      <c r="O600" s="1"/>
      <c r="P600" s="2"/>
      <c r="Q600" s="2"/>
      <c r="R600" s="2"/>
      <c r="W600" s="54" t="str">
        <f>IF(ISNUMBER(SEARCH($F$10,#REF!,1)),1,"")</f>
        <v/>
      </c>
      <c r="X600" s="54" t="str">
        <f>IF(W600=1,COUNTIF(W$6:$W600,1),"")</f>
        <v/>
      </c>
      <c r="Y600" s="54">
        <f>IFERROR(INDEX(#REF!,MATCH(ROWS($X$6:X600),$X$6:$X$730,0),1),1)</f>
        <v>1</v>
      </c>
    </row>
    <row r="601" spans="13:25" ht="15.75" customHeight="1" x14ac:dyDescent="0.25">
      <c r="M601" s="1"/>
      <c r="N601" s="1"/>
      <c r="O601" s="1"/>
      <c r="P601" s="2"/>
      <c r="Q601" s="2"/>
      <c r="R601" s="2"/>
      <c r="W601" s="54" t="str">
        <f>IF(ISNUMBER(SEARCH($F$10,#REF!,1)),1,"")</f>
        <v/>
      </c>
      <c r="X601" s="54" t="str">
        <f>IF(W601=1,COUNTIF(W$6:$W601,1),"")</f>
        <v/>
      </c>
      <c r="Y601" s="54">
        <f>IFERROR(INDEX(#REF!,MATCH(ROWS($X$6:X601),$X$6:$X$730,0),1),1)</f>
        <v>1</v>
      </c>
    </row>
    <row r="602" spans="13:25" ht="15.75" customHeight="1" x14ac:dyDescent="0.25">
      <c r="M602" s="1"/>
      <c r="N602" s="1"/>
      <c r="O602" s="1"/>
      <c r="P602" s="2"/>
      <c r="Q602" s="2"/>
      <c r="R602" s="2"/>
      <c r="W602" s="54" t="str">
        <f>IF(ISNUMBER(SEARCH($F$10,#REF!,1)),1,"")</f>
        <v/>
      </c>
      <c r="X602" s="54" t="str">
        <f>IF(W602=1,COUNTIF(W$6:$W602,1),"")</f>
        <v/>
      </c>
      <c r="Y602" s="54">
        <f>IFERROR(INDEX(#REF!,MATCH(ROWS($X$6:X602),$X$6:$X$730,0),1),1)</f>
        <v>1</v>
      </c>
    </row>
    <row r="603" spans="13:25" ht="15.75" customHeight="1" x14ac:dyDescent="0.25">
      <c r="M603" s="1"/>
      <c r="N603" s="1"/>
      <c r="O603" s="1"/>
      <c r="P603" s="2"/>
      <c r="Q603" s="2"/>
      <c r="R603" s="2"/>
      <c r="W603" s="54" t="str">
        <f>IF(ISNUMBER(SEARCH($F$10,#REF!,1)),1,"")</f>
        <v/>
      </c>
      <c r="X603" s="54" t="str">
        <f>IF(W603=1,COUNTIF(W$6:$W603,1),"")</f>
        <v/>
      </c>
      <c r="Y603" s="54">
        <f>IFERROR(INDEX(#REF!,MATCH(ROWS($X$6:X603),$X$6:$X$730,0),1),1)</f>
        <v>1</v>
      </c>
    </row>
    <row r="604" spans="13:25" ht="15.75" customHeight="1" x14ac:dyDescent="0.25">
      <c r="M604" s="1"/>
      <c r="N604" s="1"/>
      <c r="O604" s="1"/>
      <c r="P604" s="2"/>
      <c r="Q604" s="2"/>
      <c r="R604" s="2"/>
      <c r="W604" s="54" t="str">
        <f>IF(ISNUMBER(SEARCH($F$10,#REF!,1)),1,"")</f>
        <v/>
      </c>
      <c r="X604" s="54" t="str">
        <f>IF(W604=1,COUNTIF(W$6:$W604,1),"")</f>
        <v/>
      </c>
      <c r="Y604" s="54">
        <f>IFERROR(INDEX(#REF!,MATCH(ROWS($X$6:X604),$X$6:$X$730,0),1),1)</f>
        <v>1</v>
      </c>
    </row>
    <row r="605" spans="13:25" ht="15.75" customHeight="1" x14ac:dyDescent="0.25">
      <c r="M605" s="1"/>
      <c r="N605" s="1"/>
      <c r="O605" s="1"/>
      <c r="P605" s="2"/>
      <c r="Q605" s="2"/>
      <c r="R605" s="2"/>
      <c r="W605" s="54" t="str">
        <f>IF(ISNUMBER(SEARCH($F$10,#REF!,1)),1,"")</f>
        <v/>
      </c>
      <c r="X605" s="54" t="str">
        <f>IF(W605=1,COUNTIF(W$6:$W605,1),"")</f>
        <v/>
      </c>
      <c r="Y605" s="54">
        <f>IFERROR(INDEX(#REF!,MATCH(ROWS($X$6:X605),$X$6:$X$730,0),1),1)</f>
        <v>1</v>
      </c>
    </row>
    <row r="606" spans="13:25" ht="15.75" customHeight="1" x14ac:dyDescent="0.25">
      <c r="M606" s="1"/>
      <c r="N606" s="1"/>
      <c r="O606" s="1"/>
      <c r="P606" s="2"/>
      <c r="Q606" s="2"/>
      <c r="R606" s="2"/>
      <c r="W606" s="54" t="str">
        <f>IF(ISNUMBER(SEARCH($F$10,#REF!,1)),1,"")</f>
        <v/>
      </c>
      <c r="X606" s="54" t="str">
        <f>IF(W606=1,COUNTIF(W$6:$W606,1),"")</f>
        <v/>
      </c>
      <c r="Y606" s="54">
        <f>IFERROR(INDEX(#REF!,MATCH(ROWS($X$6:X606),$X$6:$X$730,0),1),1)</f>
        <v>1</v>
      </c>
    </row>
    <row r="607" spans="13:25" ht="15.75" customHeight="1" x14ac:dyDescent="0.25">
      <c r="M607" s="1"/>
      <c r="N607" s="1"/>
      <c r="O607" s="1"/>
      <c r="P607" s="2"/>
      <c r="Q607" s="2"/>
      <c r="R607" s="2"/>
      <c r="W607" s="54" t="str">
        <f>IF(ISNUMBER(SEARCH($F$10,#REF!,1)),1,"")</f>
        <v/>
      </c>
      <c r="X607" s="54" t="str">
        <f>IF(W607=1,COUNTIF(W$6:$W607,1),"")</f>
        <v/>
      </c>
      <c r="Y607" s="54">
        <f>IFERROR(INDEX(#REF!,MATCH(ROWS($X$6:X607),$X$6:$X$730,0),1),1)</f>
        <v>1</v>
      </c>
    </row>
    <row r="608" spans="13:25" ht="15.75" customHeight="1" x14ac:dyDescent="0.25">
      <c r="M608" s="1"/>
      <c r="N608" s="1"/>
      <c r="O608" s="1"/>
      <c r="P608" s="2"/>
      <c r="Q608" s="2"/>
      <c r="R608" s="2"/>
      <c r="W608" s="54" t="str">
        <f>IF(ISNUMBER(SEARCH($F$10,#REF!,1)),1,"")</f>
        <v/>
      </c>
      <c r="X608" s="54" t="str">
        <f>IF(W608=1,COUNTIF(W$6:$W608,1),"")</f>
        <v/>
      </c>
      <c r="Y608" s="54">
        <f>IFERROR(INDEX(#REF!,MATCH(ROWS($X$6:X608),$X$6:$X$730,0),1),1)</f>
        <v>1</v>
      </c>
    </row>
    <row r="609" spans="13:25" ht="15.75" customHeight="1" x14ac:dyDescent="0.25">
      <c r="M609" s="1"/>
      <c r="N609" s="1"/>
      <c r="O609" s="1"/>
      <c r="P609" s="2"/>
      <c r="Q609" s="2"/>
      <c r="R609" s="2"/>
      <c r="W609" s="54" t="str">
        <f>IF(ISNUMBER(SEARCH($F$10,#REF!,1)),1,"")</f>
        <v/>
      </c>
      <c r="X609" s="54" t="str">
        <f>IF(W609=1,COUNTIF(W$6:$W609,1),"")</f>
        <v/>
      </c>
      <c r="Y609" s="54">
        <f>IFERROR(INDEX(#REF!,MATCH(ROWS($X$6:X609),$X$6:$X$730,0),1),1)</f>
        <v>1</v>
      </c>
    </row>
    <row r="610" spans="13:25" ht="15.75" customHeight="1" x14ac:dyDescent="0.25">
      <c r="M610" s="1"/>
      <c r="N610" s="1"/>
      <c r="O610" s="1"/>
      <c r="P610" s="2"/>
      <c r="Q610" s="2"/>
      <c r="R610" s="2"/>
      <c r="W610" s="54" t="str">
        <f>IF(ISNUMBER(SEARCH($F$10,#REF!,1)),1,"")</f>
        <v/>
      </c>
      <c r="X610" s="54" t="str">
        <f>IF(W610=1,COUNTIF(W$6:$W610,1),"")</f>
        <v/>
      </c>
      <c r="Y610" s="54">
        <f>IFERROR(INDEX(#REF!,MATCH(ROWS($X$6:X610),$X$6:$X$730,0),1),1)</f>
        <v>1</v>
      </c>
    </row>
    <row r="611" spans="13:25" ht="15.75" customHeight="1" x14ac:dyDescent="0.25">
      <c r="M611" s="1"/>
      <c r="N611" s="1"/>
      <c r="O611" s="1"/>
      <c r="P611" s="2"/>
      <c r="Q611" s="2"/>
      <c r="R611" s="2"/>
      <c r="W611" s="54" t="str">
        <f>IF(ISNUMBER(SEARCH($F$10,#REF!,1)),1,"")</f>
        <v/>
      </c>
      <c r="X611" s="54" t="str">
        <f>IF(W611=1,COUNTIF(W$6:$W611,1),"")</f>
        <v/>
      </c>
      <c r="Y611" s="54">
        <f>IFERROR(INDEX(#REF!,MATCH(ROWS($X$6:X611),$X$6:$X$730,0),1),1)</f>
        <v>1</v>
      </c>
    </row>
    <row r="612" spans="13:25" ht="15.75" customHeight="1" x14ac:dyDescent="0.25">
      <c r="M612" s="1"/>
      <c r="N612" s="1"/>
      <c r="O612" s="1"/>
      <c r="P612" s="2"/>
      <c r="Q612" s="2"/>
      <c r="R612" s="2"/>
      <c r="W612" s="54" t="str">
        <f>IF(ISNUMBER(SEARCH($F$10,#REF!,1)),1,"")</f>
        <v/>
      </c>
      <c r="X612" s="54" t="str">
        <f>IF(W612=1,COUNTIF(W$6:$W612,1),"")</f>
        <v/>
      </c>
      <c r="Y612" s="54">
        <f>IFERROR(INDEX(#REF!,MATCH(ROWS($X$6:X612),$X$6:$X$730,0),1),1)</f>
        <v>1</v>
      </c>
    </row>
    <row r="613" spans="13:25" ht="15.75" customHeight="1" x14ac:dyDescent="0.25">
      <c r="M613" s="1"/>
      <c r="N613" s="1"/>
      <c r="O613" s="1"/>
      <c r="P613" s="2"/>
      <c r="Q613" s="2"/>
      <c r="R613" s="2"/>
      <c r="W613" s="54" t="str">
        <f>IF(ISNUMBER(SEARCH($F$10,#REF!,1)),1,"")</f>
        <v/>
      </c>
      <c r="X613" s="54" t="str">
        <f>IF(W613=1,COUNTIF(W$6:$W613,1),"")</f>
        <v/>
      </c>
      <c r="Y613" s="54">
        <f>IFERROR(INDEX(#REF!,MATCH(ROWS($X$6:X613),$X$6:$X$730,0),1),1)</f>
        <v>1</v>
      </c>
    </row>
    <row r="614" spans="13:25" ht="15.75" customHeight="1" x14ac:dyDescent="0.25">
      <c r="M614" s="1"/>
      <c r="N614" s="1"/>
      <c r="O614" s="1"/>
      <c r="P614" s="2"/>
      <c r="Q614" s="2"/>
      <c r="R614" s="2"/>
      <c r="W614" s="54" t="str">
        <f>IF(ISNUMBER(SEARCH($F$10,#REF!,1)),1,"")</f>
        <v/>
      </c>
      <c r="X614" s="54" t="str">
        <f>IF(W614=1,COUNTIF(W$6:$W614,1),"")</f>
        <v/>
      </c>
      <c r="Y614" s="54">
        <f>IFERROR(INDEX(#REF!,MATCH(ROWS($X$6:X614),$X$6:$X$730,0),1),1)</f>
        <v>1</v>
      </c>
    </row>
    <row r="615" spans="13:25" ht="15.75" customHeight="1" x14ac:dyDescent="0.25">
      <c r="M615" s="1"/>
      <c r="N615" s="1"/>
      <c r="O615" s="1"/>
      <c r="P615" s="2"/>
      <c r="Q615" s="2"/>
      <c r="R615" s="2"/>
      <c r="W615" s="54" t="str">
        <f>IF(ISNUMBER(SEARCH($F$10,#REF!,1)),1,"")</f>
        <v/>
      </c>
      <c r="X615" s="54" t="str">
        <f>IF(W615=1,COUNTIF(W$6:$W615,1),"")</f>
        <v/>
      </c>
      <c r="Y615" s="54">
        <f>IFERROR(INDEX(#REF!,MATCH(ROWS($X$6:X615),$X$6:$X$730,0),1),1)</f>
        <v>1</v>
      </c>
    </row>
    <row r="616" spans="13:25" ht="15.75" customHeight="1" x14ac:dyDescent="0.25">
      <c r="M616" s="1"/>
      <c r="N616" s="1"/>
      <c r="O616" s="1"/>
      <c r="P616" s="2"/>
      <c r="Q616" s="2"/>
      <c r="R616" s="2"/>
      <c r="W616" s="54" t="str">
        <f>IF(ISNUMBER(SEARCH($F$10,#REF!,1)),1,"")</f>
        <v/>
      </c>
      <c r="X616" s="54" t="str">
        <f>IF(W616=1,COUNTIF(W$6:$W616,1),"")</f>
        <v/>
      </c>
      <c r="Y616" s="54">
        <f>IFERROR(INDEX(#REF!,MATCH(ROWS($X$6:X616),$X$6:$X$730,0),1),1)</f>
        <v>1</v>
      </c>
    </row>
    <row r="617" spans="13:25" ht="15.75" customHeight="1" x14ac:dyDescent="0.25">
      <c r="M617" s="1"/>
      <c r="N617" s="1"/>
      <c r="O617" s="1"/>
      <c r="P617" s="2"/>
      <c r="Q617" s="2"/>
      <c r="R617" s="2"/>
      <c r="W617" s="54" t="str">
        <f>IF(ISNUMBER(SEARCH($F$10,#REF!,1)),1,"")</f>
        <v/>
      </c>
      <c r="X617" s="54" t="str">
        <f>IF(W617=1,COUNTIF(W$6:$W617,1),"")</f>
        <v/>
      </c>
      <c r="Y617" s="54">
        <f>IFERROR(INDEX(#REF!,MATCH(ROWS($X$6:X617),$X$6:$X$730,0),1),1)</f>
        <v>1</v>
      </c>
    </row>
    <row r="618" spans="13:25" ht="15.75" customHeight="1" x14ac:dyDescent="0.25">
      <c r="M618" s="1"/>
      <c r="N618" s="1"/>
      <c r="O618" s="1"/>
      <c r="P618" s="2"/>
      <c r="Q618" s="2"/>
      <c r="R618" s="2"/>
      <c r="W618" s="54" t="str">
        <f>IF(ISNUMBER(SEARCH($F$10,#REF!,1)),1,"")</f>
        <v/>
      </c>
      <c r="X618" s="54" t="str">
        <f>IF(W618=1,COUNTIF(W$6:$W618,1),"")</f>
        <v/>
      </c>
      <c r="Y618" s="54">
        <f>IFERROR(INDEX(#REF!,MATCH(ROWS($X$6:X618),$X$6:$X$730,0),1),1)</f>
        <v>1</v>
      </c>
    </row>
    <row r="619" spans="13:25" ht="15.75" customHeight="1" x14ac:dyDescent="0.25">
      <c r="M619" s="1"/>
      <c r="N619" s="1"/>
      <c r="O619" s="1"/>
      <c r="P619" s="2"/>
      <c r="Q619" s="2"/>
      <c r="R619" s="2"/>
      <c r="W619" s="54" t="str">
        <f>IF(ISNUMBER(SEARCH($F$10,#REF!,1)),1,"")</f>
        <v/>
      </c>
      <c r="X619" s="54" t="str">
        <f>IF(W619=1,COUNTIF(W$6:$W619,1),"")</f>
        <v/>
      </c>
      <c r="Y619" s="54">
        <f>IFERROR(INDEX(#REF!,MATCH(ROWS($X$6:X619),$X$6:$X$730,0),1),1)</f>
        <v>1</v>
      </c>
    </row>
    <row r="620" spans="13:25" ht="15.75" customHeight="1" x14ac:dyDescent="0.25">
      <c r="M620" s="1"/>
      <c r="N620" s="1"/>
      <c r="O620" s="1"/>
      <c r="P620" s="2"/>
      <c r="Q620" s="2"/>
      <c r="R620" s="2"/>
      <c r="W620" s="54" t="str">
        <f>IF(ISNUMBER(SEARCH($F$10,#REF!,1)),1,"")</f>
        <v/>
      </c>
      <c r="X620" s="54" t="str">
        <f>IF(W620=1,COUNTIF(W$6:$W620,1),"")</f>
        <v/>
      </c>
      <c r="Y620" s="54">
        <f>IFERROR(INDEX(#REF!,MATCH(ROWS($X$6:X620),$X$6:$X$730,0),1),1)</f>
        <v>1</v>
      </c>
    </row>
    <row r="621" spans="13:25" ht="15.75" customHeight="1" x14ac:dyDescent="0.25">
      <c r="M621" s="1"/>
      <c r="N621" s="1"/>
      <c r="O621" s="1"/>
      <c r="P621" s="2"/>
      <c r="Q621" s="2"/>
      <c r="R621" s="2"/>
      <c r="W621" s="54" t="str">
        <f>IF(ISNUMBER(SEARCH($F$10,#REF!,1)),1,"")</f>
        <v/>
      </c>
      <c r="X621" s="54" t="str">
        <f>IF(W621=1,COUNTIF(W$6:$W621,1),"")</f>
        <v/>
      </c>
      <c r="Y621" s="54">
        <f>IFERROR(INDEX(#REF!,MATCH(ROWS($X$6:X621),$X$6:$X$730,0),1),1)</f>
        <v>1</v>
      </c>
    </row>
    <row r="622" spans="13:25" ht="15.75" customHeight="1" x14ac:dyDescent="0.25">
      <c r="M622" s="1"/>
      <c r="N622" s="1"/>
      <c r="O622" s="1"/>
      <c r="P622" s="2"/>
      <c r="Q622" s="2"/>
      <c r="R622" s="2"/>
      <c r="W622" s="54" t="str">
        <f>IF(ISNUMBER(SEARCH($F$10,#REF!,1)),1,"")</f>
        <v/>
      </c>
      <c r="X622" s="54" t="str">
        <f>IF(W622=1,COUNTIF(W$6:$W622,1),"")</f>
        <v/>
      </c>
      <c r="Y622" s="54">
        <f>IFERROR(INDEX(#REF!,MATCH(ROWS($X$6:X622),$X$6:$X$730,0),1),1)</f>
        <v>1</v>
      </c>
    </row>
    <row r="623" spans="13:25" ht="15.75" customHeight="1" x14ac:dyDescent="0.25">
      <c r="M623" s="1"/>
      <c r="N623" s="1"/>
      <c r="O623" s="1"/>
      <c r="P623" s="2"/>
      <c r="Q623" s="2"/>
      <c r="R623" s="2"/>
      <c r="W623" s="54" t="str">
        <f>IF(ISNUMBER(SEARCH($F$10,#REF!,1)),1,"")</f>
        <v/>
      </c>
      <c r="X623" s="54" t="str">
        <f>IF(W623=1,COUNTIF(W$6:$W623,1),"")</f>
        <v/>
      </c>
      <c r="Y623" s="54">
        <f>IFERROR(INDEX(#REF!,MATCH(ROWS($X$6:X623),$X$6:$X$730,0),1),1)</f>
        <v>1</v>
      </c>
    </row>
    <row r="624" spans="13:25" ht="15.75" customHeight="1" x14ac:dyDescent="0.25">
      <c r="M624" s="1"/>
      <c r="N624" s="1"/>
      <c r="O624" s="1"/>
      <c r="P624" s="2"/>
      <c r="Q624" s="2"/>
      <c r="R624" s="2"/>
      <c r="W624" s="54" t="str">
        <f>IF(ISNUMBER(SEARCH($F$10,#REF!,1)),1,"")</f>
        <v/>
      </c>
      <c r="X624" s="54" t="str">
        <f>IF(W624=1,COUNTIF(W$6:$W624,1),"")</f>
        <v/>
      </c>
      <c r="Y624" s="54">
        <f>IFERROR(INDEX(#REF!,MATCH(ROWS($X$6:X624),$X$6:$X$730,0),1),1)</f>
        <v>1</v>
      </c>
    </row>
    <row r="625" spans="13:25" ht="15.75" customHeight="1" x14ac:dyDescent="0.25">
      <c r="M625" s="1"/>
      <c r="N625" s="1"/>
      <c r="O625" s="1"/>
      <c r="P625" s="2"/>
      <c r="Q625" s="2"/>
      <c r="R625" s="2"/>
      <c r="W625" s="54" t="str">
        <f>IF(ISNUMBER(SEARCH($F$10,#REF!,1)),1,"")</f>
        <v/>
      </c>
      <c r="X625" s="54" t="str">
        <f>IF(W625=1,COUNTIF(W$6:$W625,1),"")</f>
        <v/>
      </c>
      <c r="Y625" s="54">
        <f>IFERROR(INDEX(#REF!,MATCH(ROWS($X$6:X625),$X$6:$X$730,0),1),1)</f>
        <v>1</v>
      </c>
    </row>
    <row r="626" spans="13:25" ht="15.75" customHeight="1" x14ac:dyDescent="0.25">
      <c r="M626" s="1"/>
      <c r="N626" s="1"/>
      <c r="O626" s="1"/>
      <c r="P626" s="2"/>
      <c r="Q626" s="2"/>
      <c r="R626" s="2"/>
      <c r="W626" s="54" t="str">
        <f>IF(ISNUMBER(SEARCH($F$10,#REF!,1)),1,"")</f>
        <v/>
      </c>
      <c r="X626" s="54" t="str">
        <f>IF(W626=1,COUNTIF(W$6:$W626,1),"")</f>
        <v/>
      </c>
      <c r="Y626" s="54">
        <f>IFERROR(INDEX(#REF!,MATCH(ROWS($X$6:X626),$X$6:$X$730,0),1),1)</f>
        <v>1</v>
      </c>
    </row>
    <row r="627" spans="13:25" ht="15.75" customHeight="1" x14ac:dyDescent="0.25">
      <c r="M627" s="1"/>
      <c r="N627" s="1"/>
      <c r="O627" s="1"/>
      <c r="P627" s="2"/>
      <c r="Q627" s="2"/>
      <c r="R627" s="2"/>
      <c r="W627" s="54" t="str">
        <f>IF(ISNUMBER(SEARCH($F$10,#REF!,1)),1,"")</f>
        <v/>
      </c>
      <c r="X627" s="54" t="str">
        <f>IF(W627=1,COUNTIF(W$6:$W627,1),"")</f>
        <v/>
      </c>
      <c r="Y627" s="54">
        <f>IFERROR(INDEX(#REF!,MATCH(ROWS($X$6:X627),$X$6:$X$730,0),1),1)</f>
        <v>1</v>
      </c>
    </row>
    <row r="628" spans="13:25" ht="15.75" customHeight="1" x14ac:dyDescent="0.25">
      <c r="M628" s="1"/>
      <c r="N628" s="1"/>
      <c r="O628" s="1"/>
      <c r="P628" s="2"/>
      <c r="Q628" s="2"/>
      <c r="R628" s="2"/>
      <c r="W628" s="54" t="str">
        <f>IF(ISNUMBER(SEARCH($F$10,#REF!,1)),1,"")</f>
        <v/>
      </c>
      <c r="X628" s="54" t="str">
        <f>IF(W628=1,COUNTIF(W$6:$W628,1),"")</f>
        <v/>
      </c>
      <c r="Y628" s="54">
        <f>IFERROR(INDEX(#REF!,MATCH(ROWS($X$6:X628),$X$6:$X$730,0),1),1)</f>
        <v>1</v>
      </c>
    </row>
    <row r="629" spans="13:25" ht="15.75" customHeight="1" x14ac:dyDescent="0.25">
      <c r="M629" s="1"/>
      <c r="N629" s="1"/>
      <c r="O629" s="1"/>
      <c r="P629" s="2"/>
      <c r="Q629" s="2"/>
      <c r="R629" s="2"/>
      <c r="W629" s="54" t="str">
        <f>IF(ISNUMBER(SEARCH($F$10,#REF!,1)),1,"")</f>
        <v/>
      </c>
      <c r="X629" s="54" t="str">
        <f>IF(W629=1,COUNTIF(W$6:$W629,1),"")</f>
        <v/>
      </c>
      <c r="Y629" s="54">
        <f>IFERROR(INDEX(#REF!,MATCH(ROWS($X$6:X629),$X$6:$X$730,0),1),1)</f>
        <v>1</v>
      </c>
    </row>
    <row r="630" spans="13:25" ht="15.75" customHeight="1" x14ac:dyDescent="0.25">
      <c r="M630" s="1"/>
      <c r="N630" s="1"/>
      <c r="O630" s="1"/>
      <c r="P630" s="2"/>
      <c r="Q630" s="2"/>
      <c r="R630" s="2"/>
      <c r="W630" s="54" t="str">
        <f>IF(ISNUMBER(SEARCH($F$10,#REF!,1)),1,"")</f>
        <v/>
      </c>
      <c r="X630" s="54" t="str">
        <f>IF(W630=1,COUNTIF(W$6:$W630,1),"")</f>
        <v/>
      </c>
      <c r="Y630" s="54">
        <f>IFERROR(INDEX(#REF!,MATCH(ROWS($X$6:X630),$X$6:$X$730,0),1),1)</f>
        <v>1</v>
      </c>
    </row>
    <row r="631" spans="13:25" ht="15.75" customHeight="1" x14ac:dyDescent="0.25">
      <c r="M631" s="1"/>
      <c r="N631" s="1"/>
      <c r="O631" s="1"/>
      <c r="P631" s="2"/>
      <c r="Q631" s="2"/>
      <c r="R631" s="2"/>
      <c r="W631" s="54" t="str">
        <f>IF(ISNUMBER(SEARCH($F$10,#REF!,1)),1,"")</f>
        <v/>
      </c>
      <c r="X631" s="54" t="str">
        <f>IF(W631=1,COUNTIF(W$6:$W631,1),"")</f>
        <v/>
      </c>
      <c r="Y631" s="54">
        <f>IFERROR(INDEX(#REF!,MATCH(ROWS($X$6:X631),$X$6:$X$730,0),1),1)</f>
        <v>1</v>
      </c>
    </row>
    <row r="632" spans="13:25" ht="15.75" customHeight="1" x14ac:dyDescent="0.25">
      <c r="M632" s="1"/>
      <c r="N632" s="1"/>
      <c r="O632" s="1"/>
      <c r="P632" s="2"/>
      <c r="Q632" s="2"/>
      <c r="R632" s="2"/>
      <c r="W632" s="54" t="str">
        <f>IF(ISNUMBER(SEARCH($F$10,#REF!,1)),1,"")</f>
        <v/>
      </c>
      <c r="X632" s="54" t="str">
        <f>IF(W632=1,COUNTIF(W$6:$W632,1),"")</f>
        <v/>
      </c>
      <c r="Y632" s="54">
        <f>IFERROR(INDEX(#REF!,MATCH(ROWS($X$6:X632),$X$6:$X$730,0),1),1)</f>
        <v>1</v>
      </c>
    </row>
    <row r="633" spans="13:25" ht="15.75" customHeight="1" x14ac:dyDescent="0.25">
      <c r="M633" s="1"/>
      <c r="N633" s="1"/>
      <c r="O633" s="1"/>
      <c r="P633" s="2"/>
      <c r="Q633" s="2"/>
      <c r="R633" s="2"/>
      <c r="W633" s="54" t="str">
        <f>IF(ISNUMBER(SEARCH($F$10,#REF!,1)),1,"")</f>
        <v/>
      </c>
      <c r="X633" s="54" t="str">
        <f>IF(W633=1,COUNTIF(W$6:$W633,1),"")</f>
        <v/>
      </c>
      <c r="Y633" s="54">
        <f>IFERROR(INDEX(#REF!,MATCH(ROWS($X$6:X633),$X$6:$X$730,0),1),1)</f>
        <v>1</v>
      </c>
    </row>
    <row r="634" spans="13:25" ht="15.75" customHeight="1" x14ac:dyDescent="0.25">
      <c r="M634" s="1"/>
      <c r="N634" s="1"/>
      <c r="O634" s="1"/>
      <c r="P634" s="2"/>
      <c r="Q634" s="2"/>
      <c r="R634" s="2"/>
      <c r="W634" s="54" t="str">
        <f>IF(ISNUMBER(SEARCH($F$10,#REF!,1)),1,"")</f>
        <v/>
      </c>
      <c r="X634" s="54" t="str">
        <f>IF(W634=1,COUNTIF(W$6:$W634,1),"")</f>
        <v/>
      </c>
      <c r="Y634" s="54">
        <f>IFERROR(INDEX(#REF!,MATCH(ROWS($X$6:X634),$X$6:$X$730,0),1),1)</f>
        <v>1</v>
      </c>
    </row>
    <row r="635" spans="13:25" ht="15.75" customHeight="1" x14ac:dyDescent="0.25">
      <c r="M635" s="1"/>
      <c r="N635" s="1"/>
      <c r="O635" s="1"/>
      <c r="P635" s="2"/>
      <c r="Q635" s="2"/>
      <c r="R635" s="2"/>
      <c r="W635" s="54" t="str">
        <f>IF(ISNUMBER(SEARCH($F$10,#REF!,1)),1,"")</f>
        <v/>
      </c>
      <c r="X635" s="54" t="str">
        <f>IF(W635=1,COUNTIF(W$6:$W635,1),"")</f>
        <v/>
      </c>
      <c r="Y635" s="54">
        <f>IFERROR(INDEX(#REF!,MATCH(ROWS($X$6:X635),$X$6:$X$730,0),1),1)</f>
        <v>1</v>
      </c>
    </row>
    <row r="636" spans="13:25" ht="15.75" customHeight="1" x14ac:dyDescent="0.25">
      <c r="M636" s="1"/>
      <c r="N636" s="1"/>
      <c r="O636" s="1"/>
      <c r="P636" s="2"/>
      <c r="Q636" s="2"/>
      <c r="R636" s="2"/>
      <c r="W636" s="54" t="str">
        <f>IF(ISNUMBER(SEARCH($F$10,#REF!,1)),1,"")</f>
        <v/>
      </c>
      <c r="X636" s="54" t="str">
        <f>IF(W636=1,COUNTIF(W$6:$W636,1),"")</f>
        <v/>
      </c>
      <c r="Y636" s="54">
        <f>IFERROR(INDEX(#REF!,MATCH(ROWS($X$6:X636),$X$6:$X$730,0),1),1)</f>
        <v>1</v>
      </c>
    </row>
    <row r="637" spans="13:25" ht="15.75" customHeight="1" x14ac:dyDescent="0.25">
      <c r="M637" s="1"/>
      <c r="N637" s="1"/>
      <c r="O637" s="1"/>
      <c r="P637" s="2"/>
      <c r="Q637" s="2"/>
      <c r="R637" s="2"/>
      <c r="W637" s="54" t="str">
        <f>IF(ISNUMBER(SEARCH($F$10,#REF!,1)),1,"")</f>
        <v/>
      </c>
      <c r="X637" s="54" t="str">
        <f>IF(W637=1,COUNTIF(W$6:$W637,1),"")</f>
        <v/>
      </c>
      <c r="Y637" s="54">
        <f>IFERROR(INDEX(#REF!,MATCH(ROWS($X$6:X637),$X$6:$X$730,0),1),1)</f>
        <v>1</v>
      </c>
    </row>
    <row r="638" spans="13:25" ht="15.75" customHeight="1" x14ac:dyDescent="0.25">
      <c r="M638" s="1"/>
      <c r="N638" s="1"/>
      <c r="O638" s="1"/>
      <c r="P638" s="2"/>
      <c r="Q638" s="2"/>
      <c r="R638" s="2"/>
      <c r="W638" s="54" t="str">
        <f>IF(ISNUMBER(SEARCH($F$10,#REF!,1)),1,"")</f>
        <v/>
      </c>
      <c r="X638" s="54" t="str">
        <f>IF(W638=1,COUNTIF(W$6:$W638,1),"")</f>
        <v/>
      </c>
      <c r="Y638" s="54">
        <f>IFERROR(INDEX(#REF!,MATCH(ROWS($X$6:X638),$X$6:$X$730,0),1),1)</f>
        <v>1</v>
      </c>
    </row>
    <row r="639" spans="13:25" ht="15.75" customHeight="1" x14ac:dyDescent="0.25">
      <c r="M639" s="1"/>
      <c r="N639" s="1"/>
      <c r="O639" s="1"/>
      <c r="P639" s="2"/>
      <c r="Q639" s="2"/>
      <c r="R639" s="2"/>
      <c r="W639" s="54" t="str">
        <f>IF(ISNUMBER(SEARCH($F$10,#REF!,1)),1,"")</f>
        <v/>
      </c>
      <c r="X639" s="54" t="str">
        <f>IF(W639=1,COUNTIF(W$6:$W639,1),"")</f>
        <v/>
      </c>
      <c r="Y639" s="54">
        <f>IFERROR(INDEX(#REF!,MATCH(ROWS($X$6:X639),$X$6:$X$730,0),1),1)</f>
        <v>1</v>
      </c>
    </row>
    <row r="640" spans="13:25" ht="15.75" customHeight="1" x14ac:dyDescent="0.25">
      <c r="M640" s="1"/>
      <c r="N640" s="1"/>
      <c r="O640" s="1"/>
      <c r="P640" s="2"/>
      <c r="Q640" s="2"/>
      <c r="R640" s="2"/>
      <c r="W640" s="54" t="str">
        <f>IF(ISNUMBER(SEARCH($F$10,#REF!,1)),1,"")</f>
        <v/>
      </c>
      <c r="X640" s="54" t="str">
        <f>IF(W640=1,COUNTIF(W$6:$W640,1),"")</f>
        <v/>
      </c>
      <c r="Y640" s="54">
        <f>IFERROR(INDEX(#REF!,MATCH(ROWS($X$6:X640),$X$6:$X$730,0),1),1)</f>
        <v>1</v>
      </c>
    </row>
    <row r="641" spans="13:25" ht="15.75" customHeight="1" x14ac:dyDescent="0.25">
      <c r="M641" s="1"/>
      <c r="N641" s="1"/>
      <c r="O641" s="1"/>
      <c r="P641" s="2"/>
      <c r="Q641" s="2"/>
      <c r="R641" s="2"/>
      <c r="W641" s="54" t="str">
        <f>IF(ISNUMBER(SEARCH($F$10,#REF!,1)),1,"")</f>
        <v/>
      </c>
      <c r="X641" s="54" t="str">
        <f>IF(W641=1,COUNTIF(W$6:$W641,1),"")</f>
        <v/>
      </c>
      <c r="Y641" s="54">
        <f>IFERROR(INDEX(#REF!,MATCH(ROWS($X$6:X641),$X$6:$X$730,0),1),1)</f>
        <v>1</v>
      </c>
    </row>
    <row r="642" spans="13:25" ht="15.75" customHeight="1" x14ac:dyDescent="0.25">
      <c r="M642" s="1"/>
      <c r="N642" s="1"/>
      <c r="O642" s="1"/>
      <c r="P642" s="2"/>
      <c r="Q642" s="2"/>
      <c r="R642" s="2"/>
      <c r="W642" s="54" t="str">
        <f>IF(ISNUMBER(SEARCH($F$10,#REF!,1)),1,"")</f>
        <v/>
      </c>
      <c r="X642" s="54" t="str">
        <f>IF(W642=1,COUNTIF(W$6:$W642,1),"")</f>
        <v/>
      </c>
      <c r="Y642" s="54">
        <f>IFERROR(INDEX(#REF!,MATCH(ROWS($X$6:X642),$X$6:$X$730,0),1),1)</f>
        <v>1</v>
      </c>
    </row>
    <row r="643" spans="13:25" ht="15.75" customHeight="1" x14ac:dyDescent="0.25">
      <c r="M643" s="1"/>
      <c r="N643" s="1"/>
      <c r="O643" s="1"/>
      <c r="P643" s="2"/>
      <c r="Q643" s="2"/>
      <c r="R643" s="2"/>
      <c r="W643" s="54" t="str">
        <f>IF(ISNUMBER(SEARCH($F$10,#REF!,1)),1,"")</f>
        <v/>
      </c>
      <c r="X643" s="54" t="str">
        <f>IF(W643=1,COUNTIF(W$6:$W643,1),"")</f>
        <v/>
      </c>
      <c r="Y643" s="54">
        <f>IFERROR(INDEX(#REF!,MATCH(ROWS($X$6:X643),$X$6:$X$730,0),1),1)</f>
        <v>1</v>
      </c>
    </row>
    <row r="644" spans="13:25" ht="15.75" customHeight="1" x14ac:dyDescent="0.25">
      <c r="M644" s="1"/>
      <c r="N644" s="1"/>
      <c r="O644" s="1"/>
      <c r="P644" s="2"/>
      <c r="Q644" s="2"/>
      <c r="R644" s="2"/>
      <c r="W644" s="54" t="str">
        <f>IF(ISNUMBER(SEARCH($F$10,#REF!,1)),1,"")</f>
        <v/>
      </c>
      <c r="X644" s="54" t="str">
        <f>IF(W644=1,COUNTIF(W$6:$W644,1),"")</f>
        <v/>
      </c>
      <c r="Y644" s="54">
        <f>IFERROR(INDEX(#REF!,MATCH(ROWS($X$6:X644),$X$6:$X$730,0),1),1)</f>
        <v>1</v>
      </c>
    </row>
    <row r="645" spans="13:25" ht="15.75" customHeight="1" x14ac:dyDescent="0.25">
      <c r="M645" s="1"/>
      <c r="N645" s="1"/>
      <c r="O645" s="1"/>
      <c r="P645" s="2"/>
      <c r="Q645" s="2"/>
      <c r="R645" s="2"/>
      <c r="W645" s="54" t="str">
        <f>IF(ISNUMBER(SEARCH($F$10,#REF!,1)),1,"")</f>
        <v/>
      </c>
      <c r="X645" s="54" t="str">
        <f>IF(W645=1,COUNTIF(W$6:$W645,1),"")</f>
        <v/>
      </c>
      <c r="Y645" s="54">
        <f>IFERROR(INDEX(#REF!,MATCH(ROWS($X$6:X645),$X$6:$X$730,0),1),1)</f>
        <v>1</v>
      </c>
    </row>
    <row r="646" spans="13:25" ht="15.75" customHeight="1" x14ac:dyDescent="0.25">
      <c r="M646" s="1"/>
      <c r="N646" s="1"/>
      <c r="O646" s="1"/>
      <c r="P646" s="2"/>
      <c r="Q646" s="2"/>
      <c r="R646" s="2"/>
      <c r="W646" s="54" t="str">
        <f>IF(ISNUMBER(SEARCH($F$10,#REF!,1)),1,"")</f>
        <v/>
      </c>
      <c r="X646" s="54" t="str">
        <f>IF(W646=1,COUNTIF(W$6:$W646,1),"")</f>
        <v/>
      </c>
      <c r="Y646" s="54">
        <f>IFERROR(INDEX(#REF!,MATCH(ROWS($X$6:X646),$X$6:$X$730,0),1),1)</f>
        <v>1</v>
      </c>
    </row>
    <row r="647" spans="13:25" ht="15.75" customHeight="1" x14ac:dyDescent="0.25">
      <c r="M647" s="1"/>
      <c r="N647" s="1"/>
      <c r="O647" s="1"/>
      <c r="P647" s="2"/>
      <c r="Q647" s="2"/>
      <c r="R647" s="2"/>
      <c r="W647" s="54" t="str">
        <f>IF(ISNUMBER(SEARCH($F$10,#REF!,1)),1,"")</f>
        <v/>
      </c>
      <c r="X647" s="54" t="str">
        <f>IF(W647=1,COUNTIF(W$6:$W647,1),"")</f>
        <v/>
      </c>
      <c r="Y647" s="54">
        <f>IFERROR(INDEX(#REF!,MATCH(ROWS($X$6:X647),$X$6:$X$730,0),1),1)</f>
        <v>1</v>
      </c>
    </row>
    <row r="648" spans="13:25" ht="15.75" customHeight="1" x14ac:dyDescent="0.25">
      <c r="M648" s="1"/>
      <c r="N648" s="1"/>
      <c r="O648" s="1"/>
      <c r="P648" s="2"/>
      <c r="Q648" s="2"/>
      <c r="R648" s="2"/>
      <c r="W648" s="54" t="str">
        <f>IF(ISNUMBER(SEARCH($F$10,#REF!,1)),1,"")</f>
        <v/>
      </c>
      <c r="X648" s="54" t="str">
        <f>IF(W648=1,COUNTIF(W$6:$W648,1),"")</f>
        <v/>
      </c>
      <c r="Y648" s="54">
        <f>IFERROR(INDEX(#REF!,MATCH(ROWS($X$6:X648),$X$6:$X$730,0),1),1)</f>
        <v>1</v>
      </c>
    </row>
    <row r="649" spans="13:25" ht="15.75" customHeight="1" x14ac:dyDescent="0.25">
      <c r="M649" s="1"/>
      <c r="N649" s="1"/>
      <c r="O649" s="1"/>
      <c r="P649" s="2"/>
      <c r="Q649" s="2"/>
      <c r="R649" s="2"/>
      <c r="W649" s="54" t="str">
        <f>IF(ISNUMBER(SEARCH($F$10,#REF!,1)),1,"")</f>
        <v/>
      </c>
      <c r="X649" s="54" t="str">
        <f>IF(W649=1,COUNTIF(W$6:$W649,1),"")</f>
        <v/>
      </c>
      <c r="Y649" s="54">
        <f>IFERROR(INDEX(#REF!,MATCH(ROWS($X$6:X649),$X$6:$X$730,0),1),1)</f>
        <v>1</v>
      </c>
    </row>
    <row r="650" spans="13:25" ht="15.75" customHeight="1" x14ac:dyDescent="0.25">
      <c r="M650" s="1"/>
      <c r="N650" s="1"/>
      <c r="O650" s="1"/>
      <c r="P650" s="2"/>
      <c r="Q650" s="2"/>
      <c r="R650" s="2"/>
      <c r="W650" s="54" t="str">
        <f>IF(ISNUMBER(SEARCH($F$10,#REF!,1)),1,"")</f>
        <v/>
      </c>
      <c r="X650" s="54" t="str">
        <f>IF(W650=1,COUNTIF(W$6:$W650,1),"")</f>
        <v/>
      </c>
      <c r="Y650" s="54">
        <f>IFERROR(INDEX(#REF!,MATCH(ROWS($X$6:X650),$X$6:$X$730,0),1),1)</f>
        <v>1</v>
      </c>
    </row>
    <row r="651" spans="13:25" ht="15.75" customHeight="1" x14ac:dyDescent="0.25">
      <c r="M651" s="1"/>
      <c r="N651" s="1"/>
      <c r="O651" s="1"/>
      <c r="P651" s="2"/>
      <c r="Q651" s="2"/>
      <c r="R651" s="2"/>
      <c r="W651" s="54" t="str">
        <f>IF(ISNUMBER(SEARCH($F$10,#REF!,1)),1,"")</f>
        <v/>
      </c>
      <c r="X651" s="54" t="str">
        <f>IF(W651=1,COUNTIF(W$6:$W651,1),"")</f>
        <v/>
      </c>
      <c r="Y651" s="54">
        <f>IFERROR(INDEX(#REF!,MATCH(ROWS($X$6:X651),$X$6:$X$730,0),1),1)</f>
        <v>1</v>
      </c>
    </row>
    <row r="652" spans="13:25" ht="15.75" customHeight="1" x14ac:dyDescent="0.25">
      <c r="M652" s="1"/>
      <c r="N652" s="1"/>
      <c r="O652" s="1"/>
      <c r="P652" s="2"/>
      <c r="Q652" s="2"/>
      <c r="R652" s="2"/>
      <c r="W652" s="54" t="str">
        <f>IF(ISNUMBER(SEARCH($F$10,#REF!,1)),1,"")</f>
        <v/>
      </c>
      <c r="X652" s="54" t="str">
        <f>IF(W652=1,COUNTIF(W$6:$W652,1),"")</f>
        <v/>
      </c>
      <c r="Y652" s="54">
        <f>IFERROR(INDEX(#REF!,MATCH(ROWS($X$6:X652),$X$6:$X$730,0),1),1)</f>
        <v>1</v>
      </c>
    </row>
    <row r="653" spans="13:25" ht="15.75" customHeight="1" x14ac:dyDescent="0.25">
      <c r="M653" s="1"/>
      <c r="N653" s="1"/>
      <c r="O653" s="1"/>
      <c r="P653" s="2"/>
      <c r="Q653" s="2"/>
      <c r="R653" s="2"/>
      <c r="W653" s="54" t="str">
        <f>IF(ISNUMBER(SEARCH($F$10,#REF!,1)),1,"")</f>
        <v/>
      </c>
      <c r="X653" s="54" t="str">
        <f>IF(W653=1,COUNTIF(W$6:$W653,1),"")</f>
        <v/>
      </c>
      <c r="Y653" s="54">
        <f>IFERROR(INDEX(#REF!,MATCH(ROWS($X$6:X653),$X$6:$X$730,0),1),1)</f>
        <v>1</v>
      </c>
    </row>
    <row r="654" spans="13:25" ht="15.75" customHeight="1" x14ac:dyDescent="0.25">
      <c r="M654" s="1"/>
      <c r="N654" s="1"/>
      <c r="O654" s="1"/>
      <c r="P654" s="2"/>
      <c r="Q654" s="2"/>
      <c r="R654" s="2"/>
      <c r="W654" s="54" t="str">
        <f>IF(ISNUMBER(SEARCH($F$10,#REF!,1)),1,"")</f>
        <v/>
      </c>
      <c r="X654" s="54" t="str">
        <f>IF(W654=1,COUNTIF(W$6:$W654,1),"")</f>
        <v/>
      </c>
      <c r="Y654" s="54">
        <f>IFERROR(INDEX(#REF!,MATCH(ROWS($X$6:X654),$X$6:$X$730,0),1),1)</f>
        <v>1</v>
      </c>
    </row>
    <row r="655" spans="13:25" ht="15.75" customHeight="1" x14ac:dyDescent="0.25">
      <c r="M655" s="1"/>
      <c r="N655" s="1"/>
      <c r="O655" s="1"/>
      <c r="P655" s="2"/>
      <c r="Q655" s="2"/>
      <c r="R655" s="2"/>
      <c r="W655" s="54" t="str">
        <f>IF(ISNUMBER(SEARCH($F$10,#REF!,1)),1,"")</f>
        <v/>
      </c>
      <c r="X655" s="54" t="str">
        <f>IF(W655=1,COUNTIF(W$6:$W655,1),"")</f>
        <v/>
      </c>
      <c r="Y655" s="54">
        <f>IFERROR(INDEX(#REF!,MATCH(ROWS($X$6:X655),$X$6:$X$730,0),1),1)</f>
        <v>1</v>
      </c>
    </row>
    <row r="656" spans="13:25" ht="15.75" customHeight="1" x14ac:dyDescent="0.25">
      <c r="M656" s="1"/>
      <c r="N656" s="1"/>
      <c r="O656" s="1"/>
      <c r="P656" s="2"/>
      <c r="Q656" s="2"/>
      <c r="R656" s="2"/>
      <c r="W656" s="54" t="str">
        <f>IF(ISNUMBER(SEARCH($F$10,#REF!,1)),1,"")</f>
        <v/>
      </c>
      <c r="X656" s="54" t="str">
        <f>IF(W656=1,COUNTIF(W$6:$W656,1),"")</f>
        <v/>
      </c>
      <c r="Y656" s="54">
        <f>IFERROR(INDEX(#REF!,MATCH(ROWS($X$6:X656),$X$6:$X$730,0),1),1)</f>
        <v>1</v>
      </c>
    </row>
    <row r="657" spans="13:25" ht="15.75" customHeight="1" x14ac:dyDescent="0.25">
      <c r="M657" s="1"/>
      <c r="N657" s="1"/>
      <c r="O657" s="1"/>
      <c r="P657" s="2"/>
      <c r="Q657" s="2"/>
      <c r="R657" s="2"/>
      <c r="W657" s="54" t="str">
        <f>IF(ISNUMBER(SEARCH($F$10,#REF!,1)),1,"")</f>
        <v/>
      </c>
      <c r="X657" s="54" t="str">
        <f>IF(W657=1,COUNTIF(W$6:$W657,1),"")</f>
        <v/>
      </c>
      <c r="Y657" s="54">
        <f>IFERROR(INDEX(#REF!,MATCH(ROWS($X$6:X657),$X$6:$X$730,0),1),1)</f>
        <v>1</v>
      </c>
    </row>
    <row r="658" spans="13:25" ht="15.75" customHeight="1" x14ac:dyDescent="0.25">
      <c r="M658" s="1"/>
      <c r="N658" s="1"/>
      <c r="O658" s="1"/>
      <c r="P658" s="2"/>
      <c r="Q658" s="2"/>
      <c r="R658" s="2"/>
      <c r="W658" s="54" t="str">
        <f>IF(ISNUMBER(SEARCH($F$10,#REF!,1)),1,"")</f>
        <v/>
      </c>
      <c r="X658" s="54" t="str">
        <f>IF(W658=1,COUNTIF(W$6:$W658,1),"")</f>
        <v/>
      </c>
      <c r="Y658" s="54">
        <f>IFERROR(INDEX(#REF!,MATCH(ROWS($X$6:X658),$X$6:$X$730,0),1),1)</f>
        <v>1</v>
      </c>
    </row>
    <row r="659" spans="13:25" ht="15.75" customHeight="1" x14ac:dyDescent="0.25">
      <c r="M659" s="1"/>
      <c r="N659" s="1"/>
      <c r="O659" s="1"/>
      <c r="P659" s="2"/>
      <c r="Q659" s="2"/>
      <c r="R659" s="2"/>
      <c r="W659" s="54" t="str">
        <f>IF(ISNUMBER(SEARCH($F$10,#REF!,1)),1,"")</f>
        <v/>
      </c>
      <c r="X659" s="54" t="str">
        <f>IF(W659=1,COUNTIF(W$6:$W659,1),"")</f>
        <v/>
      </c>
      <c r="Y659" s="54">
        <f>IFERROR(INDEX(#REF!,MATCH(ROWS($X$6:X659),$X$6:$X$730,0),1),1)</f>
        <v>1</v>
      </c>
    </row>
    <row r="660" spans="13:25" ht="15.75" customHeight="1" x14ac:dyDescent="0.25">
      <c r="M660" s="1"/>
      <c r="N660" s="1"/>
      <c r="O660" s="1"/>
      <c r="P660" s="2"/>
      <c r="Q660" s="2"/>
      <c r="R660" s="2"/>
      <c r="W660" s="54" t="str">
        <f>IF(ISNUMBER(SEARCH($F$10,#REF!,1)),1,"")</f>
        <v/>
      </c>
      <c r="X660" s="54" t="str">
        <f>IF(W660=1,COUNTIF(W$6:$W660,1),"")</f>
        <v/>
      </c>
      <c r="Y660" s="54">
        <f>IFERROR(INDEX(#REF!,MATCH(ROWS($X$6:X660),$X$6:$X$730,0),1),1)</f>
        <v>1</v>
      </c>
    </row>
    <row r="661" spans="13:25" ht="15.75" customHeight="1" x14ac:dyDescent="0.25">
      <c r="M661" s="1"/>
      <c r="N661" s="1"/>
      <c r="O661" s="1"/>
      <c r="P661" s="2"/>
      <c r="Q661" s="2"/>
      <c r="R661" s="2"/>
      <c r="W661" s="54" t="str">
        <f>IF(ISNUMBER(SEARCH($F$10,#REF!,1)),1,"")</f>
        <v/>
      </c>
      <c r="X661" s="54" t="str">
        <f>IF(W661=1,COUNTIF(W$6:$W661,1),"")</f>
        <v/>
      </c>
      <c r="Y661" s="54">
        <f>IFERROR(INDEX(#REF!,MATCH(ROWS($X$6:X661),$X$6:$X$730,0),1),1)</f>
        <v>1</v>
      </c>
    </row>
    <row r="662" spans="13:25" ht="15.75" customHeight="1" x14ac:dyDescent="0.25">
      <c r="M662" s="1"/>
      <c r="N662" s="1"/>
      <c r="O662" s="1"/>
      <c r="P662" s="2"/>
      <c r="Q662" s="2"/>
      <c r="R662" s="2"/>
      <c r="W662" s="54" t="str">
        <f>IF(ISNUMBER(SEARCH($F$10,#REF!,1)),1,"")</f>
        <v/>
      </c>
      <c r="X662" s="54" t="str">
        <f>IF(W662=1,COUNTIF(W$6:$W662,1),"")</f>
        <v/>
      </c>
      <c r="Y662" s="54">
        <f>IFERROR(INDEX(#REF!,MATCH(ROWS($X$6:X662),$X$6:$X$730,0),1),1)</f>
        <v>1</v>
      </c>
    </row>
    <row r="663" spans="13:25" ht="15.75" customHeight="1" x14ac:dyDescent="0.25">
      <c r="M663" s="1"/>
      <c r="N663" s="1"/>
      <c r="O663" s="1"/>
      <c r="P663" s="2"/>
      <c r="Q663" s="2"/>
      <c r="R663" s="2"/>
      <c r="W663" s="54" t="str">
        <f>IF(ISNUMBER(SEARCH($F$10,#REF!,1)),1,"")</f>
        <v/>
      </c>
      <c r="X663" s="54" t="str">
        <f>IF(W663=1,COUNTIF(W$6:$W663,1),"")</f>
        <v/>
      </c>
      <c r="Y663" s="54">
        <f>IFERROR(INDEX(#REF!,MATCH(ROWS($X$6:X663),$X$6:$X$730,0),1),1)</f>
        <v>1</v>
      </c>
    </row>
    <row r="664" spans="13:25" ht="15.75" customHeight="1" x14ac:dyDescent="0.25">
      <c r="M664" s="1"/>
      <c r="N664" s="1"/>
      <c r="O664" s="1"/>
      <c r="P664" s="2"/>
      <c r="Q664" s="2"/>
      <c r="R664" s="2"/>
      <c r="W664" s="54" t="str">
        <f>IF(ISNUMBER(SEARCH($F$10,#REF!,1)),1,"")</f>
        <v/>
      </c>
      <c r="X664" s="54" t="str">
        <f>IF(W664=1,COUNTIF(W$6:$W664,1),"")</f>
        <v/>
      </c>
      <c r="Y664" s="54">
        <f>IFERROR(INDEX(#REF!,MATCH(ROWS($X$6:X664),$X$6:$X$730,0),1),1)</f>
        <v>1</v>
      </c>
    </row>
    <row r="665" spans="13:25" ht="15.75" customHeight="1" x14ac:dyDescent="0.25">
      <c r="M665" s="1"/>
      <c r="N665" s="1"/>
      <c r="O665" s="1"/>
      <c r="P665" s="2"/>
      <c r="Q665" s="2"/>
      <c r="R665" s="2"/>
      <c r="W665" s="54" t="str">
        <f>IF(ISNUMBER(SEARCH($F$10,#REF!,1)),1,"")</f>
        <v/>
      </c>
      <c r="X665" s="54" t="str">
        <f>IF(W665=1,COUNTIF(W$6:$W665,1),"")</f>
        <v/>
      </c>
      <c r="Y665" s="54">
        <f>IFERROR(INDEX(#REF!,MATCH(ROWS($X$6:X665),$X$6:$X$730,0),1),1)</f>
        <v>1</v>
      </c>
    </row>
    <row r="666" spans="13:25" ht="15.75" customHeight="1" x14ac:dyDescent="0.25">
      <c r="M666" s="1"/>
      <c r="N666" s="1"/>
      <c r="O666" s="1"/>
      <c r="P666" s="2"/>
      <c r="Q666" s="2"/>
      <c r="R666" s="2"/>
      <c r="W666" s="54" t="str">
        <f>IF(ISNUMBER(SEARCH($F$10,#REF!,1)),1,"")</f>
        <v/>
      </c>
      <c r="X666" s="54" t="str">
        <f>IF(W666=1,COUNTIF(W$6:$W666,1),"")</f>
        <v/>
      </c>
      <c r="Y666" s="54">
        <f>IFERROR(INDEX(#REF!,MATCH(ROWS($X$6:X666),$X$6:$X$730,0),1),1)</f>
        <v>1</v>
      </c>
    </row>
    <row r="667" spans="13:25" ht="15.75" customHeight="1" x14ac:dyDescent="0.25">
      <c r="M667" s="1"/>
      <c r="N667" s="1"/>
      <c r="O667" s="1"/>
      <c r="P667" s="2"/>
      <c r="Q667" s="2"/>
      <c r="R667" s="2"/>
      <c r="W667" s="54" t="str">
        <f>IF(ISNUMBER(SEARCH($F$10,#REF!,1)),1,"")</f>
        <v/>
      </c>
      <c r="X667" s="54" t="str">
        <f>IF(W667=1,COUNTIF(W$6:$W667,1),"")</f>
        <v/>
      </c>
      <c r="Y667" s="54">
        <f>IFERROR(INDEX(#REF!,MATCH(ROWS($X$6:X667),$X$6:$X$730,0),1),1)</f>
        <v>1</v>
      </c>
    </row>
    <row r="668" spans="13:25" ht="15.75" customHeight="1" x14ac:dyDescent="0.25">
      <c r="M668" s="1"/>
      <c r="N668" s="1"/>
      <c r="O668" s="1"/>
      <c r="P668" s="2"/>
      <c r="Q668" s="2"/>
      <c r="R668" s="2"/>
      <c r="W668" s="54" t="str">
        <f>IF(ISNUMBER(SEARCH($F$10,#REF!,1)),1,"")</f>
        <v/>
      </c>
      <c r="X668" s="54" t="str">
        <f>IF(W668=1,COUNTIF(W$6:$W668,1),"")</f>
        <v/>
      </c>
      <c r="Y668" s="54">
        <f>IFERROR(INDEX(#REF!,MATCH(ROWS($X$6:X668),$X$6:$X$730,0),1),1)</f>
        <v>1</v>
      </c>
    </row>
    <row r="669" spans="13:25" ht="15.75" customHeight="1" x14ac:dyDescent="0.25">
      <c r="M669" s="1"/>
      <c r="N669" s="1"/>
      <c r="O669" s="1"/>
      <c r="P669" s="2"/>
      <c r="Q669" s="2"/>
      <c r="R669" s="2"/>
      <c r="W669" s="54" t="str">
        <f>IF(ISNUMBER(SEARCH($F$10,#REF!,1)),1,"")</f>
        <v/>
      </c>
      <c r="X669" s="54" t="str">
        <f>IF(W669=1,COUNTIF(W$6:$W669,1),"")</f>
        <v/>
      </c>
      <c r="Y669" s="54">
        <f>IFERROR(INDEX(#REF!,MATCH(ROWS($X$6:X669),$X$6:$X$730,0),1),1)</f>
        <v>1</v>
      </c>
    </row>
    <row r="670" spans="13:25" ht="15.75" customHeight="1" x14ac:dyDescent="0.25">
      <c r="M670" s="1"/>
      <c r="N670" s="1"/>
      <c r="O670" s="1"/>
      <c r="P670" s="2"/>
      <c r="Q670" s="2"/>
      <c r="R670" s="2"/>
      <c r="W670" s="54" t="str">
        <f>IF(ISNUMBER(SEARCH($F$10,#REF!,1)),1,"")</f>
        <v/>
      </c>
      <c r="X670" s="54" t="str">
        <f>IF(W670=1,COUNTIF(W$6:$W670,1),"")</f>
        <v/>
      </c>
      <c r="Y670" s="54">
        <f>IFERROR(INDEX(#REF!,MATCH(ROWS($X$6:X670),$X$6:$X$730,0),1),1)</f>
        <v>1</v>
      </c>
    </row>
    <row r="671" spans="13:25" ht="15.75" customHeight="1" x14ac:dyDescent="0.25">
      <c r="M671" s="1"/>
      <c r="N671" s="1"/>
      <c r="O671" s="1"/>
      <c r="P671" s="2"/>
      <c r="Q671" s="2"/>
      <c r="R671" s="2"/>
      <c r="W671" s="54" t="str">
        <f>IF(ISNUMBER(SEARCH($F$10,#REF!,1)),1,"")</f>
        <v/>
      </c>
      <c r="X671" s="54" t="str">
        <f>IF(W671=1,COUNTIF(W$6:$W671,1),"")</f>
        <v/>
      </c>
      <c r="Y671" s="54">
        <f>IFERROR(INDEX(#REF!,MATCH(ROWS($X$6:X671),$X$6:$X$730,0),1),1)</f>
        <v>1</v>
      </c>
    </row>
    <row r="672" spans="13:25" ht="15.75" customHeight="1" x14ac:dyDescent="0.25">
      <c r="M672" s="1"/>
      <c r="N672" s="1"/>
      <c r="O672" s="1"/>
      <c r="P672" s="2"/>
      <c r="Q672" s="2"/>
      <c r="R672" s="2"/>
      <c r="W672" s="54" t="str">
        <f>IF(ISNUMBER(SEARCH($F$10,#REF!,1)),1,"")</f>
        <v/>
      </c>
      <c r="X672" s="54" t="str">
        <f>IF(W672=1,COUNTIF(W$6:$W672,1),"")</f>
        <v/>
      </c>
      <c r="Y672" s="54">
        <f>IFERROR(INDEX(#REF!,MATCH(ROWS($X$6:X672),$X$6:$X$730,0),1),1)</f>
        <v>1</v>
      </c>
    </row>
    <row r="673" spans="13:25" ht="15.75" customHeight="1" x14ac:dyDescent="0.25">
      <c r="M673" s="1"/>
      <c r="N673" s="1"/>
      <c r="O673" s="1"/>
      <c r="P673" s="2"/>
      <c r="Q673" s="2"/>
      <c r="R673" s="2"/>
      <c r="W673" s="54" t="str">
        <f>IF(ISNUMBER(SEARCH($F$10,#REF!,1)),1,"")</f>
        <v/>
      </c>
      <c r="X673" s="54" t="str">
        <f>IF(W673=1,COUNTIF(W$6:$W673,1),"")</f>
        <v/>
      </c>
      <c r="Y673" s="54">
        <f>IFERROR(INDEX(#REF!,MATCH(ROWS($X$6:X673),$X$6:$X$730,0),1),1)</f>
        <v>1</v>
      </c>
    </row>
    <row r="674" spans="13:25" ht="15.75" customHeight="1" x14ac:dyDescent="0.25">
      <c r="M674" s="1"/>
      <c r="N674" s="1"/>
      <c r="O674" s="1"/>
      <c r="P674" s="2"/>
      <c r="Q674" s="2"/>
      <c r="R674" s="2"/>
      <c r="W674" s="54" t="str">
        <f>IF(ISNUMBER(SEARCH($F$10,#REF!,1)),1,"")</f>
        <v/>
      </c>
      <c r="X674" s="54" t="str">
        <f>IF(W674=1,COUNTIF(W$6:$W674,1),"")</f>
        <v/>
      </c>
      <c r="Y674" s="54">
        <f>IFERROR(INDEX(#REF!,MATCH(ROWS($X$6:X674),$X$6:$X$730,0),1),1)</f>
        <v>1</v>
      </c>
    </row>
    <row r="675" spans="13:25" ht="15.75" customHeight="1" x14ac:dyDescent="0.25">
      <c r="M675" s="1"/>
      <c r="N675" s="1"/>
      <c r="O675" s="1"/>
      <c r="P675" s="2"/>
      <c r="Q675" s="2"/>
      <c r="R675" s="2"/>
      <c r="W675" s="54" t="str">
        <f>IF(ISNUMBER(SEARCH($F$10,#REF!,1)),1,"")</f>
        <v/>
      </c>
      <c r="X675" s="54" t="str">
        <f>IF(W675=1,COUNTIF(W$6:$W675,1),"")</f>
        <v/>
      </c>
      <c r="Y675" s="54">
        <f>IFERROR(INDEX(#REF!,MATCH(ROWS($X$6:X675),$X$6:$X$730,0),1),1)</f>
        <v>1</v>
      </c>
    </row>
    <row r="676" spans="13:25" ht="15.75" customHeight="1" x14ac:dyDescent="0.25">
      <c r="M676" s="1"/>
      <c r="N676" s="1"/>
      <c r="O676" s="1"/>
      <c r="P676" s="2"/>
      <c r="Q676" s="2"/>
      <c r="R676" s="2"/>
      <c r="W676" s="54" t="str">
        <f>IF(ISNUMBER(SEARCH($F$10,#REF!,1)),1,"")</f>
        <v/>
      </c>
      <c r="X676" s="54" t="str">
        <f>IF(W676=1,COUNTIF(W$6:$W676,1),"")</f>
        <v/>
      </c>
      <c r="Y676" s="54">
        <f>IFERROR(INDEX(#REF!,MATCH(ROWS($X$6:X676),$X$6:$X$730,0),1),1)</f>
        <v>1</v>
      </c>
    </row>
    <row r="677" spans="13:25" ht="15.75" customHeight="1" x14ac:dyDescent="0.25">
      <c r="M677" s="1"/>
      <c r="N677" s="1"/>
      <c r="O677" s="1"/>
      <c r="P677" s="2"/>
      <c r="Q677" s="2"/>
      <c r="R677" s="2"/>
      <c r="W677" s="54" t="str">
        <f>IF(ISNUMBER(SEARCH($F$10,#REF!,1)),1,"")</f>
        <v/>
      </c>
      <c r="X677" s="54" t="str">
        <f>IF(W677=1,COUNTIF(W$6:$W677,1),"")</f>
        <v/>
      </c>
      <c r="Y677" s="54">
        <f>IFERROR(INDEX(#REF!,MATCH(ROWS($X$6:X677),$X$6:$X$730,0),1),1)</f>
        <v>1</v>
      </c>
    </row>
    <row r="678" spans="13:25" ht="15.75" customHeight="1" x14ac:dyDescent="0.25">
      <c r="M678" s="1"/>
      <c r="N678" s="1"/>
      <c r="O678" s="1"/>
      <c r="P678" s="2"/>
      <c r="Q678" s="2"/>
      <c r="R678" s="2"/>
      <c r="W678" s="54" t="str">
        <f>IF(ISNUMBER(SEARCH($F$10,#REF!,1)),1,"")</f>
        <v/>
      </c>
      <c r="X678" s="54" t="str">
        <f>IF(W678=1,COUNTIF(W$6:$W678,1),"")</f>
        <v/>
      </c>
      <c r="Y678" s="54">
        <f>IFERROR(INDEX(#REF!,MATCH(ROWS($X$6:X678),$X$6:$X$730,0),1),1)</f>
        <v>1</v>
      </c>
    </row>
    <row r="679" spans="13:25" ht="15.75" customHeight="1" x14ac:dyDescent="0.25">
      <c r="M679" s="1"/>
      <c r="N679" s="1"/>
      <c r="O679" s="1"/>
      <c r="P679" s="2"/>
      <c r="Q679" s="2"/>
      <c r="R679" s="2"/>
      <c r="W679" s="54" t="str">
        <f>IF(ISNUMBER(SEARCH($F$10,#REF!,1)),1,"")</f>
        <v/>
      </c>
      <c r="X679" s="54" t="str">
        <f>IF(W679=1,COUNTIF(W$6:$W679,1),"")</f>
        <v/>
      </c>
      <c r="Y679" s="54">
        <f>IFERROR(INDEX(#REF!,MATCH(ROWS($X$6:X679),$X$6:$X$730,0),1),1)</f>
        <v>1</v>
      </c>
    </row>
    <row r="680" spans="13:25" ht="15.75" customHeight="1" x14ac:dyDescent="0.25">
      <c r="M680" s="1"/>
      <c r="N680" s="1"/>
      <c r="O680" s="1"/>
      <c r="P680" s="2"/>
      <c r="Q680" s="2"/>
      <c r="R680" s="2"/>
      <c r="W680" s="54" t="str">
        <f>IF(ISNUMBER(SEARCH($F$10,#REF!,1)),1,"")</f>
        <v/>
      </c>
      <c r="X680" s="54" t="str">
        <f>IF(W680=1,COUNTIF(W$6:$W680,1),"")</f>
        <v/>
      </c>
      <c r="Y680" s="54">
        <f>IFERROR(INDEX(#REF!,MATCH(ROWS($X$6:X680),$X$6:$X$730,0),1),1)</f>
        <v>1</v>
      </c>
    </row>
    <row r="681" spans="13:25" ht="15.75" customHeight="1" x14ac:dyDescent="0.25">
      <c r="M681" s="1"/>
      <c r="N681" s="1"/>
      <c r="O681" s="1"/>
      <c r="P681" s="2"/>
      <c r="Q681" s="2"/>
      <c r="R681" s="2"/>
      <c r="W681" s="54" t="str">
        <f>IF(ISNUMBER(SEARCH($F$10,#REF!,1)),1,"")</f>
        <v/>
      </c>
      <c r="X681" s="54" t="str">
        <f>IF(W681=1,COUNTIF(W$6:$W681,1),"")</f>
        <v/>
      </c>
      <c r="Y681" s="54">
        <f>IFERROR(INDEX(#REF!,MATCH(ROWS($X$6:X681),$X$6:$X$730,0),1),1)</f>
        <v>1</v>
      </c>
    </row>
    <row r="682" spans="13:25" ht="15.75" customHeight="1" x14ac:dyDescent="0.25">
      <c r="M682" s="1"/>
      <c r="N682" s="1"/>
      <c r="O682" s="1"/>
      <c r="P682" s="2"/>
      <c r="Q682" s="2"/>
      <c r="R682" s="2"/>
      <c r="W682" s="54" t="str">
        <f>IF(ISNUMBER(SEARCH($F$10,#REF!,1)),1,"")</f>
        <v/>
      </c>
      <c r="X682" s="54" t="str">
        <f>IF(W682=1,COUNTIF(W$6:$W682,1),"")</f>
        <v/>
      </c>
      <c r="Y682" s="54">
        <f>IFERROR(INDEX(#REF!,MATCH(ROWS($X$6:X682),$X$6:$X$730,0),1),1)</f>
        <v>1</v>
      </c>
    </row>
    <row r="683" spans="13:25" ht="15.75" customHeight="1" x14ac:dyDescent="0.25">
      <c r="M683" s="1"/>
      <c r="N683" s="1"/>
      <c r="O683" s="1"/>
      <c r="P683" s="2"/>
      <c r="Q683" s="2"/>
      <c r="R683" s="2"/>
      <c r="W683" s="54" t="str">
        <f>IF(ISNUMBER(SEARCH($F$10,#REF!,1)),1,"")</f>
        <v/>
      </c>
      <c r="X683" s="54" t="str">
        <f>IF(W683=1,COUNTIF(W$6:$W683,1),"")</f>
        <v/>
      </c>
      <c r="Y683" s="54">
        <f>IFERROR(INDEX(#REF!,MATCH(ROWS($X$6:X683),$X$6:$X$730,0),1),1)</f>
        <v>1</v>
      </c>
    </row>
    <row r="684" spans="13:25" ht="15.75" customHeight="1" x14ac:dyDescent="0.25">
      <c r="M684" s="1"/>
      <c r="N684" s="1"/>
      <c r="O684" s="1"/>
      <c r="P684" s="2"/>
      <c r="Q684" s="2"/>
      <c r="R684" s="2"/>
      <c r="W684" s="54" t="str">
        <f>IF(ISNUMBER(SEARCH($F$10,#REF!,1)),1,"")</f>
        <v/>
      </c>
      <c r="X684" s="54" t="str">
        <f>IF(W684=1,COUNTIF(W$6:$W684,1),"")</f>
        <v/>
      </c>
      <c r="Y684" s="54">
        <f>IFERROR(INDEX(#REF!,MATCH(ROWS($X$6:X684),$X$6:$X$730,0),1),1)</f>
        <v>1</v>
      </c>
    </row>
    <row r="685" spans="13:25" ht="15.75" customHeight="1" x14ac:dyDescent="0.25">
      <c r="M685" s="1"/>
      <c r="N685" s="1"/>
      <c r="O685" s="1"/>
      <c r="P685" s="2"/>
      <c r="Q685" s="2"/>
      <c r="R685" s="2"/>
      <c r="W685" s="54" t="str">
        <f>IF(ISNUMBER(SEARCH($F$10,#REF!,1)),1,"")</f>
        <v/>
      </c>
      <c r="X685" s="54" t="str">
        <f>IF(W685=1,COUNTIF(W$6:$W685,1),"")</f>
        <v/>
      </c>
      <c r="Y685" s="54">
        <f>IFERROR(INDEX(#REF!,MATCH(ROWS($X$6:X685),$X$6:$X$730,0),1),1)</f>
        <v>1</v>
      </c>
    </row>
    <row r="686" spans="13:25" ht="15.75" customHeight="1" x14ac:dyDescent="0.25">
      <c r="M686" s="1"/>
      <c r="N686" s="1"/>
      <c r="O686" s="1"/>
      <c r="P686" s="2"/>
      <c r="Q686" s="2"/>
      <c r="R686" s="2"/>
      <c r="W686" s="54" t="str">
        <f>IF(ISNUMBER(SEARCH($F$10,#REF!,1)),1,"")</f>
        <v/>
      </c>
      <c r="X686" s="54" t="str">
        <f>IF(W686=1,COUNTIF(W$6:$W686,1),"")</f>
        <v/>
      </c>
      <c r="Y686" s="54">
        <f>IFERROR(INDEX(#REF!,MATCH(ROWS($X$6:X686),$X$6:$X$730,0),1),1)</f>
        <v>1</v>
      </c>
    </row>
    <row r="687" spans="13:25" ht="15.75" customHeight="1" x14ac:dyDescent="0.25">
      <c r="M687" s="1"/>
      <c r="N687" s="1"/>
      <c r="O687" s="1"/>
      <c r="P687" s="2"/>
      <c r="Q687" s="2"/>
      <c r="R687" s="2"/>
      <c r="W687" s="54" t="str">
        <f>IF(ISNUMBER(SEARCH($F$10,#REF!,1)),1,"")</f>
        <v/>
      </c>
      <c r="X687" s="54" t="str">
        <f>IF(W687=1,COUNTIF(W$6:$W687,1),"")</f>
        <v/>
      </c>
      <c r="Y687" s="54">
        <f>IFERROR(INDEX(#REF!,MATCH(ROWS($X$6:X687),$X$6:$X$730,0),1),1)</f>
        <v>1</v>
      </c>
    </row>
    <row r="688" spans="13:25" ht="15.75" customHeight="1" x14ac:dyDescent="0.25">
      <c r="M688" s="1"/>
      <c r="N688" s="1"/>
      <c r="O688" s="1"/>
      <c r="P688" s="2"/>
      <c r="Q688" s="2"/>
      <c r="R688" s="2"/>
      <c r="W688" s="54" t="str">
        <f>IF(ISNUMBER(SEARCH($F$10,#REF!,1)),1,"")</f>
        <v/>
      </c>
      <c r="X688" s="54" t="str">
        <f>IF(W688=1,COUNTIF(W$6:$W688,1),"")</f>
        <v/>
      </c>
      <c r="Y688" s="54">
        <f>IFERROR(INDEX(#REF!,MATCH(ROWS($X$6:X688),$X$6:$X$730,0),1),1)</f>
        <v>1</v>
      </c>
    </row>
    <row r="689" spans="13:25" ht="15.75" customHeight="1" x14ac:dyDescent="0.25">
      <c r="M689" s="1"/>
      <c r="N689" s="1"/>
      <c r="O689" s="1"/>
      <c r="P689" s="2"/>
      <c r="Q689" s="2"/>
      <c r="R689" s="2"/>
      <c r="W689" s="54" t="str">
        <f>IF(ISNUMBER(SEARCH($F$10,#REF!,1)),1,"")</f>
        <v/>
      </c>
      <c r="X689" s="54" t="str">
        <f>IF(W689=1,COUNTIF(W$6:$W689,1),"")</f>
        <v/>
      </c>
      <c r="Y689" s="54">
        <f>IFERROR(INDEX(#REF!,MATCH(ROWS($X$6:X689),$X$6:$X$730,0),1),1)</f>
        <v>1</v>
      </c>
    </row>
    <row r="690" spans="13:25" ht="15.75" customHeight="1" x14ac:dyDescent="0.25">
      <c r="M690" s="1"/>
      <c r="N690" s="1"/>
      <c r="O690" s="1"/>
      <c r="P690" s="2"/>
      <c r="Q690" s="2"/>
      <c r="R690" s="2"/>
      <c r="W690" s="54" t="str">
        <f>IF(ISNUMBER(SEARCH($F$10,#REF!,1)),1,"")</f>
        <v/>
      </c>
      <c r="X690" s="54" t="str">
        <f>IF(W690=1,COUNTIF(W$6:$W690,1),"")</f>
        <v/>
      </c>
      <c r="Y690" s="54">
        <f>IFERROR(INDEX(#REF!,MATCH(ROWS($X$6:X690),$X$6:$X$730,0),1),1)</f>
        <v>1</v>
      </c>
    </row>
    <row r="691" spans="13:25" ht="15.75" customHeight="1" x14ac:dyDescent="0.25">
      <c r="M691" s="1"/>
      <c r="N691" s="1"/>
      <c r="O691" s="1"/>
      <c r="P691" s="2"/>
      <c r="Q691" s="2"/>
      <c r="R691" s="2"/>
      <c r="W691" s="54" t="str">
        <f>IF(ISNUMBER(SEARCH($F$10,#REF!,1)),1,"")</f>
        <v/>
      </c>
      <c r="X691" s="54" t="str">
        <f>IF(W691=1,COUNTIF(W$6:$W691,1),"")</f>
        <v/>
      </c>
      <c r="Y691" s="54">
        <f>IFERROR(INDEX(#REF!,MATCH(ROWS($X$6:X691),$X$6:$X$730,0),1),1)</f>
        <v>1</v>
      </c>
    </row>
    <row r="692" spans="13:25" ht="15.75" customHeight="1" x14ac:dyDescent="0.25">
      <c r="M692" s="1"/>
      <c r="N692" s="1"/>
      <c r="O692" s="1"/>
      <c r="P692" s="2"/>
      <c r="Q692" s="2"/>
      <c r="R692" s="2"/>
      <c r="W692" s="54" t="str">
        <f>IF(ISNUMBER(SEARCH($F$10,#REF!,1)),1,"")</f>
        <v/>
      </c>
      <c r="X692" s="54" t="str">
        <f>IF(W692=1,COUNTIF(W$6:$W692,1),"")</f>
        <v/>
      </c>
      <c r="Y692" s="54">
        <f>IFERROR(INDEX(#REF!,MATCH(ROWS($X$6:X692),$X$6:$X$730,0),1),1)</f>
        <v>1</v>
      </c>
    </row>
    <row r="693" spans="13:25" ht="15.75" customHeight="1" x14ac:dyDescent="0.25">
      <c r="M693" s="1"/>
      <c r="N693" s="1"/>
      <c r="O693" s="1"/>
      <c r="P693" s="2"/>
      <c r="Q693" s="2"/>
      <c r="R693" s="2"/>
      <c r="W693" s="54" t="str">
        <f>IF(ISNUMBER(SEARCH($F$10,#REF!,1)),1,"")</f>
        <v/>
      </c>
      <c r="X693" s="54" t="str">
        <f>IF(W693=1,COUNTIF(W$6:$W693,1),"")</f>
        <v/>
      </c>
      <c r="Y693" s="54">
        <f>IFERROR(INDEX(#REF!,MATCH(ROWS($X$6:X693),$X$6:$X$730,0),1),1)</f>
        <v>1</v>
      </c>
    </row>
    <row r="694" spans="13:25" ht="15.75" customHeight="1" x14ac:dyDescent="0.25">
      <c r="M694" s="1"/>
      <c r="N694" s="1"/>
      <c r="O694" s="1"/>
      <c r="P694" s="2"/>
      <c r="Q694" s="2"/>
      <c r="R694" s="2"/>
      <c r="W694" s="54" t="str">
        <f>IF(ISNUMBER(SEARCH($F$10,#REF!,1)),1,"")</f>
        <v/>
      </c>
      <c r="X694" s="54" t="str">
        <f>IF(W694=1,COUNTIF(W$6:$W694,1),"")</f>
        <v/>
      </c>
      <c r="Y694" s="54">
        <f>IFERROR(INDEX(#REF!,MATCH(ROWS($X$6:X694),$X$6:$X$730,0),1),1)</f>
        <v>1</v>
      </c>
    </row>
    <row r="695" spans="13:25" ht="15.75" customHeight="1" x14ac:dyDescent="0.25">
      <c r="M695" s="1"/>
      <c r="N695" s="1"/>
      <c r="O695" s="1"/>
      <c r="P695" s="2"/>
      <c r="Q695" s="2"/>
      <c r="R695" s="2"/>
      <c r="W695" s="54" t="str">
        <f>IF(ISNUMBER(SEARCH($F$10,#REF!,1)),1,"")</f>
        <v/>
      </c>
      <c r="X695" s="54" t="str">
        <f>IF(W695=1,COUNTIF(W$6:$W695,1),"")</f>
        <v/>
      </c>
      <c r="Y695" s="54">
        <f>IFERROR(INDEX(#REF!,MATCH(ROWS($X$6:X695),$X$6:$X$730,0),1),1)</f>
        <v>1</v>
      </c>
    </row>
    <row r="696" spans="13:25" ht="15.75" customHeight="1" x14ac:dyDescent="0.25">
      <c r="M696" s="1"/>
      <c r="N696" s="1"/>
      <c r="O696" s="1"/>
      <c r="P696" s="2"/>
      <c r="Q696" s="2"/>
      <c r="R696" s="2"/>
      <c r="W696" s="54" t="str">
        <f>IF(ISNUMBER(SEARCH($F$10,#REF!,1)),1,"")</f>
        <v/>
      </c>
      <c r="X696" s="54" t="str">
        <f>IF(W696=1,COUNTIF(W$6:$W696,1),"")</f>
        <v/>
      </c>
      <c r="Y696" s="54">
        <f>IFERROR(INDEX(#REF!,MATCH(ROWS($X$6:X696),$X$6:$X$730,0),1),1)</f>
        <v>1</v>
      </c>
    </row>
    <row r="697" spans="13:25" ht="15.75" customHeight="1" x14ac:dyDescent="0.25">
      <c r="M697" s="1"/>
      <c r="N697" s="1"/>
      <c r="O697" s="1"/>
      <c r="P697" s="2"/>
      <c r="Q697" s="2"/>
      <c r="R697" s="2"/>
      <c r="W697" s="54" t="str">
        <f>IF(ISNUMBER(SEARCH($F$10,#REF!,1)),1,"")</f>
        <v/>
      </c>
      <c r="X697" s="54" t="str">
        <f>IF(W697=1,COUNTIF(W$6:$W697,1),"")</f>
        <v/>
      </c>
      <c r="Y697" s="54">
        <f>IFERROR(INDEX(#REF!,MATCH(ROWS($X$6:X697),$X$6:$X$730,0),1),1)</f>
        <v>1</v>
      </c>
    </row>
    <row r="698" spans="13:25" ht="15.75" customHeight="1" x14ac:dyDescent="0.25">
      <c r="M698" s="1"/>
      <c r="N698" s="1"/>
      <c r="O698" s="1"/>
      <c r="P698" s="2"/>
      <c r="Q698" s="2"/>
      <c r="R698" s="2"/>
      <c r="W698" s="54" t="str">
        <f>IF(ISNUMBER(SEARCH($F$10,#REF!,1)),1,"")</f>
        <v/>
      </c>
      <c r="X698" s="54" t="str">
        <f>IF(W698=1,COUNTIF(W$6:$W698,1),"")</f>
        <v/>
      </c>
      <c r="Y698" s="54">
        <f>IFERROR(INDEX(#REF!,MATCH(ROWS($X$6:X698),$X$6:$X$730,0),1),1)</f>
        <v>1</v>
      </c>
    </row>
    <row r="699" spans="13:25" ht="15.75" customHeight="1" x14ac:dyDescent="0.25">
      <c r="M699" s="1"/>
      <c r="N699" s="1"/>
      <c r="O699" s="1"/>
      <c r="P699" s="2"/>
      <c r="Q699" s="2"/>
      <c r="R699" s="2"/>
      <c r="W699" s="54" t="str">
        <f>IF(ISNUMBER(SEARCH($F$10,#REF!,1)),1,"")</f>
        <v/>
      </c>
      <c r="X699" s="54" t="str">
        <f>IF(W699=1,COUNTIF(W$6:$W699,1),"")</f>
        <v/>
      </c>
      <c r="Y699" s="54">
        <f>IFERROR(INDEX(#REF!,MATCH(ROWS($X$6:X699),$X$6:$X$730,0),1),1)</f>
        <v>1</v>
      </c>
    </row>
    <row r="700" spans="13:25" ht="15.75" customHeight="1" x14ac:dyDescent="0.25">
      <c r="M700" s="1"/>
      <c r="N700" s="1"/>
      <c r="O700" s="1"/>
      <c r="P700" s="2"/>
      <c r="Q700" s="2"/>
      <c r="R700" s="2"/>
      <c r="W700" s="54" t="str">
        <f>IF(ISNUMBER(SEARCH($F$10,#REF!,1)),1,"")</f>
        <v/>
      </c>
      <c r="X700" s="54" t="str">
        <f>IF(W700=1,COUNTIF(W$6:$W700,1),"")</f>
        <v/>
      </c>
      <c r="Y700" s="54">
        <f>IFERROR(INDEX(#REF!,MATCH(ROWS($X$6:X700),$X$6:$X$730,0),1),1)</f>
        <v>1</v>
      </c>
    </row>
    <row r="701" spans="13:25" ht="15.75" customHeight="1" x14ac:dyDescent="0.25">
      <c r="M701" s="1"/>
      <c r="N701" s="1"/>
      <c r="O701" s="1"/>
      <c r="P701" s="2"/>
      <c r="Q701" s="2"/>
      <c r="R701" s="2"/>
      <c r="W701" s="54" t="str">
        <f>IF(ISNUMBER(SEARCH($F$10,#REF!,1)),1,"")</f>
        <v/>
      </c>
      <c r="X701" s="54" t="str">
        <f>IF(W701=1,COUNTIF(W$6:$W701,1),"")</f>
        <v/>
      </c>
      <c r="Y701" s="54">
        <f>IFERROR(INDEX(#REF!,MATCH(ROWS($X$6:X701),$X$6:$X$730,0),1),1)</f>
        <v>1</v>
      </c>
    </row>
    <row r="702" spans="13:25" ht="15.75" customHeight="1" x14ac:dyDescent="0.25">
      <c r="M702" s="1"/>
      <c r="N702" s="1"/>
      <c r="O702" s="1"/>
      <c r="P702" s="2"/>
      <c r="Q702" s="2"/>
      <c r="R702" s="2"/>
      <c r="W702" s="54" t="str">
        <f>IF(ISNUMBER(SEARCH($F$10,#REF!,1)),1,"")</f>
        <v/>
      </c>
      <c r="X702" s="54" t="str">
        <f>IF(W702=1,COUNTIF(W$6:$W702,1),"")</f>
        <v/>
      </c>
      <c r="Y702" s="54">
        <f>IFERROR(INDEX(#REF!,MATCH(ROWS($X$6:X702),$X$6:$X$730,0),1),1)</f>
        <v>1</v>
      </c>
    </row>
    <row r="703" spans="13:25" ht="15.75" customHeight="1" x14ac:dyDescent="0.25">
      <c r="M703" s="1"/>
      <c r="N703" s="1"/>
      <c r="O703" s="1"/>
      <c r="P703" s="2"/>
      <c r="Q703" s="2"/>
      <c r="R703" s="2"/>
      <c r="W703" s="54" t="str">
        <f>IF(ISNUMBER(SEARCH($F$10,#REF!,1)),1,"")</f>
        <v/>
      </c>
      <c r="X703" s="54" t="str">
        <f>IF(W703=1,COUNTIF(W$6:$W703,1),"")</f>
        <v/>
      </c>
      <c r="Y703" s="54">
        <f>IFERROR(INDEX(#REF!,MATCH(ROWS($X$6:X703),$X$6:$X$730,0),1),1)</f>
        <v>1</v>
      </c>
    </row>
    <row r="704" spans="13:25" ht="15.75" customHeight="1" x14ac:dyDescent="0.25">
      <c r="M704" s="1"/>
      <c r="N704" s="1"/>
      <c r="O704" s="1"/>
      <c r="P704" s="2"/>
      <c r="Q704" s="2"/>
      <c r="R704" s="2"/>
      <c r="W704" s="54" t="str">
        <f>IF(ISNUMBER(SEARCH($F$10,#REF!,1)),1,"")</f>
        <v/>
      </c>
      <c r="X704" s="54" t="str">
        <f>IF(W704=1,COUNTIF(W$6:$W704,1),"")</f>
        <v/>
      </c>
      <c r="Y704" s="54">
        <f>IFERROR(INDEX(#REF!,MATCH(ROWS($X$6:X704),$X$6:$X$730,0),1),1)</f>
        <v>1</v>
      </c>
    </row>
    <row r="705" spans="13:25" ht="15.75" customHeight="1" x14ac:dyDescent="0.25">
      <c r="M705" s="1"/>
      <c r="N705" s="1"/>
      <c r="O705" s="1"/>
      <c r="P705" s="2"/>
      <c r="Q705" s="2"/>
      <c r="R705" s="2"/>
      <c r="W705" s="54" t="str">
        <f>IF(ISNUMBER(SEARCH($F$10,#REF!,1)),1,"")</f>
        <v/>
      </c>
      <c r="X705" s="54" t="str">
        <f>IF(W705=1,COUNTIF(W$6:$W705,1),"")</f>
        <v/>
      </c>
      <c r="Y705" s="54">
        <f>IFERROR(INDEX(#REF!,MATCH(ROWS($X$6:X705),$X$6:$X$730,0),1),1)</f>
        <v>1</v>
      </c>
    </row>
    <row r="706" spans="13:25" ht="15.75" customHeight="1" x14ac:dyDescent="0.25">
      <c r="M706" s="1"/>
      <c r="N706" s="1"/>
      <c r="O706" s="1"/>
      <c r="P706" s="2"/>
      <c r="Q706" s="2"/>
      <c r="R706" s="2"/>
      <c r="W706" s="54" t="str">
        <f>IF(ISNUMBER(SEARCH($F$10,#REF!,1)),1,"")</f>
        <v/>
      </c>
      <c r="X706" s="54" t="str">
        <f>IF(W706=1,COUNTIF(W$6:$W706,1),"")</f>
        <v/>
      </c>
      <c r="Y706" s="54">
        <f>IFERROR(INDEX(#REF!,MATCH(ROWS($X$6:X706),$X$6:$X$730,0),1),1)</f>
        <v>1</v>
      </c>
    </row>
    <row r="707" spans="13:25" ht="15.75" customHeight="1" x14ac:dyDescent="0.25">
      <c r="M707" s="1"/>
      <c r="N707" s="1"/>
      <c r="O707" s="1"/>
      <c r="P707" s="2"/>
      <c r="Q707" s="2"/>
      <c r="R707" s="2"/>
      <c r="W707" s="54" t="str">
        <f>IF(ISNUMBER(SEARCH($F$10,#REF!,1)),1,"")</f>
        <v/>
      </c>
      <c r="X707" s="54" t="str">
        <f>IF(W707=1,COUNTIF(W$6:$W707,1),"")</f>
        <v/>
      </c>
      <c r="Y707" s="54">
        <f>IFERROR(INDEX(#REF!,MATCH(ROWS($X$6:X707),$X$6:$X$730,0),1),1)</f>
        <v>1</v>
      </c>
    </row>
    <row r="708" spans="13:25" ht="15.75" customHeight="1" x14ac:dyDescent="0.25">
      <c r="M708" s="1"/>
      <c r="N708" s="1"/>
      <c r="O708" s="1"/>
      <c r="P708" s="2"/>
      <c r="Q708" s="2"/>
      <c r="R708" s="2"/>
      <c r="W708" s="54" t="str">
        <f>IF(ISNUMBER(SEARCH($F$10,#REF!,1)),1,"")</f>
        <v/>
      </c>
      <c r="X708" s="54" t="str">
        <f>IF(W708=1,COUNTIF(W$6:$W708,1),"")</f>
        <v/>
      </c>
      <c r="Y708" s="54">
        <f>IFERROR(INDEX(#REF!,MATCH(ROWS($X$6:X708),$X$6:$X$730,0),1),1)</f>
        <v>1</v>
      </c>
    </row>
    <row r="709" spans="13:25" ht="15.75" customHeight="1" x14ac:dyDescent="0.25">
      <c r="M709" s="1"/>
      <c r="N709" s="1"/>
      <c r="O709" s="1"/>
      <c r="P709" s="2"/>
      <c r="Q709" s="2"/>
      <c r="R709" s="2"/>
      <c r="W709" s="54" t="str">
        <f>IF(ISNUMBER(SEARCH($F$10,#REF!,1)),1,"")</f>
        <v/>
      </c>
      <c r="X709" s="54" t="str">
        <f>IF(W709=1,COUNTIF(W$6:$W709,1),"")</f>
        <v/>
      </c>
      <c r="Y709" s="54">
        <f>IFERROR(INDEX(#REF!,MATCH(ROWS($X$6:X709),$X$6:$X$730,0),1),1)</f>
        <v>1</v>
      </c>
    </row>
    <row r="710" spans="13:25" ht="15.75" customHeight="1" x14ac:dyDescent="0.25">
      <c r="M710" s="1"/>
      <c r="N710" s="1"/>
      <c r="O710" s="1"/>
      <c r="P710" s="2"/>
      <c r="Q710" s="2"/>
      <c r="R710" s="2"/>
      <c r="W710" s="54" t="str">
        <f>IF(ISNUMBER(SEARCH($F$10,#REF!,1)),1,"")</f>
        <v/>
      </c>
      <c r="X710" s="54" t="str">
        <f>IF(W710=1,COUNTIF(W$6:$W710,1),"")</f>
        <v/>
      </c>
      <c r="Y710" s="54">
        <f>IFERROR(INDEX(#REF!,MATCH(ROWS($X$6:X710),$X$6:$X$730,0),1),1)</f>
        <v>1</v>
      </c>
    </row>
    <row r="711" spans="13:25" ht="15.75" customHeight="1" x14ac:dyDescent="0.25">
      <c r="M711" s="1"/>
      <c r="N711" s="1"/>
      <c r="O711" s="1"/>
      <c r="P711" s="2"/>
      <c r="Q711" s="2"/>
      <c r="R711" s="2"/>
      <c r="W711" s="54" t="str">
        <f>IF(ISNUMBER(SEARCH($F$10,#REF!,1)),1,"")</f>
        <v/>
      </c>
      <c r="X711" s="54" t="str">
        <f>IF(W711=1,COUNTIF(W$6:$W711,1),"")</f>
        <v/>
      </c>
      <c r="Y711" s="54">
        <f>IFERROR(INDEX(#REF!,MATCH(ROWS($X$6:X711),$X$6:$X$730,0),1),1)</f>
        <v>1</v>
      </c>
    </row>
    <row r="712" spans="13:25" ht="15.75" customHeight="1" x14ac:dyDescent="0.25">
      <c r="M712" s="1"/>
      <c r="N712" s="1"/>
      <c r="O712" s="1"/>
      <c r="P712" s="2"/>
      <c r="Q712" s="2"/>
      <c r="R712" s="2"/>
      <c r="W712" s="54" t="str">
        <f>IF(ISNUMBER(SEARCH($F$10,#REF!,1)),1,"")</f>
        <v/>
      </c>
      <c r="X712" s="54" t="str">
        <f>IF(W712=1,COUNTIF(W$6:$W712,1),"")</f>
        <v/>
      </c>
      <c r="Y712" s="54">
        <f>IFERROR(INDEX(#REF!,MATCH(ROWS($X$6:X712),$X$6:$X$730,0),1),1)</f>
        <v>1</v>
      </c>
    </row>
    <row r="713" spans="13:25" ht="15.75" customHeight="1" x14ac:dyDescent="0.25">
      <c r="M713" s="1"/>
      <c r="N713" s="1"/>
      <c r="O713" s="1"/>
      <c r="P713" s="2"/>
      <c r="Q713" s="2"/>
      <c r="R713" s="2"/>
      <c r="W713" s="54" t="str">
        <f>IF(ISNUMBER(SEARCH($F$10,#REF!,1)),1,"")</f>
        <v/>
      </c>
      <c r="X713" s="54" t="str">
        <f>IF(W713=1,COUNTIF(W$6:$W713,1),"")</f>
        <v/>
      </c>
      <c r="Y713" s="54">
        <f>IFERROR(INDEX(#REF!,MATCH(ROWS($X$6:X713),$X$6:$X$730,0),1),1)</f>
        <v>1</v>
      </c>
    </row>
    <row r="714" spans="13:25" ht="15.75" customHeight="1" x14ac:dyDescent="0.25">
      <c r="M714" s="1"/>
      <c r="N714" s="1"/>
      <c r="O714" s="1"/>
      <c r="P714" s="2"/>
      <c r="Q714" s="2"/>
      <c r="R714" s="2"/>
      <c r="W714" s="54" t="str">
        <f>IF(ISNUMBER(SEARCH($F$10,#REF!,1)),1,"")</f>
        <v/>
      </c>
      <c r="X714" s="54" t="str">
        <f>IF(W714=1,COUNTIF(W$6:$W714,1),"")</f>
        <v/>
      </c>
      <c r="Y714" s="54">
        <f>IFERROR(INDEX(#REF!,MATCH(ROWS($X$6:X714),$X$6:$X$730,0),1),1)</f>
        <v>1</v>
      </c>
    </row>
    <row r="715" spans="13:25" ht="15.75" customHeight="1" x14ac:dyDescent="0.25">
      <c r="M715" s="1"/>
      <c r="N715" s="1"/>
      <c r="O715" s="1"/>
      <c r="P715" s="2"/>
      <c r="Q715" s="2"/>
      <c r="R715" s="2"/>
      <c r="W715" s="54" t="str">
        <f>IF(ISNUMBER(SEARCH($F$10,#REF!,1)),1,"")</f>
        <v/>
      </c>
      <c r="X715" s="54" t="str">
        <f>IF(W715=1,COUNTIF(W$6:$W715,1),"")</f>
        <v/>
      </c>
      <c r="Y715" s="54">
        <f>IFERROR(INDEX(#REF!,MATCH(ROWS($X$6:X715),$X$6:$X$730,0),1),1)</f>
        <v>1</v>
      </c>
    </row>
    <row r="716" spans="13:25" ht="15.75" customHeight="1" x14ac:dyDescent="0.25">
      <c r="M716" s="1"/>
      <c r="N716" s="1"/>
      <c r="O716" s="1"/>
      <c r="P716" s="2"/>
      <c r="Q716" s="2"/>
      <c r="R716" s="2"/>
      <c r="W716" s="54" t="str">
        <f>IF(ISNUMBER(SEARCH($F$10,#REF!,1)),1,"")</f>
        <v/>
      </c>
      <c r="X716" s="54" t="str">
        <f>IF(W716=1,COUNTIF(W$6:$W716,1),"")</f>
        <v/>
      </c>
      <c r="Y716" s="54">
        <f>IFERROR(INDEX(#REF!,MATCH(ROWS($X$6:X716),$X$6:$X$730,0),1),1)</f>
        <v>1</v>
      </c>
    </row>
    <row r="717" spans="13:25" ht="15.75" customHeight="1" x14ac:dyDescent="0.25">
      <c r="M717" s="1"/>
      <c r="N717" s="1"/>
      <c r="O717" s="1"/>
      <c r="P717" s="2"/>
      <c r="Q717" s="2"/>
      <c r="R717" s="2"/>
      <c r="W717" s="54" t="str">
        <f>IF(ISNUMBER(SEARCH($F$10,#REF!,1)),1,"")</f>
        <v/>
      </c>
      <c r="X717" s="54" t="str">
        <f>IF(W717=1,COUNTIF(W$6:$W717,1),"")</f>
        <v/>
      </c>
      <c r="Y717" s="54">
        <f>IFERROR(INDEX(#REF!,MATCH(ROWS($X$6:X717),$X$6:$X$730,0),1),1)</f>
        <v>1</v>
      </c>
    </row>
    <row r="718" spans="13:25" ht="15.75" customHeight="1" x14ac:dyDescent="0.25">
      <c r="M718" s="1"/>
      <c r="N718" s="1"/>
      <c r="O718" s="1"/>
      <c r="P718" s="2"/>
      <c r="Q718" s="2"/>
      <c r="R718" s="2"/>
      <c r="W718" s="54" t="str">
        <f>IF(ISNUMBER(SEARCH($F$10,#REF!,1)),1,"")</f>
        <v/>
      </c>
      <c r="X718" s="54" t="str">
        <f>IF(W718=1,COUNTIF(W$6:$W718,1),"")</f>
        <v/>
      </c>
      <c r="Y718" s="54">
        <f>IFERROR(INDEX(#REF!,MATCH(ROWS($X$6:X718),$X$6:$X$730,0),1),1)</f>
        <v>1</v>
      </c>
    </row>
    <row r="719" spans="13:25" ht="15.75" customHeight="1" x14ac:dyDescent="0.25">
      <c r="M719" s="1"/>
      <c r="N719" s="1"/>
      <c r="O719" s="1"/>
      <c r="P719" s="2"/>
      <c r="Q719" s="2"/>
      <c r="R719" s="2"/>
      <c r="W719" s="54" t="str">
        <f>IF(ISNUMBER(SEARCH($F$10,#REF!,1)),1,"")</f>
        <v/>
      </c>
      <c r="X719" s="54" t="str">
        <f>IF(W719=1,COUNTIF(W$6:$W719,1),"")</f>
        <v/>
      </c>
      <c r="Y719" s="54">
        <f>IFERROR(INDEX(#REF!,MATCH(ROWS($X$6:X719),$X$6:$X$730,0),1),1)</f>
        <v>1</v>
      </c>
    </row>
    <row r="720" spans="13:25" ht="15.75" customHeight="1" x14ac:dyDescent="0.25">
      <c r="M720" s="1"/>
      <c r="N720" s="1"/>
      <c r="O720" s="1"/>
      <c r="P720" s="2"/>
      <c r="Q720" s="2"/>
      <c r="R720" s="2"/>
      <c r="W720" s="54" t="str">
        <f>IF(ISNUMBER(SEARCH($F$10,#REF!,1)),1,"")</f>
        <v/>
      </c>
      <c r="X720" s="54" t="str">
        <f>IF(W720=1,COUNTIF(W$6:$W720,1),"")</f>
        <v/>
      </c>
      <c r="Y720" s="54">
        <f>IFERROR(INDEX(#REF!,MATCH(ROWS($X$6:X720),$X$6:$X$730,0),1),1)</f>
        <v>1</v>
      </c>
    </row>
    <row r="721" spans="13:25" ht="15.75" customHeight="1" x14ac:dyDescent="0.25">
      <c r="M721" s="1"/>
      <c r="N721" s="1"/>
      <c r="O721" s="1"/>
      <c r="P721" s="2"/>
      <c r="Q721" s="2"/>
      <c r="R721" s="2"/>
      <c r="W721" s="54" t="str">
        <f>IF(ISNUMBER(SEARCH($F$10,#REF!,1)),1,"")</f>
        <v/>
      </c>
      <c r="X721" s="54" t="str">
        <f>IF(W721=1,COUNTIF(W$6:$W721,1),"")</f>
        <v/>
      </c>
      <c r="Y721" s="54">
        <f>IFERROR(INDEX(#REF!,MATCH(ROWS($X$6:X721),$X$6:$X$730,0),1),1)</f>
        <v>1</v>
      </c>
    </row>
    <row r="722" spans="13:25" ht="15.75" customHeight="1" x14ac:dyDescent="0.25">
      <c r="M722" s="1"/>
      <c r="N722" s="1"/>
      <c r="O722" s="1"/>
      <c r="P722" s="2"/>
      <c r="Q722" s="2"/>
      <c r="R722" s="2"/>
      <c r="W722" s="54" t="str">
        <f>IF(ISNUMBER(SEARCH($F$10,#REF!,1)),1,"")</f>
        <v/>
      </c>
      <c r="X722" s="54" t="str">
        <f>IF(W722=1,COUNTIF(W$6:$W722,1),"")</f>
        <v/>
      </c>
      <c r="Y722" s="54">
        <f>IFERROR(INDEX(#REF!,MATCH(ROWS($X$6:X722),$X$6:$X$730,0),1),1)</f>
        <v>1</v>
      </c>
    </row>
    <row r="723" spans="13:25" ht="15.75" customHeight="1" x14ac:dyDescent="0.25">
      <c r="M723" s="1"/>
      <c r="N723" s="1"/>
      <c r="O723" s="1"/>
      <c r="P723" s="2"/>
      <c r="Q723" s="2"/>
      <c r="R723" s="2"/>
      <c r="W723" s="54" t="str">
        <f>IF(ISNUMBER(SEARCH($F$10,#REF!,1)),1,"")</f>
        <v/>
      </c>
      <c r="X723" s="54" t="str">
        <f>IF(W723=1,COUNTIF(W$6:$W723,1),"")</f>
        <v/>
      </c>
      <c r="Y723" s="54">
        <f>IFERROR(INDEX(#REF!,MATCH(ROWS($X$6:X723),$X$6:$X$730,0),1),1)</f>
        <v>1</v>
      </c>
    </row>
    <row r="724" spans="13:25" ht="15.75" customHeight="1" x14ac:dyDescent="0.25">
      <c r="M724" s="1"/>
      <c r="N724" s="1"/>
      <c r="O724" s="1"/>
      <c r="P724" s="2"/>
      <c r="Q724" s="2"/>
      <c r="R724" s="2"/>
      <c r="W724" s="54" t="str">
        <f>IF(ISNUMBER(SEARCH($F$10,#REF!,1)),1,"")</f>
        <v/>
      </c>
      <c r="X724" s="54" t="str">
        <f>IF(W724=1,COUNTIF(W$6:$W724,1),"")</f>
        <v/>
      </c>
      <c r="Y724" s="54">
        <f>IFERROR(INDEX(#REF!,MATCH(ROWS($X$6:X724),$X$6:$X$730,0),1),1)</f>
        <v>1</v>
      </c>
    </row>
    <row r="725" spans="13:25" ht="15.75" customHeight="1" x14ac:dyDescent="0.25">
      <c r="M725" s="1"/>
      <c r="N725" s="1"/>
      <c r="O725" s="1"/>
      <c r="P725" s="2"/>
      <c r="Q725" s="2"/>
      <c r="R725" s="2"/>
      <c r="W725" s="54" t="str">
        <f>IF(ISNUMBER(SEARCH($F$10,#REF!,1)),1,"")</f>
        <v/>
      </c>
      <c r="X725" s="54" t="str">
        <f>IF(W725=1,COUNTIF(W$6:$W725,1),"")</f>
        <v/>
      </c>
      <c r="Y725" s="54">
        <f>IFERROR(INDEX(#REF!,MATCH(ROWS($X$6:X725),$X$6:$X$730,0),1),1)</f>
        <v>1</v>
      </c>
    </row>
    <row r="726" spans="13:25" ht="15.75" customHeight="1" x14ac:dyDescent="0.25">
      <c r="M726" s="1"/>
      <c r="N726" s="1"/>
      <c r="O726" s="1"/>
      <c r="P726" s="2"/>
      <c r="Q726" s="2"/>
      <c r="R726" s="2"/>
      <c r="W726" s="54" t="str">
        <f>IF(ISNUMBER(SEARCH($F$10,#REF!,1)),1,"")</f>
        <v/>
      </c>
      <c r="X726" s="54" t="str">
        <f>IF(W726=1,COUNTIF(W$6:$W726,1),"")</f>
        <v/>
      </c>
      <c r="Y726" s="54">
        <f>IFERROR(INDEX(#REF!,MATCH(ROWS($X$6:X726),$X$6:$X$730,0),1),1)</f>
        <v>1</v>
      </c>
    </row>
    <row r="727" spans="13:25" ht="15.75" customHeight="1" x14ac:dyDescent="0.25">
      <c r="M727" s="1"/>
      <c r="N727" s="1"/>
      <c r="O727" s="1"/>
      <c r="P727" s="2"/>
      <c r="Q727" s="2"/>
      <c r="R727" s="2"/>
      <c r="W727" s="54" t="str">
        <f>IF(ISNUMBER(SEARCH($F$10,#REF!,1)),1,"")</f>
        <v/>
      </c>
      <c r="X727" s="54" t="str">
        <f>IF(W727=1,COUNTIF(W$6:$W727,1),"")</f>
        <v/>
      </c>
      <c r="Y727" s="54">
        <f>IFERROR(INDEX(#REF!,MATCH(ROWS($X$6:X727),$X$6:$X$730,0),1),1)</f>
        <v>1</v>
      </c>
    </row>
    <row r="728" spans="13:25" ht="15.75" customHeight="1" x14ac:dyDescent="0.25">
      <c r="M728" s="1"/>
      <c r="N728" s="1"/>
      <c r="O728" s="1"/>
      <c r="P728" s="2"/>
      <c r="Q728" s="2"/>
      <c r="R728" s="2"/>
      <c r="W728" s="54" t="str">
        <f>IF(ISNUMBER(SEARCH($F$10,#REF!,1)),1,"")</f>
        <v/>
      </c>
      <c r="X728" s="54" t="str">
        <f>IF(W728=1,COUNTIF(W$6:$W728,1),"")</f>
        <v/>
      </c>
      <c r="Y728" s="54">
        <f>IFERROR(INDEX(#REF!,MATCH(ROWS($X$6:X728),$X$6:$X$730,0),1),1)</f>
        <v>1</v>
      </c>
    </row>
    <row r="729" spans="13:25" ht="15.75" customHeight="1" x14ac:dyDescent="0.25">
      <c r="M729" s="1"/>
      <c r="N729" s="1"/>
      <c r="O729" s="1"/>
      <c r="P729" s="2"/>
      <c r="Q729" s="2"/>
      <c r="R729" s="2"/>
      <c r="W729" s="54" t="str">
        <f>IF(ISNUMBER(SEARCH($F$10,#REF!,1)),1,"")</f>
        <v/>
      </c>
      <c r="X729" s="54" t="str">
        <f>IF(W729=1,COUNTIF(W$6:$W729,1),"")</f>
        <v/>
      </c>
      <c r="Y729" s="54">
        <f>IFERROR(INDEX(#REF!,MATCH(ROWS($X$6:X729),$X$6:$X$730,0),1),1)</f>
        <v>1</v>
      </c>
    </row>
    <row r="730" spans="13:25" ht="15.75" customHeight="1" x14ac:dyDescent="0.25">
      <c r="M730" s="1"/>
      <c r="N730" s="1"/>
      <c r="O730" s="1"/>
      <c r="P730" s="2"/>
      <c r="Q730" s="2"/>
      <c r="R730" s="2"/>
      <c r="W730" s="54" t="str">
        <f>IF(ISNUMBER(SEARCH($F$10,#REF!,1)),1,"")</f>
        <v/>
      </c>
      <c r="X730" s="54" t="str">
        <f>IF(W730=1,COUNTIF(W$6:$W730,1),"")</f>
        <v/>
      </c>
      <c r="Y730" s="54">
        <f>IFERROR(INDEX(#REF!,MATCH(ROWS($X$6:X730),$X$6:$X$730,0),1),1)</f>
        <v>1</v>
      </c>
    </row>
    <row r="731" spans="13:25" ht="15.75" customHeight="1" x14ac:dyDescent="0.25">
      <c r="M731" s="1"/>
      <c r="N731" s="1"/>
      <c r="O731" s="1"/>
      <c r="P731" s="2"/>
      <c r="Q731" s="2"/>
      <c r="R731" s="2"/>
      <c r="W731" s="54" t="str">
        <f>IF(ISNUMBER(SEARCH($F$10,#REF!,1)),1,"")</f>
        <v/>
      </c>
      <c r="X731" s="54" t="str">
        <f>IF(W731=1,COUNTIF(W$6:$W731,1),"")</f>
        <v/>
      </c>
      <c r="Y731" s="54">
        <f>IFERROR(INDEX(#REF!,MATCH(ROWS($X$6:X731),$X$6:$X$730,0),1),1)</f>
        <v>1</v>
      </c>
    </row>
    <row r="732" spans="13:25" ht="15.75" customHeight="1" x14ac:dyDescent="0.25">
      <c r="M732" s="1"/>
      <c r="N732" s="1"/>
      <c r="O732" s="1"/>
      <c r="P732" s="2"/>
      <c r="Q732" s="2"/>
      <c r="R732" s="2"/>
      <c r="W732" s="54" t="str">
        <f>IF(ISNUMBER(SEARCH($F$10,#REF!,1)),1,"")</f>
        <v/>
      </c>
      <c r="X732" s="54" t="str">
        <f>IF(W732=1,COUNTIF(W$6:$W732,1),"")</f>
        <v/>
      </c>
      <c r="Y732" s="54">
        <f>IFERROR(INDEX(#REF!,MATCH(ROWS($X$6:X732),$X$6:$X$730,0),1),1)</f>
        <v>1</v>
      </c>
    </row>
    <row r="733" spans="13:25" ht="15.75" customHeight="1" x14ac:dyDescent="0.25">
      <c r="M733" s="1"/>
      <c r="N733" s="1"/>
      <c r="O733" s="1"/>
      <c r="P733" s="2"/>
      <c r="Q733" s="2"/>
      <c r="R733" s="2"/>
      <c r="W733" s="54" t="str">
        <f>IF(ISNUMBER(SEARCH($F$10,#REF!,1)),1,"")</f>
        <v/>
      </c>
      <c r="X733" s="54" t="str">
        <f>IF(W733=1,COUNTIF(W$6:$W733,1),"")</f>
        <v/>
      </c>
      <c r="Y733" s="54">
        <f>IFERROR(INDEX(#REF!,MATCH(ROWS($X$6:X733),$X$6:$X$730,0),1),1)</f>
        <v>1</v>
      </c>
    </row>
    <row r="734" spans="13:25" ht="15.75" customHeight="1" x14ac:dyDescent="0.25">
      <c r="M734" s="1"/>
      <c r="N734" s="1"/>
      <c r="O734" s="1"/>
      <c r="P734" s="2"/>
      <c r="Q734" s="2"/>
      <c r="R734" s="2"/>
      <c r="W734" s="54" t="str">
        <f>IF(ISNUMBER(SEARCH($F$10,#REF!,1)),1,"")</f>
        <v/>
      </c>
      <c r="X734" s="54" t="str">
        <f>IF(W734=1,COUNTIF(W$6:$W734,1),"")</f>
        <v/>
      </c>
      <c r="Y734" s="54">
        <f>IFERROR(INDEX(#REF!,MATCH(ROWS($X$6:X734),$X$6:$X$730,0),1),1)</f>
        <v>1</v>
      </c>
    </row>
    <row r="735" spans="13:25" ht="15.75" customHeight="1" x14ac:dyDescent="0.25">
      <c r="M735" s="1"/>
      <c r="N735" s="1"/>
      <c r="O735" s="1"/>
      <c r="P735" s="2"/>
      <c r="Q735" s="2"/>
      <c r="R735" s="2"/>
    </row>
    <row r="736" spans="13:25" ht="15.75" customHeight="1" x14ac:dyDescent="0.25">
      <c r="M736" s="1"/>
      <c r="N736" s="1"/>
      <c r="O736" s="1"/>
      <c r="P736" s="2"/>
      <c r="Q736" s="2"/>
      <c r="R736" s="2"/>
    </row>
    <row r="737" spans="13:18" ht="15.75" customHeight="1" x14ac:dyDescent="0.25">
      <c r="M737" s="1"/>
      <c r="N737" s="1"/>
      <c r="O737" s="1"/>
      <c r="P737" s="2"/>
      <c r="Q737" s="2"/>
      <c r="R737" s="2"/>
    </row>
    <row r="738" spans="13:18" ht="15.75" customHeight="1" x14ac:dyDescent="0.25">
      <c r="M738" s="1"/>
      <c r="N738" s="1"/>
      <c r="O738" s="1"/>
      <c r="P738" s="2"/>
      <c r="Q738" s="2"/>
      <c r="R738" s="2"/>
    </row>
    <row r="739" spans="13:18" ht="15.75" customHeight="1" x14ac:dyDescent="0.25">
      <c r="M739" s="1"/>
      <c r="N739" s="1"/>
      <c r="O739" s="1"/>
      <c r="P739" s="2"/>
      <c r="Q739" s="2"/>
      <c r="R739" s="2"/>
    </row>
    <row r="740" spans="13:18" ht="15.75" customHeight="1" x14ac:dyDescent="0.25">
      <c r="M740" s="1"/>
      <c r="N740" s="1"/>
      <c r="O740" s="1"/>
      <c r="P740" s="2"/>
      <c r="Q740" s="2"/>
      <c r="R740" s="2"/>
    </row>
    <row r="741" spans="13:18" ht="15.75" customHeight="1" x14ac:dyDescent="0.25">
      <c r="M741" s="1"/>
      <c r="N741" s="1"/>
      <c r="O741" s="1"/>
      <c r="P741" s="2"/>
      <c r="Q741" s="2"/>
      <c r="R741" s="2"/>
    </row>
    <row r="742" spans="13:18" ht="15.75" customHeight="1" x14ac:dyDescent="0.25">
      <c r="M742" s="1"/>
      <c r="N742" s="1"/>
      <c r="O742" s="1"/>
      <c r="P742" s="2"/>
      <c r="Q742" s="2"/>
      <c r="R742" s="2"/>
    </row>
    <row r="743" spans="13:18" ht="15.75" customHeight="1" x14ac:dyDescent="0.25">
      <c r="M743" s="1"/>
      <c r="N743" s="1"/>
      <c r="O743" s="1"/>
      <c r="P743" s="2"/>
      <c r="Q743" s="2"/>
      <c r="R743" s="2"/>
    </row>
    <row r="744" spans="13:18" ht="15.75" customHeight="1" x14ac:dyDescent="0.25">
      <c r="M744" s="1"/>
      <c r="N744" s="1"/>
      <c r="O744" s="1"/>
      <c r="P744" s="2"/>
      <c r="Q744" s="2"/>
      <c r="R744" s="2"/>
    </row>
    <row r="745" spans="13:18" ht="15.75" customHeight="1" x14ac:dyDescent="0.25">
      <c r="M745" s="1"/>
      <c r="N745" s="1"/>
      <c r="O745" s="1"/>
      <c r="P745" s="2"/>
      <c r="Q745" s="2"/>
      <c r="R745" s="2"/>
    </row>
    <row r="746" spans="13:18" ht="15.75" customHeight="1" x14ac:dyDescent="0.25">
      <c r="M746" s="1"/>
      <c r="N746" s="1"/>
      <c r="O746" s="1"/>
      <c r="P746" s="2"/>
      <c r="Q746" s="2"/>
      <c r="R746" s="2"/>
    </row>
    <row r="747" spans="13:18" ht="15.75" customHeight="1" x14ac:dyDescent="0.25">
      <c r="M747" s="1"/>
      <c r="N747" s="1"/>
      <c r="O747" s="1"/>
      <c r="P747" s="2"/>
      <c r="Q747" s="2"/>
      <c r="R747" s="2"/>
    </row>
    <row r="748" spans="13:18" ht="15.75" customHeight="1" x14ac:dyDescent="0.25">
      <c r="M748" s="1"/>
      <c r="N748" s="1"/>
      <c r="O748" s="1"/>
      <c r="P748" s="2"/>
      <c r="Q748" s="2"/>
      <c r="R748" s="2"/>
    </row>
    <row r="749" spans="13:18" ht="15.75" customHeight="1" x14ac:dyDescent="0.25">
      <c r="M749" s="1"/>
      <c r="N749" s="1"/>
      <c r="O749" s="1"/>
      <c r="P749" s="2"/>
      <c r="Q749" s="2"/>
      <c r="R749" s="2"/>
    </row>
    <row r="750" spans="13:18" ht="15.75" customHeight="1" x14ac:dyDescent="0.25">
      <c r="M750" s="1"/>
      <c r="N750" s="1"/>
      <c r="O750" s="1"/>
      <c r="P750" s="2"/>
      <c r="Q750" s="2"/>
      <c r="R750" s="2"/>
    </row>
    <row r="751" spans="13:18" ht="15.75" customHeight="1" x14ac:dyDescent="0.25">
      <c r="M751" s="1"/>
      <c r="N751" s="1"/>
      <c r="O751" s="1"/>
      <c r="P751" s="2"/>
      <c r="Q751" s="2"/>
      <c r="R751" s="2"/>
    </row>
    <row r="752" spans="13:18" ht="15.75" customHeight="1" x14ac:dyDescent="0.25">
      <c r="M752" s="1"/>
      <c r="N752" s="1"/>
      <c r="O752" s="1"/>
      <c r="P752" s="2"/>
      <c r="Q752" s="2"/>
      <c r="R752" s="2"/>
    </row>
    <row r="753" spans="13:18" ht="15.75" customHeight="1" x14ac:dyDescent="0.25">
      <c r="M753" s="1"/>
      <c r="N753" s="1"/>
      <c r="O753" s="1"/>
      <c r="P753" s="2"/>
      <c r="Q753" s="2"/>
      <c r="R753" s="2"/>
    </row>
    <row r="754" spans="13:18" ht="15.75" customHeight="1" x14ac:dyDescent="0.25">
      <c r="M754" s="1"/>
      <c r="N754" s="1"/>
      <c r="O754" s="1"/>
      <c r="P754" s="2"/>
      <c r="Q754" s="2"/>
      <c r="R754" s="2"/>
    </row>
    <row r="755" spans="13:18" ht="15.75" customHeight="1" x14ac:dyDescent="0.25">
      <c r="M755" s="1"/>
      <c r="N755" s="1"/>
      <c r="O755" s="1"/>
      <c r="P755" s="2"/>
      <c r="Q755" s="2"/>
      <c r="R755" s="2"/>
    </row>
    <row r="756" spans="13:18" ht="15.75" customHeight="1" x14ac:dyDescent="0.25">
      <c r="M756" s="1"/>
      <c r="N756" s="1"/>
      <c r="O756" s="1"/>
      <c r="P756" s="2"/>
      <c r="Q756" s="2"/>
      <c r="R756" s="2"/>
    </row>
    <row r="757" spans="13:18" ht="15.75" customHeight="1" x14ac:dyDescent="0.25">
      <c r="M757" s="1"/>
      <c r="N757" s="1"/>
      <c r="O757" s="1"/>
      <c r="P757" s="2"/>
      <c r="Q757" s="2"/>
      <c r="R757" s="2"/>
    </row>
    <row r="758" spans="13:18" ht="15.75" customHeight="1" x14ac:dyDescent="0.25">
      <c r="M758" s="1"/>
      <c r="N758" s="1"/>
      <c r="O758" s="1"/>
      <c r="P758" s="2"/>
      <c r="Q758" s="2"/>
      <c r="R758" s="2"/>
    </row>
    <row r="759" spans="13:18" ht="15.75" customHeight="1" x14ac:dyDescent="0.25">
      <c r="M759" s="1"/>
      <c r="N759" s="1"/>
      <c r="O759" s="1"/>
      <c r="P759" s="2"/>
      <c r="Q759" s="2"/>
      <c r="R759" s="2"/>
    </row>
    <row r="760" spans="13:18" ht="15.75" customHeight="1" x14ac:dyDescent="0.25">
      <c r="M760" s="1"/>
      <c r="N760" s="1"/>
      <c r="O760" s="1"/>
      <c r="P760" s="2"/>
      <c r="Q760" s="2"/>
      <c r="R760" s="2"/>
    </row>
    <row r="761" spans="13:18" ht="15.75" customHeight="1" x14ac:dyDescent="0.25">
      <c r="M761" s="1"/>
      <c r="N761" s="1"/>
      <c r="O761" s="1"/>
      <c r="P761" s="2"/>
      <c r="Q761" s="2"/>
      <c r="R761" s="2"/>
    </row>
    <row r="762" spans="13:18" ht="15.75" customHeight="1" x14ac:dyDescent="0.25">
      <c r="M762" s="1"/>
      <c r="N762" s="1"/>
      <c r="O762" s="1"/>
      <c r="P762" s="2"/>
      <c r="Q762" s="2"/>
      <c r="R762" s="2"/>
    </row>
    <row r="763" spans="13:18" ht="15.75" customHeight="1" x14ac:dyDescent="0.25">
      <c r="M763" s="1"/>
      <c r="N763" s="1"/>
      <c r="O763" s="1"/>
      <c r="P763" s="2"/>
      <c r="Q763" s="2"/>
      <c r="R763" s="2"/>
    </row>
    <row r="764" spans="13:18" ht="15.75" customHeight="1" x14ac:dyDescent="0.25">
      <c r="M764" s="1"/>
      <c r="N764" s="1"/>
      <c r="O764" s="1"/>
      <c r="P764" s="2"/>
      <c r="Q764" s="2"/>
      <c r="R764" s="2"/>
    </row>
    <row r="765" spans="13:18" ht="15.75" customHeight="1" x14ac:dyDescent="0.25">
      <c r="M765" s="1"/>
      <c r="N765" s="1"/>
      <c r="O765" s="1"/>
      <c r="P765" s="2"/>
      <c r="Q765" s="2"/>
      <c r="R765" s="2"/>
    </row>
    <row r="766" spans="13:18" ht="15.75" customHeight="1" x14ac:dyDescent="0.25">
      <c r="M766" s="1"/>
      <c r="N766" s="1"/>
      <c r="O766" s="1"/>
      <c r="P766" s="2"/>
      <c r="Q766" s="2"/>
      <c r="R766" s="2"/>
    </row>
    <row r="767" spans="13:18" ht="15.75" customHeight="1" x14ac:dyDescent="0.25">
      <c r="M767" s="1"/>
      <c r="N767" s="1"/>
      <c r="O767" s="1"/>
      <c r="P767" s="2"/>
      <c r="Q767" s="2"/>
      <c r="R767" s="2"/>
    </row>
    <row r="768" spans="13:18" ht="15.75" customHeight="1" x14ac:dyDescent="0.25">
      <c r="M768" s="1"/>
      <c r="N768" s="1"/>
      <c r="O768" s="1"/>
      <c r="P768" s="2"/>
      <c r="Q768" s="2"/>
      <c r="R768" s="2"/>
    </row>
    <row r="769" spans="13:18" ht="15.75" customHeight="1" x14ac:dyDescent="0.25">
      <c r="M769" s="1"/>
      <c r="N769" s="1"/>
      <c r="O769" s="1"/>
      <c r="P769" s="2"/>
      <c r="Q769" s="2"/>
      <c r="R769" s="2"/>
    </row>
    <row r="770" spans="13:18" ht="15.75" customHeight="1" x14ac:dyDescent="0.25">
      <c r="M770" s="1"/>
      <c r="N770" s="1"/>
      <c r="O770" s="1"/>
      <c r="P770" s="2"/>
      <c r="Q770" s="2"/>
      <c r="R770" s="2"/>
    </row>
    <row r="771" spans="13:18" ht="15.75" customHeight="1" x14ac:dyDescent="0.25">
      <c r="M771" s="1"/>
      <c r="N771" s="1"/>
      <c r="O771" s="1"/>
      <c r="P771" s="2"/>
      <c r="Q771" s="2"/>
      <c r="R771" s="2"/>
    </row>
    <row r="772" spans="13:18" ht="15.75" customHeight="1" x14ac:dyDescent="0.25">
      <c r="M772" s="1"/>
      <c r="N772" s="1"/>
      <c r="O772" s="1"/>
      <c r="P772" s="2"/>
      <c r="Q772" s="2"/>
      <c r="R772" s="2"/>
    </row>
    <row r="773" spans="13:18" ht="15.75" customHeight="1" x14ac:dyDescent="0.25">
      <c r="M773" s="1"/>
      <c r="N773" s="1"/>
      <c r="O773" s="1"/>
      <c r="P773" s="2"/>
      <c r="Q773" s="2"/>
      <c r="R773" s="2"/>
    </row>
    <row r="774" spans="13:18" ht="15.75" customHeight="1" x14ac:dyDescent="0.25">
      <c r="M774" s="1"/>
      <c r="N774" s="1"/>
      <c r="O774" s="1"/>
      <c r="P774" s="2"/>
      <c r="Q774" s="2"/>
      <c r="R774" s="2"/>
    </row>
    <row r="775" spans="13:18" ht="15.75" customHeight="1" x14ac:dyDescent="0.25">
      <c r="M775" s="1"/>
      <c r="N775" s="1"/>
      <c r="O775" s="1"/>
      <c r="P775" s="2"/>
      <c r="Q775" s="2"/>
      <c r="R775" s="2"/>
    </row>
    <row r="776" spans="13:18" ht="15.75" customHeight="1" x14ac:dyDescent="0.25">
      <c r="M776" s="1"/>
      <c r="N776" s="1"/>
      <c r="O776" s="1"/>
      <c r="P776" s="2"/>
      <c r="Q776" s="2"/>
      <c r="R776" s="2"/>
    </row>
    <row r="777" spans="13:18" ht="15.75" customHeight="1" x14ac:dyDescent="0.25">
      <c r="M777" s="1"/>
      <c r="N777" s="1"/>
      <c r="O777" s="1"/>
      <c r="P777" s="2"/>
      <c r="Q777" s="2"/>
      <c r="R777" s="2"/>
    </row>
    <row r="778" spans="13:18" ht="15.75" customHeight="1" x14ac:dyDescent="0.25">
      <c r="M778" s="1"/>
      <c r="N778" s="1"/>
      <c r="O778" s="1"/>
      <c r="P778" s="2"/>
      <c r="Q778" s="2"/>
      <c r="R778" s="2"/>
    </row>
    <row r="779" spans="13:18" ht="15.75" customHeight="1" x14ac:dyDescent="0.25">
      <c r="M779" s="1"/>
      <c r="N779" s="1"/>
      <c r="O779" s="1"/>
      <c r="P779" s="2"/>
      <c r="Q779" s="2"/>
      <c r="R779" s="2"/>
    </row>
    <row r="780" spans="13:18" ht="15.75" customHeight="1" x14ac:dyDescent="0.25">
      <c r="M780" s="1"/>
      <c r="N780" s="1"/>
      <c r="O780" s="1"/>
      <c r="P780" s="2"/>
      <c r="Q780" s="2"/>
      <c r="R780" s="2"/>
    </row>
    <row r="781" spans="13:18" ht="15.75" customHeight="1" x14ac:dyDescent="0.25">
      <c r="M781" s="1"/>
      <c r="N781" s="1"/>
      <c r="O781" s="1"/>
      <c r="P781" s="2"/>
      <c r="Q781" s="2"/>
      <c r="R781" s="2"/>
    </row>
    <row r="782" spans="13:18" ht="15.75" customHeight="1" x14ac:dyDescent="0.25">
      <c r="M782" s="1"/>
      <c r="N782" s="1"/>
      <c r="O782" s="1"/>
      <c r="P782" s="2"/>
      <c r="Q782" s="2"/>
      <c r="R782" s="2"/>
    </row>
    <row r="783" spans="13:18" ht="15.75" customHeight="1" x14ac:dyDescent="0.25">
      <c r="M783" s="1"/>
      <c r="N783" s="1"/>
      <c r="O783" s="1"/>
      <c r="P783" s="2"/>
      <c r="Q783" s="2"/>
      <c r="R783" s="2"/>
    </row>
    <row r="784" spans="13:18" ht="15.75" customHeight="1" x14ac:dyDescent="0.25">
      <c r="M784" s="1"/>
      <c r="N784" s="1"/>
      <c r="O784" s="1"/>
      <c r="P784" s="2"/>
      <c r="Q784" s="2"/>
      <c r="R784" s="2"/>
    </row>
    <row r="785" spans="13:18" ht="15.75" customHeight="1" x14ac:dyDescent="0.25">
      <c r="M785" s="1"/>
      <c r="N785" s="1"/>
      <c r="O785" s="1"/>
      <c r="P785" s="2"/>
      <c r="Q785" s="2"/>
      <c r="R785" s="2"/>
    </row>
    <row r="786" spans="13:18" ht="15.75" customHeight="1" x14ac:dyDescent="0.25">
      <c r="M786" s="1"/>
      <c r="N786" s="1"/>
      <c r="O786" s="1"/>
      <c r="P786" s="2"/>
      <c r="Q786" s="2"/>
      <c r="R786" s="2"/>
    </row>
    <row r="787" spans="13:18" ht="15.75" customHeight="1" x14ac:dyDescent="0.25">
      <c r="M787" s="1"/>
      <c r="N787" s="1"/>
      <c r="O787" s="1"/>
      <c r="P787" s="2"/>
      <c r="Q787" s="2"/>
      <c r="R787" s="2"/>
    </row>
    <row r="788" spans="13:18" ht="15.75" customHeight="1" x14ac:dyDescent="0.25">
      <c r="M788" s="1"/>
      <c r="N788" s="1"/>
      <c r="O788" s="1"/>
      <c r="P788" s="2"/>
      <c r="Q788" s="2"/>
      <c r="R788" s="2"/>
    </row>
    <row r="789" spans="13:18" ht="15.75" customHeight="1" x14ac:dyDescent="0.25">
      <c r="M789" s="1"/>
      <c r="N789" s="1"/>
      <c r="O789" s="1"/>
      <c r="P789" s="2"/>
      <c r="Q789" s="2"/>
      <c r="R789" s="2"/>
    </row>
    <row r="790" spans="13:18" ht="15.75" customHeight="1" x14ac:dyDescent="0.25">
      <c r="M790" s="1"/>
      <c r="N790" s="1"/>
      <c r="O790" s="1"/>
      <c r="P790" s="2"/>
      <c r="Q790" s="2"/>
      <c r="R790" s="2"/>
    </row>
    <row r="791" spans="13:18" ht="15.75" customHeight="1" x14ac:dyDescent="0.25">
      <c r="M791" s="1"/>
      <c r="N791" s="1"/>
      <c r="O791" s="1"/>
      <c r="P791" s="2"/>
      <c r="Q791" s="2"/>
      <c r="R791" s="2"/>
    </row>
    <row r="792" spans="13:18" ht="15.75" customHeight="1" x14ac:dyDescent="0.25">
      <c r="M792" s="1"/>
      <c r="N792" s="1"/>
      <c r="O792" s="1"/>
      <c r="P792" s="2"/>
      <c r="Q792" s="2"/>
      <c r="R792" s="2"/>
    </row>
    <row r="793" spans="13:18" ht="15.75" customHeight="1" x14ac:dyDescent="0.25">
      <c r="M793" s="1"/>
      <c r="N793" s="1"/>
      <c r="O793" s="1"/>
      <c r="P793" s="2"/>
      <c r="Q793" s="2"/>
      <c r="R793" s="2"/>
    </row>
    <row r="794" spans="13:18" ht="15.75" customHeight="1" x14ac:dyDescent="0.25">
      <c r="M794" s="1"/>
      <c r="N794" s="1"/>
      <c r="O794" s="1"/>
      <c r="P794" s="2"/>
      <c r="Q794" s="2"/>
      <c r="R794" s="2"/>
    </row>
    <row r="795" spans="13:18" ht="15.75" customHeight="1" x14ac:dyDescent="0.25">
      <c r="M795" s="1"/>
      <c r="N795" s="1"/>
      <c r="O795" s="1"/>
      <c r="P795" s="2"/>
      <c r="Q795" s="2"/>
      <c r="R795" s="2"/>
    </row>
    <row r="796" spans="13:18" ht="15.75" customHeight="1" x14ac:dyDescent="0.25">
      <c r="M796" s="1"/>
      <c r="N796" s="1"/>
      <c r="O796" s="1"/>
      <c r="P796" s="2"/>
      <c r="Q796" s="2"/>
      <c r="R796" s="2"/>
    </row>
    <row r="797" spans="13:18" ht="15.75" customHeight="1" x14ac:dyDescent="0.25">
      <c r="M797" s="1"/>
      <c r="N797" s="1"/>
      <c r="O797" s="1"/>
      <c r="P797" s="2"/>
      <c r="Q797" s="2"/>
      <c r="R797" s="2"/>
    </row>
    <row r="798" spans="13:18" ht="15.75" customHeight="1" x14ac:dyDescent="0.25">
      <c r="M798" s="1"/>
      <c r="N798" s="1"/>
      <c r="O798" s="1"/>
      <c r="P798" s="2"/>
      <c r="Q798" s="2"/>
      <c r="R798" s="2"/>
    </row>
    <row r="799" spans="13:18" ht="15.75" customHeight="1" x14ac:dyDescent="0.25">
      <c r="M799" s="1"/>
      <c r="N799" s="1"/>
      <c r="O799" s="1"/>
      <c r="P799" s="2"/>
      <c r="Q799" s="2"/>
      <c r="R799" s="2"/>
    </row>
    <row r="800" spans="13:18" ht="15.75" customHeight="1" x14ac:dyDescent="0.25">
      <c r="M800" s="1"/>
      <c r="N800" s="1"/>
      <c r="O800" s="1"/>
      <c r="P800" s="2"/>
      <c r="Q800" s="2"/>
      <c r="R800" s="2"/>
    </row>
    <row r="801" spans="13:18" ht="15.75" customHeight="1" x14ac:dyDescent="0.25">
      <c r="M801" s="1"/>
      <c r="N801" s="1"/>
      <c r="O801" s="1"/>
      <c r="P801" s="2"/>
      <c r="Q801" s="2"/>
      <c r="R801" s="2"/>
    </row>
    <row r="802" spans="13:18" ht="15.75" customHeight="1" x14ac:dyDescent="0.25">
      <c r="M802" s="1"/>
      <c r="N802" s="1"/>
      <c r="O802" s="1"/>
      <c r="P802" s="2"/>
      <c r="Q802" s="2"/>
      <c r="R802" s="2"/>
    </row>
    <row r="803" spans="13:18" ht="15.75" customHeight="1" x14ac:dyDescent="0.25">
      <c r="M803" s="1"/>
      <c r="N803" s="1"/>
      <c r="O803" s="1"/>
      <c r="P803" s="2"/>
      <c r="Q803" s="2"/>
      <c r="R803" s="2"/>
    </row>
    <row r="804" spans="13:18" ht="15.75" customHeight="1" x14ac:dyDescent="0.25">
      <c r="M804" s="1"/>
      <c r="N804" s="1"/>
      <c r="O804" s="1"/>
      <c r="P804" s="2"/>
      <c r="Q804" s="2"/>
      <c r="R804" s="2"/>
    </row>
    <row r="805" spans="13:18" ht="15.75" customHeight="1" x14ac:dyDescent="0.25">
      <c r="M805" s="1"/>
      <c r="N805" s="1"/>
      <c r="O805" s="1"/>
      <c r="P805" s="2"/>
      <c r="Q805" s="2"/>
      <c r="R805" s="2"/>
    </row>
    <row r="806" spans="13:18" ht="15.75" customHeight="1" x14ac:dyDescent="0.25">
      <c r="M806" s="1"/>
      <c r="N806" s="1"/>
      <c r="O806" s="1"/>
      <c r="P806" s="2"/>
      <c r="Q806" s="2"/>
      <c r="R806" s="2"/>
    </row>
    <row r="807" spans="13:18" ht="15.75" customHeight="1" x14ac:dyDescent="0.25">
      <c r="M807" s="1"/>
      <c r="N807" s="1"/>
      <c r="O807" s="1"/>
      <c r="P807" s="2"/>
      <c r="Q807" s="2"/>
      <c r="R807" s="2"/>
    </row>
    <row r="808" spans="13:18" ht="15.75" customHeight="1" x14ac:dyDescent="0.25">
      <c r="M808" s="1"/>
      <c r="N808" s="1"/>
      <c r="O808" s="1"/>
      <c r="P808" s="2"/>
      <c r="Q808" s="2"/>
      <c r="R808" s="2"/>
    </row>
    <row r="809" spans="13:18" ht="15.75" customHeight="1" x14ac:dyDescent="0.25">
      <c r="M809" s="1"/>
      <c r="N809" s="1"/>
      <c r="O809" s="1"/>
      <c r="P809" s="2"/>
      <c r="Q809" s="2"/>
      <c r="R809" s="2"/>
    </row>
    <row r="810" spans="13:18" ht="15.75" customHeight="1" x14ac:dyDescent="0.25">
      <c r="M810" s="1"/>
      <c r="N810" s="1"/>
      <c r="O810" s="1"/>
      <c r="P810" s="2"/>
      <c r="Q810" s="2"/>
      <c r="R810" s="2"/>
    </row>
    <row r="811" spans="13:18" ht="15.75" customHeight="1" x14ac:dyDescent="0.25">
      <c r="M811" s="1"/>
      <c r="N811" s="1"/>
      <c r="O811" s="1"/>
      <c r="P811" s="2"/>
      <c r="Q811" s="2"/>
      <c r="R811" s="2"/>
    </row>
    <row r="812" spans="13:18" ht="15.75" customHeight="1" x14ac:dyDescent="0.25">
      <c r="M812" s="1"/>
      <c r="N812" s="1"/>
      <c r="O812" s="1"/>
      <c r="P812" s="2"/>
      <c r="Q812" s="2"/>
      <c r="R812" s="2"/>
    </row>
    <row r="813" spans="13:18" ht="15.75" customHeight="1" x14ac:dyDescent="0.25">
      <c r="M813" s="1"/>
      <c r="N813" s="1"/>
      <c r="O813" s="1"/>
      <c r="P813" s="2"/>
      <c r="Q813" s="2"/>
      <c r="R813" s="2"/>
    </row>
    <row r="814" spans="13:18" ht="15.75" customHeight="1" x14ac:dyDescent="0.25">
      <c r="M814" s="1"/>
      <c r="N814" s="1"/>
      <c r="O814" s="1"/>
      <c r="P814" s="2"/>
      <c r="Q814" s="2"/>
      <c r="R814" s="2"/>
    </row>
    <row r="815" spans="13:18" ht="15.75" customHeight="1" x14ac:dyDescent="0.25">
      <c r="M815" s="1"/>
      <c r="N815" s="1"/>
      <c r="O815" s="1"/>
      <c r="P815" s="2"/>
      <c r="Q815" s="2"/>
      <c r="R815" s="2"/>
    </row>
    <row r="816" spans="13:18" ht="15.75" customHeight="1" x14ac:dyDescent="0.25">
      <c r="M816" s="1"/>
      <c r="N816" s="1"/>
      <c r="O816" s="1"/>
      <c r="P816" s="2"/>
      <c r="Q816" s="2"/>
      <c r="R816" s="2"/>
    </row>
    <row r="817" spans="13:18" ht="15.75" customHeight="1" x14ac:dyDescent="0.25">
      <c r="M817" s="1"/>
      <c r="N817" s="1"/>
      <c r="O817" s="1"/>
      <c r="P817" s="2"/>
      <c r="Q817" s="2"/>
      <c r="R817" s="2"/>
    </row>
    <row r="818" spans="13:18" ht="15.75" customHeight="1" x14ac:dyDescent="0.25">
      <c r="M818" s="1"/>
      <c r="N818" s="1"/>
      <c r="O818" s="1"/>
      <c r="P818" s="2"/>
      <c r="Q818" s="2"/>
      <c r="R818" s="2"/>
    </row>
    <row r="819" spans="13:18" ht="15.75" customHeight="1" x14ac:dyDescent="0.25">
      <c r="M819" s="1"/>
      <c r="N819" s="1"/>
      <c r="O819" s="1"/>
      <c r="P819" s="2"/>
      <c r="Q819" s="2"/>
      <c r="R819" s="2"/>
    </row>
    <row r="820" spans="13:18" ht="15.75" customHeight="1" x14ac:dyDescent="0.25">
      <c r="M820" s="1"/>
      <c r="N820" s="1"/>
      <c r="O820" s="1"/>
      <c r="P820" s="2"/>
      <c r="Q820" s="2"/>
      <c r="R820" s="2"/>
    </row>
    <row r="821" spans="13:18" ht="15.75" customHeight="1" x14ac:dyDescent="0.25">
      <c r="M821" s="1"/>
      <c r="N821" s="1"/>
      <c r="O821" s="1"/>
      <c r="P821" s="2"/>
      <c r="Q821" s="2"/>
      <c r="R821" s="2"/>
    </row>
    <row r="822" spans="13:18" ht="15.75" customHeight="1" x14ac:dyDescent="0.25">
      <c r="M822" s="1"/>
      <c r="N822" s="1"/>
      <c r="O822" s="1"/>
      <c r="P822" s="2"/>
      <c r="Q822" s="2"/>
      <c r="R822" s="2"/>
    </row>
    <row r="823" spans="13:18" ht="15.75" customHeight="1" x14ac:dyDescent="0.25">
      <c r="M823" s="1"/>
      <c r="N823" s="1"/>
      <c r="O823" s="1"/>
      <c r="P823" s="2"/>
      <c r="Q823" s="2"/>
      <c r="R823" s="2"/>
    </row>
    <row r="824" spans="13:18" ht="15.75" customHeight="1" x14ac:dyDescent="0.25">
      <c r="M824" s="1"/>
      <c r="N824" s="1"/>
      <c r="O824" s="1"/>
      <c r="P824" s="2"/>
      <c r="Q824" s="2"/>
      <c r="R824" s="2"/>
    </row>
    <row r="825" spans="13:18" ht="15.75" customHeight="1" x14ac:dyDescent="0.25">
      <c r="M825" s="1"/>
      <c r="N825" s="1"/>
      <c r="O825" s="1"/>
      <c r="P825" s="2"/>
      <c r="Q825" s="2"/>
      <c r="R825" s="2"/>
    </row>
    <row r="826" spans="13:18" ht="15.75" customHeight="1" x14ac:dyDescent="0.25">
      <c r="M826" s="1"/>
      <c r="N826" s="1"/>
      <c r="O826" s="1"/>
      <c r="P826" s="2"/>
      <c r="Q826" s="2"/>
      <c r="R826" s="2"/>
    </row>
    <row r="827" spans="13:18" ht="15.75" customHeight="1" x14ac:dyDescent="0.25">
      <c r="M827" s="1"/>
      <c r="N827" s="1"/>
      <c r="O827" s="1"/>
      <c r="P827" s="2"/>
      <c r="Q827" s="2"/>
      <c r="R827" s="2"/>
    </row>
    <row r="828" spans="13:18" ht="15.75" customHeight="1" x14ac:dyDescent="0.25">
      <c r="M828" s="1"/>
      <c r="N828" s="1"/>
      <c r="O828" s="1"/>
      <c r="P828" s="2"/>
      <c r="Q828" s="2"/>
      <c r="R828" s="2"/>
    </row>
    <row r="829" spans="13:18" ht="15.75" customHeight="1" x14ac:dyDescent="0.25">
      <c r="M829" s="1"/>
      <c r="N829" s="1"/>
      <c r="O829" s="1"/>
      <c r="P829" s="2"/>
      <c r="Q829" s="2"/>
      <c r="R829" s="2"/>
    </row>
    <row r="830" spans="13:18" ht="15.75" customHeight="1" x14ac:dyDescent="0.25">
      <c r="M830" s="1"/>
      <c r="N830" s="1"/>
      <c r="O830" s="1"/>
      <c r="P830" s="2"/>
      <c r="Q830" s="2"/>
      <c r="R830" s="2"/>
    </row>
    <row r="831" spans="13:18" ht="15.75" customHeight="1" x14ac:dyDescent="0.25">
      <c r="M831" s="1"/>
      <c r="N831" s="1"/>
      <c r="O831" s="1"/>
      <c r="P831" s="2"/>
      <c r="Q831" s="2"/>
      <c r="R831" s="2"/>
    </row>
    <row r="832" spans="13:18" ht="15.75" customHeight="1" x14ac:dyDescent="0.25">
      <c r="M832" s="1"/>
      <c r="N832" s="1"/>
      <c r="O832" s="1"/>
      <c r="P832" s="2"/>
      <c r="Q832" s="2"/>
      <c r="R832" s="2"/>
    </row>
    <row r="833" spans="13:18" ht="15.75" customHeight="1" x14ac:dyDescent="0.25">
      <c r="M833" s="1"/>
      <c r="N833" s="1"/>
      <c r="O833" s="1"/>
      <c r="P833" s="2"/>
      <c r="Q833" s="2"/>
      <c r="R833" s="2"/>
    </row>
    <row r="834" spans="13:18" ht="15.75" customHeight="1" x14ac:dyDescent="0.25">
      <c r="M834" s="1"/>
      <c r="N834" s="1"/>
      <c r="O834" s="1"/>
      <c r="P834" s="2"/>
      <c r="Q834" s="2"/>
      <c r="R834" s="2"/>
    </row>
    <row r="835" spans="13:18" ht="15.75" customHeight="1" x14ac:dyDescent="0.25">
      <c r="M835" s="1"/>
      <c r="N835" s="1"/>
      <c r="O835" s="1"/>
      <c r="P835" s="2"/>
      <c r="Q835" s="2"/>
      <c r="R835" s="2"/>
    </row>
    <row r="836" spans="13:18" ht="15.75" customHeight="1" x14ac:dyDescent="0.25">
      <c r="M836" s="1"/>
      <c r="N836" s="1"/>
      <c r="O836" s="1"/>
      <c r="P836" s="2"/>
      <c r="Q836" s="2"/>
      <c r="R836" s="2"/>
    </row>
    <row r="837" spans="13:18" ht="15.75" customHeight="1" x14ac:dyDescent="0.25">
      <c r="M837" s="1"/>
      <c r="N837" s="1"/>
      <c r="O837" s="1"/>
      <c r="P837" s="2"/>
      <c r="Q837" s="2"/>
      <c r="R837" s="2"/>
    </row>
    <row r="838" spans="13:18" ht="15.75" customHeight="1" x14ac:dyDescent="0.25">
      <c r="M838" s="1"/>
      <c r="N838" s="1"/>
      <c r="O838" s="1"/>
      <c r="P838" s="2"/>
      <c r="Q838" s="2"/>
      <c r="R838" s="2"/>
    </row>
    <row r="839" spans="13:18" ht="15.75" customHeight="1" x14ac:dyDescent="0.25">
      <c r="M839" s="1"/>
      <c r="N839" s="1"/>
      <c r="O839" s="1"/>
      <c r="P839" s="2"/>
      <c r="Q839" s="2"/>
      <c r="R839" s="2"/>
    </row>
    <row r="840" spans="13:18" ht="15.75" customHeight="1" x14ac:dyDescent="0.25">
      <c r="M840" s="1"/>
      <c r="N840" s="1"/>
      <c r="O840" s="1"/>
      <c r="P840" s="2"/>
      <c r="Q840" s="2"/>
      <c r="R840" s="2"/>
    </row>
    <row r="841" spans="13:18" ht="15.75" customHeight="1" x14ac:dyDescent="0.25">
      <c r="M841" s="1"/>
      <c r="N841" s="1"/>
      <c r="O841" s="1"/>
      <c r="P841" s="2"/>
      <c r="Q841" s="2"/>
      <c r="R841" s="2"/>
    </row>
    <row r="842" spans="13:18" ht="15.75" customHeight="1" x14ac:dyDescent="0.25">
      <c r="M842" s="1"/>
      <c r="N842" s="1"/>
      <c r="O842" s="1"/>
      <c r="P842" s="2"/>
      <c r="Q842" s="2"/>
      <c r="R842" s="2"/>
    </row>
    <row r="843" spans="13:18" ht="15.75" customHeight="1" x14ac:dyDescent="0.25">
      <c r="M843" s="1"/>
      <c r="N843" s="1"/>
      <c r="O843" s="1"/>
      <c r="P843" s="2"/>
      <c r="Q843" s="2"/>
      <c r="R843" s="2"/>
    </row>
    <row r="844" spans="13:18" ht="15.75" customHeight="1" x14ac:dyDescent="0.25">
      <c r="M844" s="1"/>
      <c r="N844" s="1"/>
      <c r="O844" s="1"/>
      <c r="P844" s="2"/>
      <c r="Q844" s="2"/>
      <c r="R844" s="2"/>
    </row>
    <row r="845" spans="13:18" ht="15.75" customHeight="1" x14ac:dyDescent="0.25">
      <c r="M845" s="1"/>
      <c r="N845" s="1"/>
      <c r="O845" s="1"/>
      <c r="P845" s="2"/>
      <c r="Q845" s="2"/>
      <c r="R845" s="2"/>
    </row>
    <row r="846" spans="13:18" ht="15.75" customHeight="1" x14ac:dyDescent="0.25">
      <c r="M846" s="1"/>
      <c r="N846" s="1"/>
      <c r="O846" s="1"/>
      <c r="P846" s="2"/>
      <c r="Q846" s="2"/>
      <c r="R846" s="2"/>
    </row>
  </sheetData>
  <mergeCells count="27">
    <mergeCell ref="C28:E28"/>
    <mergeCell ref="E6:G6"/>
    <mergeCell ref="H6:I6"/>
    <mergeCell ref="F10:I11"/>
    <mergeCell ref="F12:I13"/>
    <mergeCell ref="C20:E20"/>
    <mergeCell ref="C22:E22"/>
    <mergeCell ref="C23:E23"/>
    <mergeCell ref="C24:E24"/>
    <mergeCell ref="C25:E25"/>
    <mergeCell ref="C26:E26"/>
    <mergeCell ref="C27:E27"/>
    <mergeCell ref="C41:E41"/>
    <mergeCell ref="C42:E42"/>
    <mergeCell ref="E46:E47"/>
    <mergeCell ref="C40:E40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</mergeCells>
  <dataValidations count="1">
    <dataValidation type="list" allowBlank="1" showInputMessage="1" sqref="F10:I11" xr:uid="{3FB7495B-F584-4166-B693-70231DF9BD6D}">
      <formula1>listederoulante1</formula1>
    </dataValidation>
  </dataValidations>
  <hyperlinks>
    <hyperlink ref="C58" r:id="rId1" xr:uid="{24368080-9FF7-428E-B9F1-FE96EB2D29C4}"/>
    <hyperlink ref="C59" r:id="rId2" xr:uid="{013550BC-3F3C-4B4E-9DAC-7BFB933E50BA}"/>
    <hyperlink ref="C2" location="'Suivi Auto'!A3" display="Suivi Auto" xr:uid="{1D00816A-53BF-4035-BA7C-C88366E44810}"/>
  </hyperlinks>
  <printOptions horizontalCentered="1" verticalCentered="1"/>
  <pageMargins left="0.17" right="0.14000000000000001" top="0.2" bottom="0.1" header="0.18" footer="0"/>
  <pageSetup paperSize="9" scale="73" fitToHeight="0" orientation="portrait" horizontalDpi="360" verticalDpi="360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10061-A003-4D3F-AB25-2CD061A23405}">
  <sheetPr codeName="Feuil4">
    <tabColor theme="4"/>
    <pageSetUpPr fitToPage="1"/>
  </sheetPr>
  <dimension ref="A1:AA846"/>
  <sheetViews>
    <sheetView showGridLines="0" topLeftCell="A19" workbookViewId="0">
      <selection activeCell="C42" sqref="C42:E42"/>
    </sheetView>
  </sheetViews>
  <sheetFormatPr baseColWidth="10" defaultColWidth="12.625" defaultRowHeight="15" customHeight="1" x14ac:dyDescent="0.2"/>
  <cols>
    <col min="1" max="1" width="2.125" style="93" customWidth="1"/>
    <col min="2" max="2" width="2.375" style="93" customWidth="1"/>
    <col min="3" max="3" width="10.5" style="93" customWidth="1"/>
    <col min="4" max="4" width="46.25" style="93" customWidth="1"/>
    <col min="5" max="5" width="11.875" style="93" customWidth="1"/>
    <col min="6" max="7" width="12.625" style="93" customWidth="1"/>
    <col min="8" max="8" width="13.125" style="93" customWidth="1"/>
    <col min="9" max="9" width="14.5" style="93" customWidth="1"/>
    <col min="10" max="10" width="2.125" style="93" customWidth="1"/>
    <col min="11" max="11" width="5" style="93" hidden="1" customWidth="1"/>
    <col min="12" max="12" width="6.25" style="93" hidden="1" customWidth="1"/>
    <col min="13" max="14" width="16.5" style="93" hidden="1" customWidth="1"/>
    <col min="15" max="15" width="8.625" style="93" hidden="1" customWidth="1"/>
    <col min="16" max="16" width="5.375" style="93" hidden="1" customWidth="1"/>
    <col min="17" max="17" width="7" style="93" hidden="1" customWidth="1"/>
    <col min="18" max="18" width="5" style="93" hidden="1" customWidth="1"/>
    <col min="19" max="19" width="6.375" style="93" hidden="1" customWidth="1"/>
    <col min="20" max="20" width="12.5" style="93" customWidth="1"/>
    <col min="21" max="22" width="10.5" style="93" customWidth="1"/>
    <col min="23" max="24" width="9.375" style="93" hidden="1" customWidth="1"/>
    <col min="25" max="27" width="0" style="93" hidden="1" customWidth="1"/>
    <col min="28" max="16384" width="12.625" style="93"/>
  </cols>
  <sheetData>
    <row r="1" spans="2:27" ht="7.5" customHeight="1" x14ac:dyDescent="0.25">
      <c r="M1" s="1"/>
      <c r="N1" s="1"/>
      <c r="O1" s="1"/>
      <c r="P1" s="2"/>
      <c r="Q1" s="2"/>
      <c r="R1" s="2"/>
    </row>
    <row r="2" spans="2:27" ht="18.75" x14ac:dyDescent="0.25">
      <c r="B2" s="3"/>
      <c r="C2" s="92" t="s">
        <v>36</v>
      </c>
      <c r="D2" s="87"/>
      <c r="E2" s="4"/>
      <c r="I2" s="106" t="s">
        <v>34</v>
      </c>
      <c r="L2" s="5" t="str">
        <f>IF(HLOOKUP($I$2,'[1]Base facturation'!$C$5:$ALN$61,2,0)=0,"",HLOOKUP($I$2,'[1]Base facturation'!$C$5:$ALN$61,2,0))</f>
        <v/>
      </c>
      <c r="M2" s="6"/>
      <c r="N2" s="6"/>
      <c r="O2" s="6"/>
      <c r="P2" s="2"/>
      <c r="Q2" s="2"/>
      <c r="R2" s="2"/>
      <c r="AA2" s="93" t="s">
        <v>33</v>
      </c>
    </row>
    <row r="3" spans="2:27" ht="3.75" customHeight="1" x14ac:dyDescent="0.25">
      <c r="B3" s="7"/>
      <c r="M3" s="1"/>
      <c r="N3" s="1"/>
      <c r="O3" s="1"/>
      <c r="P3" s="2"/>
      <c r="Q3" s="2"/>
      <c r="R3" s="2"/>
    </row>
    <row r="4" spans="2:27" ht="6" customHeight="1" thickBot="1" x14ac:dyDescent="0.3">
      <c r="M4" s="1"/>
      <c r="N4" s="1"/>
      <c r="O4" s="1"/>
      <c r="P4" s="2"/>
      <c r="Q4" s="2"/>
      <c r="R4" s="2"/>
    </row>
    <row r="5" spans="2:27" ht="9.75" customHeight="1" thickTop="1" x14ac:dyDescent="0.25">
      <c r="B5" s="8"/>
      <c r="C5" s="9"/>
      <c r="D5" s="9"/>
      <c r="E5" s="9"/>
      <c r="F5" s="9"/>
      <c r="G5" s="9"/>
      <c r="H5" s="9"/>
      <c r="I5" s="9"/>
      <c r="J5" s="10"/>
      <c r="M5" s="1"/>
      <c r="N5" s="1"/>
      <c r="O5" s="1"/>
      <c r="P5" s="2"/>
      <c r="Q5" s="2"/>
      <c r="R5" s="2"/>
      <c r="W5" s="86" t="s">
        <v>30</v>
      </c>
      <c r="X5" s="86" t="s">
        <v>31</v>
      </c>
      <c r="Y5" s="86" t="s">
        <v>32</v>
      </c>
    </row>
    <row r="6" spans="2:27" ht="46.5" customHeight="1" x14ac:dyDescent="0.35">
      <c r="B6" s="11"/>
      <c r="C6" s="1"/>
      <c r="D6" s="12"/>
      <c r="E6" s="134" t="s">
        <v>1</v>
      </c>
      <c r="F6" s="134"/>
      <c r="G6" s="135"/>
      <c r="H6" s="136" t="str">
        <f>I2</f>
        <v>F2020-001686</v>
      </c>
      <c r="I6" s="135"/>
      <c r="J6" s="13"/>
      <c r="K6" s="12"/>
      <c r="M6" s="1"/>
      <c r="N6" s="1"/>
      <c r="O6" s="1"/>
      <c r="P6" s="2"/>
      <c r="Q6" s="2"/>
      <c r="R6" s="2"/>
      <c r="W6" s="54" t="str">
        <f>IF(ISNUMBER(SEARCH($F$10,#REF!,1)),1,"")</f>
        <v/>
      </c>
      <c r="X6" s="54" t="str">
        <f>IF(W6=1,COUNTIF(W6:$W$6,1),"")</f>
        <v/>
      </c>
      <c r="Y6" s="54">
        <f>IFERROR(INDEX(#REF!,MATCH(ROWS($X$6:X6),$X$6:$X$730,0),1),1)</f>
        <v>1</v>
      </c>
    </row>
    <row r="7" spans="2:27" ht="48.75" customHeight="1" x14ac:dyDescent="0.35">
      <c r="B7" s="11"/>
      <c r="C7" s="14"/>
      <c r="D7" s="12"/>
      <c r="G7" s="15" t="s">
        <v>2</v>
      </c>
      <c r="H7" s="96">
        <v>43847</v>
      </c>
      <c r="J7" s="13"/>
      <c r="K7" s="12"/>
      <c r="M7" s="1"/>
      <c r="N7" s="1"/>
      <c r="O7" s="1"/>
      <c r="P7" s="2"/>
      <c r="Q7" s="2"/>
      <c r="R7" s="2"/>
      <c r="W7" s="54" t="str">
        <f>IF(ISNUMBER(SEARCH($F$10,#REF!,1)),1,"")</f>
        <v/>
      </c>
      <c r="X7" s="54" t="str">
        <f>IF(W7=1,COUNTIF(W$6:$W7,1),"")</f>
        <v/>
      </c>
      <c r="Y7" s="54">
        <f>IFERROR(INDEX(#REF!,MATCH(ROWS($X$6:X7),$X$6:$X$730,0),1),1)</f>
        <v>1</v>
      </c>
    </row>
    <row r="8" spans="2:27" x14ac:dyDescent="0.25">
      <c r="B8" s="11"/>
      <c r="C8" s="1"/>
      <c r="D8" s="1"/>
      <c r="E8" s="1"/>
      <c r="F8" s="1"/>
      <c r="G8" s="1"/>
      <c r="H8" s="1"/>
      <c r="I8" s="1"/>
      <c r="J8" s="16"/>
      <c r="M8" s="1"/>
      <c r="N8" s="1"/>
      <c r="O8" s="1"/>
      <c r="P8" s="2"/>
      <c r="Q8" s="2"/>
      <c r="R8" s="2"/>
      <c r="W8" s="54" t="str">
        <f>IF(ISNUMBER(SEARCH($F$10,#REF!,1)),1,"")</f>
        <v/>
      </c>
      <c r="X8" s="54" t="str">
        <f>IF(W8=1,COUNTIF(W$6:$W8,1),"")</f>
        <v/>
      </c>
      <c r="Y8" s="54">
        <f>IFERROR(INDEX(#REF!,MATCH(ROWS($X$6:X8),$X$6:$X$730,0),1),1)</f>
        <v>1</v>
      </c>
    </row>
    <row r="9" spans="2:27" ht="9" customHeight="1" x14ac:dyDescent="0.25">
      <c r="B9" s="11"/>
      <c r="C9" s="17" t="s">
        <v>3</v>
      </c>
      <c r="D9" s="18"/>
      <c r="E9" s="19"/>
      <c r="F9" s="18"/>
      <c r="G9" s="18"/>
      <c r="H9" s="20"/>
      <c r="I9" s="21"/>
      <c r="J9" s="16"/>
      <c r="M9" s="1"/>
      <c r="N9" s="1"/>
      <c r="O9" s="1"/>
      <c r="P9" s="2"/>
      <c r="Q9" s="2"/>
      <c r="R9" s="2"/>
      <c r="W9" s="54" t="str">
        <f>IF(ISNUMBER(SEARCH($F$10,#REF!,1)),1,"")</f>
        <v/>
      </c>
      <c r="X9" s="54" t="str">
        <f>IF(W9=1,COUNTIF(W$6:$W9,1),"")</f>
        <v/>
      </c>
      <c r="Y9" s="54">
        <f>IFERROR(INDEX(#REF!,MATCH(ROWS($X$6:X9),$X$6:$X$730,0),1),1)</f>
        <v>1</v>
      </c>
    </row>
    <row r="10" spans="2:27" ht="21.75" customHeight="1" x14ac:dyDescent="0.35">
      <c r="B10" s="11"/>
      <c r="C10" s="22"/>
      <c r="D10" s="23"/>
      <c r="E10" s="88" t="s">
        <v>4</v>
      </c>
      <c r="F10" s="150"/>
      <c r="G10" s="150"/>
      <c r="H10" s="150"/>
      <c r="I10" s="151"/>
      <c r="J10" s="107"/>
      <c r="M10" s="1"/>
      <c r="N10" s="1"/>
      <c r="O10" s="1"/>
      <c r="P10" s="2"/>
      <c r="Q10" s="2"/>
      <c r="R10" s="2"/>
      <c r="W10" s="54" t="str">
        <f>IF(ISNUMBER(SEARCH($F$10,#REF!,1)),1,"")</f>
        <v/>
      </c>
      <c r="X10" s="54" t="str">
        <f>IF(W10=1,COUNTIF(W$6:$W10,1),"")</f>
        <v/>
      </c>
      <c r="Y10" s="54">
        <f>IFERROR(INDEX(#REF!,MATCH(ROWS($X$6:X10),$X$6:$X$730,0),1),1)</f>
        <v>1</v>
      </c>
    </row>
    <row r="11" spans="2:27" ht="21" customHeight="1" x14ac:dyDescent="0.3">
      <c r="B11" s="11"/>
      <c r="C11" s="24"/>
      <c r="D11" s="25"/>
      <c r="E11" s="26"/>
      <c r="F11" s="150"/>
      <c r="G11" s="150"/>
      <c r="H11" s="150"/>
      <c r="I11" s="151"/>
      <c r="J11" s="107"/>
      <c r="M11" s="1"/>
      <c r="N11" s="1"/>
      <c r="O11" s="1"/>
      <c r="P11" s="2"/>
      <c r="Q11" s="2"/>
      <c r="R11" s="2"/>
      <c r="W11" s="54" t="str">
        <f>IF(ISNUMBER(SEARCH($F$10,#REF!,1)),1,"")</f>
        <v/>
      </c>
      <c r="X11" s="54" t="str">
        <f>IF(W11=1,COUNTIF(W$6:$W11,1),"")</f>
        <v/>
      </c>
      <c r="Y11" s="54">
        <f>IFERROR(INDEX(#REF!,MATCH(ROWS($X$6:X11),$X$6:$X$730,0),1),1)</f>
        <v>1</v>
      </c>
    </row>
    <row r="12" spans="2:27" ht="21" customHeight="1" x14ac:dyDescent="0.3">
      <c r="B12" s="11"/>
      <c r="C12" s="24"/>
      <c r="D12" s="27"/>
      <c r="E12" s="28" t="s">
        <v>5</v>
      </c>
      <c r="F12" s="137"/>
      <c r="G12" s="137"/>
      <c r="H12" s="137"/>
      <c r="I12" s="138"/>
      <c r="J12" s="16"/>
      <c r="M12" s="1"/>
      <c r="N12" s="1"/>
      <c r="O12" s="1"/>
      <c r="P12" s="2"/>
      <c r="Q12" s="2"/>
      <c r="R12" s="2"/>
      <c r="W12" s="54" t="str">
        <f>IF(ISNUMBER(SEARCH($F$10,#REF!,1)),1,"")</f>
        <v/>
      </c>
      <c r="X12" s="54" t="str">
        <f>IF(W12=1,COUNTIF(W$6:$W12,1),"")</f>
        <v/>
      </c>
      <c r="Y12" s="54">
        <f>IFERROR(INDEX(#REF!,MATCH(ROWS($X$6:X12),$X$6:$X$730,0),1),1)</f>
        <v>1</v>
      </c>
    </row>
    <row r="13" spans="2:27" ht="21" customHeight="1" x14ac:dyDescent="0.25">
      <c r="B13" s="11"/>
      <c r="C13" s="24"/>
      <c r="D13" s="29"/>
      <c r="E13" s="30"/>
      <c r="F13" s="137"/>
      <c r="G13" s="137"/>
      <c r="H13" s="137"/>
      <c r="I13" s="138"/>
      <c r="J13" s="16"/>
      <c r="M13" s="1"/>
      <c r="N13" s="1"/>
      <c r="O13" s="1"/>
      <c r="P13" s="2"/>
      <c r="Q13" s="2"/>
      <c r="R13" s="2"/>
      <c r="W13" s="54" t="str">
        <f>IF(ISNUMBER(SEARCH($F$10,#REF!,1)),1,"")</f>
        <v/>
      </c>
      <c r="X13" s="54" t="str">
        <f>IF(W13=1,COUNTIF(W$6:$W13,1),"")</f>
        <v/>
      </c>
      <c r="Y13" s="54">
        <f>IFERROR(INDEX(#REF!,MATCH(ROWS($X$6:X13),$X$6:$X$730,0),1),1)</f>
        <v>1</v>
      </c>
    </row>
    <row r="14" spans="2:27" ht="21" customHeight="1" x14ac:dyDescent="0.3">
      <c r="B14" s="11"/>
      <c r="C14" s="24"/>
      <c r="D14" s="25"/>
      <c r="E14" s="31"/>
      <c r="F14" s="32"/>
      <c r="G14" s="32"/>
      <c r="I14" s="33"/>
      <c r="J14" s="16"/>
      <c r="M14" s="1"/>
      <c r="N14" s="1"/>
      <c r="O14" s="1"/>
      <c r="P14" s="2"/>
      <c r="Q14" s="2"/>
      <c r="R14" s="2"/>
      <c r="W14" s="54" t="str">
        <f>IF(ISNUMBER(SEARCH($F$10,#REF!,1)),1,"")</f>
        <v/>
      </c>
      <c r="X14" s="54" t="str">
        <f>IF(W14=1,COUNTIF(W$6:$W14,1),"")</f>
        <v/>
      </c>
      <c r="Y14" s="54">
        <f>IFERROR(INDEX(#REF!,MATCH(ROWS($X$6:X14),$X$6:$X$730,0),1),1)</f>
        <v>1</v>
      </c>
    </row>
    <row r="15" spans="2:27" ht="21" customHeight="1" x14ac:dyDescent="0.3">
      <c r="B15" s="11"/>
      <c r="C15" s="24"/>
      <c r="D15" s="25"/>
      <c r="E15" s="31"/>
      <c r="F15" s="34"/>
      <c r="G15" s="35"/>
      <c r="H15" s="36"/>
      <c r="I15" s="33"/>
      <c r="J15" s="16"/>
      <c r="M15" s="1"/>
      <c r="N15" s="1"/>
      <c r="O15" s="1"/>
      <c r="P15" s="2"/>
      <c r="Q15" s="2"/>
      <c r="R15" s="2"/>
      <c r="W15" s="54" t="str">
        <f>IF(ISNUMBER(SEARCH($F$10,#REF!,1)),1,"")</f>
        <v/>
      </c>
      <c r="X15" s="54" t="str">
        <f>IF(W15=1,COUNTIF(W$6:$W15,1),"")</f>
        <v/>
      </c>
      <c r="Y15" s="54">
        <f>IFERROR(INDEX(#REF!,MATCH(ROWS($X$6:X15),$X$6:$X$730,0),1),1)</f>
        <v>1</v>
      </c>
    </row>
    <row r="16" spans="2:27" ht="5.25" customHeight="1" x14ac:dyDescent="0.25">
      <c r="B16" s="11"/>
      <c r="C16" s="37" t="str">
        <f>IF(ISBLANK('[1]Vos données'!B14),"","N° TVA : "&amp;'[1]Vos données'!B14)</f>
        <v/>
      </c>
      <c r="D16" s="38"/>
      <c r="E16" s="39"/>
      <c r="F16" s="1"/>
      <c r="G16" s="1"/>
      <c r="H16" s="36"/>
      <c r="I16" s="33"/>
      <c r="J16" s="16"/>
      <c r="M16" s="1"/>
      <c r="N16" s="1"/>
      <c r="O16" s="1"/>
      <c r="P16" s="2"/>
      <c r="Q16" s="2"/>
      <c r="R16" s="2"/>
      <c r="W16" s="54" t="str">
        <f>IF(ISNUMBER(SEARCH($F$10,#REF!,1)),1,"")</f>
        <v/>
      </c>
      <c r="X16" s="54" t="str">
        <f>IF(W16=1,COUNTIF(W$6:$W16,1),"")</f>
        <v/>
      </c>
      <c r="Y16" s="54">
        <f>IFERROR(INDEX(#REF!,MATCH(ROWS($X$6:X16),$X$6:$X$730,0),1),1)</f>
        <v>1</v>
      </c>
    </row>
    <row r="17" spans="1:25" ht="9" customHeight="1" x14ac:dyDescent="0.25">
      <c r="B17" s="11"/>
      <c r="C17" s="40"/>
      <c r="D17" s="41"/>
      <c r="E17" s="42"/>
      <c r="F17" s="41"/>
      <c r="G17" s="41"/>
      <c r="H17" s="43"/>
      <c r="I17" s="44"/>
      <c r="J17" s="16"/>
      <c r="M17" s="1"/>
      <c r="N17" s="1"/>
      <c r="O17" s="1"/>
      <c r="P17" s="2"/>
      <c r="Q17" s="2"/>
      <c r="R17" s="2"/>
      <c r="W17" s="54" t="str">
        <f>IF(ISNUMBER(SEARCH($F$10,#REF!,1)),1,"")</f>
        <v/>
      </c>
      <c r="X17" s="54" t="str">
        <f>IF(W17=1,COUNTIF(W$6:$W17,1),"")</f>
        <v/>
      </c>
      <c r="Y17" s="54">
        <f>IFERROR(INDEX(#REF!,MATCH(ROWS($X$6:X17),$X$6:$X$730,0),1),1)</f>
        <v>1</v>
      </c>
    </row>
    <row r="18" spans="1:25" ht="10.5" customHeight="1" x14ac:dyDescent="0.25">
      <c r="B18" s="11"/>
      <c r="C18" s="1"/>
      <c r="D18" s="1"/>
      <c r="E18" s="1"/>
      <c r="F18" s="1"/>
      <c r="G18" s="1"/>
      <c r="H18" s="1"/>
      <c r="I18" s="1"/>
      <c r="J18" s="16"/>
      <c r="M18" s="1"/>
      <c r="N18" s="1"/>
      <c r="O18" s="1"/>
      <c r="P18" s="2"/>
      <c r="Q18" s="2"/>
      <c r="R18" s="2"/>
      <c r="W18" s="54" t="str">
        <f>IF(ISNUMBER(SEARCH($F$10,#REF!,1)),1,"")</f>
        <v/>
      </c>
      <c r="X18" s="54" t="str">
        <f>IF(W18=1,COUNTIF(W$6:$W18,1),"")</f>
        <v/>
      </c>
      <c r="Y18" s="54">
        <f>IFERROR(INDEX(#REF!,MATCH(ROWS($X$6:X18),$X$6:$X$730,0),1),1)</f>
        <v>1</v>
      </c>
    </row>
    <row r="19" spans="1:25" ht="12" customHeight="1" x14ac:dyDescent="0.25">
      <c r="B19" s="11"/>
      <c r="C19" s="34"/>
      <c r="D19" s="1"/>
      <c r="E19" s="45"/>
      <c r="F19" s="45"/>
      <c r="G19" s="1"/>
      <c r="H19" s="1"/>
      <c r="I19" s="1"/>
      <c r="J19" s="16"/>
      <c r="L19" s="46">
        <f>'[1]Vos données'!B19</f>
        <v>5.5E-2</v>
      </c>
      <c r="M19" s="46">
        <f>'[1]Vos données'!B20</f>
        <v>0.1</v>
      </c>
      <c r="N19" s="46">
        <f>'[1]Vos données'!B21</f>
        <v>0.2</v>
      </c>
      <c r="O19" s="46"/>
      <c r="P19" s="2"/>
      <c r="Q19" s="2"/>
      <c r="R19" s="2"/>
      <c r="W19" s="54" t="str">
        <f>IF(ISNUMBER(SEARCH($F$10,#REF!,1)),1,"")</f>
        <v/>
      </c>
      <c r="X19" s="54" t="str">
        <f>IF(W19=1,COUNTIF(W$6:$W19,1),"")</f>
        <v/>
      </c>
      <c r="Y19" s="54">
        <f>IFERROR(INDEX(#REF!,MATCH(ROWS($X$6:X19),$X$6:$X$730,0),1),1)</f>
        <v>1</v>
      </c>
    </row>
    <row r="20" spans="1:25" ht="21" customHeight="1" x14ac:dyDescent="0.25">
      <c r="B20" s="11"/>
      <c r="C20" s="142" t="s">
        <v>6</v>
      </c>
      <c r="D20" s="143"/>
      <c r="E20" s="144"/>
      <c r="F20" s="125" t="s">
        <v>7</v>
      </c>
      <c r="G20" s="126" t="s">
        <v>28</v>
      </c>
      <c r="H20" s="127" t="s">
        <v>8</v>
      </c>
      <c r="I20" s="128" t="s">
        <v>9</v>
      </c>
      <c r="J20" s="16"/>
      <c r="L20" s="47" t="s">
        <v>10</v>
      </c>
      <c r="M20" s="47" t="s">
        <v>11</v>
      </c>
      <c r="N20" s="47" t="s">
        <v>12</v>
      </c>
      <c r="O20" s="47" t="s">
        <v>13</v>
      </c>
      <c r="P20" s="47" t="s">
        <v>14</v>
      </c>
      <c r="Q20" s="47" t="s">
        <v>15</v>
      </c>
      <c r="R20" s="47" t="s">
        <v>16</v>
      </c>
      <c r="S20" s="47" t="s">
        <v>17</v>
      </c>
      <c r="T20" s="119" t="s">
        <v>29</v>
      </c>
      <c r="W20" s="54" t="str">
        <f>IF(ISNUMBER(SEARCH($F$10,#REF!,1)),1,"")</f>
        <v/>
      </c>
      <c r="X20" s="54" t="str">
        <f>IF(W20=1,COUNTIF(W$6:$W20,1),"")</f>
        <v/>
      </c>
      <c r="Y20" s="54">
        <f>IFERROR(INDEX(#REF!,MATCH(ROWS($X$6:X20),$X$6:$X$730,0),1),1)</f>
        <v>1</v>
      </c>
    </row>
    <row r="21" spans="1:25" ht="6.75" customHeight="1" x14ac:dyDescent="0.25">
      <c r="B21" s="11"/>
      <c r="C21" s="20"/>
      <c r="D21" s="20"/>
      <c r="E21" s="48"/>
      <c r="F21" s="48"/>
      <c r="G21" s="49"/>
      <c r="H21" s="49"/>
      <c r="I21" s="50"/>
      <c r="J21" s="16"/>
      <c r="M21" s="1"/>
      <c r="N21" s="1"/>
      <c r="O21" s="1"/>
      <c r="P21" s="2"/>
      <c r="Q21" s="2"/>
      <c r="R21" s="2"/>
      <c r="S21" s="2"/>
      <c r="W21" s="54" t="str">
        <f>IF(ISNUMBER(SEARCH($F$10,#REF!,1)),1,"")</f>
        <v/>
      </c>
      <c r="X21" s="54" t="str">
        <f>IF(W21=1,COUNTIF(W$6:$W21,1),"")</f>
        <v/>
      </c>
      <c r="Y21" s="54">
        <f>IFERROR(INDEX(#REF!,MATCH(ROWS($X$6:X21),$X$6:$X$730,0),1),1)</f>
        <v>1</v>
      </c>
    </row>
    <row r="22" spans="1:25" ht="30" customHeight="1" x14ac:dyDescent="0.25">
      <c r="A22" s="51">
        <v>5</v>
      </c>
      <c r="B22" s="11"/>
      <c r="C22" s="145"/>
      <c r="D22" s="146"/>
      <c r="E22" s="147"/>
      <c r="F22" s="97"/>
      <c r="G22" s="98"/>
      <c r="H22" s="129"/>
      <c r="I22" s="101"/>
      <c r="J22" s="16"/>
      <c r="L22" s="1">
        <f t="shared" ref="L22:L37" si="0">IF($I22=L$19,$I22*$H22,0)</f>
        <v>0</v>
      </c>
      <c r="M22" s="1">
        <f>IF($I22=M$19,$I22*$T22,0)</f>
        <v>0</v>
      </c>
      <c r="N22" s="1">
        <f>IF($I22=N$19,$I22*$T22,0)</f>
        <v>0</v>
      </c>
      <c r="O22" s="52">
        <f t="shared" ref="O22:O41" si="1">IF(ISERROR(H22*I22),0,H22*I22)</f>
        <v>0</v>
      </c>
      <c r="P22" s="2" t="e">
        <f>IF(#REF!&gt;0,1,"")</f>
        <v>#REF!</v>
      </c>
      <c r="Q22" s="2" t="e">
        <f>P22</f>
        <v>#REF!</v>
      </c>
      <c r="R22" s="2">
        <v>8</v>
      </c>
      <c r="S22" s="2">
        <v>1</v>
      </c>
      <c r="T22" s="133">
        <f>IF(ISERROR(F22*G22),"",F22*G22)</f>
        <v>0</v>
      </c>
      <c r="W22" s="54" t="str">
        <f>IF(ISNUMBER(SEARCH($F$10,#REF!,1)),1,"")</f>
        <v/>
      </c>
      <c r="X22" s="54" t="str">
        <f>IF(W22=1,COUNTIF(W$6:$W22,1),"")</f>
        <v/>
      </c>
      <c r="Y22" s="54">
        <f>IFERROR(INDEX(#REF!,MATCH(ROWS($X$6:X22),$X$6:$X$730,0),1),1)</f>
        <v>1</v>
      </c>
    </row>
    <row r="23" spans="1:25" ht="30" customHeight="1" x14ac:dyDescent="0.25">
      <c r="A23" s="51"/>
      <c r="B23" s="11"/>
      <c r="C23" s="139" t="s">
        <v>42</v>
      </c>
      <c r="D23" s="140"/>
      <c r="E23" s="141"/>
      <c r="F23" s="99"/>
      <c r="G23" s="100"/>
      <c r="H23" s="130"/>
      <c r="I23" s="102"/>
      <c r="J23" s="16"/>
      <c r="L23" s="1">
        <f t="shared" si="0"/>
        <v>0</v>
      </c>
      <c r="M23" s="1">
        <f t="shared" ref="M23:N42" si="2">IF($I23=M$19,$I23*$T23,0)</f>
        <v>0</v>
      </c>
      <c r="N23" s="1">
        <f t="shared" si="2"/>
        <v>0</v>
      </c>
      <c r="O23" s="52">
        <f t="shared" si="1"/>
        <v>0</v>
      </c>
      <c r="P23" s="2" t="e">
        <f>IF(#REF!&gt;0,1,"")</f>
        <v>#REF!</v>
      </c>
      <c r="Q23" s="2" t="e">
        <f>SUM($P$22:P23)</f>
        <v>#REF!</v>
      </c>
      <c r="R23" s="2">
        <v>9</v>
      </c>
      <c r="S23" s="2">
        <v>2</v>
      </c>
      <c r="T23" s="133">
        <f t="shared" ref="T23:T42" si="3">IF(ISERROR(F23*G23),"",F23*G23)</f>
        <v>0</v>
      </c>
      <c r="W23" s="54" t="str">
        <f>IF(ISNUMBER(SEARCH($F$10,#REF!,1)),1,"")</f>
        <v/>
      </c>
      <c r="X23" s="54" t="str">
        <f>IF(W23=1,COUNTIF(W$6:$W23,1),"")</f>
        <v/>
      </c>
      <c r="Y23" s="54">
        <f>IFERROR(INDEX(#REF!,MATCH(ROWS($X$6:X23),$X$6:$X$730,0),1),1)</f>
        <v>1</v>
      </c>
    </row>
    <row r="24" spans="1:25" ht="30" customHeight="1" x14ac:dyDescent="0.25">
      <c r="A24" s="51"/>
      <c r="B24" s="11"/>
      <c r="C24" s="139" t="s">
        <v>39</v>
      </c>
      <c r="D24" s="140"/>
      <c r="E24" s="141"/>
      <c r="F24" s="99">
        <v>100</v>
      </c>
      <c r="G24" s="100">
        <v>2</v>
      </c>
      <c r="H24" s="130">
        <v>200</v>
      </c>
      <c r="I24" s="102">
        <v>0.2</v>
      </c>
      <c r="J24" s="16"/>
      <c r="K24" s="1"/>
      <c r="L24" s="1">
        <f t="shared" si="0"/>
        <v>0</v>
      </c>
      <c r="M24" s="1">
        <f t="shared" si="2"/>
        <v>0</v>
      </c>
      <c r="N24" s="1">
        <f t="shared" si="2"/>
        <v>40</v>
      </c>
      <c r="O24" s="52">
        <f t="shared" si="1"/>
        <v>40</v>
      </c>
      <c r="P24" s="2" t="e">
        <f>IF(#REF!&gt;0,1,"")</f>
        <v>#REF!</v>
      </c>
      <c r="Q24" s="2" t="e">
        <f>SUM($P$22:P24)</f>
        <v>#REF!</v>
      </c>
      <c r="R24" s="2">
        <v>10</v>
      </c>
      <c r="S24" s="2">
        <v>3</v>
      </c>
      <c r="T24" s="133">
        <f t="shared" si="3"/>
        <v>200</v>
      </c>
      <c r="U24" s="1"/>
      <c r="V24" s="1"/>
      <c r="W24" s="54" t="str">
        <f>IF(ISNUMBER(SEARCH($F$10,#REF!,1)),1,"")</f>
        <v/>
      </c>
      <c r="X24" s="54" t="str">
        <f>IF(W24=1,COUNTIF(W$6:$W24,1),"")</f>
        <v/>
      </c>
      <c r="Y24" s="54">
        <f>IFERROR(INDEX(#REF!,MATCH(ROWS($X$6:X24),$X$6:$X$730,0),1),1)</f>
        <v>1</v>
      </c>
    </row>
    <row r="25" spans="1:25" ht="30" customHeight="1" x14ac:dyDescent="0.25">
      <c r="A25" s="51"/>
      <c r="B25" s="11"/>
      <c r="C25" s="139" t="s">
        <v>41</v>
      </c>
      <c r="D25" s="140"/>
      <c r="E25" s="141"/>
      <c r="F25" s="99">
        <v>100</v>
      </c>
      <c r="G25" s="100">
        <v>1.5</v>
      </c>
      <c r="H25" s="130">
        <v>150</v>
      </c>
      <c r="I25" s="102">
        <v>0.2</v>
      </c>
      <c r="J25" s="16"/>
      <c r="K25" s="1"/>
      <c r="L25" s="1">
        <f t="shared" si="0"/>
        <v>0</v>
      </c>
      <c r="M25" s="1">
        <f t="shared" si="2"/>
        <v>0</v>
      </c>
      <c r="N25" s="1">
        <f t="shared" si="2"/>
        <v>30</v>
      </c>
      <c r="O25" s="52">
        <f t="shared" si="1"/>
        <v>30</v>
      </c>
      <c r="P25" s="2" t="e">
        <f>IF(#REF!&gt;0,1,"")</f>
        <v>#REF!</v>
      </c>
      <c r="Q25" s="2" t="e">
        <f>SUM($P$22:P25)</f>
        <v>#REF!</v>
      </c>
      <c r="R25" s="2">
        <v>11</v>
      </c>
      <c r="S25" s="2">
        <v>4</v>
      </c>
      <c r="T25" s="133">
        <f t="shared" si="3"/>
        <v>150</v>
      </c>
      <c r="U25" s="1"/>
      <c r="V25" s="1"/>
      <c r="W25" s="54" t="str">
        <f>IF(ISNUMBER(SEARCH($F$10,#REF!,1)),1,"")</f>
        <v/>
      </c>
      <c r="X25" s="54" t="str">
        <f>IF(W25=1,COUNTIF(W$6:$W25,1),"")</f>
        <v/>
      </c>
      <c r="Y25" s="54">
        <f>IFERROR(INDEX(#REF!,MATCH(ROWS($X$6:X25),$X$6:$X$730,0),1),1)</f>
        <v>1</v>
      </c>
    </row>
    <row r="26" spans="1:25" ht="30" customHeight="1" x14ac:dyDescent="0.25">
      <c r="A26" s="51"/>
      <c r="B26" s="11"/>
      <c r="C26" s="139"/>
      <c r="D26" s="140"/>
      <c r="E26" s="141"/>
      <c r="F26" s="99"/>
      <c r="G26" s="100"/>
      <c r="H26" s="130"/>
      <c r="I26" s="102"/>
      <c r="J26" s="16"/>
      <c r="K26" s="1"/>
      <c r="L26" s="1">
        <f t="shared" si="0"/>
        <v>0</v>
      </c>
      <c r="M26" s="1">
        <f t="shared" si="2"/>
        <v>0</v>
      </c>
      <c r="N26" s="1">
        <f t="shared" si="2"/>
        <v>0</v>
      </c>
      <c r="O26" s="52">
        <f t="shared" si="1"/>
        <v>0</v>
      </c>
      <c r="P26" s="2" t="e">
        <f>IF(#REF!&gt;0,1,"")</f>
        <v>#REF!</v>
      </c>
      <c r="Q26" s="2" t="e">
        <f>SUM($P$22:P26)</f>
        <v>#REF!</v>
      </c>
      <c r="R26" s="2">
        <v>12</v>
      </c>
      <c r="S26" s="2">
        <v>5</v>
      </c>
      <c r="T26" s="133">
        <f t="shared" si="3"/>
        <v>0</v>
      </c>
      <c r="U26" s="1"/>
      <c r="V26" s="1"/>
      <c r="W26" s="54" t="str">
        <f>IF(ISNUMBER(SEARCH($F$10,#REF!,1)),1,"")</f>
        <v/>
      </c>
      <c r="X26" s="54" t="str">
        <f>IF(W26=1,COUNTIF(W$6:$W26,1),"")</f>
        <v/>
      </c>
      <c r="Y26" s="54">
        <f>IFERROR(INDEX(#REF!,MATCH(ROWS($X$6:X26),$X$6:$X$730,0),1),1)</f>
        <v>1</v>
      </c>
    </row>
    <row r="27" spans="1:25" ht="30" customHeight="1" x14ac:dyDescent="0.25">
      <c r="A27" s="51"/>
      <c r="B27" s="11"/>
      <c r="C27" s="139"/>
      <c r="D27" s="140"/>
      <c r="E27" s="141"/>
      <c r="F27" s="99"/>
      <c r="G27" s="100"/>
      <c r="H27" s="130"/>
      <c r="I27" s="102"/>
      <c r="J27" s="16"/>
      <c r="K27" s="1"/>
      <c r="L27" s="1">
        <f t="shared" si="0"/>
        <v>0</v>
      </c>
      <c r="M27" s="1">
        <f t="shared" si="2"/>
        <v>0</v>
      </c>
      <c r="N27" s="1">
        <f t="shared" si="2"/>
        <v>0</v>
      </c>
      <c r="O27" s="52">
        <f t="shared" si="1"/>
        <v>0</v>
      </c>
      <c r="P27" s="2" t="e">
        <f>IF(#REF!&gt;0,1,"")</f>
        <v>#REF!</v>
      </c>
      <c r="Q27" s="2" t="e">
        <f>SUM($P$22:P27)</f>
        <v>#REF!</v>
      </c>
      <c r="R27" s="2">
        <v>13</v>
      </c>
      <c r="S27" s="2">
        <v>6</v>
      </c>
      <c r="T27" s="133">
        <f t="shared" si="3"/>
        <v>0</v>
      </c>
      <c r="U27" s="1"/>
      <c r="V27" s="1"/>
      <c r="W27" s="54" t="str">
        <f>IF(ISNUMBER(SEARCH($F$10,#REF!,1)),1,"")</f>
        <v/>
      </c>
      <c r="X27" s="54" t="str">
        <f>IF(W27=1,COUNTIF(W$6:$W27,1),"")</f>
        <v/>
      </c>
      <c r="Y27" s="54">
        <f>IFERROR(INDEX(#REF!,MATCH(ROWS($X$6:X27),$X$6:$X$730,0),1),1)</f>
        <v>1</v>
      </c>
    </row>
    <row r="28" spans="1:25" ht="30" customHeight="1" x14ac:dyDescent="0.25">
      <c r="A28" s="51"/>
      <c r="B28" s="11"/>
      <c r="C28" s="139"/>
      <c r="D28" s="140"/>
      <c r="E28" s="141"/>
      <c r="F28" s="99"/>
      <c r="G28" s="100"/>
      <c r="H28" s="130"/>
      <c r="I28" s="102"/>
      <c r="J28" s="16"/>
      <c r="K28" s="1"/>
      <c r="L28" s="1">
        <f t="shared" si="0"/>
        <v>0</v>
      </c>
      <c r="M28" s="1">
        <f t="shared" si="2"/>
        <v>0</v>
      </c>
      <c r="N28" s="1">
        <f t="shared" si="2"/>
        <v>0</v>
      </c>
      <c r="O28" s="52">
        <f t="shared" si="1"/>
        <v>0</v>
      </c>
      <c r="P28" s="2" t="e">
        <f>IF(#REF!&gt;0,1,"")</f>
        <v>#REF!</v>
      </c>
      <c r="Q28" s="2" t="e">
        <f>SUM($P$22:P28)</f>
        <v>#REF!</v>
      </c>
      <c r="R28" s="2">
        <v>14</v>
      </c>
      <c r="S28" s="2">
        <v>7</v>
      </c>
      <c r="T28" s="133">
        <f t="shared" si="3"/>
        <v>0</v>
      </c>
      <c r="U28" s="1"/>
      <c r="V28" s="1"/>
      <c r="W28" s="54" t="str">
        <f>IF(ISNUMBER(SEARCH($F$10,#REF!,1)),1,"")</f>
        <v/>
      </c>
      <c r="X28" s="54" t="str">
        <f>IF(W28=1,COUNTIF(W$6:$W28,1),"")</f>
        <v/>
      </c>
      <c r="Y28" s="54">
        <f>IFERROR(INDEX(#REF!,MATCH(ROWS($X$6:X28),$X$6:$X$730,0),1),1)</f>
        <v>1</v>
      </c>
    </row>
    <row r="29" spans="1:25" ht="30" customHeight="1" x14ac:dyDescent="0.25">
      <c r="A29" s="51"/>
      <c r="B29" s="11"/>
      <c r="C29" s="139"/>
      <c r="D29" s="140"/>
      <c r="E29" s="141"/>
      <c r="F29" s="99"/>
      <c r="G29" s="100"/>
      <c r="H29" s="130"/>
      <c r="I29" s="102"/>
      <c r="J29" s="16"/>
      <c r="K29" s="1"/>
      <c r="L29" s="1">
        <f t="shared" si="0"/>
        <v>0</v>
      </c>
      <c r="M29" s="1">
        <f t="shared" si="2"/>
        <v>0</v>
      </c>
      <c r="N29" s="1">
        <f t="shared" si="2"/>
        <v>0</v>
      </c>
      <c r="O29" s="52">
        <f t="shared" si="1"/>
        <v>0</v>
      </c>
      <c r="P29" s="2" t="e">
        <f>IF(#REF!&gt;0,1,"")</f>
        <v>#REF!</v>
      </c>
      <c r="Q29" s="2" t="e">
        <f>SUM($P$22:P29)</f>
        <v>#REF!</v>
      </c>
      <c r="R29" s="2">
        <v>15</v>
      </c>
      <c r="S29" s="2">
        <v>8</v>
      </c>
      <c r="T29" s="133">
        <f t="shared" si="3"/>
        <v>0</v>
      </c>
      <c r="U29" s="1"/>
      <c r="V29" s="1"/>
      <c r="W29" s="54" t="str">
        <f>IF(ISNUMBER(SEARCH($F$10,#REF!,1)),1,"")</f>
        <v/>
      </c>
      <c r="X29" s="54" t="str">
        <f>IF(W29=1,COUNTIF(W$6:$W29,1),"")</f>
        <v/>
      </c>
      <c r="Y29" s="54">
        <f>IFERROR(INDEX(#REF!,MATCH(ROWS($X$6:X29),$X$6:$X$730,0),1),1)</f>
        <v>1</v>
      </c>
    </row>
    <row r="30" spans="1:25" ht="30" customHeight="1" x14ac:dyDescent="0.25">
      <c r="A30" s="51"/>
      <c r="B30" s="11"/>
      <c r="C30" s="139"/>
      <c r="D30" s="140"/>
      <c r="E30" s="141"/>
      <c r="F30" s="99"/>
      <c r="G30" s="100"/>
      <c r="H30" s="130"/>
      <c r="I30" s="102"/>
      <c r="J30" s="16"/>
      <c r="K30" s="1"/>
      <c r="L30" s="1">
        <f t="shared" si="0"/>
        <v>0</v>
      </c>
      <c r="M30" s="1">
        <f t="shared" si="2"/>
        <v>0</v>
      </c>
      <c r="N30" s="1">
        <f t="shared" si="2"/>
        <v>0</v>
      </c>
      <c r="O30" s="52">
        <f t="shared" si="1"/>
        <v>0</v>
      </c>
      <c r="P30" s="2" t="e">
        <f>IF(#REF!&gt;0,1,"")</f>
        <v>#REF!</v>
      </c>
      <c r="Q30" s="2" t="e">
        <f>SUM($P$22:P30)</f>
        <v>#REF!</v>
      </c>
      <c r="R30" s="2">
        <v>16</v>
      </c>
      <c r="S30" s="2">
        <v>9</v>
      </c>
      <c r="T30" s="133">
        <f t="shared" si="3"/>
        <v>0</v>
      </c>
      <c r="U30" s="1"/>
      <c r="V30" s="1"/>
      <c r="W30" s="54" t="str">
        <f>IF(ISNUMBER(SEARCH($F$10,#REF!,1)),1,"")</f>
        <v/>
      </c>
      <c r="X30" s="54" t="str">
        <f>IF(W30=1,COUNTIF(W$6:$W30,1),"")</f>
        <v/>
      </c>
      <c r="Y30" s="54">
        <f>IFERROR(INDEX(#REF!,MATCH(ROWS($X$6:X30),$X$6:$X$730,0),1),1)</f>
        <v>1</v>
      </c>
    </row>
    <row r="31" spans="1:25" ht="30" customHeight="1" x14ac:dyDescent="0.25">
      <c r="A31" s="51"/>
      <c r="B31" s="11"/>
      <c r="C31" s="139"/>
      <c r="D31" s="140"/>
      <c r="E31" s="141"/>
      <c r="F31" s="99"/>
      <c r="G31" s="100"/>
      <c r="H31" s="130"/>
      <c r="I31" s="102"/>
      <c r="J31" s="16"/>
      <c r="K31" s="1"/>
      <c r="L31" s="1">
        <f t="shared" si="0"/>
        <v>0</v>
      </c>
      <c r="M31" s="1">
        <f t="shared" si="2"/>
        <v>0</v>
      </c>
      <c r="N31" s="1">
        <f t="shared" si="2"/>
        <v>0</v>
      </c>
      <c r="O31" s="52">
        <f t="shared" si="1"/>
        <v>0</v>
      </c>
      <c r="P31" s="2" t="e">
        <f>IF(#REF!&gt;0,1,"")</f>
        <v>#REF!</v>
      </c>
      <c r="Q31" s="2" t="e">
        <f>SUM($P$22:P31)</f>
        <v>#REF!</v>
      </c>
      <c r="R31" s="2">
        <v>17</v>
      </c>
      <c r="S31" s="2">
        <v>10</v>
      </c>
      <c r="T31" s="133">
        <f t="shared" si="3"/>
        <v>0</v>
      </c>
      <c r="U31" s="1"/>
      <c r="V31" s="1"/>
      <c r="W31" s="54" t="str">
        <f>IF(ISNUMBER(SEARCH($F$10,#REF!,1)),1,"")</f>
        <v/>
      </c>
      <c r="X31" s="54" t="str">
        <f>IF(W31=1,COUNTIF(W$6:$W31,1),"")</f>
        <v/>
      </c>
      <c r="Y31" s="54">
        <f>IFERROR(INDEX(#REF!,MATCH(ROWS($X$6:X31),$X$6:$X$730,0),1),1)</f>
        <v>1</v>
      </c>
    </row>
    <row r="32" spans="1:25" ht="30" customHeight="1" x14ac:dyDescent="0.25">
      <c r="A32" s="51"/>
      <c r="B32" s="11"/>
      <c r="C32" s="139"/>
      <c r="D32" s="140"/>
      <c r="E32" s="141"/>
      <c r="F32" s="99"/>
      <c r="G32" s="100"/>
      <c r="H32" s="130"/>
      <c r="I32" s="102"/>
      <c r="J32" s="16"/>
      <c r="K32" s="1"/>
      <c r="L32" s="1">
        <f t="shared" si="0"/>
        <v>0</v>
      </c>
      <c r="M32" s="1">
        <f t="shared" si="2"/>
        <v>0</v>
      </c>
      <c r="N32" s="1">
        <f t="shared" si="2"/>
        <v>0</v>
      </c>
      <c r="O32" s="52">
        <f t="shared" si="1"/>
        <v>0</v>
      </c>
      <c r="P32" s="2" t="e">
        <f>IF(#REF!&gt;0,1,"")</f>
        <v>#REF!</v>
      </c>
      <c r="Q32" s="2" t="e">
        <f>SUM($P$22:P32)</f>
        <v>#REF!</v>
      </c>
      <c r="R32" s="2">
        <v>18</v>
      </c>
      <c r="S32" s="2">
        <v>11</v>
      </c>
      <c r="T32" s="133">
        <f t="shared" si="3"/>
        <v>0</v>
      </c>
      <c r="U32" s="1"/>
      <c r="V32" s="1"/>
      <c r="W32" s="54" t="str">
        <f>IF(ISNUMBER(SEARCH($F$10,#REF!,1)),1,"")</f>
        <v/>
      </c>
      <c r="X32" s="54" t="str">
        <f>IF(W32=1,COUNTIF(W$6:$W32,1),"")</f>
        <v/>
      </c>
      <c r="Y32" s="54">
        <f>IFERROR(INDEX(#REF!,MATCH(ROWS($X$6:X32),$X$6:$X$730,0),1),1)</f>
        <v>1</v>
      </c>
    </row>
    <row r="33" spans="1:25" ht="30" customHeight="1" x14ac:dyDescent="0.25">
      <c r="A33" s="51"/>
      <c r="B33" s="11"/>
      <c r="C33" s="139"/>
      <c r="D33" s="140"/>
      <c r="E33" s="141"/>
      <c r="F33" s="99"/>
      <c r="G33" s="100"/>
      <c r="H33" s="130"/>
      <c r="I33" s="102"/>
      <c r="J33" s="16"/>
      <c r="K33" s="1"/>
      <c r="L33" s="1">
        <f t="shared" si="0"/>
        <v>0</v>
      </c>
      <c r="M33" s="1">
        <f t="shared" si="2"/>
        <v>0</v>
      </c>
      <c r="N33" s="1">
        <f t="shared" si="2"/>
        <v>0</v>
      </c>
      <c r="O33" s="52">
        <f t="shared" si="1"/>
        <v>0</v>
      </c>
      <c r="P33" s="2" t="e">
        <f>IF(#REF!&gt;0,1,"")</f>
        <v>#REF!</v>
      </c>
      <c r="Q33" s="2" t="e">
        <f>SUM($P$22:P33)</f>
        <v>#REF!</v>
      </c>
      <c r="R33" s="2">
        <v>19</v>
      </c>
      <c r="S33" s="2">
        <v>12</v>
      </c>
      <c r="T33" s="133">
        <f t="shared" si="3"/>
        <v>0</v>
      </c>
      <c r="U33" s="1"/>
      <c r="V33" s="1"/>
      <c r="W33" s="54" t="str">
        <f>IF(ISNUMBER(SEARCH($F$10,#REF!,1)),1,"")</f>
        <v/>
      </c>
      <c r="X33" s="54" t="str">
        <f>IF(W33=1,COUNTIF(W$6:$W33,1),"")</f>
        <v/>
      </c>
      <c r="Y33" s="54">
        <f>IFERROR(INDEX(#REF!,MATCH(ROWS($X$6:X33),$X$6:$X$730,0),1),1)</f>
        <v>1</v>
      </c>
    </row>
    <row r="34" spans="1:25" ht="30" customHeight="1" x14ac:dyDescent="0.25">
      <c r="A34" s="51"/>
      <c r="B34" s="11"/>
      <c r="C34" s="139"/>
      <c r="D34" s="140"/>
      <c r="E34" s="141"/>
      <c r="F34" s="99"/>
      <c r="G34" s="100"/>
      <c r="H34" s="130"/>
      <c r="I34" s="102"/>
      <c r="J34" s="16"/>
      <c r="K34" s="1"/>
      <c r="L34" s="1">
        <f t="shared" si="0"/>
        <v>0</v>
      </c>
      <c r="M34" s="1">
        <f t="shared" si="2"/>
        <v>0</v>
      </c>
      <c r="N34" s="1">
        <f t="shared" si="2"/>
        <v>0</v>
      </c>
      <c r="O34" s="52">
        <f t="shared" si="1"/>
        <v>0</v>
      </c>
      <c r="P34" s="2" t="e">
        <f>IF(#REF!&gt;0,1,"")</f>
        <v>#REF!</v>
      </c>
      <c r="Q34" s="2" t="e">
        <f>SUM($P$22:P34)</f>
        <v>#REF!</v>
      </c>
      <c r="R34" s="2">
        <v>20</v>
      </c>
      <c r="S34" s="2">
        <v>13</v>
      </c>
      <c r="T34" s="133">
        <f t="shared" si="3"/>
        <v>0</v>
      </c>
      <c r="U34" s="1"/>
      <c r="V34" s="1"/>
      <c r="W34" s="54" t="str">
        <f>IF(ISNUMBER(SEARCH($F$10,#REF!,1)),1,"")</f>
        <v/>
      </c>
      <c r="X34" s="54" t="str">
        <f>IF(W34=1,COUNTIF(W$6:$W34,1),"")</f>
        <v/>
      </c>
      <c r="Y34" s="54">
        <f>IFERROR(INDEX(#REF!,MATCH(ROWS($X$6:X34),$X$6:$X$730,0),1),1)</f>
        <v>1</v>
      </c>
    </row>
    <row r="35" spans="1:25" ht="30" customHeight="1" x14ac:dyDescent="0.25">
      <c r="A35" s="51"/>
      <c r="B35" s="11"/>
      <c r="C35" s="139"/>
      <c r="D35" s="140"/>
      <c r="E35" s="141"/>
      <c r="F35" s="99"/>
      <c r="G35" s="100"/>
      <c r="H35" s="130"/>
      <c r="I35" s="102"/>
      <c r="J35" s="16"/>
      <c r="K35" s="1"/>
      <c r="L35" s="1">
        <f t="shared" si="0"/>
        <v>0</v>
      </c>
      <c r="M35" s="1">
        <f t="shared" si="2"/>
        <v>0</v>
      </c>
      <c r="N35" s="1">
        <f t="shared" si="2"/>
        <v>0</v>
      </c>
      <c r="O35" s="52">
        <f t="shared" si="1"/>
        <v>0</v>
      </c>
      <c r="P35" s="2" t="e">
        <f>IF(#REF!&gt;0,1,"")</f>
        <v>#REF!</v>
      </c>
      <c r="Q35" s="2" t="e">
        <f>SUM($P$22:P35)</f>
        <v>#REF!</v>
      </c>
      <c r="R35" s="2">
        <v>21</v>
      </c>
      <c r="S35" s="2">
        <v>14</v>
      </c>
      <c r="T35" s="133">
        <f t="shared" si="3"/>
        <v>0</v>
      </c>
      <c r="U35" s="1"/>
      <c r="V35" s="1"/>
      <c r="W35" s="54" t="str">
        <f>IF(ISNUMBER(SEARCH($F$10,#REF!,1)),1,"")</f>
        <v/>
      </c>
      <c r="X35" s="54" t="str">
        <f>IF(W35=1,COUNTIF(W$6:$W35,1),"")</f>
        <v/>
      </c>
      <c r="Y35" s="54">
        <f>IFERROR(INDEX(#REF!,MATCH(ROWS($X$6:X35),$X$6:$X$730,0),1),1)</f>
        <v>1</v>
      </c>
    </row>
    <row r="36" spans="1:25" ht="30" customHeight="1" x14ac:dyDescent="0.25">
      <c r="A36" s="51"/>
      <c r="B36" s="11"/>
      <c r="C36" s="139"/>
      <c r="D36" s="140"/>
      <c r="E36" s="141"/>
      <c r="F36" s="99"/>
      <c r="G36" s="100"/>
      <c r="H36" s="130"/>
      <c r="I36" s="102"/>
      <c r="J36" s="16"/>
      <c r="K36" s="1"/>
      <c r="L36" s="1">
        <f t="shared" si="0"/>
        <v>0</v>
      </c>
      <c r="M36" s="1">
        <f t="shared" si="2"/>
        <v>0</v>
      </c>
      <c r="N36" s="1">
        <f t="shared" si="2"/>
        <v>0</v>
      </c>
      <c r="O36" s="52">
        <f t="shared" si="1"/>
        <v>0</v>
      </c>
      <c r="P36" s="2" t="e">
        <f>IF(#REF!&gt;0,1,"")</f>
        <v>#REF!</v>
      </c>
      <c r="Q36" s="2" t="e">
        <f>SUM($P$22:P36)</f>
        <v>#REF!</v>
      </c>
      <c r="R36" s="2">
        <v>22</v>
      </c>
      <c r="S36" s="2">
        <v>15</v>
      </c>
      <c r="T36" s="133">
        <f t="shared" si="3"/>
        <v>0</v>
      </c>
      <c r="U36" s="1"/>
      <c r="V36" s="1"/>
      <c r="W36" s="54" t="str">
        <f>IF(ISNUMBER(SEARCH($F$10,#REF!,1)),1,"")</f>
        <v/>
      </c>
      <c r="X36" s="54" t="str">
        <f>IF(W36=1,COUNTIF(W$6:$W36,1),"")</f>
        <v/>
      </c>
      <c r="Y36" s="54">
        <f>IFERROR(INDEX(#REF!,MATCH(ROWS($X$6:X36),$X$6:$X$730,0),1),1)</f>
        <v>1</v>
      </c>
    </row>
    <row r="37" spans="1:25" ht="30" customHeight="1" x14ac:dyDescent="0.25">
      <c r="A37" s="51"/>
      <c r="B37" s="11"/>
      <c r="C37" s="139"/>
      <c r="D37" s="140"/>
      <c r="E37" s="141"/>
      <c r="F37" s="99"/>
      <c r="G37" s="100"/>
      <c r="H37" s="130"/>
      <c r="I37" s="102"/>
      <c r="J37" s="16"/>
      <c r="K37" s="1"/>
      <c r="L37" s="1">
        <f t="shared" si="0"/>
        <v>0</v>
      </c>
      <c r="M37" s="1">
        <f t="shared" si="2"/>
        <v>0</v>
      </c>
      <c r="N37" s="1">
        <f t="shared" si="2"/>
        <v>0</v>
      </c>
      <c r="O37" s="52">
        <f t="shared" si="1"/>
        <v>0</v>
      </c>
      <c r="P37" s="2" t="e">
        <f>IF(#REF!&gt;0,1,"")</f>
        <v>#REF!</v>
      </c>
      <c r="Q37" s="2" t="e">
        <f>SUM($P$22:P37)</f>
        <v>#REF!</v>
      </c>
      <c r="R37" s="2">
        <v>23</v>
      </c>
      <c r="S37" s="2">
        <v>16</v>
      </c>
      <c r="T37" s="133">
        <f t="shared" si="3"/>
        <v>0</v>
      </c>
      <c r="U37" s="1"/>
      <c r="V37" s="1"/>
      <c r="W37" s="54" t="str">
        <f>IF(ISNUMBER(SEARCH($F$10,#REF!,1)),1,"")</f>
        <v/>
      </c>
      <c r="X37" s="54" t="str">
        <f>IF(W37=1,COUNTIF(W$6:$W37,1),"")</f>
        <v/>
      </c>
      <c r="Y37" s="54">
        <f>IFERROR(INDEX(#REF!,MATCH(ROWS($X$6:X37),$X$6:$X$730,0),1),1)</f>
        <v>1</v>
      </c>
    </row>
    <row r="38" spans="1:25" ht="30" customHeight="1" x14ac:dyDescent="0.25">
      <c r="A38" s="51"/>
      <c r="B38" s="11"/>
      <c r="C38" s="139"/>
      <c r="D38" s="140"/>
      <c r="E38" s="141"/>
      <c r="F38" s="99"/>
      <c r="G38" s="100"/>
      <c r="H38" s="130"/>
      <c r="I38" s="102"/>
      <c r="J38" s="16"/>
      <c r="K38" s="1"/>
      <c r="L38" s="1">
        <f t="shared" ref="L38:L41" si="4">IF($I38=L$19,$I38*$H38,0)</f>
        <v>0</v>
      </c>
      <c r="M38" s="1">
        <f t="shared" si="2"/>
        <v>0</v>
      </c>
      <c r="N38" s="1">
        <f t="shared" si="2"/>
        <v>0</v>
      </c>
      <c r="O38" s="52">
        <f t="shared" si="1"/>
        <v>0</v>
      </c>
      <c r="P38" s="2" t="e">
        <f>IF(#REF!&gt;0,1,"")</f>
        <v>#REF!</v>
      </c>
      <c r="Q38" s="2" t="e">
        <f>SUM($P$22:P38)</f>
        <v>#REF!</v>
      </c>
      <c r="R38" s="2">
        <v>24</v>
      </c>
      <c r="S38" s="2">
        <v>17</v>
      </c>
      <c r="T38" s="133">
        <f t="shared" si="3"/>
        <v>0</v>
      </c>
      <c r="U38" s="1"/>
      <c r="V38" s="1"/>
      <c r="W38" s="54" t="str">
        <f>IF(ISNUMBER(SEARCH($F$10,#REF!,1)),1,"")</f>
        <v/>
      </c>
      <c r="X38" s="54" t="str">
        <f>IF(W38=1,COUNTIF(W$6:$W38,1),"")</f>
        <v/>
      </c>
      <c r="Y38" s="54">
        <f>IFERROR(INDEX(#REF!,MATCH(ROWS($X$6:X38),$X$6:$X$730,0),1),1)</f>
        <v>1</v>
      </c>
    </row>
    <row r="39" spans="1:25" ht="30" customHeight="1" x14ac:dyDescent="0.25">
      <c r="A39" s="51"/>
      <c r="B39" s="11"/>
      <c r="C39" s="139"/>
      <c r="D39" s="140"/>
      <c r="E39" s="141"/>
      <c r="F39" s="99"/>
      <c r="G39" s="100"/>
      <c r="H39" s="130"/>
      <c r="I39" s="102"/>
      <c r="J39" s="16"/>
      <c r="K39" s="1"/>
      <c r="L39" s="1">
        <f t="shared" si="4"/>
        <v>0</v>
      </c>
      <c r="M39" s="1">
        <f t="shared" si="2"/>
        <v>0</v>
      </c>
      <c r="N39" s="1">
        <f t="shared" si="2"/>
        <v>0</v>
      </c>
      <c r="O39" s="52">
        <f t="shared" si="1"/>
        <v>0</v>
      </c>
      <c r="P39" s="2" t="e">
        <f>IF(#REF!&gt;0,1,"")</f>
        <v>#REF!</v>
      </c>
      <c r="Q39" s="2" t="e">
        <f>SUM($P$22:P39)</f>
        <v>#REF!</v>
      </c>
      <c r="R39" s="2">
        <v>25</v>
      </c>
      <c r="S39" s="2">
        <v>18</v>
      </c>
      <c r="T39" s="133">
        <f t="shared" si="3"/>
        <v>0</v>
      </c>
      <c r="U39" s="1"/>
      <c r="V39" s="1"/>
      <c r="W39" s="54" t="str">
        <f>IF(ISNUMBER(SEARCH($F$10,#REF!,1)),1,"")</f>
        <v/>
      </c>
      <c r="X39" s="54" t="str">
        <f>IF(W39=1,COUNTIF(W$6:$W39,1),"")</f>
        <v/>
      </c>
      <c r="Y39" s="54">
        <f>IFERROR(INDEX(#REF!,MATCH(ROWS($X$6:X39),$X$6:$X$730,0),1),1)</f>
        <v>1</v>
      </c>
    </row>
    <row r="40" spans="1:25" ht="30" customHeight="1" x14ac:dyDescent="0.25">
      <c r="A40" s="51"/>
      <c r="B40" s="11"/>
      <c r="C40" s="139"/>
      <c r="D40" s="140"/>
      <c r="E40" s="141"/>
      <c r="F40" s="99"/>
      <c r="G40" s="100"/>
      <c r="H40" s="130"/>
      <c r="I40" s="102"/>
      <c r="J40" s="16"/>
      <c r="K40" s="1"/>
      <c r="L40" s="1">
        <f t="shared" si="4"/>
        <v>0</v>
      </c>
      <c r="M40" s="1">
        <f t="shared" si="2"/>
        <v>0</v>
      </c>
      <c r="N40" s="1">
        <f t="shared" si="2"/>
        <v>0</v>
      </c>
      <c r="O40" s="52">
        <f t="shared" si="1"/>
        <v>0</v>
      </c>
      <c r="P40" s="2" t="e">
        <f>IF(#REF!&gt;0,1,"")</f>
        <v>#REF!</v>
      </c>
      <c r="Q40" s="2" t="e">
        <f>SUM($P$22:P40)</f>
        <v>#REF!</v>
      </c>
      <c r="R40" s="2">
        <v>26</v>
      </c>
      <c r="S40" s="2">
        <v>19</v>
      </c>
      <c r="T40" s="133">
        <f t="shared" si="3"/>
        <v>0</v>
      </c>
      <c r="U40" s="1"/>
      <c r="V40" s="1"/>
      <c r="W40" s="54" t="str">
        <f>IF(ISNUMBER(SEARCH($F$10,#REF!,1)),1,"")</f>
        <v/>
      </c>
      <c r="X40" s="54" t="str">
        <f>IF(W40=1,COUNTIF(W$6:$W40,1),"")</f>
        <v/>
      </c>
      <c r="Y40" s="54">
        <f>IFERROR(INDEX(#REF!,MATCH(ROWS($X$6:X40),$X$6:$X$730,0),1),1)</f>
        <v>1</v>
      </c>
    </row>
    <row r="41" spans="1:25" ht="30" customHeight="1" x14ac:dyDescent="0.25">
      <c r="A41" s="51"/>
      <c r="B41" s="11"/>
      <c r="C41" s="139"/>
      <c r="D41" s="140"/>
      <c r="E41" s="141"/>
      <c r="F41" s="99"/>
      <c r="G41" s="100"/>
      <c r="H41" s="130"/>
      <c r="I41" s="102"/>
      <c r="J41" s="16"/>
      <c r="K41" s="1"/>
      <c r="L41" s="1">
        <f t="shared" si="4"/>
        <v>0</v>
      </c>
      <c r="M41" s="1">
        <f t="shared" si="2"/>
        <v>0</v>
      </c>
      <c r="N41" s="1">
        <f t="shared" si="2"/>
        <v>0</v>
      </c>
      <c r="O41" s="52">
        <f t="shared" si="1"/>
        <v>0</v>
      </c>
      <c r="P41" s="2" t="e">
        <f>IF(#REF!&gt;0,1,"")</f>
        <v>#REF!</v>
      </c>
      <c r="Q41" s="2" t="e">
        <f>SUM($P$22:P41)</f>
        <v>#REF!</v>
      </c>
      <c r="R41" s="2">
        <v>27</v>
      </c>
      <c r="S41" s="2">
        <v>20</v>
      </c>
      <c r="T41" s="133">
        <f t="shared" si="3"/>
        <v>0</v>
      </c>
      <c r="U41" s="1"/>
      <c r="V41" s="1"/>
      <c r="W41" s="54" t="str">
        <f>IF(ISNUMBER(SEARCH($F$10,#REF!,1)),1,"")</f>
        <v/>
      </c>
      <c r="X41" s="54" t="str">
        <f>IF(W41=1,COUNTIF(W$6:$W41,1),"")</f>
        <v/>
      </c>
      <c r="Y41" s="54">
        <f>IFERROR(INDEX(#REF!,MATCH(ROWS($X$6:X41),$X$6:$X$730,0),1),1)</f>
        <v>1</v>
      </c>
    </row>
    <row r="42" spans="1:25" ht="16.5" customHeight="1" x14ac:dyDescent="0.25">
      <c r="B42" s="11"/>
      <c r="C42" s="152"/>
      <c r="D42" s="153"/>
      <c r="E42" s="154"/>
      <c r="F42" s="103"/>
      <c r="G42" s="104"/>
      <c r="H42" s="132"/>
      <c r="I42" s="105"/>
      <c r="J42" s="16"/>
      <c r="M42" s="1">
        <f t="shared" si="2"/>
        <v>0</v>
      </c>
      <c r="N42" s="1">
        <f t="shared" si="2"/>
        <v>0</v>
      </c>
      <c r="O42" s="1"/>
      <c r="P42" s="2" t="e">
        <f>IF(#REF!&gt;0,1,"")</f>
        <v>#REF!</v>
      </c>
      <c r="Q42" s="2" t="e">
        <f>SUM($P$22:P42)</f>
        <v>#REF!</v>
      </c>
      <c r="R42" s="2">
        <v>182</v>
      </c>
      <c r="S42" s="2">
        <v>175</v>
      </c>
      <c r="T42" s="133">
        <f t="shared" si="3"/>
        <v>0</v>
      </c>
      <c r="W42" s="54" t="str">
        <f>IF(ISNUMBER(SEARCH($F$10,#REF!,1)),1,"")</f>
        <v/>
      </c>
      <c r="X42" s="54" t="str">
        <f>IF(W42=1,COUNTIF(W$6:$W42,1),"")</f>
        <v/>
      </c>
      <c r="Y42" s="54">
        <f>IFERROR(INDEX(#REF!,MATCH(ROWS($X$6:X42),$X$6:$X$730,0),1),1)</f>
        <v>1</v>
      </c>
    </row>
    <row r="43" spans="1:25" ht="9" customHeight="1" x14ac:dyDescent="0.25">
      <c r="B43" s="11"/>
      <c r="C43" s="53"/>
      <c r="D43" s="53"/>
      <c r="E43" s="54"/>
      <c r="F43" s="54"/>
      <c r="G43" s="54"/>
      <c r="H43" s="54"/>
      <c r="I43" s="55"/>
      <c r="J43" s="16"/>
      <c r="M43" s="1"/>
      <c r="N43" s="1"/>
      <c r="O43" s="1"/>
      <c r="P43" s="2" t="e">
        <f>IF(#REF!&gt;0,1,"")</f>
        <v>#REF!</v>
      </c>
      <c r="Q43" s="2" t="e">
        <f>SUM($P$22:P43)</f>
        <v>#REF!</v>
      </c>
      <c r="R43" s="2">
        <v>183</v>
      </c>
      <c r="S43" s="2">
        <v>176</v>
      </c>
      <c r="W43" s="54" t="str">
        <f>IF(ISNUMBER(SEARCH($F$10,#REF!,1)),1,"")</f>
        <v/>
      </c>
      <c r="X43" s="54" t="str">
        <f>IF(W43=1,COUNTIF(W$6:$W43,1),"")</f>
        <v/>
      </c>
      <c r="Y43" s="54">
        <f>IFERROR(INDEX(#REF!,MATCH(ROWS($X$6:X43),$X$6:$X$730,0),1),1)</f>
        <v>1</v>
      </c>
    </row>
    <row r="44" spans="1:25" ht="21" customHeight="1" x14ac:dyDescent="0.25">
      <c r="B44" s="11"/>
      <c r="C44" s="56"/>
      <c r="D44" s="57"/>
      <c r="G44" s="124" t="s">
        <v>18</v>
      </c>
      <c r="H44" s="123">
        <f>SUM(H20:H42)</f>
        <v>350</v>
      </c>
      <c r="I44" s="39"/>
      <c r="J44" s="16"/>
      <c r="M44" s="1"/>
      <c r="N44" s="1"/>
      <c r="O44" s="1"/>
      <c r="P44" s="2" t="e">
        <f>IF(#REF!&gt;0,1,"")</f>
        <v>#REF!</v>
      </c>
      <c r="Q44" s="2" t="e">
        <f>SUM($P$22:P44)</f>
        <v>#REF!</v>
      </c>
      <c r="R44" s="2">
        <v>184</v>
      </c>
      <c r="S44" s="2">
        <v>177</v>
      </c>
      <c r="W44" s="54" t="str">
        <f>IF(ISNUMBER(SEARCH($F$10,#REF!,1)),1,"")</f>
        <v/>
      </c>
      <c r="X44" s="54" t="str">
        <f>IF(W44=1,COUNTIF(W$6:$W44,1),"")</f>
        <v/>
      </c>
      <c r="Y44" s="54">
        <f>IFERROR(INDEX(#REF!,MATCH(ROWS($X$6:X44),$X$6:$X$730,0),1),1)</f>
        <v>1</v>
      </c>
    </row>
    <row r="45" spans="1:25" ht="10.5" customHeight="1" x14ac:dyDescent="0.3">
      <c r="B45" s="11"/>
      <c r="C45" s="56"/>
      <c r="D45" s="57" t="str">
        <f>IF(ISBLANK(HLOOKUP($I$2,'[1]Base facturation'!$C$5:$ALN$61,6,0)),"",HLOOKUP($I$2,'[1]Base facturation'!$C$5:$ALN$61,6,0))</f>
        <v/>
      </c>
      <c r="E45" s="58"/>
      <c r="F45" s="58"/>
      <c r="G45" s="59" t="str">
        <f>IF(ISBLANK(HLOOKUP($I$2,'[1]Base facturation'!$C$5:$ALN$61,7,0)),"","Remise :")</f>
        <v/>
      </c>
      <c r="H45" s="60" t="str">
        <f>IF(ISBLANK(HLOOKUP($I$2,'[1]Base facturation'!$C$5:$ALN$61,7,0)),"",HLOOKUP($I$2,'[1]Base facturation'!$C$5:$ALN$61,7,0))</f>
        <v/>
      </c>
      <c r="I45" s="1"/>
      <c r="J45" s="16"/>
      <c r="M45" s="1"/>
      <c r="N45" s="1"/>
      <c r="O45" s="1"/>
      <c r="P45" s="2" t="e">
        <f>IF(#REF!&gt;0,1,"")</f>
        <v>#REF!</v>
      </c>
      <c r="Q45" s="2" t="e">
        <f>SUM($P$22:P45)</f>
        <v>#REF!</v>
      </c>
      <c r="R45" s="2">
        <v>185</v>
      </c>
      <c r="S45" s="2">
        <v>178</v>
      </c>
      <c r="W45" s="54" t="str">
        <f>IF(ISNUMBER(SEARCH($F$10,#REF!,1)),1,"")</f>
        <v/>
      </c>
      <c r="X45" s="54" t="str">
        <f>IF(W45=1,COUNTIF(W$6:$W45,1),"")</f>
        <v/>
      </c>
      <c r="Y45" s="54">
        <f>IFERROR(INDEX(#REF!,MATCH(ROWS($X$6:X45),$X$6:$X$730,0),1),1)</f>
        <v>1</v>
      </c>
    </row>
    <row r="46" spans="1:25" ht="15.75" customHeight="1" x14ac:dyDescent="0.25">
      <c r="B46" s="11"/>
      <c r="C46" s="1"/>
      <c r="D46" s="1"/>
      <c r="E46" s="148"/>
      <c r="F46" s="94"/>
      <c r="G46" s="62" t="s">
        <v>19</v>
      </c>
      <c r="H46" s="63">
        <f>IF(ISERROR(H44-H45*H44),H44,(H44-H45*H44))</f>
        <v>350</v>
      </c>
      <c r="I46" s="64"/>
      <c r="J46" s="16"/>
      <c r="M46" s="1"/>
      <c r="N46" s="1"/>
      <c r="O46" s="1"/>
      <c r="P46" s="2" t="e">
        <f>IF(#REF!&gt;0,1,"")</f>
        <v>#REF!</v>
      </c>
      <c r="Q46" s="2" t="e">
        <f>SUM($P$22:P46)</f>
        <v>#REF!</v>
      </c>
      <c r="R46" s="2">
        <v>186</v>
      </c>
      <c r="S46" s="2">
        <v>179</v>
      </c>
      <c r="W46" s="54" t="str">
        <f>IF(ISNUMBER(SEARCH($F$10,#REF!,1)),1,"")</f>
        <v/>
      </c>
      <c r="X46" s="54" t="str">
        <f>IF(W46=1,COUNTIF(W$6:$W46,1),"")</f>
        <v/>
      </c>
      <c r="Y46" s="54">
        <f>IFERROR(INDEX(#REF!,MATCH(ROWS($X$6:X46),$X$6:$X$730,0),1),1)</f>
        <v>1</v>
      </c>
    </row>
    <row r="47" spans="1:25" ht="15.75" customHeight="1" x14ac:dyDescent="0.25">
      <c r="B47" s="11"/>
      <c r="C47" s="1"/>
      <c r="D47" s="1"/>
      <c r="E47" s="149"/>
      <c r="F47" s="95"/>
      <c r="G47" s="66" t="str">
        <f>IF(ISBLANK('[1]Vos données'!B20),"","TVA à "&amp;'[1]Vos données'!B20*100&amp;"% :")</f>
        <v>TVA à 10% :</v>
      </c>
      <c r="H47" s="67" t="str">
        <f>IF(SUM(M22:M41)=0,"",IF(ISERROR(SUM(M22:M41)-H45*SUM(M22:M41)),SUM(M22:M41),SUM(M22:M41)-H45*SUM(M22:M41)))</f>
        <v/>
      </c>
      <c r="I47" s="64"/>
      <c r="J47" s="16"/>
      <c r="M47" s="1"/>
      <c r="N47" s="1"/>
      <c r="O47" s="1"/>
      <c r="P47" s="2" t="e">
        <f>IF(#REF!&gt;0,1,"")</f>
        <v>#REF!</v>
      </c>
      <c r="Q47" s="2" t="e">
        <f>SUM($P$22:P47)</f>
        <v>#REF!</v>
      </c>
      <c r="R47" s="2">
        <v>187</v>
      </c>
      <c r="S47" s="2">
        <v>180</v>
      </c>
      <c r="W47" s="54" t="str">
        <f>IF(ISNUMBER(SEARCH($F$10,#REF!,1)),1,"")</f>
        <v/>
      </c>
      <c r="X47" s="54" t="str">
        <f>IF(W47=1,COUNTIF(W$6:$W47,1),"")</f>
        <v/>
      </c>
      <c r="Y47" s="54">
        <f>IFERROR(INDEX(#REF!,MATCH(ROWS($X$6:X47),$X$6:$X$730,0),1),1)</f>
        <v>1</v>
      </c>
    </row>
    <row r="48" spans="1:25" ht="15.75" customHeight="1" x14ac:dyDescent="0.25">
      <c r="B48" s="11"/>
      <c r="E48" s="1"/>
      <c r="F48" s="1"/>
      <c r="G48" s="68" t="str">
        <f>IF(ISBLANK('[1]Vos données'!B21),"","TVA à "&amp;'[1]Vos données'!B21*100&amp;"% :")</f>
        <v>TVA à 20% :</v>
      </c>
      <c r="H48" s="69">
        <f>IF(SUM(N22:N41)=0,"",IF(ISERROR(SUM(N22:N41)-H45*SUM(N22:N41)),SUM(N22:N41),SUM(N22:N41)-H45*SUM(N22:N41)))</f>
        <v>70</v>
      </c>
      <c r="I48" s="64"/>
      <c r="J48" s="16"/>
      <c r="M48" s="1"/>
      <c r="N48" s="1"/>
      <c r="O48" s="1"/>
      <c r="P48" s="2" t="e">
        <f>IF(#REF!&gt;0,1,"")</f>
        <v>#REF!</v>
      </c>
      <c r="Q48" s="2" t="e">
        <f>SUM($P$22:P48)</f>
        <v>#REF!</v>
      </c>
      <c r="R48" s="2">
        <v>188</v>
      </c>
      <c r="S48" s="2">
        <v>181</v>
      </c>
      <c r="W48" s="54" t="str">
        <f>IF(ISNUMBER(SEARCH($F$10,#REF!,1)),1,"")</f>
        <v/>
      </c>
      <c r="X48" s="54" t="str">
        <f>IF(W48=1,COUNTIF(W$6:$W48,1),"")</f>
        <v/>
      </c>
      <c r="Y48" s="54">
        <f>IFERROR(INDEX(#REF!,MATCH(ROWS($X$6:X48),$X$6:$X$730,0),1),1)</f>
        <v>1</v>
      </c>
    </row>
    <row r="49" spans="1:25" ht="15.75" customHeight="1" x14ac:dyDescent="0.3">
      <c r="B49" s="11"/>
      <c r="C49" s="1"/>
      <c r="D49" s="70" t="s">
        <v>20</v>
      </c>
      <c r="E49" s="1"/>
      <c r="F49" s="1"/>
      <c r="G49" s="71" t="s">
        <v>21</v>
      </c>
      <c r="H49" s="108">
        <f>SUM(H47:H48)</f>
        <v>70</v>
      </c>
      <c r="I49" s="64"/>
      <c r="J49" s="16"/>
      <c r="M49" s="1"/>
      <c r="N49" s="1"/>
      <c r="O49" s="1"/>
      <c r="P49" s="2" t="e">
        <f>IF(#REF!&gt;0,1,"")</f>
        <v>#REF!</v>
      </c>
      <c r="Q49" s="2" t="e">
        <f>SUM($P$22:P49)</f>
        <v>#REF!</v>
      </c>
      <c r="R49" s="2">
        <v>189</v>
      </c>
      <c r="S49" s="2">
        <v>182</v>
      </c>
      <c r="W49" s="54" t="str">
        <f>IF(ISNUMBER(SEARCH($F$10,#REF!,1)),1,"")</f>
        <v/>
      </c>
      <c r="X49" s="54" t="str">
        <f>IF(W49=1,COUNTIF(W$6:$W49,1),"")</f>
        <v/>
      </c>
      <c r="Y49" s="54">
        <f>IFERROR(INDEX(#REF!,MATCH(ROWS($X$6:X49),$X$6:$X$730,0),1),1)</f>
        <v>1</v>
      </c>
    </row>
    <row r="50" spans="1:25" ht="15.75" customHeight="1" x14ac:dyDescent="0.3">
      <c r="B50" s="11"/>
      <c r="C50" s="1"/>
      <c r="D50" s="70" t="s">
        <v>22</v>
      </c>
      <c r="G50" s="72"/>
      <c r="H50" s="73"/>
      <c r="I50" s="54"/>
      <c r="J50" s="16"/>
      <c r="M50" s="1"/>
      <c r="N50" s="1"/>
      <c r="O50" s="1"/>
      <c r="P50" s="2" t="e">
        <f>IF(#REF!&gt;0,1,"")</f>
        <v>#REF!</v>
      </c>
      <c r="Q50" s="2" t="e">
        <f>SUM($P$22:P50)</f>
        <v>#REF!</v>
      </c>
      <c r="R50" s="2">
        <v>190</v>
      </c>
      <c r="S50" s="2">
        <v>183</v>
      </c>
      <c r="W50" s="54" t="str">
        <f>IF(ISNUMBER(SEARCH($F$10,#REF!,1)),1,"")</f>
        <v/>
      </c>
      <c r="X50" s="54" t="str">
        <f>IF(W50=1,COUNTIF(W$6:$W50,1),"")</f>
        <v/>
      </c>
      <c r="Y50" s="54">
        <f>IFERROR(INDEX(#REF!,MATCH(ROWS($X$6:X50),$X$6:$X$730,0),1),1)</f>
        <v>1</v>
      </c>
    </row>
    <row r="51" spans="1:25" ht="21" customHeight="1" x14ac:dyDescent="0.25">
      <c r="B51" s="11"/>
      <c r="C51" s="1"/>
      <c r="D51" s="1"/>
      <c r="F51" s="109" t="s">
        <v>23</v>
      </c>
      <c r="G51" s="121" t="s">
        <v>24</v>
      </c>
      <c r="H51" s="122">
        <f>H46+H49</f>
        <v>420</v>
      </c>
      <c r="I51" s="54"/>
      <c r="J51" s="16"/>
      <c r="M51" s="1"/>
      <c r="N51" s="1"/>
      <c r="O51" s="1"/>
      <c r="P51" s="2" t="e">
        <f>IF(#REF!&gt;0,1,"")</f>
        <v>#REF!</v>
      </c>
      <c r="Q51" s="2" t="e">
        <f>SUM($P$22:P51)</f>
        <v>#REF!</v>
      </c>
      <c r="R51" s="2">
        <v>191</v>
      </c>
      <c r="S51" s="2">
        <v>184</v>
      </c>
      <c r="W51" s="54" t="str">
        <f>IF(ISNUMBER(SEARCH($F$10,#REF!,1)),1,"")</f>
        <v/>
      </c>
      <c r="X51" s="54" t="str">
        <f>IF(W51=1,COUNTIF(W$6:$W51,1),"")</f>
        <v/>
      </c>
      <c r="Y51" s="54">
        <f>IFERROR(INDEX(#REF!,MATCH(ROWS($X$6:X51),$X$6:$X$730,0),1),1)</f>
        <v>1</v>
      </c>
    </row>
    <row r="52" spans="1:25" ht="15.75" customHeight="1" x14ac:dyDescent="0.25">
      <c r="B52" s="11"/>
      <c r="C52" s="1" t="str">
        <f>IF('[1]Vos données'!A24="oui","Exonéré de TVA, article 293-B du CGI","")</f>
        <v/>
      </c>
      <c r="D52" s="54"/>
      <c r="G52" s="74"/>
      <c r="H52" s="75"/>
      <c r="I52" s="54"/>
      <c r="J52" s="16"/>
      <c r="M52" s="1"/>
      <c r="N52" s="1"/>
      <c r="O52" s="1"/>
      <c r="P52" s="2" t="e">
        <f>IF(#REF!&gt;0,1,"")</f>
        <v>#REF!</v>
      </c>
      <c r="Q52" s="2" t="e">
        <f>SUM($P$22:P52)</f>
        <v>#REF!</v>
      </c>
      <c r="R52" s="2">
        <v>192</v>
      </c>
      <c r="S52" s="2">
        <v>185</v>
      </c>
      <c r="W52" s="54" t="str">
        <f>IF(ISNUMBER(SEARCH($F$10,#REF!,1)),1,"")</f>
        <v/>
      </c>
      <c r="X52" s="54" t="str">
        <f>IF(W52=1,COUNTIF(W$6:$W52,1),"")</f>
        <v/>
      </c>
      <c r="Y52" s="54">
        <f>IFERROR(INDEX(#REF!,MATCH(ROWS($X$6:X52),$X$6:$X$730,0),1),1)</f>
        <v>1</v>
      </c>
    </row>
    <row r="53" spans="1:25" ht="15.75" customHeight="1" thickBot="1" x14ac:dyDescent="0.3">
      <c r="B53" s="76"/>
      <c r="C53" s="77"/>
      <c r="D53" s="77"/>
      <c r="E53" s="77"/>
      <c r="F53" s="77"/>
      <c r="G53" s="77"/>
      <c r="H53" s="78"/>
      <c r="I53" s="77"/>
      <c r="J53" s="79"/>
      <c r="M53" s="1"/>
      <c r="N53" s="1"/>
      <c r="O53" s="1"/>
      <c r="P53" s="2" t="e">
        <f>IF(#REF!&gt;0,1,"")</f>
        <v>#REF!</v>
      </c>
      <c r="Q53" s="2" t="e">
        <f>SUM($P$22:P53)</f>
        <v>#REF!</v>
      </c>
      <c r="R53" s="2">
        <v>193</v>
      </c>
      <c r="S53" s="2">
        <v>186</v>
      </c>
      <c r="W53" s="54" t="str">
        <f>IF(ISNUMBER(SEARCH($F$10,#REF!,1)),1,"")</f>
        <v/>
      </c>
      <c r="X53" s="54" t="str">
        <f>IF(W53=1,COUNTIF(W$6:$W53,1),"")</f>
        <v/>
      </c>
      <c r="Y53" s="54">
        <f>IFERROR(INDEX(#REF!,MATCH(ROWS($X$6:X53),$X$6:$X$730,0),1),1)</f>
        <v>1</v>
      </c>
    </row>
    <row r="54" spans="1:25" ht="15.75" customHeight="1" thickTop="1" x14ac:dyDescent="0.25">
      <c r="M54" s="1"/>
      <c r="N54" s="1"/>
      <c r="O54" s="1"/>
      <c r="P54" s="2" t="e">
        <f>IF(#REF!&gt;0,1,"")</f>
        <v>#REF!</v>
      </c>
      <c r="Q54" s="2" t="e">
        <f>SUM($P$22:P54)</f>
        <v>#REF!</v>
      </c>
      <c r="R54" s="2">
        <v>194</v>
      </c>
      <c r="S54" s="2">
        <v>187</v>
      </c>
      <c r="W54" s="54" t="str">
        <f>IF(ISNUMBER(SEARCH($F$10,#REF!,1)),1,"")</f>
        <v/>
      </c>
      <c r="X54" s="54" t="str">
        <f>IF(W54=1,COUNTIF(W$6:$W54,1),"")</f>
        <v/>
      </c>
      <c r="Y54" s="54">
        <f>IFERROR(INDEX(#REF!,MATCH(ROWS($X$6:X54),$X$6:$X$730,0),1),1)</f>
        <v>1</v>
      </c>
    </row>
    <row r="55" spans="1:25" ht="15.75" customHeight="1" x14ac:dyDescent="0.25">
      <c r="M55" s="1"/>
      <c r="N55" s="1"/>
      <c r="O55" s="1"/>
      <c r="P55" s="2" t="e">
        <f>IF(#REF!&gt;0,1,"")</f>
        <v>#REF!</v>
      </c>
      <c r="Q55" s="2" t="e">
        <f>SUM($P$22:P55)</f>
        <v>#REF!</v>
      </c>
      <c r="R55" s="2">
        <v>195</v>
      </c>
      <c r="S55" s="2">
        <v>188</v>
      </c>
      <c r="W55" s="54" t="str">
        <f>IF(ISNUMBER(SEARCH($F$10,#REF!,1)),1,"")</f>
        <v/>
      </c>
      <c r="X55" s="54" t="str">
        <f>IF(W55=1,COUNTIF(W$6:$W55,1),"")</f>
        <v/>
      </c>
      <c r="Y55" s="54">
        <f>IFERROR(INDEX(#REF!,MATCH(ROWS($X$6:X55),$X$6:$X$730,0),1),1)</f>
        <v>1</v>
      </c>
    </row>
    <row r="56" spans="1:25" ht="15.75" customHeight="1" x14ac:dyDescent="0.25">
      <c r="C56" s="80"/>
      <c r="D56" s="80"/>
      <c r="G56" s="80"/>
      <c r="H56" s="81"/>
      <c r="M56" s="1"/>
      <c r="N56" s="1"/>
      <c r="O56" s="1"/>
      <c r="P56" s="2" t="e">
        <f>IF(#REF!&gt;0,1,"")</f>
        <v>#REF!</v>
      </c>
      <c r="Q56" s="2" t="e">
        <f>SUM($P$22:P56)</f>
        <v>#REF!</v>
      </c>
      <c r="R56" s="2">
        <v>196</v>
      </c>
      <c r="S56" s="2">
        <v>189</v>
      </c>
      <c r="W56" s="54" t="str">
        <f>IF(ISNUMBER(SEARCH($F$10,#REF!,1)),1,"")</f>
        <v/>
      </c>
      <c r="X56" s="54" t="str">
        <f>IF(W56=1,COUNTIF(W$6:$W56,1),"")</f>
        <v/>
      </c>
      <c r="Y56" s="54">
        <f>IFERROR(INDEX(#REF!,MATCH(ROWS($X$6:X56),$X$6:$X$730,0),1),1)</f>
        <v>1</v>
      </c>
    </row>
    <row r="57" spans="1:25" ht="15.75" customHeight="1" x14ac:dyDescent="0.25">
      <c r="M57" s="1"/>
      <c r="N57" s="1"/>
      <c r="O57" s="1"/>
      <c r="P57" s="2" t="e">
        <f>IF(#REF!&gt;0,1,"")</f>
        <v>#REF!</v>
      </c>
      <c r="Q57" s="2" t="e">
        <f>SUM($P$22:P57)</f>
        <v>#REF!</v>
      </c>
      <c r="R57" s="2">
        <v>197</v>
      </c>
      <c r="S57" s="2">
        <v>190</v>
      </c>
      <c r="W57" s="54" t="str">
        <f>IF(ISNUMBER(SEARCH($F$10,#REF!,1)),1,"")</f>
        <v/>
      </c>
      <c r="X57" s="54" t="str">
        <f>IF(W57=1,COUNTIF(W$6:$W57,1),"")</f>
        <v/>
      </c>
      <c r="Y57" s="54">
        <f>IFERROR(INDEX(#REF!,MATCH(ROWS($X$6:X57),$X$6:$X$730,0),1),1)</f>
        <v>1</v>
      </c>
    </row>
    <row r="58" spans="1:25" ht="15.75" customHeight="1" x14ac:dyDescent="0.3">
      <c r="A58" s="82"/>
      <c r="B58" s="82"/>
      <c r="C58" s="83" t="s">
        <v>25</v>
      </c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4" t="e">
        <f>IF(#REF!&gt;0,1,"")</f>
        <v>#REF!</v>
      </c>
      <c r="Q58" s="84" t="e">
        <f>SUM($P$22:P58)</f>
        <v>#REF!</v>
      </c>
      <c r="R58" s="84">
        <v>198</v>
      </c>
      <c r="S58" s="84">
        <v>191</v>
      </c>
      <c r="T58" s="82"/>
      <c r="U58" s="82"/>
      <c r="V58" s="82"/>
      <c r="W58" s="54" t="str">
        <f>IF(ISNUMBER(SEARCH($F$10,#REF!,1)),1,"")</f>
        <v/>
      </c>
      <c r="X58" s="54" t="str">
        <f>IF(W58=1,COUNTIF(W$6:$W58,1),"")</f>
        <v/>
      </c>
      <c r="Y58" s="54">
        <f>IFERROR(INDEX(#REF!,MATCH(ROWS($X$6:X58),$X$6:$X$730,0),1),1)</f>
        <v>1</v>
      </c>
    </row>
    <row r="59" spans="1:25" ht="15.75" customHeight="1" x14ac:dyDescent="0.25">
      <c r="A59" s="82"/>
      <c r="B59" s="82"/>
      <c r="C59" s="85" t="s">
        <v>26</v>
      </c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4" t="e">
        <f>IF(#REF!&gt;0,1,"")</f>
        <v>#REF!</v>
      </c>
      <c r="Q59" s="84" t="e">
        <f>SUM($P$22:P59)</f>
        <v>#REF!</v>
      </c>
      <c r="R59" s="84">
        <v>199</v>
      </c>
      <c r="S59" s="84">
        <v>192</v>
      </c>
      <c r="T59" s="82"/>
      <c r="U59" s="82"/>
      <c r="V59" s="82"/>
      <c r="W59" s="54" t="str">
        <f>IF(ISNUMBER(SEARCH($F$10,#REF!,1)),1,"")</f>
        <v/>
      </c>
      <c r="X59" s="54" t="str">
        <f>IF(W59=1,COUNTIF(W$6:$W59,1),"")</f>
        <v/>
      </c>
      <c r="Y59" s="54">
        <f>IFERROR(INDEX(#REF!,MATCH(ROWS($X$6:X59),$X$6:$X$730,0),1),1)</f>
        <v>1</v>
      </c>
    </row>
    <row r="60" spans="1:25" ht="15.75" customHeight="1" x14ac:dyDescent="0.25">
      <c r="A60" s="82"/>
      <c r="B60" s="82"/>
      <c r="C60" s="82" t="s">
        <v>27</v>
      </c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4" t="e">
        <f>IF(#REF!&gt;0,1,"")</f>
        <v>#REF!</v>
      </c>
      <c r="Q60" s="84" t="e">
        <f>SUM($P$22:P60)</f>
        <v>#REF!</v>
      </c>
      <c r="R60" s="84">
        <v>200</v>
      </c>
      <c r="S60" s="84">
        <v>193</v>
      </c>
      <c r="T60" s="82"/>
      <c r="U60" s="82"/>
      <c r="V60" s="82"/>
      <c r="W60" s="54" t="str">
        <f>IF(ISNUMBER(SEARCH($F$10,#REF!,1)),1,"")</f>
        <v/>
      </c>
      <c r="X60" s="54" t="str">
        <f>IF(W60=1,COUNTIF(W$6:$W60,1),"")</f>
        <v/>
      </c>
      <c r="Y60" s="54">
        <f>IFERROR(INDEX(#REF!,MATCH(ROWS($X$6:X60),$X$6:$X$730,0),1),1)</f>
        <v>1</v>
      </c>
    </row>
    <row r="61" spans="1:25" ht="15.75" customHeight="1" x14ac:dyDescent="0.25">
      <c r="M61" s="1"/>
      <c r="N61" s="1"/>
      <c r="O61" s="1"/>
      <c r="P61" s="2" t="e">
        <f>IF(#REF!&gt;0,1,"")</f>
        <v>#REF!</v>
      </c>
      <c r="Q61" s="2" t="e">
        <f>SUM($P$22:P61)</f>
        <v>#REF!</v>
      </c>
      <c r="R61" s="2">
        <v>201</v>
      </c>
      <c r="S61" s="2">
        <v>194</v>
      </c>
      <c r="W61" s="54" t="str">
        <f>IF(ISNUMBER(SEARCH($F$10,#REF!,1)),1,"")</f>
        <v/>
      </c>
      <c r="X61" s="54" t="str">
        <f>IF(W61=1,COUNTIF(W$6:$W61,1),"")</f>
        <v/>
      </c>
      <c r="Y61" s="54">
        <f>IFERROR(INDEX(#REF!,MATCH(ROWS($X$6:X61),$X$6:$X$730,0),1),1)</f>
        <v>1</v>
      </c>
    </row>
    <row r="62" spans="1:25" ht="15.75" customHeight="1" x14ac:dyDescent="0.25">
      <c r="M62" s="1"/>
      <c r="N62" s="1"/>
      <c r="O62" s="1"/>
      <c r="P62" s="2" t="e">
        <f>IF(#REF!&gt;0,1,"")</f>
        <v>#REF!</v>
      </c>
      <c r="Q62" s="2" t="e">
        <f>SUM($P$22:P62)</f>
        <v>#REF!</v>
      </c>
      <c r="R62" s="2">
        <v>202</v>
      </c>
      <c r="S62" s="2">
        <v>195</v>
      </c>
      <c r="W62" s="54" t="str">
        <f>IF(ISNUMBER(SEARCH($F$10,#REF!,1)),1,"")</f>
        <v/>
      </c>
      <c r="X62" s="54" t="str">
        <f>IF(W62=1,COUNTIF(W$6:$W62,1),"")</f>
        <v/>
      </c>
      <c r="Y62" s="54">
        <f>IFERROR(INDEX(#REF!,MATCH(ROWS($X$6:X62),$X$6:$X$730,0),1),1)</f>
        <v>1</v>
      </c>
    </row>
    <row r="63" spans="1:25" ht="15.75" customHeight="1" x14ac:dyDescent="0.25">
      <c r="M63" s="1"/>
      <c r="N63" s="1"/>
      <c r="O63" s="1"/>
      <c r="P63" s="2" t="e">
        <f>IF(#REF!&gt;0,1,"")</f>
        <v>#REF!</v>
      </c>
      <c r="Q63" s="2" t="e">
        <f>SUM($P$22:P63)</f>
        <v>#REF!</v>
      </c>
      <c r="R63" s="2">
        <v>203</v>
      </c>
      <c r="S63" s="2">
        <v>196</v>
      </c>
      <c r="W63" s="54" t="str">
        <f>IF(ISNUMBER(SEARCH($F$10,#REF!,1)),1,"")</f>
        <v/>
      </c>
      <c r="X63" s="54" t="str">
        <f>IF(W63=1,COUNTIF(W$6:$W63,1),"")</f>
        <v/>
      </c>
      <c r="Y63" s="54">
        <f>IFERROR(INDEX(#REF!,MATCH(ROWS($X$6:X63),$X$6:$X$730,0),1),1)</f>
        <v>1</v>
      </c>
    </row>
    <row r="64" spans="1:25" ht="15.75" customHeight="1" x14ac:dyDescent="0.25">
      <c r="M64" s="1"/>
      <c r="N64" s="1"/>
      <c r="O64" s="1"/>
      <c r="P64" s="2" t="e">
        <f>IF(#REF!&gt;0,1,"")</f>
        <v>#REF!</v>
      </c>
      <c r="Q64" s="2" t="e">
        <f>SUM($P$22:P64)</f>
        <v>#REF!</v>
      </c>
      <c r="R64" s="2">
        <v>204</v>
      </c>
      <c r="S64" s="2">
        <v>197</v>
      </c>
      <c r="W64" s="54" t="str">
        <f>IF(ISNUMBER(SEARCH($F$10,#REF!,1)),1,"")</f>
        <v/>
      </c>
      <c r="X64" s="54" t="str">
        <f>IF(W64=1,COUNTIF(W$6:$W64,1),"")</f>
        <v/>
      </c>
      <c r="Y64" s="54">
        <f>IFERROR(INDEX(#REF!,MATCH(ROWS($X$6:X64),$X$6:$X$730,0),1),1)</f>
        <v>1</v>
      </c>
    </row>
    <row r="65" spans="13:25" ht="15.75" customHeight="1" x14ac:dyDescent="0.25">
      <c r="M65" s="1"/>
      <c r="N65" s="1"/>
      <c r="O65" s="1"/>
      <c r="P65" s="2" t="e">
        <f>IF(#REF!&gt;0,1,"")</f>
        <v>#REF!</v>
      </c>
      <c r="Q65" s="2" t="e">
        <f>SUM($P$22:P65)</f>
        <v>#REF!</v>
      </c>
      <c r="R65" s="2">
        <v>205</v>
      </c>
      <c r="S65" s="2">
        <v>198</v>
      </c>
      <c r="W65" s="54" t="str">
        <f>IF(ISNUMBER(SEARCH($F$10,#REF!,1)),1,"")</f>
        <v/>
      </c>
      <c r="X65" s="54" t="str">
        <f>IF(W65=1,COUNTIF(W$6:$W65,1),"")</f>
        <v/>
      </c>
      <c r="Y65" s="54">
        <f>IFERROR(INDEX(#REF!,MATCH(ROWS($X$6:X65),$X$6:$X$730,0),1),1)</f>
        <v>1</v>
      </c>
    </row>
    <row r="66" spans="13:25" ht="15.75" customHeight="1" x14ac:dyDescent="0.25">
      <c r="M66" s="1"/>
      <c r="N66" s="1"/>
      <c r="O66" s="1"/>
      <c r="P66" s="2" t="e">
        <f>IF(#REF!&gt;0,1,"")</f>
        <v>#REF!</v>
      </c>
      <c r="Q66" s="2" t="e">
        <f>SUM($P$22:P66)</f>
        <v>#REF!</v>
      </c>
      <c r="R66" s="2">
        <v>206</v>
      </c>
      <c r="S66" s="2">
        <v>199</v>
      </c>
      <c r="W66" s="54" t="str">
        <f>IF(ISNUMBER(SEARCH($F$10,#REF!,1)),1,"")</f>
        <v/>
      </c>
      <c r="X66" s="54" t="str">
        <f>IF(W66=1,COUNTIF(W$6:$W66,1),"")</f>
        <v/>
      </c>
      <c r="Y66" s="54">
        <f>IFERROR(INDEX(#REF!,MATCH(ROWS($X$6:X66),$X$6:$X$730,0),1),1)</f>
        <v>1</v>
      </c>
    </row>
    <row r="67" spans="13:25" ht="15.75" customHeight="1" x14ac:dyDescent="0.25">
      <c r="M67" s="1"/>
      <c r="N67" s="1"/>
      <c r="O67" s="1"/>
      <c r="P67" s="2" t="e">
        <f>IF(#REF!&gt;0,1,"")</f>
        <v>#REF!</v>
      </c>
      <c r="Q67" s="2" t="e">
        <f>SUM($P$22:P67)</f>
        <v>#REF!</v>
      </c>
      <c r="R67" s="2">
        <v>207</v>
      </c>
      <c r="S67" s="2">
        <v>200</v>
      </c>
      <c r="W67" s="54" t="str">
        <f>IF(ISNUMBER(SEARCH($F$10,#REF!,1)),1,"")</f>
        <v/>
      </c>
      <c r="X67" s="54" t="str">
        <f>IF(W67=1,COUNTIF(W$6:$W67,1),"")</f>
        <v/>
      </c>
      <c r="Y67" s="54">
        <f>IFERROR(INDEX(#REF!,MATCH(ROWS($X$6:X67),$X$6:$X$730,0),1),1)</f>
        <v>1</v>
      </c>
    </row>
    <row r="68" spans="13:25" ht="15.75" customHeight="1" x14ac:dyDescent="0.25">
      <c r="M68" s="1"/>
      <c r="N68" s="1"/>
      <c r="O68" s="1"/>
      <c r="P68" s="2" t="e">
        <f>IF(#REF!&gt;0,1,"")</f>
        <v>#REF!</v>
      </c>
      <c r="Q68" s="2" t="e">
        <f>SUM($P$22:P68)</f>
        <v>#REF!</v>
      </c>
      <c r="R68" s="2">
        <v>208</v>
      </c>
      <c r="S68" s="2">
        <v>201</v>
      </c>
      <c r="W68" s="54" t="str">
        <f>IF(ISNUMBER(SEARCH($F$10,#REF!,1)),1,"")</f>
        <v/>
      </c>
      <c r="X68" s="54" t="str">
        <f>IF(W68=1,COUNTIF(W$6:$W68,1),"")</f>
        <v/>
      </c>
      <c r="Y68" s="54">
        <f>IFERROR(INDEX(#REF!,MATCH(ROWS($X$6:X68),$X$6:$X$730,0),1),1)</f>
        <v>1</v>
      </c>
    </row>
    <row r="69" spans="13:25" ht="15.75" customHeight="1" x14ac:dyDescent="0.25">
      <c r="M69" s="1"/>
      <c r="N69" s="1"/>
      <c r="O69" s="1"/>
      <c r="P69" s="2" t="e">
        <f>IF(#REF!&gt;0,1,"")</f>
        <v>#REF!</v>
      </c>
      <c r="Q69" s="2" t="e">
        <f>SUM($P$22:P69)</f>
        <v>#REF!</v>
      </c>
      <c r="R69" s="2">
        <v>209</v>
      </c>
      <c r="S69" s="2">
        <v>202</v>
      </c>
      <c r="W69" s="54" t="str">
        <f>IF(ISNUMBER(SEARCH($F$10,#REF!,1)),1,"")</f>
        <v/>
      </c>
      <c r="X69" s="54" t="str">
        <f>IF(W69=1,COUNTIF(W$6:$W69,1),"")</f>
        <v/>
      </c>
      <c r="Y69" s="54">
        <f>IFERROR(INDEX(#REF!,MATCH(ROWS($X$6:X69),$X$6:$X$730,0),1),1)</f>
        <v>1</v>
      </c>
    </row>
    <row r="70" spans="13:25" ht="15.75" customHeight="1" x14ac:dyDescent="0.25">
      <c r="M70" s="1"/>
      <c r="N70" s="1"/>
      <c r="O70" s="1"/>
      <c r="P70" s="2" t="e">
        <f>IF(#REF!&gt;0,1,"")</f>
        <v>#REF!</v>
      </c>
      <c r="Q70" s="2" t="e">
        <f>SUM($P$22:P70)</f>
        <v>#REF!</v>
      </c>
      <c r="R70" s="2">
        <v>210</v>
      </c>
      <c r="S70" s="2">
        <v>203</v>
      </c>
      <c r="W70" s="54" t="str">
        <f>IF(ISNUMBER(SEARCH($F$10,#REF!,1)),1,"")</f>
        <v/>
      </c>
      <c r="X70" s="54" t="str">
        <f>IF(W70=1,COUNTIF(W$6:$W70,1),"")</f>
        <v/>
      </c>
      <c r="Y70" s="54">
        <f>IFERROR(INDEX(#REF!,MATCH(ROWS($X$6:X70),$X$6:$X$730,0),1),1)</f>
        <v>1</v>
      </c>
    </row>
    <row r="71" spans="13:25" ht="15.75" customHeight="1" x14ac:dyDescent="0.25">
      <c r="M71" s="1"/>
      <c r="N71" s="1"/>
      <c r="O71" s="1"/>
      <c r="P71" s="2" t="e">
        <f>IF(#REF!&gt;0,1,"")</f>
        <v>#REF!</v>
      </c>
      <c r="Q71" s="2" t="e">
        <f>SUM($P$22:P71)</f>
        <v>#REF!</v>
      </c>
      <c r="R71" s="2">
        <v>211</v>
      </c>
      <c r="S71" s="2">
        <v>204</v>
      </c>
      <c r="W71" s="54" t="str">
        <f>IF(ISNUMBER(SEARCH($F$10,#REF!,1)),1,"")</f>
        <v/>
      </c>
      <c r="X71" s="54" t="str">
        <f>IF(W71=1,COUNTIF(W$6:$W71,1),"")</f>
        <v/>
      </c>
      <c r="Y71" s="54">
        <f>IFERROR(INDEX(#REF!,MATCH(ROWS($X$6:X71),$X$6:$X$730,0),1),1)</f>
        <v>1</v>
      </c>
    </row>
    <row r="72" spans="13:25" ht="15.75" customHeight="1" x14ac:dyDescent="0.25">
      <c r="M72" s="1"/>
      <c r="N72" s="1"/>
      <c r="O72" s="1"/>
      <c r="P72" s="2" t="e">
        <f>IF(#REF!&gt;0,1,"")</f>
        <v>#REF!</v>
      </c>
      <c r="Q72" s="2" t="e">
        <f>SUM($P$22:P72)</f>
        <v>#REF!</v>
      </c>
      <c r="R72" s="2">
        <v>212</v>
      </c>
      <c r="S72" s="2">
        <v>205</v>
      </c>
      <c r="W72" s="54" t="str">
        <f>IF(ISNUMBER(SEARCH($F$10,#REF!,1)),1,"")</f>
        <v/>
      </c>
      <c r="X72" s="54" t="str">
        <f>IF(W72=1,COUNTIF(W$6:$W72,1),"")</f>
        <v/>
      </c>
      <c r="Y72" s="54">
        <f>IFERROR(INDEX(#REF!,MATCH(ROWS($X$6:X72),$X$6:$X$730,0),1),1)</f>
        <v>1</v>
      </c>
    </row>
    <row r="73" spans="13:25" ht="15.75" customHeight="1" x14ac:dyDescent="0.25">
      <c r="M73" s="1"/>
      <c r="N73" s="1"/>
      <c r="O73" s="1"/>
      <c r="P73" s="2" t="e">
        <f>IF(#REF!&gt;0,1,"")</f>
        <v>#REF!</v>
      </c>
      <c r="Q73" s="2" t="e">
        <f>SUM($P$22:P73)</f>
        <v>#REF!</v>
      </c>
      <c r="R73" s="2">
        <v>213</v>
      </c>
      <c r="S73" s="2">
        <v>206</v>
      </c>
      <c r="W73" s="54" t="str">
        <f>IF(ISNUMBER(SEARCH($F$10,#REF!,1)),1,"")</f>
        <v/>
      </c>
      <c r="X73" s="54" t="str">
        <f>IF(W73=1,COUNTIF(W$6:$W73,1),"")</f>
        <v/>
      </c>
      <c r="Y73" s="54">
        <f>IFERROR(INDEX(#REF!,MATCH(ROWS($X$6:X73),$X$6:$X$730,0),1),1)</f>
        <v>1</v>
      </c>
    </row>
    <row r="74" spans="13:25" ht="15.75" customHeight="1" x14ac:dyDescent="0.25">
      <c r="M74" s="1"/>
      <c r="N74" s="1"/>
      <c r="O74" s="1"/>
      <c r="P74" s="2" t="e">
        <f>IF(#REF!&gt;0,1,"")</f>
        <v>#REF!</v>
      </c>
      <c r="Q74" s="2" t="e">
        <f>SUM($P$22:P74)</f>
        <v>#REF!</v>
      </c>
      <c r="R74" s="2">
        <v>214</v>
      </c>
      <c r="S74" s="2">
        <v>207</v>
      </c>
      <c r="W74" s="54" t="str">
        <f>IF(ISNUMBER(SEARCH($F$10,#REF!,1)),1,"")</f>
        <v/>
      </c>
      <c r="X74" s="54" t="str">
        <f>IF(W74=1,COUNTIF(W$6:$W74,1),"")</f>
        <v/>
      </c>
      <c r="Y74" s="54">
        <f>IFERROR(INDEX(#REF!,MATCH(ROWS($X$6:X74),$X$6:$X$730,0),1),1)</f>
        <v>1</v>
      </c>
    </row>
    <row r="75" spans="13:25" ht="15.75" customHeight="1" x14ac:dyDescent="0.25">
      <c r="M75" s="1"/>
      <c r="N75" s="1"/>
      <c r="O75" s="1"/>
      <c r="P75" s="2" t="e">
        <f>IF(#REF!&gt;0,1,"")</f>
        <v>#REF!</v>
      </c>
      <c r="Q75" s="2" t="e">
        <f>SUM($P$22:P75)</f>
        <v>#REF!</v>
      </c>
      <c r="R75" s="2">
        <v>215</v>
      </c>
      <c r="S75" s="2">
        <v>208</v>
      </c>
      <c r="W75" s="54" t="str">
        <f>IF(ISNUMBER(SEARCH($F$10,#REF!,1)),1,"")</f>
        <v/>
      </c>
      <c r="X75" s="54" t="str">
        <f>IF(W75=1,COUNTIF(W$6:$W75,1),"")</f>
        <v/>
      </c>
      <c r="Y75" s="54">
        <f>IFERROR(INDEX(#REF!,MATCH(ROWS($X$6:X75),$X$6:$X$730,0),1),1)</f>
        <v>1</v>
      </c>
    </row>
    <row r="76" spans="13:25" ht="15.75" customHeight="1" x14ac:dyDescent="0.25">
      <c r="M76" s="1"/>
      <c r="N76" s="1"/>
      <c r="O76" s="1"/>
      <c r="P76" s="2" t="e">
        <f>IF(#REF!&gt;0,1,"")</f>
        <v>#REF!</v>
      </c>
      <c r="Q76" s="2" t="e">
        <f>SUM($P$22:P76)</f>
        <v>#REF!</v>
      </c>
      <c r="R76" s="2">
        <v>216</v>
      </c>
      <c r="S76" s="2">
        <v>209</v>
      </c>
      <c r="W76" s="54" t="str">
        <f>IF(ISNUMBER(SEARCH($F$10,#REF!,1)),1,"")</f>
        <v/>
      </c>
      <c r="X76" s="54" t="str">
        <f>IF(W76=1,COUNTIF(W$6:$W76,1),"")</f>
        <v/>
      </c>
      <c r="Y76" s="54">
        <f>IFERROR(INDEX(#REF!,MATCH(ROWS($X$6:X76),$X$6:$X$730,0),1),1)</f>
        <v>1</v>
      </c>
    </row>
    <row r="77" spans="13:25" ht="15.75" customHeight="1" x14ac:dyDescent="0.25">
      <c r="M77" s="1"/>
      <c r="N77" s="1"/>
      <c r="O77" s="1"/>
      <c r="P77" s="2" t="e">
        <f>IF(#REF!&gt;0,1,"")</f>
        <v>#REF!</v>
      </c>
      <c r="Q77" s="2" t="e">
        <f>SUM($P$22:P77)</f>
        <v>#REF!</v>
      </c>
      <c r="R77" s="2">
        <v>217</v>
      </c>
      <c r="S77" s="2">
        <v>210</v>
      </c>
      <c r="W77" s="54" t="str">
        <f>IF(ISNUMBER(SEARCH($F$10,#REF!,1)),1,"")</f>
        <v/>
      </c>
      <c r="X77" s="54" t="str">
        <f>IF(W77=1,COUNTIF(W$6:$W77,1),"")</f>
        <v/>
      </c>
      <c r="Y77" s="54">
        <f>IFERROR(INDEX(#REF!,MATCH(ROWS($X$6:X77),$X$6:$X$730,0),1),1)</f>
        <v>1</v>
      </c>
    </row>
    <row r="78" spans="13:25" ht="15.75" customHeight="1" x14ac:dyDescent="0.25">
      <c r="M78" s="1"/>
      <c r="N78" s="1"/>
      <c r="O78" s="1"/>
      <c r="P78" s="2" t="e">
        <f>IF(#REF!&gt;0,1,"")</f>
        <v>#REF!</v>
      </c>
      <c r="Q78" s="2" t="e">
        <f>SUM($P$22:P78)</f>
        <v>#REF!</v>
      </c>
      <c r="R78" s="2">
        <v>218</v>
      </c>
      <c r="S78" s="2">
        <v>211</v>
      </c>
      <c r="W78" s="54" t="str">
        <f>IF(ISNUMBER(SEARCH($F$10,#REF!,1)),1,"")</f>
        <v/>
      </c>
      <c r="X78" s="54" t="str">
        <f>IF(W78=1,COUNTIF(W$6:$W78,1),"")</f>
        <v/>
      </c>
      <c r="Y78" s="54">
        <f>IFERROR(INDEX(#REF!,MATCH(ROWS($X$6:X78),$X$6:$X$730,0),1),1)</f>
        <v>1</v>
      </c>
    </row>
    <row r="79" spans="13:25" ht="15.75" customHeight="1" x14ac:dyDescent="0.25">
      <c r="M79" s="1"/>
      <c r="N79" s="1"/>
      <c r="O79" s="1"/>
      <c r="P79" s="2" t="e">
        <f>IF(#REF!&gt;0,1,"")</f>
        <v>#REF!</v>
      </c>
      <c r="Q79" s="2" t="e">
        <f>SUM($P$22:P79)</f>
        <v>#REF!</v>
      </c>
      <c r="R79" s="2">
        <v>219</v>
      </c>
      <c r="S79" s="2">
        <v>212</v>
      </c>
      <c r="W79" s="54" t="str">
        <f>IF(ISNUMBER(SEARCH($F$10,#REF!,1)),1,"")</f>
        <v/>
      </c>
      <c r="X79" s="54" t="str">
        <f>IF(W79=1,COUNTIF(W$6:$W79,1),"")</f>
        <v/>
      </c>
      <c r="Y79" s="54">
        <f>IFERROR(INDEX(#REF!,MATCH(ROWS($X$6:X79),$X$6:$X$730,0),1),1)</f>
        <v>1</v>
      </c>
    </row>
    <row r="80" spans="13:25" ht="15.75" customHeight="1" x14ac:dyDescent="0.25">
      <c r="M80" s="1"/>
      <c r="N80" s="1"/>
      <c r="O80" s="1"/>
      <c r="P80" s="2" t="e">
        <f>IF(#REF!&gt;0,1,"")</f>
        <v>#REF!</v>
      </c>
      <c r="Q80" s="2" t="e">
        <f>SUM($P$22:P80)</f>
        <v>#REF!</v>
      </c>
      <c r="R80" s="2">
        <v>220</v>
      </c>
      <c r="S80" s="2">
        <v>213</v>
      </c>
      <c r="W80" s="54" t="str">
        <f>IF(ISNUMBER(SEARCH($F$10,#REF!,1)),1,"")</f>
        <v/>
      </c>
      <c r="X80" s="54" t="str">
        <f>IF(W80=1,COUNTIF(W$6:$W80,1),"")</f>
        <v/>
      </c>
      <c r="Y80" s="54">
        <f>IFERROR(INDEX(#REF!,MATCH(ROWS($X$6:X80),$X$6:$X$730,0),1),1)</f>
        <v>1</v>
      </c>
    </row>
    <row r="81" spans="13:25" ht="15.75" customHeight="1" x14ac:dyDescent="0.25">
      <c r="M81" s="1"/>
      <c r="N81" s="1"/>
      <c r="O81" s="1"/>
      <c r="P81" s="2" t="e">
        <f>IF(#REF!&gt;0,1,"")</f>
        <v>#REF!</v>
      </c>
      <c r="Q81" s="2" t="e">
        <f>SUM($P$22:P81)</f>
        <v>#REF!</v>
      </c>
      <c r="R81" s="2">
        <v>221</v>
      </c>
      <c r="S81" s="2">
        <v>214</v>
      </c>
      <c r="W81" s="54" t="str">
        <f>IF(ISNUMBER(SEARCH($F$10,#REF!,1)),1,"")</f>
        <v/>
      </c>
      <c r="X81" s="54" t="str">
        <f>IF(W81=1,COUNTIF(W$6:$W81,1),"")</f>
        <v/>
      </c>
      <c r="Y81" s="54">
        <f>IFERROR(INDEX(#REF!,MATCH(ROWS($X$6:X81),$X$6:$X$730,0),1),1)</f>
        <v>1</v>
      </c>
    </row>
    <row r="82" spans="13:25" ht="15.75" customHeight="1" x14ac:dyDescent="0.25">
      <c r="M82" s="1"/>
      <c r="N82" s="1"/>
      <c r="O82" s="1"/>
      <c r="P82" s="2" t="e">
        <f>IF(#REF!&gt;0,1,"")</f>
        <v>#REF!</v>
      </c>
      <c r="Q82" s="2" t="e">
        <f>SUM($P$22:P82)</f>
        <v>#REF!</v>
      </c>
      <c r="R82" s="2">
        <v>222</v>
      </c>
      <c r="S82" s="2">
        <v>215</v>
      </c>
      <c r="W82" s="54" t="str">
        <f>IF(ISNUMBER(SEARCH($F$10,#REF!,1)),1,"")</f>
        <v/>
      </c>
      <c r="X82" s="54" t="str">
        <f>IF(W82=1,COUNTIF(W$6:$W82,1),"")</f>
        <v/>
      </c>
      <c r="Y82" s="54">
        <f>IFERROR(INDEX(#REF!,MATCH(ROWS($X$6:X82),$X$6:$X$730,0),1),1)</f>
        <v>1</v>
      </c>
    </row>
    <row r="83" spans="13:25" ht="15.75" customHeight="1" x14ac:dyDescent="0.25">
      <c r="M83" s="1"/>
      <c r="N83" s="1"/>
      <c r="O83" s="1"/>
      <c r="P83" s="2" t="e">
        <f>IF(#REF!&gt;0,1,"")</f>
        <v>#REF!</v>
      </c>
      <c r="Q83" s="2" t="e">
        <f>SUM($P$22:P83)</f>
        <v>#REF!</v>
      </c>
      <c r="R83" s="2">
        <v>223</v>
      </c>
      <c r="S83" s="2">
        <v>216</v>
      </c>
      <c r="W83" s="54" t="str">
        <f>IF(ISNUMBER(SEARCH($F$10,#REF!,1)),1,"")</f>
        <v/>
      </c>
      <c r="X83" s="54" t="str">
        <f>IF(W83=1,COUNTIF(W$6:$W83,1),"")</f>
        <v/>
      </c>
      <c r="Y83" s="54">
        <f>IFERROR(INDEX(#REF!,MATCH(ROWS($X$6:X83),$X$6:$X$730,0),1),1)</f>
        <v>1</v>
      </c>
    </row>
    <row r="84" spans="13:25" ht="15.75" customHeight="1" x14ac:dyDescent="0.25">
      <c r="M84" s="1"/>
      <c r="N84" s="1"/>
      <c r="O84" s="1"/>
      <c r="P84" s="2" t="e">
        <f>IF(#REF!&gt;0,1,"")</f>
        <v>#REF!</v>
      </c>
      <c r="Q84" s="2" t="e">
        <f>SUM($P$22:P84)</f>
        <v>#REF!</v>
      </c>
      <c r="R84" s="2">
        <v>224</v>
      </c>
      <c r="S84" s="2">
        <v>217</v>
      </c>
      <c r="W84" s="54" t="str">
        <f>IF(ISNUMBER(SEARCH($F$10,#REF!,1)),1,"")</f>
        <v/>
      </c>
      <c r="X84" s="54" t="str">
        <f>IF(W84=1,COUNTIF(W$6:$W84,1),"")</f>
        <v/>
      </c>
      <c r="Y84" s="54">
        <f>IFERROR(INDEX(#REF!,MATCH(ROWS($X$6:X84),$X$6:$X$730,0),1),1)</f>
        <v>1</v>
      </c>
    </row>
    <row r="85" spans="13:25" ht="15.75" customHeight="1" x14ac:dyDescent="0.25">
      <c r="M85" s="1"/>
      <c r="N85" s="1"/>
      <c r="O85" s="1"/>
      <c r="P85" s="2" t="e">
        <f>IF(#REF!&gt;0,1,"")</f>
        <v>#REF!</v>
      </c>
      <c r="Q85" s="2" t="e">
        <f>SUM($P$22:P85)</f>
        <v>#REF!</v>
      </c>
      <c r="R85" s="2">
        <v>225</v>
      </c>
      <c r="S85" s="2">
        <v>218</v>
      </c>
      <c r="W85" s="54" t="str">
        <f>IF(ISNUMBER(SEARCH($F$10,#REF!,1)),1,"")</f>
        <v/>
      </c>
      <c r="X85" s="54" t="str">
        <f>IF(W85=1,COUNTIF(W$6:$W85,1),"")</f>
        <v/>
      </c>
      <c r="Y85" s="54">
        <f>IFERROR(INDEX(#REF!,MATCH(ROWS($X$6:X85),$X$6:$X$730,0),1),1)</f>
        <v>1</v>
      </c>
    </row>
    <row r="86" spans="13:25" ht="15.75" customHeight="1" x14ac:dyDescent="0.25">
      <c r="M86" s="1"/>
      <c r="N86" s="1"/>
      <c r="O86" s="1"/>
      <c r="P86" s="2" t="e">
        <f>IF(#REF!&gt;0,1,"")</f>
        <v>#REF!</v>
      </c>
      <c r="Q86" s="2" t="e">
        <f>SUM($P$22:P86)</f>
        <v>#REF!</v>
      </c>
      <c r="R86" s="2">
        <v>226</v>
      </c>
      <c r="S86" s="2">
        <v>219</v>
      </c>
      <c r="W86" s="54" t="str">
        <f>IF(ISNUMBER(SEARCH($F$10,#REF!,1)),1,"")</f>
        <v/>
      </c>
      <c r="X86" s="54" t="str">
        <f>IF(W86=1,COUNTIF(W$6:$W86,1),"")</f>
        <v/>
      </c>
      <c r="Y86" s="54">
        <f>IFERROR(INDEX(#REF!,MATCH(ROWS($X$6:X86),$X$6:$X$730,0),1),1)</f>
        <v>1</v>
      </c>
    </row>
    <row r="87" spans="13:25" ht="15.75" customHeight="1" x14ac:dyDescent="0.25">
      <c r="M87" s="1"/>
      <c r="N87" s="1"/>
      <c r="O87" s="1"/>
      <c r="P87" s="2" t="e">
        <f>IF(#REF!&gt;0,1,"")</f>
        <v>#REF!</v>
      </c>
      <c r="Q87" s="2" t="e">
        <f>SUM($P$22:P87)</f>
        <v>#REF!</v>
      </c>
      <c r="R87" s="2">
        <v>227</v>
      </c>
      <c r="S87" s="2">
        <v>220</v>
      </c>
      <c r="W87" s="54" t="str">
        <f>IF(ISNUMBER(SEARCH($F$10,#REF!,1)),1,"")</f>
        <v/>
      </c>
      <c r="X87" s="54" t="str">
        <f>IF(W87=1,COUNTIF(W$6:$W87,1),"")</f>
        <v/>
      </c>
      <c r="Y87" s="54">
        <f>IFERROR(INDEX(#REF!,MATCH(ROWS($X$6:X87),$X$6:$X$730,0),1),1)</f>
        <v>1</v>
      </c>
    </row>
    <row r="88" spans="13:25" ht="15.75" customHeight="1" x14ac:dyDescent="0.25">
      <c r="M88" s="1"/>
      <c r="N88" s="1"/>
      <c r="O88" s="1"/>
      <c r="P88" s="2" t="e">
        <f>IF(#REF!&gt;0,1,"")</f>
        <v>#REF!</v>
      </c>
      <c r="Q88" s="2" t="e">
        <f>SUM($P$22:P88)</f>
        <v>#REF!</v>
      </c>
      <c r="R88" s="2">
        <v>228</v>
      </c>
      <c r="S88" s="2">
        <v>221</v>
      </c>
      <c r="W88" s="54" t="str">
        <f>IF(ISNUMBER(SEARCH($F$10,#REF!,1)),1,"")</f>
        <v/>
      </c>
      <c r="X88" s="54" t="str">
        <f>IF(W88=1,COUNTIF(W$6:$W88,1),"")</f>
        <v/>
      </c>
      <c r="Y88" s="54">
        <f>IFERROR(INDEX(#REF!,MATCH(ROWS($X$6:X88),$X$6:$X$730,0),1),1)</f>
        <v>1</v>
      </c>
    </row>
    <row r="89" spans="13:25" ht="15.75" customHeight="1" x14ac:dyDescent="0.25">
      <c r="M89" s="1"/>
      <c r="N89" s="1"/>
      <c r="O89" s="1"/>
      <c r="P89" s="2" t="e">
        <f>IF(#REF!&gt;0,1,"")</f>
        <v>#REF!</v>
      </c>
      <c r="Q89" s="2" t="e">
        <f>SUM($P$22:P89)</f>
        <v>#REF!</v>
      </c>
      <c r="R89" s="2">
        <v>229</v>
      </c>
      <c r="S89" s="2">
        <v>222</v>
      </c>
      <c r="W89" s="54" t="str">
        <f>IF(ISNUMBER(SEARCH($F$10,#REF!,1)),1,"")</f>
        <v/>
      </c>
      <c r="X89" s="54" t="str">
        <f>IF(W89=1,COUNTIF(W$6:$W89,1),"")</f>
        <v/>
      </c>
      <c r="Y89" s="54">
        <f>IFERROR(INDEX(#REF!,MATCH(ROWS($X$6:X89),$X$6:$X$730,0),1),1)</f>
        <v>1</v>
      </c>
    </row>
    <row r="90" spans="13:25" ht="15.75" customHeight="1" x14ac:dyDescent="0.25">
      <c r="M90" s="1"/>
      <c r="N90" s="1"/>
      <c r="O90" s="1"/>
      <c r="P90" s="2" t="e">
        <f>IF(#REF!&gt;0,1,"")</f>
        <v>#REF!</v>
      </c>
      <c r="Q90" s="2" t="e">
        <f>SUM($P$22:P90)</f>
        <v>#REF!</v>
      </c>
      <c r="R90" s="2">
        <v>230</v>
      </c>
      <c r="S90" s="2">
        <v>223</v>
      </c>
      <c r="W90" s="54" t="str">
        <f>IF(ISNUMBER(SEARCH($F$10,#REF!,1)),1,"")</f>
        <v/>
      </c>
      <c r="X90" s="54" t="str">
        <f>IF(W90=1,COUNTIF(W$6:$W90,1),"")</f>
        <v/>
      </c>
      <c r="Y90" s="54">
        <f>IFERROR(INDEX(#REF!,MATCH(ROWS($X$6:X90),$X$6:$X$730,0),1),1)</f>
        <v>1</v>
      </c>
    </row>
    <row r="91" spans="13:25" ht="15.75" customHeight="1" x14ac:dyDescent="0.25">
      <c r="M91" s="1"/>
      <c r="N91" s="1"/>
      <c r="O91" s="1"/>
      <c r="P91" s="2" t="e">
        <f>IF(#REF!&gt;0,1,"")</f>
        <v>#REF!</v>
      </c>
      <c r="Q91" s="2" t="e">
        <f>SUM($P$22:P91)</f>
        <v>#REF!</v>
      </c>
      <c r="R91" s="2">
        <v>231</v>
      </c>
      <c r="S91" s="2">
        <v>224</v>
      </c>
      <c r="W91" s="54" t="str">
        <f>IF(ISNUMBER(SEARCH($F$10,#REF!,1)),1,"")</f>
        <v/>
      </c>
      <c r="X91" s="54" t="str">
        <f>IF(W91=1,COUNTIF(W$6:$W91,1),"")</f>
        <v/>
      </c>
      <c r="Y91" s="54">
        <f>IFERROR(INDEX(#REF!,MATCH(ROWS($X$6:X91),$X$6:$X$730,0),1),1)</f>
        <v>1</v>
      </c>
    </row>
    <row r="92" spans="13:25" ht="15.75" customHeight="1" x14ac:dyDescent="0.25">
      <c r="M92" s="1"/>
      <c r="N92" s="1"/>
      <c r="O92" s="1"/>
      <c r="P92" s="2" t="e">
        <f>IF(#REF!&gt;0,1,"")</f>
        <v>#REF!</v>
      </c>
      <c r="Q92" s="2" t="e">
        <f>SUM($P$22:P92)</f>
        <v>#REF!</v>
      </c>
      <c r="R92" s="2">
        <v>232</v>
      </c>
      <c r="S92" s="2">
        <v>225</v>
      </c>
      <c r="W92" s="54" t="str">
        <f>IF(ISNUMBER(SEARCH($F$10,#REF!,1)),1,"")</f>
        <v/>
      </c>
      <c r="X92" s="54" t="str">
        <f>IF(W92=1,COUNTIF(W$6:$W92,1),"")</f>
        <v/>
      </c>
      <c r="Y92" s="54">
        <f>IFERROR(INDEX(#REF!,MATCH(ROWS($X$6:X92),$X$6:$X$730,0),1),1)</f>
        <v>1</v>
      </c>
    </row>
    <row r="93" spans="13:25" ht="15.75" customHeight="1" x14ac:dyDescent="0.25">
      <c r="M93" s="1"/>
      <c r="N93" s="1"/>
      <c r="O93" s="1"/>
      <c r="P93" s="2" t="e">
        <f>IF(#REF!&gt;0,1,"")</f>
        <v>#REF!</v>
      </c>
      <c r="Q93" s="2" t="e">
        <f>SUM($P$22:P93)</f>
        <v>#REF!</v>
      </c>
      <c r="R93" s="2">
        <v>233</v>
      </c>
      <c r="S93" s="2">
        <v>226</v>
      </c>
      <c r="W93" s="54" t="str">
        <f>IF(ISNUMBER(SEARCH($F$10,#REF!,1)),1,"")</f>
        <v/>
      </c>
      <c r="X93" s="54" t="str">
        <f>IF(W93=1,COUNTIF(W$6:$W93,1),"")</f>
        <v/>
      </c>
      <c r="Y93" s="54">
        <f>IFERROR(INDEX(#REF!,MATCH(ROWS($X$6:X93),$X$6:$X$730,0),1),1)</f>
        <v>1</v>
      </c>
    </row>
    <row r="94" spans="13:25" ht="15.75" customHeight="1" x14ac:dyDescent="0.25">
      <c r="M94" s="1"/>
      <c r="N94" s="1"/>
      <c r="O94" s="1"/>
      <c r="P94" s="2" t="e">
        <f>IF(#REF!&gt;0,1,"")</f>
        <v>#REF!</v>
      </c>
      <c r="Q94" s="2" t="e">
        <f>SUM($P$22:P94)</f>
        <v>#REF!</v>
      </c>
      <c r="R94" s="2">
        <v>234</v>
      </c>
      <c r="S94" s="2">
        <v>227</v>
      </c>
      <c r="W94" s="54" t="str">
        <f>IF(ISNUMBER(SEARCH($F$10,#REF!,1)),1,"")</f>
        <v/>
      </c>
      <c r="X94" s="54" t="str">
        <f>IF(W94=1,COUNTIF(W$6:$W94,1),"")</f>
        <v/>
      </c>
      <c r="Y94" s="54">
        <f>IFERROR(INDEX(#REF!,MATCH(ROWS($X$6:X94),$X$6:$X$730,0),1),1)</f>
        <v>1</v>
      </c>
    </row>
    <row r="95" spans="13:25" ht="15.75" customHeight="1" x14ac:dyDescent="0.25">
      <c r="M95" s="1"/>
      <c r="N95" s="1"/>
      <c r="O95" s="1"/>
      <c r="P95" s="2" t="e">
        <f>IF(#REF!&gt;0,1,"")</f>
        <v>#REF!</v>
      </c>
      <c r="Q95" s="2" t="e">
        <f>SUM($P$22:P95)</f>
        <v>#REF!</v>
      </c>
      <c r="R95" s="2">
        <v>235</v>
      </c>
      <c r="S95" s="2">
        <v>228</v>
      </c>
      <c r="W95" s="54" t="str">
        <f>IF(ISNUMBER(SEARCH($F$10,#REF!,1)),1,"")</f>
        <v/>
      </c>
      <c r="X95" s="54" t="str">
        <f>IF(W95=1,COUNTIF(W$6:$W95,1),"")</f>
        <v/>
      </c>
      <c r="Y95" s="54">
        <f>IFERROR(INDEX(#REF!,MATCH(ROWS($X$6:X95),$X$6:$X$730,0),1),1)</f>
        <v>1</v>
      </c>
    </row>
    <row r="96" spans="13:25" ht="15.75" customHeight="1" x14ac:dyDescent="0.25">
      <c r="M96" s="1"/>
      <c r="N96" s="1"/>
      <c r="O96" s="1"/>
      <c r="P96" s="2" t="e">
        <f>IF(#REF!&gt;0,1,"")</f>
        <v>#REF!</v>
      </c>
      <c r="Q96" s="2" t="e">
        <f>SUM($P$22:P96)</f>
        <v>#REF!</v>
      </c>
      <c r="R96" s="2">
        <v>236</v>
      </c>
      <c r="S96" s="2">
        <v>229</v>
      </c>
      <c r="W96" s="54" t="str">
        <f>IF(ISNUMBER(SEARCH($F$10,#REF!,1)),1,"")</f>
        <v/>
      </c>
      <c r="X96" s="54" t="str">
        <f>IF(W96=1,COUNTIF(W$6:$W96,1),"")</f>
        <v/>
      </c>
      <c r="Y96" s="54">
        <f>IFERROR(INDEX(#REF!,MATCH(ROWS($X$6:X96),$X$6:$X$730,0),1),1)</f>
        <v>1</v>
      </c>
    </row>
    <row r="97" spans="13:25" ht="15.75" customHeight="1" x14ac:dyDescent="0.25">
      <c r="M97" s="1"/>
      <c r="N97" s="1"/>
      <c r="O97" s="1"/>
      <c r="P97" s="2" t="e">
        <f>IF(#REF!&gt;0,1,"")</f>
        <v>#REF!</v>
      </c>
      <c r="Q97" s="2" t="e">
        <f>SUM($P$22:P97)</f>
        <v>#REF!</v>
      </c>
      <c r="R97" s="2">
        <v>237</v>
      </c>
      <c r="S97" s="2">
        <v>230</v>
      </c>
      <c r="W97" s="54" t="str">
        <f>IF(ISNUMBER(SEARCH($F$10,#REF!,1)),1,"")</f>
        <v/>
      </c>
      <c r="X97" s="54" t="str">
        <f>IF(W97=1,COUNTIF(W$6:$W97,1),"")</f>
        <v/>
      </c>
      <c r="Y97" s="54">
        <f>IFERROR(INDEX(#REF!,MATCH(ROWS($X$6:X97),$X$6:$X$730,0),1),1)</f>
        <v>1</v>
      </c>
    </row>
    <row r="98" spans="13:25" ht="15.75" customHeight="1" x14ac:dyDescent="0.25">
      <c r="M98" s="1"/>
      <c r="N98" s="1"/>
      <c r="O98" s="1"/>
      <c r="P98" s="2" t="e">
        <f>IF(#REF!&gt;0,1,"")</f>
        <v>#REF!</v>
      </c>
      <c r="Q98" s="2" t="e">
        <f>SUM($P$22:P98)</f>
        <v>#REF!</v>
      </c>
      <c r="R98" s="2">
        <v>238</v>
      </c>
      <c r="S98" s="2">
        <v>231</v>
      </c>
      <c r="W98" s="54" t="str">
        <f>IF(ISNUMBER(SEARCH($F$10,#REF!,1)),1,"")</f>
        <v/>
      </c>
      <c r="X98" s="54" t="str">
        <f>IF(W98=1,COUNTIF(W$6:$W98,1),"")</f>
        <v/>
      </c>
      <c r="Y98" s="54">
        <f>IFERROR(INDEX(#REF!,MATCH(ROWS($X$6:X98),$X$6:$X$730,0),1),1)</f>
        <v>1</v>
      </c>
    </row>
    <row r="99" spans="13:25" ht="15.75" customHeight="1" x14ac:dyDescent="0.25">
      <c r="M99" s="1"/>
      <c r="N99" s="1"/>
      <c r="O99" s="1"/>
      <c r="P99" s="2" t="e">
        <f>IF(#REF!&gt;0,1,"")</f>
        <v>#REF!</v>
      </c>
      <c r="Q99" s="2" t="e">
        <f>SUM($P$22:P99)</f>
        <v>#REF!</v>
      </c>
      <c r="R99" s="2">
        <v>239</v>
      </c>
      <c r="S99" s="2">
        <v>232</v>
      </c>
      <c r="W99" s="54" t="str">
        <f>IF(ISNUMBER(SEARCH($F$10,#REF!,1)),1,"")</f>
        <v/>
      </c>
      <c r="X99" s="54" t="str">
        <f>IF(W99=1,COUNTIF(W$6:$W99,1),"")</f>
        <v/>
      </c>
      <c r="Y99" s="54">
        <f>IFERROR(INDEX(#REF!,MATCH(ROWS($X$6:X99),$X$6:$X$730,0),1),1)</f>
        <v>1</v>
      </c>
    </row>
    <row r="100" spans="13:25" ht="15.75" customHeight="1" x14ac:dyDescent="0.25">
      <c r="M100" s="1"/>
      <c r="N100" s="1"/>
      <c r="O100" s="1"/>
      <c r="P100" s="2" t="e">
        <f>IF(#REF!&gt;0,1,"")</f>
        <v>#REF!</v>
      </c>
      <c r="Q100" s="2" t="e">
        <f>SUM($P$22:P100)</f>
        <v>#REF!</v>
      </c>
      <c r="R100" s="2">
        <v>240</v>
      </c>
      <c r="S100" s="2">
        <v>233</v>
      </c>
      <c r="W100" s="54" t="str">
        <f>IF(ISNUMBER(SEARCH($F$10,#REF!,1)),1,"")</f>
        <v/>
      </c>
      <c r="X100" s="54" t="str">
        <f>IF(W100=1,COUNTIF(W$6:$W100,1),"")</f>
        <v/>
      </c>
      <c r="Y100" s="54">
        <f>IFERROR(INDEX(#REF!,MATCH(ROWS($X$6:X100),$X$6:$X$730,0),1),1)</f>
        <v>1</v>
      </c>
    </row>
    <row r="101" spans="13:25" ht="15.75" customHeight="1" x14ac:dyDescent="0.25">
      <c r="M101" s="1"/>
      <c r="N101" s="1"/>
      <c r="O101" s="1"/>
      <c r="P101" s="2" t="e">
        <f>IF(#REF!&gt;0,1,"")</f>
        <v>#REF!</v>
      </c>
      <c r="Q101" s="2" t="e">
        <f>SUM($P$22:P101)</f>
        <v>#REF!</v>
      </c>
      <c r="R101" s="2">
        <v>241</v>
      </c>
      <c r="S101" s="2">
        <v>234</v>
      </c>
      <c r="W101" s="54" t="str">
        <f>IF(ISNUMBER(SEARCH($F$10,#REF!,1)),1,"")</f>
        <v/>
      </c>
      <c r="X101" s="54" t="str">
        <f>IF(W101=1,COUNTIF(W$6:$W101,1),"")</f>
        <v/>
      </c>
      <c r="Y101" s="54">
        <f>IFERROR(INDEX(#REF!,MATCH(ROWS($X$6:X101),$X$6:$X$730,0),1),1)</f>
        <v>1</v>
      </c>
    </row>
    <row r="102" spans="13:25" ht="15.75" customHeight="1" x14ac:dyDescent="0.25">
      <c r="M102" s="1"/>
      <c r="N102" s="1"/>
      <c r="O102" s="1"/>
      <c r="P102" s="2" t="e">
        <f>IF(#REF!&gt;0,1,"")</f>
        <v>#REF!</v>
      </c>
      <c r="Q102" s="2" t="e">
        <f>SUM($P$22:P102)</f>
        <v>#REF!</v>
      </c>
      <c r="R102" s="2">
        <v>242</v>
      </c>
      <c r="S102" s="2">
        <v>235</v>
      </c>
      <c r="W102" s="54" t="str">
        <f>IF(ISNUMBER(SEARCH($F$10,#REF!,1)),1,"")</f>
        <v/>
      </c>
      <c r="X102" s="54" t="str">
        <f>IF(W102=1,COUNTIF(W$6:$W102,1),"")</f>
        <v/>
      </c>
      <c r="Y102" s="54">
        <f>IFERROR(INDEX(#REF!,MATCH(ROWS($X$6:X102),$X$6:$X$730,0),1),1)</f>
        <v>1</v>
      </c>
    </row>
    <row r="103" spans="13:25" ht="15.75" customHeight="1" x14ac:dyDescent="0.25">
      <c r="M103" s="1"/>
      <c r="N103" s="1"/>
      <c r="O103" s="1"/>
      <c r="P103" s="2" t="e">
        <f>IF(#REF!&gt;0,1,"")</f>
        <v>#REF!</v>
      </c>
      <c r="Q103" s="2" t="e">
        <f>SUM($P$22:P103)</f>
        <v>#REF!</v>
      </c>
      <c r="R103" s="2">
        <v>243</v>
      </c>
      <c r="S103" s="2">
        <v>236</v>
      </c>
      <c r="W103" s="54" t="str">
        <f>IF(ISNUMBER(SEARCH($F$10,#REF!,1)),1,"")</f>
        <v/>
      </c>
      <c r="X103" s="54" t="str">
        <f>IF(W103=1,COUNTIF(W$6:$W103,1),"")</f>
        <v/>
      </c>
      <c r="Y103" s="54">
        <f>IFERROR(INDEX(#REF!,MATCH(ROWS($X$6:X103),$X$6:$X$730,0),1),1)</f>
        <v>1</v>
      </c>
    </row>
    <row r="104" spans="13:25" ht="15.75" customHeight="1" x14ac:dyDescent="0.25">
      <c r="M104" s="1"/>
      <c r="N104" s="1"/>
      <c r="O104" s="1"/>
      <c r="P104" s="2" t="e">
        <f>IF(#REF!&gt;0,1,"")</f>
        <v>#REF!</v>
      </c>
      <c r="Q104" s="2" t="e">
        <f>SUM($P$22:P104)</f>
        <v>#REF!</v>
      </c>
      <c r="R104" s="2">
        <v>244</v>
      </c>
      <c r="S104" s="2">
        <v>237</v>
      </c>
      <c r="W104" s="54" t="str">
        <f>IF(ISNUMBER(SEARCH($F$10,#REF!,1)),1,"")</f>
        <v/>
      </c>
      <c r="X104" s="54" t="str">
        <f>IF(W104=1,COUNTIF(W$6:$W104,1),"")</f>
        <v/>
      </c>
      <c r="Y104" s="54">
        <f>IFERROR(INDEX(#REF!,MATCH(ROWS($X$6:X104),$X$6:$X$730,0),1),1)</f>
        <v>1</v>
      </c>
    </row>
    <row r="105" spans="13:25" ht="15.75" customHeight="1" x14ac:dyDescent="0.25">
      <c r="M105" s="1"/>
      <c r="N105" s="1"/>
      <c r="O105" s="1"/>
      <c r="P105" s="2" t="e">
        <f>IF(#REF!&gt;0,1,"")</f>
        <v>#REF!</v>
      </c>
      <c r="Q105" s="2" t="e">
        <f>SUM($P$22:P105)</f>
        <v>#REF!</v>
      </c>
      <c r="R105" s="2">
        <v>245</v>
      </c>
      <c r="S105" s="2">
        <v>238</v>
      </c>
      <c r="W105" s="54" t="str">
        <f>IF(ISNUMBER(SEARCH($F$10,#REF!,1)),1,"")</f>
        <v/>
      </c>
      <c r="X105" s="54" t="str">
        <f>IF(W105=1,COUNTIF(W$6:$W105,1),"")</f>
        <v/>
      </c>
      <c r="Y105" s="54">
        <f>IFERROR(INDEX(#REF!,MATCH(ROWS($X$6:X105),$X$6:$X$730,0),1),1)</f>
        <v>1</v>
      </c>
    </row>
    <row r="106" spans="13:25" ht="15.75" customHeight="1" x14ac:dyDescent="0.25">
      <c r="M106" s="1"/>
      <c r="N106" s="1"/>
      <c r="O106" s="1"/>
      <c r="P106" s="2" t="e">
        <f>IF(#REF!&gt;0,1,"")</f>
        <v>#REF!</v>
      </c>
      <c r="Q106" s="2" t="e">
        <f>SUM($P$22:P106)</f>
        <v>#REF!</v>
      </c>
      <c r="R106" s="2">
        <v>246</v>
      </c>
      <c r="S106" s="2">
        <v>239</v>
      </c>
      <c r="W106" s="54" t="str">
        <f>IF(ISNUMBER(SEARCH($F$10,#REF!,1)),1,"")</f>
        <v/>
      </c>
      <c r="X106" s="54" t="str">
        <f>IF(W106=1,COUNTIF(W$6:$W106,1),"")</f>
        <v/>
      </c>
      <c r="Y106" s="54">
        <f>IFERROR(INDEX(#REF!,MATCH(ROWS($X$6:X106),$X$6:$X$730,0),1),1)</f>
        <v>1</v>
      </c>
    </row>
    <row r="107" spans="13:25" ht="15.75" customHeight="1" x14ac:dyDescent="0.25">
      <c r="M107" s="1"/>
      <c r="N107" s="1"/>
      <c r="O107" s="1"/>
      <c r="P107" s="2" t="e">
        <f>IF(#REF!&gt;0,1,"")</f>
        <v>#REF!</v>
      </c>
      <c r="Q107" s="2" t="e">
        <f>SUM($P$22:P107)</f>
        <v>#REF!</v>
      </c>
      <c r="R107" s="2">
        <v>247</v>
      </c>
      <c r="S107" s="2">
        <v>240</v>
      </c>
      <c r="W107" s="54" t="str">
        <f>IF(ISNUMBER(SEARCH($F$10,#REF!,1)),1,"")</f>
        <v/>
      </c>
      <c r="X107" s="54" t="str">
        <f>IF(W107=1,COUNTIF(W$6:$W107,1),"")</f>
        <v/>
      </c>
      <c r="Y107" s="54">
        <f>IFERROR(INDEX(#REF!,MATCH(ROWS($X$6:X107),$X$6:$X$730,0),1),1)</f>
        <v>1</v>
      </c>
    </row>
    <row r="108" spans="13:25" ht="15.75" customHeight="1" x14ac:dyDescent="0.25">
      <c r="M108" s="1"/>
      <c r="N108" s="1"/>
      <c r="O108" s="1"/>
      <c r="P108" s="2" t="e">
        <f>IF(#REF!&gt;0,1,"")</f>
        <v>#REF!</v>
      </c>
      <c r="Q108" s="2" t="e">
        <f>SUM($P$22:P108)</f>
        <v>#REF!</v>
      </c>
      <c r="R108" s="2">
        <v>248</v>
      </c>
      <c r="S108" s="2">
        <v>241</v>
      </c>
      <c r="W108" s="54" t="str">
        <f>IF(ISNUMBER(SEARCH($F$10,#REF!,1)),1,"")</f>
        <v/>
      </c>
      <c r="X108" s="54" t="str">
        <f>IF(W108=1,COUNTIF(W$6:$W108,1),"")</f>
        <v/>
      </c>
      <c r="Y108" s="54">
        <f>IFERROR(INDEX(#REF!,MATCH(ROWS($X$6:X108),$X$6:$X$730,0),1),1)</f>
        <v>1</v>
      </c>
    </row>
    <row r="109" spans="13:25" ht="15.75" customHeight="1" x14ac:dyDescent="0.25">
      <c r="M109" s="1"/>
      <c r="N109" s="1"/>
      <c r="O109" s="1"/>
      <c r="P109" s="2" t="e">
        <f>IF(#REF!&gt;0,1,"")</f>
        <v>#REF!</v>
      </c>
      <c r="Q109" s="2" t="e">
        <f>SUM($P$22:P109)</f>
        <v>#REF!</v>
      </c>
      <c r="R109" s="2">
        <v>249</v>
      </c>
      <c r="S109" s="2">
        <v>242</v>
      </c>
      <c r="W109" s="54" t="str">
        <f>IF(ISNUMBER(SEARCH($F$10,#REF!,1)),1,"")</f>
        <v/>
      </c>
      <c r="X109" s="54" t="str">
        <f>IF(W109=1,COUNTIF(W$6:$W109,1),"")</f>
        <v/>
      </c>
      <c r="Y109" s="54">
        <f>IFERROR(INDEX(#REF!,MATCH(ROWS($X$6:X109),$X$6:$X$730,0),1),1)</f>
        <v>1</v>
      </c>
    </row>
    <row r="110" spans="13:25" ht="15.75" customHeight="1" x14ac:dyDescent="0.25">
      <c r="M110" s="1"/>
      <c r="N110" s="1"/>
      <c r="O110" s="1"/>
      <c r="P110" s="2" t="e">
        <f>IF(#REF!&gt;0,1,"")</f>
        <v>#REF!</v>
      </c>
      <c r="Q110" s="2" t="e">
        <f>SUM($P$22:P110)</f>
        <v>#REF!</v>
      </c>
      <c r="R110" s="2">
        <v>250</v>
      </c>
      <c r="S110" s="2">
        <v>243</v>
      </c>
      <c r="W110" s="54" t="str">
        <f>IF(ISNUMBER(SEARCH($F$10,#REF!,1)),1,"")</f>
        <v/>
      </c>
      <c r="X110" s="54" t="str">
        <f>IF(W110=1,COUNTIF(W$6:$W110,1),"")</f>
        <v/>
      </c>
      <c r="Y110" s="54">
        <f>IFERROR(INDEX(#REF!,MATCH(ROWS($X$6:X110),$X$6:$X$730,0),1),1)</f>
        <v>1</v>
      </c>
    </row>
    <row r="111" spans="13:25" ht="15.75" customHeight="1" x14ac:dyDescent="0.25">
      <c r="M111" s="1"/>
      <c r="N111" s="1"/>
      <c r="O111" s="1"/>
      <c r="P111" s="2" t="e">
        <f>IF(#REF!&gt;0,1,"")</f>
        <v>#REF!</v>
      </c>
      <c r="Q111" s="2" t="e">
        <f>SUM($P$22:P111)</f>
        <v>#REF!</v>
      </c>
      <c r="R111" s="2">
        <v>251</v>
      </c>
      <c r="S111" s="2">
        <v>244</v>
      </c>
      <c r="W111" s="54" t="str">
        <f>IF(ISNUMBER(SEARCH($F$10,#REF!,1)),1,"")</f>
        <v/>
      </c>
      <c r="X111" s="54" t="str">
        <f>IF(W111=1,COUNTIF(W$6:$W111,1),"")</f>
        <v/>
      </c>
      <c r="Y111" s="54">
        <f>IFERROR(INDEX(#REF!,MATCH(ROWS($X$6:X111),$X$6:$X$730,0),1),1)</f>
        <v>1</v>
      </c>
    </row>
    <row r="112" spans="13:25" ht="15.75" customHeight="1" x14ac:dyDescent="0.25">
      <c r="M112" s="1"/>
      <c r="N112" s="1"/>
      <c r="O112" s="1"/>
      <c r="P112" s="2" t="e">
        <f>IF(#REF!&gt;0,1,"")</f>
        <v>#REF!</v>
      </c>
      <c r="Q112" s="2" t="e">
        <f>SUM($P$22:P112)</f>
        <v>#REF!</v>
      </c>
      <c r="R112" s="2">
        <v>252</v>
      </c>
      <c r="S112" s="2">
        <v>245</v>
      </c>
      <c r="W112" s="54" t="str">
        <f>IF(ISNUMBER(SEARCH($F$10,#REF!,1)),1,"")</f>
        <v/>
      </c>
      <c r="X112" s="54" t="str">
        <f>IF(W112=1,COUNTIF(W$6:$W112,1),"")</f>
        <v/>
      </c>
      <c r="Y112" s="54">
        <f>IFERROR(INDEX(#REF!,MATCH(ROWS($X$6:X112),$X$6:$X$730,0),1),1)</f>
        <v>1</v>
      </c>
    </row>
    <row r="113" spans="13:25" ht="15.75" customHeight="1" x14ac:dyDescent="0.25">
      <c r="M113" s="1"/>
      <c r="N113" s="1"/>
      <c r="O113" s="1"/>
      <c r="P113" s="2" t="e">
        <f>IF(#REF!&gt;0,1,"")</f>
        <v>#REF!</v>
      </c>
      <c r="Q113" s="2" t="e">
        <f>SUM($P$22:P113)</f>
        <v>#REF!</v>
      </c>
      <c r="R113" s="2">
        <v>253</v>
      </c>
      <c r="S113" s="2">
        <v>246</v>
      </c>
      <c r="W113" s="54" t="str">
        <f>IF(ISNUMBER(SEARCH($F$10,#REF!,1)),1,"")</f>
        <v/>
      </c>
      <c r="X113" s="54" t="str">
        <f>IF(W113=1,COUNTIF(W$6:$W113,1),"")</f>
        <v/>
      </c>
      <c r="Y113" s="54">
        <f>IFERROR(INDEX(#REF!,MATCH(ROWS($X$6:X113),$X$6:$X$730,0),1),1)</f>
        <v>1</v>
      </c>
    </row>
    <row r="114" spans="13:25" ht="15.75" customHeight="1" x14ac:dyDescent="0.25">
      <c r="M114" s="1"/>
      <c r="N114" s="1"/>
      <c r="O114" s="1"/>
      <c r="P114" s="2" t="e">
        <f>IF(#REF!&gt;0,1,"")</f>
        <v>#REF!</v>
      </c>
      <c r="Q114" s="2" t="e">
        <f>SUM($P$22:P114)</f>
        <v>#REF!</v>
      </c>
      <c r="R114" s="2">
        <v>254</v>
      </c>
      <c r="S114" s="2">
        <v>247</v>
      </c>
      <c r="W114" s="54" t="str">
        <f>IF(ISNUMBER(SEARCH($F$10,#REF!,1)),1,"")</f>
        <v/>
      </c>
      <c r="X114" s="54" t="str">
        <f>IF(W114=1,COUNTIF(W$6:$W114,1),"")</f>
        <v/>
      </c>
      <c r="Y114" s="54">
        <f>IFERROR(INDEX(#REF!,MATCH(ROWS($X$6:X114),$X$6:$X$730,0),1),1)</f>
        <v>1</v>
      </c>
    </row>
    <row r="115" spans="13:25" ht="15.75" customHeight="1" x14ac:dyDescent="0.25">
      <c r="M115" s="1"/>
      <c r="N115" s="1"/>
      <c r="O115" s="1"/>
      <c r="P115" s="2" t="e">
        <f>IF(#REF!&gt;0,1,"")</f>
        <v>#REF!</v>
      </c>
      <c r="Q115" s="2" t="e">
        <f>SUM($P$22:P115)</f>
        <v>#REF!</v>
      </c>
      <c r="R115" s="2">
        <v>255</v>
      </c>
      <c r="S115" s="2">
        <v>248</v>
      </c>
      <c r="W115" s="54" t="str">
        <f>IF(ISNUMBER(SEARCH($F$10,#REF!,1)),1,"")</f>
        <v/>
      </c>
      <c r="X115" s="54" t="str">
        <f>IF(W115=1,COUNTIF(W$6:$W115,1),"")</f>
        <v/>
      </c>
      <c r="Y115" s="54">
        <f>IFERROR(INDEX(#REF!,MATCH(ROWS($X$6:X115),$X$6:$X$730,0),1),1)</f>
        <v>1</v>
      </c>
    </row>
    <row r="116" spans="13:25" ht="15.75" customHeight="1" x14ac:dyDescent="0.25">
      <c r="M116" s="1"/>
      <c r="N116" s="1"/>
      <c r="O116" s="1"/>
      <c r="P116" s="2" t="e">
        <f>IF(#REF!&gt;0,1,"")</f>
        <v>#REF!</v>
      </c>
      <c r="Q116" s="2" t="e">
        <f>SUM($P$22:P116)</f>
        <v>#REF!</v>
      </c>
      <c r="R116" s="2">
        <v>256</v>
      </c>
      <c r="S116" s="2">
        <v>249</v>
      </c>
      <c r="W116" s="54" t="str">
        <f>IF(ISNUMBER(SEARCH($F$10,#REF!,1)),1,"")</f>
        <v/>
      </c>
      <c r="X116" s="54" t="str">
        <f>IF(W116=1,COUNTIF(W$6:$W116,1),"")</f>
        <v/>
      </c>
      <c r="Y116" s="54">
        <f>IFERROR(INDEX(#REF!,MATCH(ROWS($X$6:X116),$X$6:$X$730,0),1),1)</f>
        <v>1</v>
      </c>
    </row>
    <row r="117" spans="13:25" ht="15.75" customHeight="1" x14ac:dyDescent="0.25">
      <c r="M117" s="1"/>
      <c r="N117" s="1"/>
      <c r="O117" s="1"/>
      <c r="P117" s="2" t="e">
        <f>IF(#REF!&gt;0,1,"")</f>
        <v>#REF!</v>
      </c>
      <c r="Q117" s="2" t="e">
        <f>SUM($P$22:P117)</f>
        <v>#REF!</v>
      </c>
      <c r="R117" s="2">
        <v>257</v>
      </c>
      <c r="S117" s="2">
        <v>250</v>
      </c>
      <c r="W117" s="54" t="str">
        <f>IF(ISNUMBER(SEARCH($F$10,#REF!,1)),1,"")</f>
        <v/>
      </c>
      <c r="X117" s="54" t="str">
        <f>IF(W117=1,COUNTIF(W$6:$W117,1),"")</f>
        <v/>
      </c>
      <c r="Y117" s="54">
        <f>IFERROR(INDEX(#REF!,MATCH(ROWS($X$6:X117),$X$6:$X$730,0),1),1)</f>
        <v>1</v>
      </c>
    </row>
    <row r="118" spans="13:25" ht="15.75" customHeight="1" x14ac:dyDescent="0.25">
      <c r="M118" s="1"/>
      <c r="N118" s="1"/>
      <c r="O118" s="1"/>
      <c r="P118" s="2" t="e">
        <f>IF(#REF!&gt;0,1,"")</f>
        <v>#REF!</v>
      </c>
      <c r="Q118" s="2" t="e">
        <f>SUM($P$22:P118)</f>
        <v>#REF!</v>
      </c>
      <c r="R118" s="2">
        <v>258</v>
      </c>
      <c r="S118" s="2">
        <v>251</v>
      </c>
      <c r="W118" s="54" t="str">
        <f>IF(ISNUMBER(SEARCH($F$10,#REF!,1)),1,"")</f>
        <v/>
      </c>
      <c r="X118" s="54" t="str">
        <f>IF(W118=1,COUNTIF(W$6:$W118,1),"")</f>
        <v/>
      </c>
      <c r="Y118" s="54">
        <f>IFERROR(INDEX(#REF!,MATCH(ROWS($X$6:X118),$X$6:$X$730,0),1),1)</f>
        <v>1</v>
      </c>
    </row>
    <row r="119" spans="13:25" ht="15.75" customHeight="1" x14ac:dyDescent="0.25">
      <c r="M119" s="1"/>
      <c r="N119" s="1"/>
      <c r="O119" s="1"/>
      <c r="P119" s="2" t="e">
        <f>IF(#REF!&gt;0,1,"")</f>
        <v>#REF!</v>
      </c>
      <c r="Q119" s="2" t="e">
        <f>SUM($P$22:P119)</f>
        <v>#REF!</v>
      </c>
      <c r="R119" s="2">
        <v>259</v>
      </c>
      <c r="S119" s="2">
        <v>252</v>
      </c>
      <c r="W119" s="54" t="str">
        <f>IF(ISNUMBER(SEARCH($F$10,#REF!,1)),1,"")</f>
        <v/>
      </c>
      <c r="X119" s="54" t="str">
        <f>IF(W119=1,COUNTIF(W$6:$W119,1),"")</f>
        <v/>
      </c>
      <c r="Y119" s="54">
        <f>IFERROR(INDEX(#REF!,MATCH(ROWS($X$6:X119),$X$6:$X$730,0),1),1)</f>
        <v>1</v>
      </c>
    </row>
    <row r="120" spans="13:25" ht="15.75" customHeight="1" x14ac:dyDescent="0.25">
      <c r="M120" s="1"/>
      <c r="N120" s="1"/>
      <c r="O120" s="1"/>
      <c r="P120" s="2" t="e">
        <f>IF(#REF!&gt;0,1,"")</f>
        <v>#REF!</v>
      </c>
      <c r="Q120" s="2" t="e">
        <f>SUM($P$22:P120)</f>
        <v>#REF!</v>
      </c>
      <c r="R120" s="2">
        <v>260</v>
      </c>
      <c r="S120" s="2">
        <v>253</v>
      </c>
      <c r="W120" s="54" t="str">
        <f>IF(ISNUMBER(SEARCH($F$10,#REF!,1)),1,"")</f>
        <v/>
      </c>
      <c r="X120" s="54" t="str">
        <f>IF(W120=1,COUNTIF(W$6:$W120,1),"")</f>
        <v/>
      </c>
      <c r="Y120" s="54">
        <f>IFERROR(INDEX(#REF!,MATCH(ROWS($X$6:X120),$X$6:$X$730,0),1),1)</f>
        <v>1</v>
      </c>
    </row>
    <row r="121" spans="13:25" ht="15.75" customHeight="1" x14ac:dyDescent="0.25">
      <c r="M121" s="1"/>
      <c r="N121" s="1"/>
      <c r="O121" s="1"/>
      <c r="P121" s="2" t="e">
        <f>IF(#REF!&gt;0,1,"")</f>
        <v>#REF!</v>
      </c>
      <c r="Q121" s="2" t="e">
        <f>SUM($P$22:P121)</f>
        <v>#REF!</v>
      </c>
      <c r="R121" s="2">
        <v>261</v>
      </c>
      <c r="S121" s="2">
        <v>254</v>
      </c>
      <c r="W121" s="54" t="str">
        <f>IF(ISNUMBER(SEARCH($F$10,#REF!,1)),1,"")</f>
        <v/>
      </c>
      <c r="X121" s="54" t="str">
        <f>IF(W121=1,COUNTIF(W$6:$W121,1),"")</f>
        <v/>
      </c>
      <c r="Y121" s="54">
        <f>IFERROR(INDEX(#REF!,MATCH(ROWS($X$6:X121),$X$6:$X$730,0),1),1)</f>
        <v>1</v>
      </c>
    </row>
    <row r="122" spans="13:25" ht="15.75" customHeight="1" x14ac:dyDescent="0.25">
      <c r="M122" s="1"/>
      <c r="N122" s="1"/>
      <c r="O122" s="1"/>
      <c r="P122" s="2" t="e">
        <f>IF(#REF!&gt;0,1,"")</f>
        <v>#REF!</v>
      </c>
      <c r="Q122" s="2" t="e">
        <f>SUM($P$22:P122)</f>
        <v>#REF!</v>
      </c>
      <c r="R122" s="2">
        <v>262</v>
      </c>
      <c r="S122" s="2">
        <v>255</v>
      </c>
      <c r="W122" s="54" t="str">
        <f>IF(ISNUMBER(SEARCH($F$10,#REF!,1)),1,"")</f>
        <v/>
      </c>
      <c r="X122" s="54" t="str">
        <f>IF(W122=1,COUNTIF(W$6:$W122,1),"")</f>
        <v/>
      </c>
      <c r="Y122" s="54">
        <f>IFERROR(INDEX(#REF!,MATCH(ROWS($X$6:X122),$X$6:$X$730,0),1),1)</f>
        <v>1</v>
      </c>
    </row>
    <row r="123" spans="13:25" ht="15.75" customHeight="1" x14ac:dyDescent="0.25">
      <c r="M123" s="1"/>
      <c r="N123" s="1"/>
      <c r="O123" s="1"/>
      <c r="P123" s="2" t="e">
        <f>IF(#REF!&gt;0,1,"")</f>
        <v>#REF!</v>
      </c>
      <c r="Q123" s="2" t="e">
        <f>SUM($P$22:P123)</f>
        <v>#REF!</v>
      </c>
      <c r="R123" s="2">
        <v>263</v>
      </c>
      <c r="S123" s="2">
        <v>256</v>
      </c>
      <c r="W123" s="54" t="str">
        <f>IF(ISNUMBER(SEARCH($F$10,#REF!,1)),1,"")</f>
        <v/>
      </c>
      <c r="X123" s="54" t="str">
        <f>IF(W123=1,COUNTIF(W$6:$W123,1),"")</f>
        <v/>
      </c>
      <c r="Y123" s="54">
        <f>IFERROR(INDEX(#REF!,MATCH(ROWS($X$6:X123),$X$6:$X$730,0),1),1)</f>
        <v>1</v>
      </c>
    </row>
    <row r="124" spans="13:25" ht="15.75" customHeight="1" x14ac:dyDescent="0.25">
      <c r="M124" s="1"/>
      <c r="N124" s="1"/>
      <c r="O124" s="1"/>
      <c r="P124" s="2" t="e">
        <f>IF(#REF!&gt;0,1,"")</f>
        <v>#REF!</v>
      </c>
      <c r="Q124" s="2" t="e">
        <f>SUM($P$22:P124)</f>
        <v>#REF!</v>
      </c>
      <c r="R124" s="2">
        <v>264</v>
      </c>
      <c r="S124" s="2">
        <v>257</v>
      </c>
      <c r="W124" s="54" t="str">
        <f>IF(ISNUMBER(SEARCH($F$10,#REF!,1)),1,"")</f>
        <v/>
      </c>
      <c r="X124" s="54" t="str">
        <f>IF(W124=1,COUNTIF(W$6:$W124,1),"")</f>
        <v/>
      </c>
      <c r="Y124" s="54">
        <f>IFERROR(INDEX(#REF!,MATCH(ROWS($X$6:X124),$X$6:$X$730,0),1),1)</f>
        <v>1</v>
      </c>
    </row>
    <row r="125" spans="13:25" ht="15.75" customHeight="1" x14ac:dyDescent="0.25">
      <c r="M125" s="1"/>
      <c r="N125" s="1"/>
      <c r="O125" s="1"/>
      <c r="P125" s="2" t="e">
        <f>IF(#REF!&gt;0,1,"")</f>
        <v>#REF!</v>
      </c>
      <c r="Q125" s="2" t="e">
        <f>SUM($P$22:P125)</f>
        <v>#REF!</v>
      </c>
      <c r="R125" s="2">
        <v>265</v>
      </c>
      <c r="S125" s="2">
        <v>258</v>
      </c>
      <c r="W125" s="54" t="str">
        <f>IF(ISNUMBER(SEARCH($F$10,#REF!,1)),1,"")</f>
        <v/>
      </c>
      <c r="X125" s="54" t="str">
        <f>IF(W125=1,COUNTIF(W$6:$W125,1),"")</f>
        <v/>
      </c>
      <c r="Y125" s="54">
        <f>IFERROR(INDEX(#REF!,MATCH(ROWS($X$6:X125),$X$6:$X$730,0),1),1)</f>
        <v>1</v>
      </c>
    </row>
    <row r="126" spans="13:25" ht="15.75" customHeight="1" x14ac:dyDescent="0.25">
      <c r="M126" s="1"/>
      <c r="N126" s="1"/>
      <c r="O126" s="1"/>
      <c r="P126" s="2" t="e">
        <f>IF(#REF!&gt;0,1,"")</f>
        <v>#REF!</v>
      </c>
      <c r="Q126" s="2" t="e">
        <f>SUM($P$22:P126)</f>
        <v>#REF!</v>
      </c>
      <c r="R126" s="2">
        <v>266</v>
      </c>
      <c r="S126" s="2">
        <v>259</v>
      </c>
      <c r="W126" s="54" t="str">
        <f>IF(ISNUMBER(SEARCH($F$10,#REF!,1)),1,"")</f>
        <v/>
      </c>
      <c r="X126" s="54" t="str">
        <f>IF(W126=1,COUNTIF(W$6:$W126,1),"")</f>
        <v/>
      </c>
      <c r="Y126" s="54">
        <f>IFERROR(INDEX(#REF!,MATCH(ROWS($X$6:X126),$X$6:$X$730,0),1),1)</f>
        <v>1</v>
      </c>
    </row>
    <row r="127" spans="13:25" ht="15.75" customHeight="1" x14ac:dyDescent="0.25">
      <c r="M127" s="1"/>
      <c r="N127" s="1"/>
      <c r="O127" s="1"/>
      <c r="P127" s="2" t="e">
        <f>IF(#REF!&gt;0,1,"")</f>
        <v>#REF!</v>
      </c>
      <c r="Q127" s="2" t="e">
        <f>SUM($P$22:P127)</f>
        <v>#REF!</v>
      </c>
      <c r="R127" s="2">
        <v>267</v>
      </c>
      <c r="S127" s="2">
        <v>260</v>
      </c>
      <c r="W127" s="54" t="str">
        <f>IF(ISNUMBER(SEARCH($F$10,#REF!,1)),1,"")</f>
        <v/>
      </c>
      <c r="X127" s="54" t="str">
        <f>IF(W127=1,COUNTIF(W$6:$W127,1),"")</f>
        <v/>
      </c>
      <c r="Y127" s="54">
        <f>IFERROR(INDEX(#REF!,MATCH(ROWS($X$6:X127),$X$6:$X$730,0),1),1)</f>
        <v>1</v>
      </c>
    </row>
    <row r="128" spans="13:25" ht="15.75" customHeight="1" x14ac:dyDescent="0.25">
      <c r="M128" s="1"/>
      <c r="N128" s="1"/>
      <c r="O128" s="1"/>
      <c r="P128" s="2" t="e">
        <f>IF(#REF!&gt;0,1,"")</f>
        <v>#REF!</v>
      </c>
      <c r="Q128" s="2" t="e">
        <f>SUM($P$22:P128)</f>
        <v>#REF!</v>
      </c>
      <c r="R128" s="2">
        <v>268</v>
      </c>
      <c r="S128" s="2">
        <v>261</v>
      </c>
      <c r="W128" s="54" t="str">
        <f>IF(ISNUMBER(SEARCH($F$10,#REF!,1)),1,"")</f>
        <v/>
      </c>
      <c r="X128" s="54" t="str">
        <f>IF(W128=1,COUNTIF(W$6:$W128,1),"")</f>
        <v/>
      </c>
      <c r="Y128" s="54">
        <f>IFERROR(INDEX(#REF!,MATCH(ROWS($X$6:X128),$X$6:$X$730,0),1),1)</f>
        <v>1</v>
      </c>
    </row>
    <row r="129" spans="13:25" ht="15.75" customHeight="1" x14ac:dyDescent="0.25">
      <c r="M129" s="1"/>
      <c r="N129" s="1"/>
      <c r="O129" s="1"/>
      <c r="P129" s="2" t="e">
        <f>IF(#REF!&gt;0,1,"")</f>
        <v>#REF!</v>
      </c>
      <c r="Q129" s="2" t="e">
        <f>SUM($P$22:P129)</f>
        <v>#REF!</v>
      </c>
      <c r="R129" s="2">
        <v>269</v>
      </c>
      <c r="S129" s="2">
        <v>262</v>
      </c>
      <c r="W129" s="54" t="str">
        <f>IF(ISNUMBER(SEARCH($F$10,#REF!,1)),1,"")</f>
        <v/>
      </c>
      <c r="X129" s="54" t="str">
        <f>IF(W129=1,COUNTIF(W$6:$W129,1),"")</f>
        <v/>
      </c>
      <c r="Y129" s="54">
        <f>IFERROR(INDEX(#REF!,MATCH(ROWS($X$6:X129),$X$6:$X$730,0),1),1)</f>
        <v>1</v>
      </c>
    </row>
    <row r="130" spans="13:25" ht="15.75" customHeight="1" x14ac:dyDescent="0.25">
      <c r="M130" s="1"/>
      <c r="N130" s="1"/>
      <c r="O130" s="1"/>
      <c r="P130" s="2" t="e">
        <f>IF(#REF!&gt;0,1,"")</f>
        <v>#REF!</v>
      </c>
      <c r="Q130" s="2" t="e">
        <f>SUM($P$22:P130)</f>
        <v>#REF!</v>
      </c>
      <c r="R130" s="2">
        <v>270</v>
      </c>
      <c r="S130" s="2">
        <v>263</v>
      </c>
      <c r="W130" s="54" t="str">
        <f>IF(ISNUMBER(SEARCH($F$10,#REF!,1)),1,"")</f>
        <v/>
      </c>
      <c r="X130" s="54" t="str">
        <f>IF(W130=1,COUNTIF(W$6:$W130,1),"")</f>
        <v/>
      </c>
      <c r="Y130" s="54">
        <f>IFERROR(INDEX(#REF!,MATCH(ROWS($X$6:X130),$X$6:$X$730,0),1),1)</f>
        <v>1</v>
      </c>
    </row>
    <row r="131" spans="13:25" ht="15.75" customHeight="1" x14ac:dyDescent="0.25">
      <c r="M131" s="1"/>
      <c r="N131" s="1"/>
      <c r="O131" s="1"/>
      <c r="P131" s="2" t="e">
        <f>IF(#REF!&gt;0,1,"")</f>
        <v>#REF!</v>
      </c>
      <c r="Q131" s="2" t="e">
        <f>SUM($P$22:P131)</f>
        <v>#REF!</v>
      </c>
      <c r="R131" s="2">
        <v>271</v>
      </c>
      <c r="S131" s="2">
        <v>264</v>
      </c>
      <c r="W131" s="54" t="str">
        <f>IF(ISNUMBER(SEARCH($F$10,#REF!,1)),1,"")</f>
        <v/>
      </c>
      <c r="X131" s="54" t="str">
        <f>IF(W131=1,COUNTIF(W$6:$W131,1),"")</f>
        <v/>
      </c>
      <c r="Y131" s="54">
        <f>IFERROR(INDEX(#REF!,MATCH(ROWS($X$6:X131),$X$6:$X$730,0),1),1)</f>
        <v>1</v>
      </c>
    </row>
    <row r="132" spans="13:25" ht="15.75" customHeight="1" x14ac:dyDescent="0.25">
      <c r="M132" s="1"/>
      <c r="N132" s="1"/>
      <c r="O132" s="1"/>
      <c r="P132" s="2" t="e">
        <f>IF(#REF!&gt;0,1,"")</f>
        <v>#REF!</v>
      </c>
      <c r="Q132" s="2" t="e">
        <f>SUM($P$22:P132)</f>
        <v>#REF!</v>
      </c>
      <c r="R132" s="2">
        <v>272</v>
      </c>
      <c r="S132" s="2">
        <v>265</v>
      </c>
      <c r="W132" s="54" t="str">
        <f>IF(ISNUMBER(SEARCH($F$10,#REF!,1)),1,"")</f>
        <v/>
      </c>
      <c r="X132" s="54" t="str">
        <f>IF(W132=1,COUNTIF(W$6:$W132,1),"")</f>
        <v/>
      </c>
      <c r="Y132" s="54">
        <f>IFERROR(INDEX(#REF!,MATCH(ROWS($X$6:X132),$X$6:$X$730,0),1),1)</f>
        <v>1</v>
      </c>
    </row>
    <row r="133" spans="13:25" ht="15.75" customHeight="1" x14ac:dyDescent="0.25">
      <c r="M133" s="1"/>
      <c r="N133" s="1"/>
      <c r="O133" s="1"/>
      <c r="P133" s="2" t="e">
        <f>IF(#REF!&gt;0,1,"")</f>
        <v>#REF!</v>
      </c>
      <c r="Q133" s="2" t="e">
        <f>SUM($P$22:P133)</f>
        <v>#REF!</v>
      </c>
      <c r="R133" s="2">
        <v>273</v>
      </c>
      <c r="S133" s="2">
        <v>266</v>
      </c>
      <c r="W133" s="54" t="str">
        <f>IF(ISNUMBER(SEARCH($F$10,#REF!,1)),1,"")</f>
        <v/>
      </c>
      <c r="X133" s="54" t="str">
        <f>IF(W133=1,COUNTIF(W$6:$W133,1),"")</f>
        <v/>
      </c>
      <c r="Y133" s="54">
        <f>IFERROR(INDEX(#REF!,MATCH(ROWS($X$6:X133),$X$6:$X$730,0),1),1)</f>
        <v>1</v>
      </c>
    </row>
    <row r="134" spans="13:25" ht="15.75" customHeight="1" x14ac:dyDescent="0.25">
      <c r="M134" s="1"/>
      <c r="N134" s="1"/>
      <c r="O134" s="1"/>
      <c r="P134" s="2" t="e">
        <f>IF(#REF!&gt;0,1,"")</f>
        <v>#REF!</v>
      </c>
      <c r="Q134" s="2" t="e">
        <f>SUM($P$22:P134)</f>
        <v>#REF!</v>
      </c>
      <c r="R134" s="2">
        <v>274</v>
      </c>
      <c r="S134" s="2">
        <v>267</v>
      </c>
      <c r="W134" s="54" t="str">
        <f>IF(ISNUMBER(SEARCH($F$10,#REF!,1)),1,"")</f>
        <v/>
      </c>
      <c r="X134" s="54" t="str">
        <f>IF(W134=1,COUNTIF(W$6:$W134,1),"")</f>
        <v/>
      </c>
      <c r="Y134" s="54">
        <f>IFERROR(INDEX(#REF!,MATCH(ROWS($X$6:X134),$X$6:$X$730,0),1),1)</f>
        <v>1</v>
      </c>
    </row>
    <row r="135" spans="13:25" ht="15.75" customHeight="1" x14ac:dyDescent="0.25">
      <c r="M135" s="1"/>
      <c r="N135" s="1"/>
      <c r="O135" s="1"/>
      <c r="P135" s="2" t="e">
        <f>IF(#REF!&gt;0,1,"")</f>
        <v>#REF!</v>
      </c>
      <c r="Q135" s="2" t="e">
        <f>SUM($P$22:P135)</f>
        <v>#REF!</v>
      </c>
      <c r="R135" s="2">
        <v>275</v>
      </c>
      <c r="S135" s="2">
        <v>268</v>
      </c>
      <c r="W135" s="54" t="str">
        <f>IF(ISNUMBER(SEARCH($F$10,#REF!,1)),1,"")</f>
        <v/>
      </c>
      <c r="X135" s="54" t="str">
        <f>IF(W135=1,COUNTIF(W$6:$W135,1),"")</f>
        <v/>
      </c>
      <c r="Y135" s="54">
        <f>IFERROR(INDEX(#REF!,MATCH(ROWS($X$6:X135),$X$6:$X$730,0),1),1)</f>
        <v>1</v>
      </c>
    </row>
    <row r="136" spans="13:25" ht="15.75" customHeight="1" x14ac:dyDescent="0.25">
      <c r="M136" s="1"/>
      <c r="N136" s="1"/>
      <c r="O136" s="1"/>
      <c r="P136" s="2" t="e">
        <f>IF(#REF!&gt;0,1,"")</f>
        <v>#REF!</v>
      </c>
      <c r="Q136" s="2" t="e">
        <f>SUM($P$22:P136)</f>
        <v>#REF!</v>
      </c>
      <c r="R136" s="2">
        <v>276</v>
      </c>
      <c r="S136" s="2">
        <v>269</v>
      </c>
      <c r="W136" s="54" t="str">
        <f>IF(ISNUMBER(SEARCH($F$10,#REF!,1)),1,"")</f>
        <v/>
      </c>
      <c r="X136" s="54" t="str">
        <f>IF(W136=1,COUNTIF(W$6:$W136,1),"")</f>
        <v/>
      </c>
      <c r="Y136" s="54">
        <f>IFERROR(INDEX(#REF!,MATCH(ROWS($X$6:X136),$X$6:$X$730,0),1),1)</f>
        <v>1</v>
      </c>
    </row>
    <row r="137" spans="13:25" ht="15.75" customHeight="1" x14ac:dyDescent="0.25">
      <c r="M137" s="1"/>
      <c r="N137" s="1"/>
      <c r="O137" s="1"/>
      <c r="P137" s="2" t="e">
        <f>IF(#REF!&gt;0,1,"")</f>
        <v>#REF!</v>
      </c>
      <c r="Q137" s="2" t="e">
        <f>SUM($P$22:P137)</f>
        <v>#REF!</v>
      </c>
      <c r="R137" s="2">
        <v>277</v>
      </c>
      <c r="S137" s="2">
        <v>270</v>
      </c>
      <c r="W137" s="54" t="str">
        <f>IF(ISNUMBER(SEARCH($F$10,#REF!,1)),1,"")</f>
        <v/>
      </c>
      <c r="X137" s="54" t="str">
        <f>IF(W137=1,COUNTIF(W$6:$W137,1),"")</f>
        <v/>
      </c>
      <c r="Y137" s="54">
        <f>IFERROR(INDEX(#REF!,MATCH(ROWS($X$6:X137),$X$6:$X$730,0),1),1)</f>
        <v>1</v>
      </c>
    </row>
    <row r="138" spans="13:25" ht="15.75" customHeight="1" x14ac:dyDescent="0.25">
      <c r="M138" s="1"/>
      <c r="N138" s="1"/>
      <c r="O138" s="1"/>
      <c r="P138" s="2" t="e">
        <f>IF(#REF!&gt;0,1,"")</f>
        <v>#REF!</v>
      </c>
      <c r="Q138" s="2" t="e">
        <f>SUM($P$22:P138)</f>
        <v>#REF!</v>
      </c>
      <c r="R138" s="2">
        <v>278</v>
      </c>
      <c r="S138" s="2">
        <v>271</v>
      </c>
      <c r="W138" s="54" t="str">
        <f>IF(ISNUMBER(SEARCH($F$10,#REF!,1)),1,"")</f>
        <v/>
      </c>
      <c r="X138" s="54" t="str">
        <f>IF(W138=1,COUNTIF(W$6:$W138,1),"")</f>
        <v/>
      </c>
      <c r="Y138" s="54">
        <f>IFERROR(INDEX(#REF!,MATCH(ROWS($X$6:X138),$X$6:$X$730,0),1),1)</f>
        <v>1</v>
      </c>
    </row>
    <row r="139" spans="13:25" ht="15.75" customHeight="1" x14ac:dyDescent="0.25">
      <c r="M139" s="1"/>
      <c r="N139" s="1"/>
      <c r="O139" s="1"/>
      <c r="P139" s="2" t="e">
        <f>IF(#REF!&gt;0,1,"")</f>
        <v>#REF!</v>
      </c>
      <c r="Q139" s="2" t="e">
        <f>SUM($P$22:P139)</f>
        <v>#REF!</v>
      </c>
      <c r="R139" s="2">
        <v>279</v>
      </c>
      <c r="S139" s="2">
        <v>272</v>
      </c>
      <c r="W139" s="54" t="str">
        <f>IF(ISNUMBER(SEARCH($F$10,#REF!,1)),1,"")</f>
        <v/>
      </c>
      <c r="X139" s="54" t="str">
        <f>IF(W139=1,COUNTIF(W$6:$W139,1),"")</f>
        <v/>
      </c>
      <c r="Y139" s="54">
        <f>IFERROR(INDEX(#REF!,MATCH(ROWS($X$6:X139),$X$6:$X$730,0),1),1)</f>
        <v>1</v>
      </c>
    </row>
    <row r="140" spans="13:25" ht="15.75" customHeight="1" x14ac:dyDescent="0.25">
      <c r="M140" s="1"/>
      <c r="N140" s="1"/>
      <c r="O140" s="1"/>
      <c r="P140" s="2" t="e">
        <f>IF(#REF!&gt;0,1,"")</f>
        <v>#REF!</v>
      </c>
      <c r="Q140" s="2" t="e">
        <f>SUM($P$22:P140)</f>
        <v>#REF!</v>
      </c>
      <c r="R140" s="2">
        <v>280</v>
      </c>
      <c r="S140" s="2">
        <v>273</v>
      </c>
      <c r="W140" s="54" t="str">
        <f>IF(ISNUMBER(SEARCH($F$10,#REF!,1)),1,"")</f>
        <v/>
      </c>
      <c r="X140" s="54" t="str">
        <f>IF(W140=1,COUNTIF(W$6:$W140,1),"")</f>
        <v/>
      </c>
      <c r="Y140" s="54">
        <f>IFERROR(INDEX(#REF!,MATCH(ROWS($X$6:X140),$X$6:$X$730,0),1),1)</f>
        <v>1</v>
      </c>
    </row>
    <row r="141" spans="13:25" ht="15.75" customHeight="1" x14ac:dyDescent="0.25">
      <c r="M141" s="1"/>
      <c r="N141" s="1"/>
      <c r="O141" s="1"/>
      <c r="P141" s="2" t="e">
        <f>IF(#REF!&gt;0,1,"")</f>
        <v>#REF!</v>
      </c>
      <c r="Q141" s="2" t="e">
        <f>SUM($P$22:P141)</f>
        <v>#REF!</v>
      </c>
      <c r="R141" s="2">
        <v>281</v>
      </c>
      <c r="S141" s="2">
        <v>274</v>
      </c>
      <c r="W141" s="54" t="str">
        <f>IF(ISNUMBER(SEARCH($F$10,#REF!,1)),1,"")</f>
        <v/>
      </c>
      <c r="X141" s="54" t="str">
        <f>IF(W141=1,COUNTIF(W$6:$W141,1),"")</f>
        <v/>
      </c>
      <c r="Y141" s="54">
        <f>IFERROR(INDEX(#REF!,MATCH(ROWS($X$6:X141),$X$6:$X$730,0),1),1)</f>
        <v>1</v>
      </c>
    </row>
    <row r="142" spans="13:25" ht="15.75" customHeight="1" x14ac:dyDescent="0.25">
      <c r="M142" s="1"/>
      <c r="N142" s="1"/>
      <c r="O142" s="1"/>
      <c r="P142" s="2" t="e">
        <f>IF(#REF!&gt;0,1,"")</f>
        <v>#REF!</v>
      </c>
      <c r="Q142" s="2" t="e">
        <f>SUM($P$22:P142)</f>
        <v>#REF!</v>
      </c>
      <c r="R142" s="2">
        <v>282</v>
      </c>
      <c r="S142" s="2">
        <v>275</v>
      </c>
      <c r="W142" s="54" t="str">
        <f>IF(ISNUMBER(SEARCH($F$10,#REF!,1)),1,"")</f>
        <v/>
      </c>
      <c r="X142" s="54" t="str">
        <f>IF(W142=1,COUNTIF(W$6:$W142,1),"")</f>
        <v/>
      </c>
      <c r="Y142" s="54">
        <f>IFERROR(INDEX(#REF!,MATCH(ROWS($X$6:X142),$X$6:$X$730,0),1),1)</f>
        <v>1</v>
      </c>
    </row>
    <row r="143" spans="13:25" ht="15.75" customHeight="1" x14ac:dyDescent="0.25">
      <c r="M143" s="1"/>
      <c r="N143" s="1"/>
      <c r="O143" s="1"/>
      <c r="P143" s="2" t="e">
        <f>IF(#REF!&gt;0,1,"")</f>
        <v>#REF!</v>
      </c>
      <c r="Q143" s="2" t="e">
        <f>SUM($P$22:P143)</f>
        <v>#REF!</v>
      </c>
      <c r="R143" s="2">
        <v>283</v>
      </c>
      <c r="S143" s="2">
        <v>276</v>
      </c>
      <c r="W143" s="54" t="str">
        <f>IF(ISNUMBER(SEARCH($F$10,#REF!,1)),1,"")</f>
        <v/>
      </c>
      <c r="X143" s="54" t="str">
        <f>IF(W143=1,COUNTIF(W$6:$W143,1),"")</f>
        <v/>
      </c>
      <c r="Y143" s="54">
        <f>IFERROR(INDEX(#REF!,MATCH(ROWS($X$6:X143),$X$6:$X$730,0),1),1)</f>
        <v>1</v>
      </c>
    </row>
    <row r="144" spans="13:25" ht="15.75" customHeight="1" x14ac:dyDescent="0.25">
      <c r="M144" s="1"/>
      <c r="N144" s="1"/>
      <c r="O144" s="1"/>
      <c r="P144" s="2" t="e">
        <f>IF(#REF!&gt;0,1,"")</f>
        <v>#REF!</v>
      </c>
      <c r="Q144" s="2" t="e">
        <f>SUM($P$22:P144)</f>
        <v>#REF!</v>
      </c>
      <c r="R144" s="2">
        <v>284</v>
      </c>
      <c r="S144" s="2">
        <v>277</v>
      </c>
      <c r="W144" s="54" t="str">
        <f>IF(ISNUMBER(SEARCH($F$10,#REF!,1)),1,"")</f>
        <v/>
      </c>
      <c r="X144" s="54" t="str">
        <f>IF(W144=1,COUNTIF(W$6:$W144,1),"")</f>
        <v/>
      </c>
      <c r="Y144" s="54">
        <f>IFERROR(INDEX(#REF!,MATCH(ROWS($X$6:X144),$X$6:$X$730,0),1),1)</f>
        <v>1</v>
      </c>
    </row>
    <row r="145" spans="13:25" ht="15.75" customHeight="1" x14ac:dyDescent="0.25">
      <c r="M145" s="1"/>
      <c r="N145" s="1"/>
      <c r="O145" s="1"/>
      <c r="P145" s="2" t="e">
        <f>IF(#REF!&gt;0,1,"")</f>
        <v>#REF!</v>
      </c>
      <c r="Q145" s="2" t="e">
        <f>SUM($P$22:P145)</f>
        <v>#REF!</v>
      </c>
      <c r="R145" s="2">
        <v>285</v>
      </c>
      <c r="S145" s="2">
        <v>278</v>
      </c>
      <c r="W145" s="54" t="str">
        <f>IF(ISNUMBER(SEARCH($F$10,#REF!,1)),1,"")</f>
        <v/>
      </c>
      <c r="X145" s="54" t="str">
        <f>IF(W145=1,COUNTIF(W$6:$W145,1),"")</f>
        <v/>
      </c>
      <c r="Y145" s="54">
        <f>IFERROR(INDEX(#REF!,MATCH(ROWS($X$6:X145),$X$6:$X$730,0),1),1)</f>
        <v>1</v>
      </c>
    </row>
    <row r="146" spans="13:25" ht="15.75" customHeight="1" x14ac:dyDescent="0.25">
      <c r="M146" s="1"/>
      <c r="N146" s="1"/>
      <c r="O146" s="1"/>
      <c r="P146" s="2" t="e">
        <f>IF(#REF!&gt;0,1,"")</f>
        <v>#REF!</v>
      </c>
      <c r="Q146" s="2" t="e">
        <f>SUM($P$22:P146)</f>
        <v>#REF!</v>
      </c>
      <c r="R146" s="2">
        <v>286</v>
      </c>
      <c r="S146" s="2">
        <v>279</v>
      </c>
      <c r="W146" s="54" t="str">
        <f>IF(ISNUMBER(SEARCH($F$10,#REF!,1)),1,"")</f>
        <v/>
      </c>
      <c r="X146" s="54" t="str">
        <f>IF(W146=1,COUNTIF(W$6:$W146,1),"")</f>
        <v/>
      </c>
      <c r="Y146" s="54">
        <f>IFERROR(INDEX(#REF!,MATCH(ROWS($X$6:X146),$X$6:$X$730,0),1),1)</f>
        <v>1</v>
      </c>
    </row>
    <row r="147" spans="13:25" ht="15.75" customHeight="1" x14ac:dyDescent="0.25">
      <c r="M147" s="1"/>
      <c r="N147" s="1"/>
      <c r="O147" s="1"/>
      <c r="P147" s="2" t="e">
        <f>IF(#REF!&gt;0,1,"")</f>
        <v>#REF!</v>
      </c>
      <c r="Q147" s="2" t="e">
        <f>SUM($P$22:P147)</f>
        <v>#REF!</v>
      </c>
      <c r="R147" s="2">
        <v>287</v>
      </c>
      <c r="S147" s="2">
        <v>280</v>
      </c>
      <c r="W147" s="54" t="str">
        <f>IF(ISNUMBER(SEARCH($F$10,#REF!,1)),1,"")</f>
        <v/>
      </c>
      <c r="X147" s="54" t="str">
        <f>IF(W147=1,COUNTIF(W$6:$W147,1),"")</f>
        <v/>
      </c>
      <c r="Y147" s="54">
        <f>IFERROR(INDEX(#REF!,MATCH(ROWS($X$6:X147),$X$6:$X$730,0),1),1)</f>
        <v>1</v>
      </c>
    </row>
    <row r="148" spans="13:25" ht="15.75" customHeight="1" x14ac:dyDescent="0.25">
      <c r="M148" s="1"/>
      <c r="N148" s="1"/>
      <c r="O148" s="1"/>
      <c r="P148" s="2" t="e">
        <f>IF(#REF!&gt;0,1,"")</f>
        <v>#REF!</v>
      </c>
      <c r="Q148" s="2" t="e">
        <f>SUM($P$22:P148)</f>
        <v>#REF!</v>
      </c>
      <c r="R148" s="2">
        <v>288</v>
      </c>
      <c r="S148" s="2">
        <v>281</v>
      </c>
      <c r="W148" s="54" t="str">
        <f>IF(ISNUMBER(SEARCH($F$10,#REF!,1)),1,"")</f>
        <v/>
      </c>
      <c r="X148" s="54" t="str">
        <f>IF(W148=1,COUNTIF(W$6:$W148,1),"")</f>
        <v/>
      </c>
      <c r="Y148" s="54">
        <f>IFERROR(INDEX(#REF!,MATCH(ROWS($X$6:X148),$X$6:$X$730,0),1),1)</f>
        <v>1</v>
      </c>
    </row>
    <row r="149" spans="13:25" ht="15.75" customHeight="1" x14ac:dyDescent="0.25">
      <c r="M149" s="1"/>
      <c r="N149" s="1"/>
      <c r="O149" s="1"/>
      <c r="P149" s="2" t="e">
        <f>IF(#REF!&gt;0,1,"")</f>
        <v>#REF!</v>
      </c>
      <c r="Q149" s="2" t="e">
        <f>SUM($P$22:P149)</f>
        <v>#REF!</v>
      </c>
      <c r="R149" s="2">
        <v>289</v>
      </c>
      <c r="S149" s="2">
        <v>282</v>
      </c>
      <c r="W149" s="54" t="str">
        <f>IF(ISNUMBER(SEARCH($F$10,#REF!,1)),1,"")</f>
        <v/>
      </c>
      <c r="X149" s="54" t="str">
        <f>IF(W149=1,COUNTIF(W$6:$W149,1),"")</f>
        <v/>
      </c>
      <c r="Y149" s="54">
        <f>IFERROR(INDEX(#REF!,MATCH(ROWS($X$6:X149),$X$6:$X$730,0),1),1)</f>
        <v>1</v>
      </c>
    </row>
    <row r="150" spans="13:25" ht="15.75" customHeight="1" x14ac:dyDescent="0.25">
      <c r="M150" s="1"/>
      <c r="N150" s="1"/>
      <c r="O150" s="1"/>
      <c r="P150" s="2" t="e">
        <f>IF(#REF!&gt;0,1,"")</f>
        <v>#REF!</v>
      </c>
      <c r="Q150" s="2" t="e">
        <f>SUM($P$22:P150)</f>
        <v>#REF!</v>
      </c>
      <c r="R150" s="2">
        <v>290</v>
      </c>
      <c r="S150" s="2">
        <v>283</v>
      </c>
      <c r="W150" s="54" t="str">
        <f>IF(ISNUMBER(SEARCH($F$10,#REF!,1)),1,"")</f>
        <v/>
      </c>
      <c r="X150" s="54" t="str">
        <f>IF(W150=1,COUNTIF(W$6:$W150,1),"")</f>
        <v/>
      </c>
      <c r="Y150" s="54">
        <f>IFERROR(INDEX(#REF!,MATCH(ROWS($X$6:X150),$X$6:$X$730,0),1),1)</f>
        <v>1</v>
      </c>
    </row>
    <row r="151" spans="13:25" ht="15.75" customHeight="1" x14ac:dyDescent="0.25">
      <c r="M151" s="1"/>
      <c r="N151" s="1"/>
      <c r="O151" s="1"/>
      <c r="P151" s="2" t="e">
        <f>IF(#REF!&gt;0,1,"")</f>
        <v>#REF!</v>
      </c>
      <c r="Q151" s="2" t="e">
        <f>SUM($P$22:P151)</f>
        <v>#REF!</v>
      </c>
      <c r="R151" s="2">
        <v>291</v>
      </c>
      <c r="S151" s="2">
        <v>284</v>
      </c>
      <c r="W151" s="54" t="str">
        <f>IF(ISNUMBER(SEARCH($F$10,#REF!,1)),1,"")</f>
        <v/>
      </c>
      <c r="X151" s="54" t="str">
        <f>IF(W151=1,COUNTIF(W$6:$W151,1),"")</f>
        <v/>
      </c>
      <c r="Y151" s="54">
        <f>IFERROR(INDEX(#REF!,MATCH(ROWS($X$6:X151),$X$6:$X$730,0),1),1)</f>
        <v>1</v>
      </c>
    </row>
    <row r="152" spans="13:25" ht="15.75" customHeight="1" x14ac:dyDescent="0.25">
      <c r="M152" s="1"/>
      <c r="N152" s="1"/>
      <c r="O152" s="1"/>
      <c r="P152" s="2" t="e">
        <f>IF(#REF!&gt;0,1,"")</f>
        <v>#REF!</v>
      </c>
      <c r="Q152" s="2" t="e">
        <f>SUM($P$22:P152)</f>
        <v>#REF!</v>
      </c>
      <c r="R152" s="2">
        <v>292</v>
      </c>
      <c r="S152" s="2">
        <v>285</v>
      </c>
      <c r="W152" s="54" t="str">
        <f>IF(ISNUMBER(SEARCH($F$10,#REF!,1)),1,"")</f>
        <v/>
      </c>
      <c r="X152" s="54" t="str">
        <f>IF(W152=1,COUNTIF(W$6:$W152,1),"")</f>
        <v/>
      </c>
      <c r="Y152" s="54">
        <f>IFERROR(INDEX(#REF!,MATCH(ROWS($X$6:X152),$X$6:$X$730,0),1),1)</f>
        <v>1</v>
      </c>
    </row>
    <row r="153" spans="13:25" ht="15.75" customHeight="1" x14ac:dyDescent="0.25">
      <c r="M153" s="1"/>
      <c r="N153" s="1"/>
      <c r="O153" s="1"/>
      <c r="P153" s="2" t="e">
        <f>IF(#REF!&gt;0,1,"")</f>
        <v>#REF!</v>
      </c>
      <c r="Q153" s="2" t="e">
        <f>SUM($P$22:P153)</f>
        <v>#REF!</v>
      </c>
      <c r="R153" s="2">
        <v>293</v>
      </c>
      <c r="S153" s="2">
        <v>286</v>
      </c>
      <c r="W153" s="54" t="str">
        <f>IF(ISNUMBER(SEARCH($F$10,#REF!,1)),1,"")</f>
        <v/>
      </c>
      <c r="X153" s="54" t="str">
        <f>IF(W153=1,COUNTIF(W$6:$W153,1),"")</f>
        <v/>
      </c>
      <c r="Y153" s="54">
        <f>IFERROR(INDEX(#REF!,MATCH(ROWS($X$6:X153),$X$6:$X$730,0),1),1)</f>
        <v>1</v>
      </c>
    </row>
    <row r="154" spans="13:25" ht="15.75" customHeight="1" x14ac:dyDescent="0.25">
      <c r="M154" s="1"/>
      <c r="N154" s="1"/>
      <c r="O154" s="1"/>
      <c r="P154" s="2" t="e">
        <f>IF(#REF!&gt;0,1,"")</f>
        <v>#REF!</v>
      </c>
      <c r="Q154" s="2" t="e">
        <f>SUM($P$22:P154)</f>
        <v>#REF!</v>
      </c>
      <c r="R154" s="2">
        <v>294</v>
      </c>
      <c r="S154" s="2">
        <v>287</v>
      </c>
      <c r="W154" s="54" t="str">
        <f>IF(ISNUMBER(SEARCH($F$10,#REF!,1)),1,"")</f>
        <v/>
      </c>
      <c r="X154" s="54" t="str">
        <f>IF(W154=1,COUNTIF(W$6:$W154,1),"")</f>
        <v/>
      </c>
      <c r="Y154" s="54">
        <f>IFERROR(INDEX(#REF!,MATCH(ROWS($X$6:X154),$X$6:$X$730,0),1),1)</f>
        <v>1</v>
      </c>
    </row>
    <row r="155" spans="13:25" ht="15.75" customHeight="1" x14ac:dyDescent="0.25">
      <c r="M155" s="1"/>
      <c r="N155" s="1"/>
      <c r="O155" s="1"/>
      <c r="P155" s="2" t="e">
        <f>IF(#REF!&gt;0,1,"")</f>
        <v>#REF!</v>
      </c>
      <c r="Q155" s="2" t="e">
        <f>SUM($P$22:P155)</f>
        <v>#REF!</v>
      </c>
      <c r="R155" s="2">
        <v>295</v>
      </c>
      <c r="S155" s="2">
        <v>288</v>
      </c>
      <c r="W155" s="54" t="str">
        <f>IF(ISNUMBER(SEARCH($F$10,#REF!,1)),1,"")</f>
        <v/>
      </c>
      <c r="X155" s="54" t="str">
        <f>IF(W155=1,COUNTIF(W$6:$W155,1),"")</f>
        <v/>
      </c>
      <c r="Y155" s="54">
        <f>IFERROR(INDEX(#REF!,MATCH(ROWS($X$6:X155),$X$6:$X$730,0),1),1)</f>
        <v>1</v>
      </c>
    </row>
    <row r="156" spans="13:25" ht="15.75" customHeight="1" x14ac:dyDescent="0.25">
      <c r="M156" s="1"/>
      <c r="N156" s="1"/>
      <c r="O156" s="1"/>
      <c r="P156" s="2" t="e">
        <f>IF(#REF!&gt;0,1,"")</f>
        <v>#REF!</v>
      </c>
      <c r="Q156" s="2" t="e">
        <f>SUM($P$22:P156)</f>
        <v>#REF!</v>
      </c>
      <c r="R156" s="2">
        <v>296</v>
      </c>
      <c r="S156" s="2">
        <v>289</v>
      </c>
      <c r="W156" s="54" t="str">
        <f>IF(ISNUMBER(SEARCH($F$10,#REF!,1)),1,"")</f>
        <v/>
      </c>
      <c r="X156" s="54" t="str">
        <f>IF(W156=1,COUNTIF(W$6:$W156,1),"")</f>
        <v/>
      </c>
      <c r="Y156" s="54">
        <f>IFERROR(INDEX(#REF!,MATCH(ROWS($X$6:X156),$X$6:$X$730,0),1),1)</f>
        <v>1</v>
      </c>
    </row>
    <row r="157" spans="13:25" ht="15.75" customHeight="1" x14ac:dyDescent="0.25">
      <c r="M157" s="1"/>
      <c r="N157" s="1"/>
      <c r="O157" s="1"/>
      <c r="P157" s="2" t="e">
        <f>IF(#REF!&gt;0,1,"")</f>
        <v>#REF!</v>
      </c>
      <c r="Q157" s="2" t="e">
        <f>SUM($P$22:P157)</f>
        <v>#REF!</v>
      </c>
      <c r="R157" s="2">
        <v>297</v>
      </c>
      <c r="S157" s="2">
        <v>290</v>
      </c>
      <c r="W157" s="54" t="str">
        <f>IF(ISNUMBER(SEARCH($F$10,#REF!,1)),1,"")</f>
        <v/>
      </c>
      <c r="X157" s="54" t="str">
        <f>IF(W157=1,COUNTIF(W$6:$W157,1),"")</f>
        <v/>
      </c>
      <c r="Y157" s="54">
        <f>IFERROR(INDEX(#REF!,MATCH(ROWS($X$6:X157),$X$6:$X$730,0),1),1)</f>
        <v>1</v>
      </c>
    </row>
    <row r="158" spans="13:25" ht="15.75" customHeight="1" x14ac:dyDescent="0.25">
      <c r="M158" s="1"/>
      <c r="N158" s="1"/>
      <c r="O158" s="1"/>
      <c r="P158" s="2" t="e">
        <f>IF(#REF!&gt;0,1,"")</f>
        <v>#REF!</v>
      </c>
      <c r="Q158" s="2" t="e">
        <f>SUM($P$22:P158)</f>
        <v>#REF!</v>
      </c>
      <c r="R158" s="2">
        <v>298</v>
      </c>
      <c r="S158" s="2">
        <v>291</v>
      </c>
      <c r="W158" s="54" t="str">
        <f>IF(ISNUMBER(SEARCH($F$10,#REF!,1)),1,"")</f>
        <v/>
      </c>
      <c r="X158" s="54" t="str">
        <f>IF(W158=1,COUNTIF(W$6:$W158,1),"")</f>
        <v/>
      </c>
      <c r="Y158" s="54">
        <f>IFERROR(INDEX(#REF!,MATCH(ROWS($X$6:X158),$X$6:$X$730,0),1),1)</f>
        <v>1</v>
      </c>
    </row>
    <row r="159" spans="13:25" ht="15.75" customHeight="1" x14ac:dyDescent="0.25">
      <c r="M159" s="1"/>
      <c r="N159" s="1"/>
      <c r="O159" s="1"/>
      <c r="P159" s="2" t="e">
        <f>IF(#REF!&gt;0,1,"")</f>
        <v>#REF!</v>
      </c>
      <c r="Q159" s="2" t="e">
        <f>SUM($P$22:P159)</f>
        <v>#REF!</v>
      </c>
      <c r="R159" s="2">
        <v>299</v>
      </c>
      <c r="S159" s="2">
        <v>292</v>
      </c>
      <c r="W159" s="54" t="str">
        <f>IF(ISNUMBER(SEARCH($F$10,#REF!,1)),1,"")</f>
        <v/>
      </c>
      <c r="X159" s="54" t="str">
        <f>IF(W159=1,COUNTIF(W$6:$W159,1),"")</f>
        <v/>
      </c>
      <c r="Y159" s="54">
        <f>IFERROR(INDEX(#REF!,MATCH(ROWS($X$6:X159),$X$6:$X$730,0),1),1)</f>
        <v>1</v>
      </c>
    </row>
    <row r="160" spans="13:25" ht="15.75" customHeight="1" x14ac:dyDescent="0.25">
      <c r="M160" s="1"/>
      <c r="N160" s="1"/>
      <c r="O160" s="1"/>
      <c r="P160" s="2" t="e">
        <f>IF(#REF!&gt;0,1,"")</f>
        <v>#REF!</v>
      </c>
      <c r="Q160" s="2" t="e">
        <f>SUM($P$22:P160)</f>
        <v>#REF!</v>
      </c>
      <c r="R160" s="2">
        <v>300</v>
      </c>
      <c r="S160" s="2">
        <v>293</v>
      </c>
      <c r="W160" s="54" t="str">
        <f>IF(ISNUMBER(SEARCH($F$10,#REF!,1)),1,"")</f>
        <v/>
      </c>
      <c r="X160" s="54" t="str">
        <f>IF(W160=1,COUNTIF(W$6:$W160,1),"")</f>
        <v/>
      </c>
      <c r="Y160" s="54">
        <f>IFERROR(INDEX(#REF!,MATCH(ROWS($X$6:X160),$X$6:$X$730,0),1),1)</f>
        <v>1</v>
      </c>
    </row>
    <row r="161" spans="13:25" ht="15.75" customHeight="1" x14ac:dyDescent="0.25">
      <c r="M161" s="1"/>
      <c r="N161" s="1"/>
      <c r="O161" s="1"/>
      <c r="P161" s="2" t="e">
        <f>IF(#REF!&gt;0,1,"")</f>
        <v>#REF!</v>
      </c>
      <c r="Q161" s="2" t="e">
        <f>SUM($P$22:P161)</f>
        <v>#REF!</v>
      </c>
      <c r="R161" s="2">
        <v>301</v>
      </c>
      <c r="S161" s="2">
        <v>294</v>
      </c>
      <c r="W161" s="54" t="str">
        <f>IF(ISNUMBER(SEARCH($F$10,#REF!,1)),1,"")</f>
        <v/>
      </c>
      <c r="X161" s="54" t="str">
        <f>IF(W161=1,COUNTIF(W$6:$W161,1),"")</f>
        <v/>
      </c>
      <c r="Y161" s="54">
        <f>IFERROR(INDEX(#REF!,MATCH(ROWS($X$6:X161),$X$6:$X$730,0),1),1)</f>
        <v>1</v>
      </c>
    </row>
    <row r="162" spans="13:25" ht="15.75" customHeight="1" x14ac:dyDescent="0.25">
      <c r="M162" s="1"/>
      <c r="N162" s="1"/>
      <c r="O162" s="1"/>
      <c r="P162" s="2" t="e">
        <f>IF(#REF!&gt;0,1,"")</f>
        <v>#REF!</v>
      </c>
      <c r="Q162" s="2" t="e">
        <f>SUM($P$22:P162)</f>
        <v>#REF!</v>
      </c>
      <c r="R162" s="2">
        <v>302</v>
      </c>
      <c r="S162" s="2">
        <v>295</v>
      </c>
      <c r="W162" s="54" t="str">
        <f>IF(ISNUMBER(SEARCH($F$10,#REF!,1)),1,"")</f>
        <v/>
      </c>
      <c r="X162" s="54" t="str">
        <f>IF(W162=1,COUNTIF(W$6:$W162,1),"")</f>
        <v/>
      </c>
      <c r="Y162" s="54">
        <f>IFERROR(INDEX(#REF!,MATCH(ROWS($X$6:X162),$X$6:$X$730,0),1),1)</f>
        <v>1</v>
      </c>
    </row>
    <row r="163" spans="13:25" ht="15.75" customHeight="1" x14ac:dyDescent="0.25">
      <c r="M163" s="1"/>
      <c r="N163" s="1"/>
      <c r="O163" s="1"/>
      <c r="P163" s="2" t="e">
        <f>IF(#REF!&gt;0,1,"")</f>
        <v>#REF!</v>
      </c>
      <c r="Q163" s="2" t="e">
        <f>SUM($P$22:P163)</f>
        <v>#REF!</v>
      </c>
      <c r="R163" s="2">
        <v>303</v>
      </c>
      <c r="S163" s="2">
        <v>296</v>
      </c>
      <c r="W163" s="54" t="str">
        <f>IF(ISNUMBER(SEARCH($F$10,#REF!,1)),1,"")</f>
        <v/>
      </c>
      <c r="X163" s="54" t="str">
        <f>IF(W163=1,COUNTIF(W$6:$W163,1),"")</f>
        <v/>
      </c>
      <c r="Y163" s="54">
        <f>IFERROR(INDEX(#REF!,MATCH(ROWS($X$6:X163),$X$6:$X$730,0),1),1)</f>
        <v>1</v>
      </c>
    </row>
    <row r="164" spans="13:25" ht="15.75" customHeight="1" x14ac:dyDescent="0.25">
      <c r="M164" s="1"/>
      <c r="N164" s="1"/>
      <c r="O164" s="1"/>
      <c r="P164" s="2" t="e">
        <f>IF(#REF!&gt;0,1,"")</f>
        <v>#REF!</v>
      </c>
      <c r="Q164" s="2" t="e">
        <f>SUM($P$22:P164)</f>
        <v>#REF!</v>
      </c>
      <c r="R164" s="2">
        <v>304</v>
      </c>
      <c r="S164" s="2">
        <v>297</v>
      </c>
      <c r="W164" s="54" t="str">
        <f>IF(ISNUMBER(SEARCH($F$10,#REF!,1)),1,"")</f>
        <v/>
      </c>
      <c r="X164" s="54" t="str">
        <f>IF(W164=1,COUNTIF(W$6:$W164,1),"")</f>
        <v/>
      </c>
      <c r="Y164" s="54">
        <f>IFERROR(INDEX(#REF!,MATCH(ROWS($X$6:X164),$X$6:$X$730,0),1),1)</f>
        <v>1</v>
      </c>
    </row>
    <row r="165" spans="13:25" ht="15.75" customHeight="1" x14ac:dyDescent="0.25">
      <c r="M165" s="1"/>
      <c r="N165" s="1"/>
      <c r="O165" s="1"/>
      <c r="P165" s="2" t="e">
        <f>IF(#REF!&gt;0,1,"")</f>
        <v>#REF!</v>
      </c>
      <c r="Q165" s="2" t="e">
        <f>SUM($P$22:P165)</f>
        <v>#REF!</v>
      </c>
      <c r="R165" s="2">
        <v>305</v>
      </c>
      <c r="S165" s="2">
        <v>298</v>
      </c>
      <c r="W165" s="54" t="str">
        <f>IF(ISNUMBER(SEARCH($F$10,#REF!,1)),1,"")</f>
        <v/>
      </c>
      <c r="X165" s="54" t="str">
        <f>IF(W165=1,COUNTIF(W$6:$W165,1),"")</f>
        <v/>
      </c>
      <c r="Y165" s="54">
        <f>IFERROR(INDEX(#REF!,MATCH(ROWS($X$6:X165),$X$6:$X$730,0),1),1)</f>
        <v>1</v>
      </c>
    </row>
    <row r="166" spans="13:25" ht="15.75" customHeight="1" x14ac:dyDescent="0.25">
      <c r="M166" s="1"/>
      <c r="N166" s="1"/>
      <c r="O166" s="1"/>
      <c r="P166" s="2" t="e">
        <f>IF(#REF!&gt;0,1,"")</f>
        <v>#REF!</v>
      </c>
      <c r="Q166" s="2" t="e">
        <f>SUM($P$22:P166)</f>
        <v>#REF!</v>
      </c>
      <c r="R166" s="2">
        <v>306</v>
      </c>
      <c r="S166" s="2">
        <v>299</v>
      </c>
      <c r="W166" s="54" t="str">
        <f>IF(ISNUMBER(SEARCH($F$10,#REF!,1)),1,"")</f>
        <v/>
      </c>
      <c r="X166" s="54" t="str">
        <f>IF(W166=1,COUNTIF(W$6:$W166,1),"")</f>
        <v/>
      </c>
      <c r="Y166" s="54">
        <f>IFERROR(INDEX(#REF!,MATCH(ROWS($X$6:X166),$X$6:$X$730,0),1),1)</f>
        <v>1</v>
      </c>
    </row>
    <row r="167" spans="13:25" ht="15.75" customHeight="1" x14ac:dyDescent="0.25">
      <c r="M167" s="1"/>
      <c r="N167" s="1"/>
      <c r="O167" s="1"/>
      <c r="P167" s="2" t="e">
        <f>IF(#REF!&gt;0,1,"")</f>
        <v>#REF!</v>
      </c>
      <c r="Q167" s="2" t="e">
        <f>SUM($P$22:P167)</f>
        <v>#REF!</v>
      </c>
      <c r="R167" s="2">
        <v>307</v>
      </c>
      <c r="S167" s="2">
        <v>300</v>
      </c>
      <c r="W167" s="54" t="str">
        <f>IF(ISNUMBER(SEARCH($F$10,#REF!,1)),1,"")</f>
        <v/>
      </c>
      <c r="X167" s="54" t="str">
        <f>IF(W167=1,COUNTIF(W$6:$W167,1),"")</f>
        <v/>
      </c>
      <c r="Y167" s="54">
        <f>IFERROR(INDEX(#REF!,MATCH(ROWS($X$6:X167),$X$6:$X$730,0),1),1)</f>
        <v>1</v>
      </c>
    </row>
    <row r="168" spans="13:25" ht="15.75" customHeight="1" x14ac:dyDescent="0.25">
      <c r="M168" s="1"/>
      <c r="N168" s="1"/>
      <c r="O168" s="1"/>
      <c r="P168" s="2" t="e">
        <f>IF(#REF!&gt;0,1,"")</f>
        <v>#REF!</v>
      </c>
      <c r="Q168" s="2" t="e">
        <f>SUM($P$22:P168)</f>
        <v>#REF!</v>
      </c>
      <c r="R168" s="2">
        <v>308</v>
      </c>
      <c r="S168" s="2">
        <v>301</v>
      </c>
      <c r="W168" s="54" t="str">
        <f>IF(ISNUMBER(SEARCH($F$10,#REF!,1)),1,"")</f>
        <v/>
      </c>
      <c r="X168" s="54" t="str">
        <f>IF(W168=1,COUNTIF(W$6:$W168,1),"")</f>
        <v/>
      </c>
      <c r="Y168" s="54">
        <f>IFERROR(INDEX(#REF!,MATCH(ROWS($X$6:X168),$X$6:$X$730,0),1),1)</f>
        <v>1</v>
      </c>
    </row>
    <row r="169" spans="13:25" ht="15.75" customHeight="1" x14ac:dyDescent="0.25">
      <c r="M169" s="1"/>
      <c r="N169" s="1"/>
      <c r="O169" s="1"/>
      <c r="P169" s="2" t="e">
        <f>IF(#REF!&gt;0,1,"")</f>
        <v>#REF!</v>
      </c>
      <c r="Q169" s="2" t="e">
        <f>SUM($P$22:P169)</f>
        <v>#REF!</v>
      </c>
      <c r="R169" s="2">
        <v>309</v>
      </c>
      <c r="S169" s="2">
        <v>302</v>
      </c>
      <c r="W169" s="54" t="str">
        <f>IF(ISNUMBER(SEARCH($F$10,#REF!,1)),1,"")</f>
        <v/>
      </c>
      <c r="X169" s="54" t="str">
        <f>IF(W169=1,COUNTIF(W$6:$W169,1),"")</f>
        <v/>
      </c>
      <c r="Y169" s="54">
        <f>IFERROR(INDEX(#REF!,MATCH(ROWS($X$6:X169),$X$6:$X$730,0),1),1)</f>
        <v>1</v>
      </c>
    </row>
    <row r="170" spans="13:25" ht="15.75" customHeight="1" x14ac:dyDescent="0.25">
      <c r="M170" s="1"/>
      <c r="N170" s="1"/>
      <c r="O170" s="1"/>
      <c r="P170" s="2" t="e">
        <f>IF(#REF!&gt;0,1,"")</f>
        <v>#REF!</v>
      </c>
      <c r="Q170" s="2" t="e">
        <f>SUM($P$22:P170)</f>
        <v>#REF!</v>
      </c>
      <c r="R170" s="2">
        <v>310</v>
      </c>
      <c r="S170" s="2">
        <v>303</v>
      </c>
      <c r="W170" s="54" t="str">
        <f>IF(ISNUMBER(SEARCH($F$10,#REF!,1)),1,"")</f>
        <v/>
      </c>
      <c r="X170" s="54" t="str">
        <f>IF(W170=1,COUNTIF(W$6:$W170,1),"")</f>
        <v/>
      </c>
      <c r="Y170" s="54">
        <f>IFERROR(INDEX(#REF!,MATCH(ROWS($X$6:X170),$X$6:$X$730,0),1),1)</f>
        <v>1</v>
      </c>
    </row>
    <row r="171" spans="13:25" ht="15.75" customHeight="1" x14ac:dyDescent="0.25">
      <c r="M171" s="1"/>
      <c r="N171" s="1"/>
      <c r="O171" s="1"/>
      <c r="P171" s="2" t="e">
        <f>IF(#REF!&gt;0,1,"")</f>
        <v>#REF!</v>
      </c>
      <c r="Q171" s="2" t="e">
        <f>SUM($P$22:P171)</f>
        <v>#REF!</v>
      </c>
      <c r="R171" s="2">
        <v>311</v>
      </c>
      <c r="S171" s="2">
        <v>304</v>
      </c>
      <c r="W171" s="54" t="str">
        <f>IF(ISNUMBER(SEARCH($F$10,#REF!,1)),1,"")</f>
        <v/>
      </c>
      <c r="X171" s="54" t="str">
        <f>IF(W171=1,COUNTIF(W$6:$W171,1),"")</f>
        <v/>
      </c>
      <c r="Y171" s="54">
        <f>IFERROR(INDEX(#REF!,MATCH(ROWS($X$6:X171),$X$6:$X$730,0),1),1)</f>
        <v>1</v>
      </c>
    </row>
    <row r="172" spans="13:25" ht="15.75" customHeight="1" x14ac:dyDescent="0.25">
      <c r="M172" s="1"/>
      <c r="N172" s="1"/>
      <c r="O172" s="1"/>
      <c r="P172" s="2" t="e">
        <f>IF(#REF!&gt;0,1,"")</f>
        <v>#REF!</v>
      </c>
      <c r="Q172" s="2" t="e">
        <f>SUM($P$22:P172)</f>
        <v>#REF!</v>
      </c>
      <c r="R172" s="2">
        <v>312</v>
      </c>
      <c r="S172" s="2">
        <v>305</v>
      </c>
      <c r="W172" s="54" t="str">
        <f>IF(ISNUMBER(SEARCH($F$10,#REF!,1)),1,"")</f>
        <v/>
      </c>
      <c r="X172" s="54" t="str">
        <f>IF(W172=1,COUNTIF(W$6:$W172,1),"")</f>
        <v/>
      </c>
      <c r="Y172" s="54">
        <f>IFERROR(INDEX(#REF!,MATCH(ROWS($X$6:X172),$X$6:$X$730,0),1),1)</f>
        <v>1</v>
      </c>
    </row>
    <row r="173" spans="13:25" ht="15.75" customHeight="1" x14ac:dyDescent="0.25">
      <c r="M173" s="1"/>
      <c r="N173" s="1"/>
      <c r="O173" s="1"/>
      <c r="P173" s="2" t="e">
        <f>IF(#REF!&gt;0,1,"")</f>
        <v>#REF!</v>
      </c>
      <c r="Q173" s="2" t="e">
        <f>SUM($P$22:P173)</f>
        <v>#REF!</v>
      </c>
      <c r="R173" s="2">
        <v>313</v>
      </c>
      <c r="S173" s="2">
        <v>306</v>
      </c>
      <c r="W173" s="54" t="str">
        <f>IF(ISNUMBER(SEARCH($F$10,#REF!,1)),1,"")</f>
        <v/>
      </c>
      <c r="X173" s="54" t="str">
        <f>IF(W173=1,COUNTIF(W$6:$W173,1),"")</f>
        <v/>
      </c>
      <c r="Y173" s="54">
        <f>IFERROR(INDEX(#REF!,MATCH(ROWS($X$6:X173),$X$6:$X$730,0),1),1)</f>
        <v>1</v>
      </c>
    </row>
    <row r="174" spans="13:25" ht="15.75" customHeight="1" x14ac:dyDescent="0.25">
      <c r="M174" s="1"/>
      <c r="N174" s="1"/>
      <c r="O174" s="1"/>
      <c r="P174" s="2" t="e">
        <f>IF(#REF!&gt;0,1,"")</f>
        <v>#REF!</v>
      </c>
      <c r="Q174" s="2" t="e">
        <f>SUM($P$22:P174)</f>
        <v>#REF!</v>
      </c>
      <c r="R174" s="2">
        <v>314</v>
      </c>
      <c r="S174" s="2">
        <v>307</v>
      </c>
      <c r="W174" s="54" t="str">
        <f>IF(ISNUMBER(SEARCH($F$10,#REF!,1)),1,"")</f>
        <v/>
      </c>
      <c r="X174" s="54" t="str">
        <f>IF(W174=1,COUNTIF(W$6:$W174,1),"")</f>
        <v/>
      </c>
      <c r="Y174" s="54">
        <f>IFERROR(INDEX(#REF!,MATCH(ROWS($X$6:X174),$X$6:$X$730,0),1),1)</f>
        <v>1</v>
      </c>
    </row>
    <row r="175" spans="13:25" ht="15.75" customHeight="1" x14ac:dyDescent="0.25">
      <c r="M175" s="1"/>
      <c r="N175" s="1"/>
      <c r="O175" s="1"/>
      <c r="P175" s="2" t="e">
        <f>IF(#REF!&gt;0,1,"")</f>
        <v>#REF!</v>
      </c>
      <c r="Q175" s="2" t="e">
        <f>SUM($P$22:P175)</f>
        <v>#REF!</v>
      </c>
      <c r="R175" s="2">
        <v>315</v>
      </c>
      <c r="S175" s="2">
        <v>308</v>
      </c>
      <c r="W175" s="54" t="str">
        <f>IF(ISNUMBER(SEARCH($F$10,#REF!,1)),1,"")</f>
        <v/>
      </c>
      <c r="X175" s="54" t="str">
        <f>IF(W175=1,COUNTIF(W$6:$W175,1),"")</f>
        <v/>
      </c>
      <c r="Y175" s="54">
        <f>IFERROR(INDEX(#REF!,MATCH(ROWS($X$6:X175),$X$6:$X$730,0),1),1)</f>
        <v>1</v>
      </c>
    </row>
    <row r="176" spans="13:25" ht="15.75" customHeight="1" x14ac:dyDescent="0.25">
      <c r="M176" s="1"/>
      <c r="N176" s="1"/>
      <c r="O176" s="1"/>
      <c r="P176" s="2" t="e">
        <f>IF(#REF!&gt;0,1,"")</f>
        <v>#REF!</v>
      </c>
      <c r="Q176" s="2" t="e">
        <f>SUM($P$22:P176)</f>
        <v>#REF!</v>
      </c>
      <c r="R176" s="2">
        <v>316</v>
      </c>
      <c r="S176" s="2">
        <v>309</v>
      </c>
      <c r="W176" s="54" t="str">
        <f>IF(ISNUMBER(SEARCH($F$10,#REF!,1)),1,"")</f>
        <v/>
      </c>
      <c r="X176" s="54" t="str">
        <f>IF(W176=1,COUNTIF(W$6:$W176,1),"")</f>
        <v/>
      </c>
      <c r="Y176" s="54">
        <f>IFERROR(INDEX(#REF!,MATCH(ROWS($X$6:X176),$X$6:$X$730,0),1),1)</f>
        <v>1</v>
      </c>
    </row>
    <row r="177" spans="13:25" ht="15.75" customHeight="1" x14ac:dyDescent="0.25">
      <c r="M177" s="1"/>
      <c r="N177" s="1"/>
      <c r="O177" s="1"/>
      <c r="P177" s="2" t="e">
        <f>IF(#REF!&gt;0,1,"")</f>
        <v>#REF!</v>
      </c>
      <c r="Q177" s="2" t="e">
        <f>SUM($P$22:P177)</f>
        <v>#REF!</v>
      </c>
      <c r="R177" s="2">
        <v>317</v>
      </c>
      <c r="S177" s="2">
        <v>310</v>
      </c>
      <c r="W177" s="54" t="str">
        <f>IF(ISNUMBER(SEARCH($F$10,#REF!,1)),1,"")</f>
        <v/>
      </c>
      <c r="X177" s="54" t="str">
        <f>IF(W177=1,COUNTIF(W$6:$W177,1),"")</f>
        <v/>
      </c>
      <c r="Y177" s="54">
        <f>IFERROR(INDEX(#REF!,MATCH(ROWS($X$6:X177),$X$6:$X$730,0),1),1)</f>
        <v>1</v>
      </c>
    </row>
    <row r="178" spans="13:25" ht="15.75" customHeight="1" x14ac:dyDescent="0.25">
      <c r="M178" s="1"/>
      <c r="N178" s="1"/>
      <c r="O178" s="1"/>
      <c r="P178" s="2" t="e">
        <f>IF(#REF!&gt;0,1,"")</f>
        <v>#REF!</v>
      </c>
      <c r="Q178" s="2" t="e">
        <f>SUM($P$22:P178)</f>
        <v>#REF!</v>
      </c>
      <c r="R178" s="2">
        <v>318</v>
      </c>
      <c r="S178" s="2">
        <v>311</v>
      </c>
      <c r="W178" s="54" t="str">
        <f>IF(ISNUMBER(SEARCH($F$10,#REF!,1)),1,"")</f>
        <v/>
      </c>
      <c r="X178" s="54" t="str">
        <f>IF(W178=1,COUNTIF(W$6:$W178,1),"")</f>
        <v/>
      </c>
      <c r="Y178" s="54">
        <f>IFERROR(INDEX(#REF!,MATCH(ROWS($X$6:X178),$X$6:$X$730,0),1),1)</f>
        <v>1</v>
      </c>
    </row>
    <row r="179" spans="13:25" ht="15.75" customHeight="1" x14ac:dyDescent="0.25">
      <c r="M179" s="1"/>
      <c r="N179" s="1"/>
      <c r="O179" s="1"/>
      <c r="P179" s="2" t="e">
        <f>IF(#REF!&gt;0,1,"")</f>
        <v>#REF!</v>
      </c>
      <c r="Q179" s="2" t="e">
        <f>SUM($P$22:P179)</f>
        <v>#REF!</v>
      </c>
      <c r="R179" s="2">
        <v>319</v>
      </c>
      <c r="S179" s="2">
        <v>312</v>
      </c>
      <c r="W179" s="54" t="str">
        <f>IF(ISNUMBER(SEARCH($F$10,#REF!,1)),1,"")</f>
        <v/>
      </c>
      <c r="X179" s="54" t="str">
        <f>IF(W179=1,COUNTIF(W$6:$W179,1),"")</f>
        <v/>
      </c>
      <c r="Y179" s="54">
        <f>IFERROR(INDEX(#REF!,MATCH(ROWS($X$6:X179),$X$6:$X$730,0),1),1)</f>
        <v>1</v>
      </c>
    </row>
    <row r="180" spans="13:25" ht="15.75" customHeight="1" x14ac:dyDescent="0.25">
      <c r="M180" s="1"/>
      <c r="N180" s="1"/>
      <c r="O180" s="1"/>
      <c r="P180" s="2" t="e">
        <f>IF(#REF!&gt;0,1,"")</f>
        <v>#REF!</v>
      </c>
      <c r="Q180" s="2" t="e">
        <f>SUM($P$22:P180)</f>
        <v>#REF!</v>
      </c>
      <c r="R180" s="2">
        <v>320</v>
      </c>
      <c r="S180" s="2">
        <v>313</v>
      </c>
      <c r="W180" s="54" t="str">
        <f>IF(ISNUMBER(SEARCH($F$10,#REF!,1)),1,"")</f>
        <v/>
      </c>
      <c r="X180" s="54" t="str">
        <f>IF(W180=1,COUNTIF(W$6:$W180,1),"")</f>
        <v/>
      </c>
      <c r="Y180" s="54">
        <f>IFERROR(INDEX(#REF!,MATCH(ROWS($X$6:X180),$X$6:$X$730,0),1),1)</f>
        <v>1</v>
      </c>
    </row>
    <row r="181" spans="13:25" ht="15.75" customHeight="1" x14ac:dyDescent="0.25">
      <c r="M181" s="1"/>
      <c r="N181" s="1"/>
      <c r="O181" s="1"/>
      <c r="P181" s="2" t="e">
        <f>IF(#REF!&gt;0,1,"")</f>
        <v>#REF!</v>
      </c>
      <c r="Q181" s="2" t="e">
        <f>SUM($P$22:P181)</f>
        <v>#REF!</v>
      </c>
      <c r="R181" s="2">
        <v>321</v>
      </c>
      <c r="S181" s="2">
        <v>314</v>
      </c>
      <c r="W181" s="54" t="str">
        <f>IF(ISNUMBER(SEARCH($F$10,#REF!,1)),1,"")</f>
        <v/>
      </c>
      <c r="X181" s="54" t="str">
        <f>IF(W181=1,COUNTIF(W$6:$W181,1),"")</f>
        <v/>
      </c>
      <c r="Y181" s="54">
        <f>IFERROR(INDEX(#REF!,MATCH(ROWS($X$6:X181),$X$6:$X$730,0),1),1)</f>
        <v>1</v>
      </c>
    </row>
    <row r="182" spans="13:25" ht="15.75" customHeight="1" x14ac:dyDescent="0.25">
      <c r="M182" s="1"/>
      <c r="N182" s="1"/>
      <c r="O182" s="1"/>
      <c r="P182" s="2" t="e">
        <f>IF(#REF!&gt;0,1,"")</f>
        <v>#REF!</v>
      </c>
      <c r="Q182" s="2" t="e">
        <f>SUM($P$22:P182)</f>
        <v>#REF!</v>
      </c>
      <c r="R182" s="2">
        <v>322</v>
      </c>
      <c r="S182" s="2">
        <v>315</v>
      </c>
      <c r="W182" s="54" t="str">
        <f>IF(ISNUMBER(SEARCH($F$10,#REF!,1)),1,"")</f>
        <v/>
      </c>
      <c r="X182" s="54" t="str">
        <f>IF(W182=1,COUNTIF(W$6:$W182,1),"")</f>
        <v/>
      </c>
      <c r="Y182" s="54">
        <f>IFERROR(INDEX(#REF!,MATCH(ROWS($X$6:X182),$X$6:$X$730,0),1),1)</f>
        <v>1</v>
      </c>
    </row>
    <row r="183" spans="13:25" ht="15.75" customHeight="1" x14ac:dyDescent="0.25">
      <c r="M183" s="1"/>
      <c r="N183" s="1"/>
      <c r="O183" s="1"/>
      <c r="P183" s="2" t="e">
        <f>IF(#REF!&gt;0,1,"")</f>
        <v>#REF!</v>
      </c>
      <c r="Q183" s="2" t="e">
        <f>SUM($P$22:P183)</f>
        <v>#REF!</v>
      </c>
      <c r="R183" s="2">
        <v>323</v>
      </c>
      <c r="S183" s="2">
        <v>316</v>
      </c>
      <c r="W183" s="54" t="str">
        <f>IF(ISNUMBER(SEARCH($F$10,#REF!,1)),1,"")</f>
        <v/>
      </c>
      <c r="X183" s="54" t="str">
        <f>IF(W183=1,COUNTIF(W$6:$W183,1),"")</f>
        <v/>
      </c>
      <c r="Y183" s="54">
        <f>IFERROR(INDEX(#REF!,MATCH(ROWS($X$6:X183),$X$6:$X$730,0),1),1)</f>
        <v>1</v>
      </c>
    </row>
    <row r="184" spans="13:25" ht="15.75" customHeight="1" x14ac:dyDescent="0.25">
      <c r="M184" s="1"/>
      <c r="N184" s="1"/>
      <c r="O184" s="1"/>
      <c r="P184" s="2" t="e">
        <f>IF(#REF!&gt;0,1,"")</f>
        <v>#REF!</v>
      </c>
      <c r="Q184" s="2" t="e">
        <f>SUM($P$22:P184)</f>
        <v>#REF!</v>
      </c>
      <c r="R184" s="2">
        <v>324</v>
      </c>
      <c r="S184" s="2">
        <v>317</v>
      </c>
      <c r="W184" s="54" t="str">
        <f>IF(ISNUMBER(SEARCH($F$10,#REF!,1)),1,"")</f>
        <v/>
      </c>
      <c r="X184" s="54" t="str">
        <f>IF(W184=1,COUNTIF(W$6:$W184,1),"")</f>
        <v/>
      </c>
      <c r="Y184" s="54">
        <f>IFERROR(INDEX(#REF!,MATCH(ROWS($X$6:X184),$X$6:$X$730,0),1),1)</f>
        <v>1</v>
      </c>
    </row>
    <row r="185" spans="13:25" ht="15.75" customHeight="1" x14ac:dyDescent="0.25">
      <c r="M185" s="1"/>
      <c r="N185" s="1"/>
      <c r="O185" s="1"/>
      <c r="P185" s="2" t="e">
        <f>IF(#REF!&gt;0,1,"")</f>
        <v>#REF!</v>
      </c>
      <c r="Q185" s="2" t="e">
        <f>SUM($P$22:P185)</f>
        <v>#REF!</v>
      </c>
      <c r="R185" s="2">
        <v>325</v>
      </c>
      <c r="S185" s="2">
        <v>318</v>
      </c>
      <c r="W185" s="54" t="str">
        <f>IF(ISNUMBER(SEARCH($F$10,#REF!,1)),1,"")</f>
        <v/>
      </c>
      <c r="X185" s="54" t="str">
        <f>IF(W185=1,COUNTIF(W$6:$W185,1),"")</f>
        <v/>
      </c>
      <c r="Y185" s="54">
        <f>IFERROR(INDEX(#REF!,MATCH(ROWS($X$6:X185),$X$6:$X$730,0),1),1)</f>
        <v>1</v>
      </c>
    </row>
    <row r="186" spans="13:25" ht="15.75" customHeight="1" x14ac:dyDescent="0.25">
      <c r="M186" s="1"/>
      <c r="N186" s="1"/>
      <c r="O186" s="1"/>
      <c r="P186" s="2" t="e">
        <f>IF(#REF!&gt;0,1,"")</f>
        <v>#REF!</v>
      </c>
      <c r="Q186" s="2" t="e">
        <f>SUM($P$22:P186)</f>
        <v>#REF!</v>
      </c>
      <c r="R186" s="2">
        <v>326</v>
      </c>
      <c r="S186" s="2">
        <v>319</v>
      </c>
      <c r="W186" s="54" t="str">
        <f>IF(ISNUMBER(SEARCH($F$10,#REF!,1)),1,"")</f>
        <v/>
      </c>
      <c r="X186" s="54" t="str">
        <f>IF(W186=1,COUNTIF(W$6:$W186,1),"")</f>
        <v/>
      </c>
      <c r="Y186" s="54">
        <f>IFERROR(INDEX(#REF!,MATCH(ROWS($X$6:X186),$X$6:$X$730,0),1),1)</f>
        <v>1</v>
      </c>
    </row>
    <row r="187" spans="13:25" ht="15.75" customHeight="1" x14ac:dyDescent="0.25">
      <c r="M187" s="1"/>
      <c r="N187" s="1"/>
      <c r="O187" s="1"/>
      <c r="P187" s="2" t="e">
        <f>IF(#REF!&gt;0,1,"")</f>
        <v>#REF!</v>
      </c>
      <c r="Q187" s="2" t="e">
        <f>SUM($P$22:P187)</f>
        <v>#REF!</v>
      </c>
      <c r="R187" s="2">
        <v>327</v>
      </c>
      <c r="S187" s="2">
        <v>320</v>
      </c>
      <c r="W187" s="54" t="str">
        <f>IF(ISNUMBER(SEARCH($F$10,#REF!,1)),1,"")</f>
        <v/>
      </c>
      <c r="X187" s="54" t="str">
        <f>IF(W187=1,COUNTIF(W$6:$W187,1),"")</f>
        <v/>
      </c>
      <c r="Y187" s="54">
        <f>IFERROR(INDEX(#REF!,MATCH(ROWS($X$6:X187),$X$6:$X$730,0),1),1)</f>
        <v>1</v>
      </c>
    </row>
    <row r="188" spans="13:25" ht="15.75" customHeight="1" x14ac:dyDescent="0.25">
      <c r="M188" s="1"/>
      <c r="N188" s="1"/>
      <c r="O188" s="1"/>
      <c r="P188" s="2" t="e">
        <f>IF(#REF!&gt;0,1,"")</f>
        <v>#REF!</v>
      </c>
      <c r="Q188" s="2" t="e">
        <f>SUM($P$22:P188)</f>
        <v>#REF!</v>
      </c>
      <c r="R188" s="2">
        <v>328</v>
      </c>
      <c r="S188" s="2">
        <v>321</v>
      </c>
      <c r="W188" s="54" t="str">
        <f>IF(ISNUMBER(SEARCH($F$10,#REF!,1)),1,"")</f>
        <v/>
      </c>
      <c r="X188" s="54" t="str">
        <f>IF(W188=1,COUNTIF(W$6:$W188,1),"")</f>
        <v/>
      </c>
      <c r="Y188" s="54">
        <f>IFERROR(INDEX(#REF!,MATCH(ROWS($X$6:X188),$X$6:$X$730,0),1),1)</f>
        <v>1</v>
      </c>
    </row>
    <row r="189" spans="13:25" ht="15.75" customHeight="1" x14ac:dyDescent="0.25">
      <c r="M189" s="1"/>
      <c r="N189" s="1"/>
      <c r="O189" s="1"/>
      <c r="P189" s="2" t="e">
        <f>IF(#REF!&gt;0,1,"")</f>
        <v>#REF!</v>
      </c>
      <c r="Q189" s="2" t="e">
        <f>SUM($P$22:P189)</f>
        <v>#REF!</v>
      </c>
      <c r="R189" s="2">
        <v>329</v>
      </c>
      <c r="S189" s="2">
        <v>322</v>
      </c>
      <c r="W189" s="54" t="str">
        <f>IF(ISNUMBER(SEARCH($F$10,#REF!,1)),1,"")</f>
        <v/>
      </c>
      <c r="X189" s="54" t="str">
        <f>IF(W189=1,COUNTIF(W$6:$W189,1),"")</f>
        <v/>
      </c>
      <c r="Y189" s="54">
        <f>IFERROR(INDEX(#REF!,MATCH(ROWS($X$6:X189),$X$6:$X$730,0),1),1)</f>
        <v>1</v>
      </c>
    </row>
    <row r="190" spans="13:25" ht="15.75" customHeight="1" x14ac:dyDescent="0.25">
      <c r="M190" s="1"/>
      <c r="N190" s="1"/>
      <c r="O190" s="1"/>
      <c r="P190" s="2" t="e">
        <f>IF(#REF!&gt;0,1,"")</f>
        <v>#REF!</v>
      </c>
      <c r="Q190" s="2" t="e">
        <f>SUM($P$22:P190)</f>
        <v>#REF!</v>
      </c>
      <c r="R190" s="2">
        <v>330</v>
      </c>
      <c r="S190" s="2">
        <v>323</v>
      </c>
      <c r="W190" s="54" t="str">
        <f>IF(ISNUMBER(SEARCH($F$10,#REF!,1)),1,"")</f>
        <v/>
      </c>
      <c r="X190" s="54" t="str">
        <f>IF(W190=1,COUNTIF(W$6:$W190,1),"")</f>
        <v/>
      </c>
      <c r="Y190" s="54">
        <f>IFERROR(INDEX(#REF!,MATCH(ROWS($X$6:X190),$X$6:$X$730,0),1),1)</f>
        <v>1</v>
      </c>
    </row>
    <row r="191" spans="13:25" ht="15.75" customHeight="1" x14ac:dyDescent="0.25">
      <c r="M191" s="1"/>
      <c r="N191" s="1"/>
      <c r="O191" s="1"/>
      <c r="P191" s="2" t="e">
        <f>IF(#REF!&gt;0,1,"")</f>
        <v>#REF!</v>
      </c>
      <c r="Q191" s="2" t="e">
        <f>SUM($P$22:P191)</f>
        <v>#REF!</v>
      </c>
      <c r="R191" s="2">
        <v>331</v>
      </c>
      <c r="S191" s="2">
        <v>324</v>
      </c>
      <c r="W191" s="54" t="str">
        <f>IF(ISNUMBER(SEARCH($F$10,#REF!,1)),1,"")</f>
        <v/>
      </c>
      <c r="X191" s="54" t="str">
        <f>IF(W191=1,COUNTIF(W$6:$W191,1),"")</f>
        <v/>
      </c>
      <c r="Y191" s="54">
        <f>IFERROR(INDEX(#REF!,MATCH(ROWS($X$6:X191),$X$6:$X$730,0),1),1)</f>
        <v>1</v>
      </c>
    </row>
    <row r="192" spans="13:25" ht="15.75" customHeight="1" x14ac:dyDescent="0.25">
      <c r="M192" s="1"/>
      <c r="N192" s="1"/>
      <c r="O192" s="1"/>
      <c r="P192" s="2" t="e">
        <f>IF(#REF!&gt;0,1,"")</f>
        <v>#REF!</v>
      </c>
      <c r="Q192" s="2" t="e">
        <f>SUM($P$22:P192)</f>
        <v>#REF!</v>
      </c>
      <c r="R192" s="2">
        <v>332</v>
      </c>
      <c r="S192" s="2">
        <v>325</v>
      </c>
      <c r="W192" s="54" t="str">
        <f>IF(ISNUMBER(SEARCH($F$10,#REF!,1)),1,"")</f>
        <v/>
      </c>
      <c r="X192" s="54" t="str">
        <f>IF(W192=1,COUNTIF(W$6:$W192,1),"")</f>
        <v/>
      </c>
      <c r="Y192" s="54">
        <f>IFERROR(INDEX(#REF!,MATCH(ROWS($X$6:X192),$X$6:$X$730,0),1),1)</f>
        <v>1</v>
      </c>
    </row>
    <row r="193" spans="13:25" ht="15.75" customHeight="1" x14ac:dyDescent="0.25">
      <c r="M193" s="1"/>
      <c r="N193" s="1"/>
      <c r="O193" s="1"/>
      <c r="P193" s="2" t="e">
        <f>IF(#REF!&gt;0,1,"")</f>
        <v>#REF!</v>
      </c>
      <c r="Q193" s="2" t="e">
        <f>SUM($P$22:P193)</f>
        <v>#REF!</v>
      </c>
      <c r="R193" s="2">
        <v>333</v>
      </c>
      <c r="S193" s="2">
        <v>326</v>
      </c>
      <c r="W193" s="54" t="str">
        <f>IF(ISNUMBER(SEARCH($F$10,#REF!,1)),1,"")</f>
        <v/>
      </c>
      <c r="X193" s="54" t="str">
        <f>IF(W193=1,COUNTIF(W$6:$W193,1),"")</f>
        <v/>
      </c>
      <c r="Y193" s="54">
        <f>IFERROR(INDEX(#REF!,MATCH(ROWS($X$6:X193),$X$6:$X$730,0),1),1)</f>
        <v>1</v>
      </c>
    </row>
    <row r="194" spans="13:25" ht="15.75" customHeight="1" x14ac:dyDescent="0.25">
      <c r="M194" s="1"/>
      <c r="N194" s="1"/>
      <c r="O194" s="1"/>
      <c r="P194" s="2" t="e">
        <f>IF(#REF!&gt;0,1,"")</f>
        <v>#REF!</v>
      </c>
      <c r="Q194" s="2" t="e">
        <f>SUM($P$22:P194)</f>
        <v>#REF!</v>
      </c>
      <c r="R194" s="2">
        <v>334</v>
      </c>
      <c r="S194" s="2">
        <v>327</v>
      </c>
      <c r="W194" s="54" t="str">
        <f>IF(ISNUMBER(SEARCH($F$10,#REF!,1)),1,"")</f>
        <v/>
      </c>
      <c r="X194" s="54" t="str">
        <f>IF(W194=1,COUNTIF(W$6:$W194,1),"")</f>
        <v/>
      </c>
      <c r="Y194" s="54">
        <f>IFERROR(INDEX(#REF!,MATCH(ROWS($X$6:X194),$X$6:$X$730,0),1),1)</f>
        <v>1</v>
      </c>
    </row>
    <row r="195" spans="13:25" ht="15.75" customHeight="1" x14ac:dyDescent="0.25">
      <c r="M195" s="1"/>
      <c r="N195" s="1"/>
      <c r="O195" s="1"/>
      <c r="P195" s="2" t="e">
        <f>IF(#REF!&gt;0,1,"")</f>
        <v>#REF!</v>
      </c>
      <c r="Q195" s="2" t="e">
        <f>SUM($P$22:P195)</f>
        <v>#REF!</v>
      </c>
      <c r="R195" s="2">
        <v>335</v>
      </c>
      <c r="S195" s="2">
        <v>328</v>
      </c>
      <c r="W195" s="54" t="str">
        <f>IF(ISNUMBER(SEARCH($F$10,#REF!,1)),1,"")</f>
        <v/>
      </c>
      <c r="X195" s="54" t="str">
        <f>IF(W195=1,COUNTIF(W$6:$W195,1),"")</f>
        <v/>
      </c>
      <c r="Y195" s="54">
        <f>IFERROR(INDEX(#REF!,MATCH(ROWS($X$6:X195),$X$6:$X$730,0),1),1)</f>
        <v>1</v>
      </c>
    </row>
    <row r="196" spans="13:25" ht="15.75" customHeight="1" x14ac:dyDescent="0.25">
      <c r="M196" s="1"/>
      <c r="N196" s="1"/>
      <c r="O196" s="1"/>
      <c r="P196" s="2" t="e">
        <f>IF(#REF!&gt;0,1,"")</f>
        <v>#REF!</v>
      </c>
      <c r="Q196" s="2" t="e">
        <f>SUM($P$22:P196)</f>
        <v>#REF!</v>
      </c>
      <c r="R196" s="2">
        <v>336</v>
      </c>
      <c r="S196" s="2">
        <v>329</v>
      </c>
      <c r="W196" s="54" t="str">
        <f>IF(ISNUMBER(SEARCH($F$10,#REF!,1)),1,"")</f>
        <v/>
      </c>
      <c r="X196" s="54" t="str">
        <f>IF(W196=1,COUNTIF(W$6:$W196,1),"")</f>
        <v/>
      </c>
      <c r="Y196" s="54">
        <f>IFERROR(INDEX(#REF!,MATCH(ROWS($X$6:X196),$X$6:$X$730,0),1),1)</f>
        <v>1</v>
      </c>
    </row>
    <row r="197" spans="13:25" ht="15.75" customHeight="1" x14ac:dyDescent="0.25">
      <c r="M197" s="1"/>
      <c r="N197" s="1"/>
      <c r="O197" s="1"/>
      <c r="P197" s="2" t="e">
        <f>IF(#REF!&gt;0,1,"")</f>
        <v>#REF!</v>
      </c>
      <c r="Q197" s="2" t="e">
        <f>SUM($P$22:P197)</f>
        <v>#REF!</v>
      </c>
      <c r="R197" s="2">
        <v>337</v>
      </c>
      <c r="S197" s="2">
        <v>330</v>
      </c>
      <c r="W197" s="54" t="str">
        <f>IF(ISNUMBER(SEARCH($F$10,#REF!,1)),1,"")</f>
        <v/>
      </c>
      <c r="X197" s="54" t="str">
        <f>IF(W197=1,COUNTIF(W$6:$W197,1),"")</f>
        <v/>
      </c>
      <c r="Y197" s="54">
        <f>IFERROR(INDEX(#REF!,MATCH(ROWS($X$6:X197),$X$6:$X$730,0),1),1)</f>
        <v>1</v>
      </c>
    </row>
    <row r="198" spans="13:25" ht="15.75" customHeight="1" x14ac:dyDescent="0.25">
      <c r="M198" s="1"/>
      <c r="N198" s="1"/>
      <c r="O198" s="1"/>
      <c r="P198" s="2" t="e">
        <f>IF(#REF!&gt;0,1,"")</f>
        <v>#REF!</v>
      </c>
      <c r="Q198" s="2" t="e">
        <f>SUM($P$22:P198)</f>
        <v>#REF!</v>
      </c>
      <c r="R198" s="2">
        <v>338</v>
      </c>
      <c r="S198" s="2">
        <v>331</v>
      </c>
      <c r="W198" s="54" t="str">
        <f>IF(ISNUMBER(SEARCH($F$10,#REF!,1)),1,"")</f>
        <v/>
      </c>
      <c r="X198" s="54" t="str">
        <f>IF(W198=1,COUNTIF(W$6:$W198,1),"")</f>
        <v/>
      </c>
      <c r="Y198" s="54">
        <f>IFERROR(INDEX(#REF!,MATCH(ROWS($X$6:X198),$X$6:$X$730,0),1),1)</f>
        <v>1</v>
      </c>
    </row>
    <row r="199" spans="13:25" ht="15.75" customHeight="1" x14ac:dyDescent="0.25">
      <c r="M199" s="1"/>
      <c r="N199" s="1"/>
      <c r="O199" s="1"/>
      <c r="P199" s="2" t="e">
        <f>IF(#REF!&gt;0,1,"")</f>
        <v>#REF!</v>
      </c>
      <c r="Q199" s="2" t="e">
        <f>SUM($P$22:P199)</f>
        <v>#REF!</v>
      </c>
      <c r="R199" s="2">
        <v>339</v>
      </c>
      <c r="S199" s="2">
        <v>332</v>
      </c>
      <c r="W199" s="54" t="str">
        <f>IF(ISNUMBER(SEARCH($F$10,#REF!,1)),1,"")</f>
        <v/>
      </c>
      <c r="X199" s="54" t="str">
        <f>IF(W199=1,COUNTIF(W$6:$W199,1),"")</f>
        <v/>
      </c>
      <c r="Y199" s="54">
        <f>IFERROR(INDEX(#REF!,MATCH(ROWS($X$6:X199),$X$6:$X$730,0),1),1)</f>
        <v>1</v>
      </c>
    </row>
    <row r="200" spans="13:25" ht="15.75" customHeight="1" x14ac:dyDescent="0.25">
      <c r="M200" s="1"/>
      <c r="N200" s="1"/>
      <c r="O200" s="1"/>
      <c r="P200" s="2" t="e">
        <f>IF(#REF!&gt;0,1,"")</f>
        <v>#REF!</v>
      </c>
      <c r="Q200" s="2" t="e">
        <f>SUM($P$22:P200)</f>
        <v>#REF!</v>
      </c>
      <c r="R200" s="2">
        <v>340</v>
      </c>
      <c r="S200" s="2">
        <v>333</v>
      </c>
      <c r="W200" s="54" t="str">
        <f>IF(ISNUMBER(SEARCH($F$10,#REF!,1)),1,"")</f>
        <v/>
      </c>
      <c r="X200" s="54" t="str">
        <f>IF(W200=1,COUNTIF(W$6:$W200,1),"")</f>
        <v/>
      </c>
      <c r="Y200" s="54">
        <f>IFERROR(INDEX(#REF!,MATCH(ROWS($X$6:X200),$X$6:$X$730,0),1),1)</f>
        <v>1</v>
      </c>
    </row>
    <row r="201" spans="13:25" ht="15.75" customHeight="1" x14ac:dyDescent="0.25">
      <c r="M201" s="1"/>
      <c r="N201" s="1"/>
      <c r="O201" s="1"/>
      <c r="P201" s="2" t="e">
        <f>IF(#REF!&gt;0,1,"")</f>
        <v>#REF!</v>
      </c>
      <c r="Q201" s="2" t="e">
        <f>SUM($P$22:P201)</f>
        <v>#REF!</v>
      </c>
      <c r="R201" s="2">
        <v>341</v>
      </c>
      <c r="S201" s="2">
        <v>334</v>
      </c>
      <c r="W201" s="54" t="str">
        <f>IF(ISNUMBER(SEARCH($F$10,#REF!,1)),1,"")</f>
        <v/>
      </c>
      <c r="X201" s="54" t="str">
        <f>IF(W201=1,COUNTIF(W$6:$W201,1),"")</f>
        <v/>
      </c>
      <c r="Y201" s="54">
        <f>IFERROR(INDEX(#REF!,MATCH(ROWS($X$6:X201),$X$6:$X$730,0),1),1)</f>
        <v>1</v>
      </c>
    </row>
    <row r="202" spans="13:25" ht="15.75" customHeight="1" x14ac:dyDescent="0.25">
      <c r="M202" s="1"/>
      <c r="N202" s="1"/>
      <c r="O202" s="1"/>
      <c r="P202" s="2" t="e">
        <f>IF(#REF!&gt;0,1,"")</f>
        <v>#REF!</v>
      </c>
      <c r="Q202" s="2" t="e">
        <f>SUM($P$22:P202)</f>
        <v>#REF!</v>
      </c>
      <c r="R202" s="2">
        <v>342</v>
      </c>
      <c r="S202" s="2">
        <v>335</v>
      </c>
      <c r="W202" s="54" t="str">
        <f>IF(ISNUMBER(SEARCH($F$10,#REF!,1)),1,"")</f>
        <v/>
      </c>
      <c r="X202" s="54" t="str">
        <f>IF(W202=1,COUNTIF(W$6:$W202,1),"")</f>
        <v/>
      </c>
      <c r="Y202" s="54">
        <f>IFERROR(INDEX(#REF!,MATCH(ROWS($X$6:X202),$X$6:$X$730,0),1),1)</f>
        <v>1</v>
      </c>
    </row>
    <row r="203" spans="13:25" ht="15.75" customHeight="1" x14ac:dyDescent="0.25">
      <c r="M203" s="1"/>
      <c r="N203" s="1"/>
      <c r="O203" s="1"/>
      <c r="P203" s="2" t="e">
        <f>IF(#REF!&gt;0,1,"")</f>
        <v>#REF!</v>
      </c>
      <c r="Q203" s="2" t="e">
        <f>SUM($P$22:P203)</f>
        <v>#REF!</v>
      </c>
      <c r="R203" s="2">
        <v>343</v>
      </c>
      <c r="S203" s="2">
        <v>336</v>
      </c>
      <c r="W203" s="54" t="str">
        <f>IF(ISNUMBER(SEARCH($F$10,#REF!,1)),1,"")</f>
        <v/>
      </c>
      <c r="X203" s="54" t="str">
        <f>IF(W203=1,COUNTIF(W$6:$W203,1),"")</f>
        <v/>
      </c>
      <c r="Y203" s="54">
        <f>IFERROR(INDEX(#REF!,MATCH(ROWS($X$6:X203),$X$6:$X$730,0),1),1)</f>
        <v>1</v>
      </c>
    </row>
    <row r="204" spans="13:25" ht="15.75" customHeight="1" x14ac:dyDescent="0.25">
      <c r="M204" s="1"/>
      <c r="N204" s="1"/>
      <c r="O204" s="1"/>
      <c r="P204" s="2" t="e">
        <f>IF(#REF!&gt;0,1,"")</f>
        <v>#REF!</v>
      </c>
      <c r="Q204" s="2" t="e">
        <f>SUM($P$22:P204)</f>
        <v>#REF!</v>
      </c>
      <c r="R204" s="2">
        <v>344</v>
      </c>
      <c r="S204" s="2">
        <v>337</v>
      </c>
      <c r="W204" s="54" t="str">
        <f>IF(ISNUMBER(SEARCH($F$10,#REF!,1)),1,"")</f>
        <v/>
      </c>
      <c r="X204" s="54" t="str">
        <f>IF(W204=1,COUNTIF(W$6:$W204,1),"")</f>
        <v/>
      </c>
      <c r="Y204" s="54">
        <f>IFERROR(INDEX(#REF!,MATCH(ROWS($X$6:X204),$X$6:$X$730,0),1),1)</f>
        <v>1</v>
      </c>
    </row>
    <row r="205" spans="13:25" ht="15.75" customHeight="1" x14ac:dyDescent="0.25">
      <c r="M205" s="1"/>
      <c r="N205" s="1"/>
      <c r="O205" s="1"/>
      <c r="P205" s="2" t="e">
        <f>IF(#REF!&gt;0,1,"")</f>
        <v>#REF!</v>
      </c>
      <c r="Q205" s="2" t="e">
        <f>SUM($P$22:P205)</f>
        <v>#REF!</v>
      </c>
      <c r="R205" s="2">
        <v>345</v>
      </c>
      <c r="S205" s="2">
        <v>338</v>
      </c>
      <c r="W205" s="54" t="str">
        <f>IF(ISNUMBER(SEARCH($F$10,#REF!,1)),1,"")</f>
        <v/>
      </c>
      <c r="X205" s="54" t="str">
        <f>IF(W205=1,COUNTIF(W$6:$W205,1),"")</f>
        <v/>
      </c>
      <c r="Y205" s="54">
        <f>IFERROR(INDEX(#REF!,MATCH(ROWS($X$6:X205),$X$6:$X$730,0),1),1)</f>
        <v>1</v>
      </c>
    </row>
    <row r="206" spans="13:25" ht="15.75" customHeight="1" x14ac:dyDescent="0.25">
      <c r="M206" s="1"/>
      <c r="N206" s="1"/>
      <c r="O206" s="1"/>
      <c r="P206" s="2" t="e">
        <f>IF(#REF!&gt;0,1,"")</f>
        <v>#REF!</v>
      </c>
      <c r="Q206" s="2" t="e">
        <f>SUM($P$22:P206)</f>
        <v>#REF!</v>
      </c>
      <c r="R206" s="2">
        <v>346</v>
      </c>
      <c r="S206" s="2">
        <v>339</v>
      </c>
      <c r="W206" s="54" t="str">
        <f>IF(ISNUMBER(SEARCH($F$10,#REF!,1)),1,"")</f>
        <v/>
      </c>
      <c r="X206" s="54" t="str">
        <f>IF(W206=1,COUNTIF(W$6:$W206,1),"")</f>
        <v/>
      </c>
      <c r="Y206" s="54">
        <f>IFERROR(INDEX(#REF!,MATCH(ROWS($X$6:X206),$X$6:$X$730,0),1),1)</f>
        <v>1</v>
      </c>
    </row>
    <row r="207" spans="13:25" ht="15.75" customHeight="1" x14ac:dyDescent="0.25">
      <c r="M207" s="1"/>
      <c r="N207" s="1"/>
      <c r="O207" s="1"/>
      <c r="P207" s="2" t="e">
        <f>IF(#REF!&gt;0,1,"")</f>
        <v>#REF!</v>
      </c>
      <c r="Q207" s="2" t="e">
        <f>SUM($P$22:P207)</f>
        <v>#REF!</v>
      </c>
      <c r="R207" s="2">
        <v>347</v>
      </c>
      <c r="S207" s="2">
        <v>340</v>
      </c>
      <c r="W207" s="54" t="str">
        <f>IF(ISNUMBER(SEARCH($F$10,#REF!,1)),1,"")</f>
        <v/>
      </c>
      <c r="X207" s="54" t="str">
        <f>IF(W207=1,COUNTIF(W$6:$W207,1),"")</f>
        <v/>
      </c>
      <c r="Y207" s="54">
        <f>IFERROR(INDEX(#REF!,MATCH(ROWS($X$6:X207),$X$6:$X$730,0),1),1)</f>
        <v>1</v>
      </c>
    </row>
    <row r="208" spans="13:25" ht="15.75" customHeight="1" x14ac:dyDescent="0.25">
      <c r="M208" s="1"/>
      <c r="N208" s="1"/>
      <c r="O208" s="1"/>
      <c r="P208" s="2" t="e">
        <f>IF(#REF!&gt;0,1,"")</f>
        <v>#REF!</v>
      </c>
      <c r="Q208" s="2" t="e">
        <f>SUM($P$22:P208)</f>
        <v>#REF!</v>
      </c>
      <c r="R208" s="2">
        <v>348</v>
      </c>
      <c r="S208" s="2">
        <v>341</v>
      </c>
      <c r="W208" s="54" t="str">
        <f>IF(ISNUMBER(SEARCH($F$10,#REF!,1)),1,"")</f>
        <v/>
      </c>
      <c r="X208" s="54" t="str">
        <f>IF(W208=1,COUNTIF(W$6:$W208,1),"")</f>
        <v/>
      </c>
      <c r="Y208" s="54">
        <f>IFERROR(INDEX(#REF!,MATCH(ROWS($X$6:X208),$X$6:$X$730,0),1),1)</f>
        <v>1</v>
      </c>
    </row>
    <row r="209" spans="13:25" ht="15.75" customHeight="1" x14ac:dyDescent="0.25">
      <c r="M209" s="1"/>
      <c r="N209" s="1"/>
      <c r="O209" s="1"/>
      <c r="P209" s="2" t="e">
        <f>IF(#REF!&gt;0,1,"")</f>
        <v>#REF!</v>
      </c>
      <c r="Q209" s="2" t="e">
        <f>SUM($P$22:P209)</f>
        <v>#REF!</v>
      </c>
      <c r="R209" s="2">
        <v>349</v>
      </c>
      <c r="S209" s="2">
        <v>342</v>
      </c>
      <c r="W209" s="54" t="str">
        <f>IF(ISNUMBER(SEARCH($F$10,#REF!,1)),1,"")</f>
        <v/>
      </c>
      <c r="X209" s="54" t="str">
        <f>IF(W209=1,COUNTIF(W$6:$W209,1),"")</f>
        <v/>
      </c>
      <c r="Y209" s="54">
        <f>IFERROR(INDEX(#REF!,MATCH(ROWS($X$6:X209),$X$6:$X$730,0),1),1)</f>
        <v>1</v>
      </c>
    </row>
    <row r="210" spans="13:25" ht="15.75" customHeight="1" x14ac:dyDescent="0.25">
      <c r="M210" s="1"/>
      <c r="N210" s="1"/>
      <c r="O210" s="1"/>
      <c r="P210" s="2" t="e">
        <f>IF(#REF!&gt;0,1,"")</f>
        <v>#REF!</v>
      </c>
      <c r="Q210" s="2" t="e">
        <f>SUM($P$22:P210)</f>
        <v>#REF!</v>
      </c>
      <c r="R210" s="2">
        <v>350</v>
      </c>
      <c r="S210" s="2">
        <v>343</v>
      </c>
      <c r="W210" s="54" t="str">
        <f>IF(ISNUMBER(SEARCH($F$10,#REF!,1)),1,"")</f>
        <v/>
      </c>
      <c r="X210" s="54" t="str">
        <f>IF(W210=1,COUNTIF(W$6:$W210,1),"")</f>
        <v/>
      </c>
      <c r="Y210" s="54">
        <f>IFERROR(INDEX(#REF!,MATCH(ROWS($X$6:X210),$X$6:$X$730,0),1),1)</f>
        <v>1</v>
      </c>
    </row>
    <row r="211" spans="13:25" ht="15.75" customHeight="1" x14ac:dyDescent="0.25">
      <c r="M211" s="1"/>
      <c r="N211" s="1"/>
      <c r="O211" s="1"/>
      <c r="P211" s="2" t="e">
        <f>IF(#REF!&gt;0,1,"")</f>
        <v>#REF!</v>
      </c>
      <c r="Q211" s="2" t="e">
        <f>SUM($P$22:P211)</f>
        <v>#REF!</v>
      </c>
      <c r="R211" s="2">
        <v>351</v>
      </c>
      <c r="S211" s="2">
        <v>344</v>
      </c>
      <c r="W211" s="54" t="str">
        <f>IF(ISNUMBER(SEARCH($F$10,#REF!,1)),1,"")</f>
        <v/>
      </c>
      <c r="X211" s="54" t="str">
        <f>IF(W211=1,COUNTIF(W$6:$W211,1),"")</f>
        <v/>
      </c>
      <c r="Y211" s="54">
        <f>IFERROR(INDEX(#REF!,MATCH(ROWS($X$6:X211),$X$6:$X$730,0),1),1)</f>
        <v>1</v>
      </c>
    </row>
    <row r="212" spans="13:25" ht="15.75" customHeight="1" x14ac:dyDescent="0.25">
      <c r="M212" s="1"/>
      <c r="N212" s="1"/>
      <c r="O212" s="1"/>
      <c r="P212" s="2" t="e">
        <f>IF(#REF!&gt;0,1,"")</f>
        <v>#REF!</v>
      </c>
      <c r="Q212" s="2" t="e">
        <f>SUM($P$22:P212)</f>
        <v>#REF!</v>
      </c>
      <c r="R212" s="2">
        <v>352</v>
      </c>
      <c r="S212" s="2">
        <v>345</v>
      </c>
      <c r="W212" s="54" t="str">
        <f>IF(ISNUMBER(SEARCH($F$10,#REF!,1)),1,"")</f>
        <v/>
      </c>
      <c r="X212" s="54" t="str">
        <f>IF(W212=1,COUNTIF(W$6:$W212,1),"")</f>
        <v/>
      </c>
      <c r="Y212" s="54">
        <f>IFERROR(INDEX(#REF!,MATCH(ROWS($X$6:X212),$X$6:$X$730,0),1),1)</f>
        <v>1</v>
      </c>
    </row>
    <row r="213" spans="13:25" ht="15.75" customHeight="1" x14ac:dyDescent="0.25">
      <c r="M213" s="1"/>
      <c r="N213" s="1"/>
      <c r="O213" s="1"/>
      <c r="P213" s="2" t="e">
        <f>IF(#REF!&gt;0,1,"")</f>
        <v>#REF!</v>
      </c>
      <c r="Q213" s="2" t="e">
        <f>SUM($P$22:P213)</f>
        <v>#REF!</v>
      </c>
      <c r="R213" s="2">
        <v>353</v>
      </c>
      <c r="S213" s="2">
        <v>346</v>
      </c>
      <c r="W213" s="54" t="str">
        <f>IF(ISNUMBER(SEARCH($F$10,#REF!,1)),1,"")</f>
        <v/>
      </c>
      <c r="X213" s="54" t="str">
        <f>IF(W213=1,COUNTIF(W$6:$W213,1),"")</f>
        <v/>
      </c>
      <c r="Y213" s="54">
        <f>IFERROR(INDEX(#REF!,MATCH(ROWS($X$6:X213),$X$6:$X$730,0),1),1)</f>
        <v>1</v>
      </c>
    </row>
    <row r="214" spans="13:25" ht="15.75" customHeight="1" x14ac:dyDescent="0.25">
      <c r="M214" s="1"/>
      <c r="N214" s="1"/>
      <c r="O214" s="1"/>
      <c r="P214" s="2" t="e">
        <f>IF(#REF!&gt;0,1,"")</f>
        <v>#REF!</v>
      </c>
      <c r="Q214" s="2" t="e">
        <f>SUM($P$22:P214)</f>
        <v>#REF!</v>
      </c>
      <c r="R214" s="2">
        <v>354</v>
      </c>
      <c r="S214" s="2">
        <v>347</v>
      </c>
      <c r="W214" s="54" t="str">
        <f>IF(ISNUMBER(SEARCH($F$10,#REF!,1)),1,"")</f>
        <v/>
      </c>
      <c r="X214" s="54" t="str">
        <f>IF(W214=1,COUNTIF(W$6:$W214,1),"")</f>
        <v/>
      </c>
      <c r="Y214" s="54">
        <f>IFERROR(INDEX(#REF!,MATCH(ROWS($X$6:X214),$X$6:$X$730,0),1),1)</f>
        <v>1</v>
      </c>
    </row>
    <row r="215" spans="13:25" ht="15.75" customHeight="1" x14ac:dyDescent="0.25">
      <c r="M215" s="1"/>
      <c r="N215" s="1"/>
      <c r="O215" s="1"/>
      <c r="P215" s="2" t="e">
        <f>IF(#REF!&gt;0,1,"")</f>
        <v>#REF!</v>
      </c>
      <c r="Q215" s="2" t="e">
        <f>SUM($P$22:P215)</f>
        <v>#REF!</v>
      </c>
      <c r="R215" s="2">
        <v>355</v>
      </c>
      <c r="S215" s="2">
        <v>348</v>
      </c>
      <c r="W215" s="54" t="str">
        <f>IF(ISNUMBER(SEARCH($F$10,#REF!,1)),1,"")</f>
        <v/>
      </c>
      <c r="X215" s="54" t="str">
        <f>IF(W215=1,COUNTIF(W$6:$W215,1),"")</f>
        <v/>
      </c>
      <c r="Y215" s="54">
        <f>IFERROR(INDEX(#REF!,MATCH(ROWS($X$6:X215),$X$6:$X$730,0),1),1)</f>
        <v>1</v>
      </c>
    </row>
    <row r="216" spans="13:25" ht="15.75" customHeight="1" x14ac:dyDescent="0.25">
      <c r="M216" s="1"/>
      <c r="N216" s="1"/>
      <c r="O216" s="1"/>
      <c r="P216" s="2" t="e">
        <f>IF(#REF!&gt;0,1,"")</f>
        <v>#REF!</v>
      </c>
      <c r="Q216" s="2" t="e">
        <f>SUM($P$22:P216)</f>
        <v>#REF!</v>
      </c>
      <c r="R216" s="2">
        <v>356</v>
      </c>
      <c r="S216" s="2">
        <v>349</v>
      </c>
      <c r="W216" s="54" t="str">
        <f>IF(ISNUMBER(SEARCH($F$10,#REF!,1)),1,"")</f>
        <v/>
      </c>
      <c r="X216" s="54" t="str">
        <f>IF(W216=1,COUNTIF(W$6:$W216,1),"")</f>
        <v/>
      </c>
      <c r="Y216" s="54">
        <f>IFERROR(INDEX(#REF!,MATCH(ROWS($X$6:X216),$X$6:$X$730,0),1),1)</f>
        <v>1</v>
      </c>
    </row>
    <row r="217" spans="13:25" ht="15.75" customHeight="1" x14ac:dyDescent="0.25">
      <c r="M217" s="1"/>
      <c r="N217" s="1"/>
      <c r="O217" s="1"/>
      <c r="P217" s="2" t="e">
        <f>IF(#REF!&gt;0,1,"")</f>
        <v>#REF!</v>
      </c>
      <c r="Q217" s="2" t="e">
        <f>SUM($P$22:P217)</f>
        <v>#REF!</v>
      </c>
      <c r="R217" s="2">
        <v>357</v>
      </c>
      <c r="S217" s="2">
        <v>350</v>
      </c>
      <c r="W217" s="54" t="str">
        <f>IF(ISNUMBER(SEARCH($F$10,#REF!,1)),1,"")</f>
        <v/>
      </c>
      <c r="X217" s="54" t="str">
        <f>IF(W217=1,COUNTIF(W$6:$W217,1),"")</f>
        <v/>
      </c>
      <c r="Y217" s="54">
        <f>IFERROR(INDEX(#REF!,MATCH(ROWS($X$6:X217),$X$6:$X$730,0),1),1)</f>
        <v>1</v>
      </c>
    </row>
    <row r="218" spans="13:25" ht="15.75" customHeight="1" x14ac:dyDescent="0.25">
      <c r="M218" s="1"/>
      <c r="N218" s="1"/>
      <c r="O218" s="1"/>
      <c r="P218" s="2" t="e">
        <f>IF(#REF!&gt;0,1,"")</f>
        <v>#REF!</v>
      </c>
      <c r="Q218" s="2" t="e">
        <f>SUM($P$22:P218)</f>
        <v>#REF!</v>
      </c>
      <c r="R218" s="2">
        <v>358</v>
      </c>
      <c r="S218" s="2">
        <v>351</v>
      </c>
      <c r="W218" s="54" t="str">
        <f>IF(ISNUMBER(SEARCH($F$10,#REF!,1)),1,"")</f>
        <v/>
      </c>
      <c r="X218" s="54" t="str">
        <f>IF(W218=1,COUNTIF(W$6:$W218,1),"")</f>
        <v/>
      </c>
      <c r="Y218" s="54">
        <f>IFERROR(INDEX(#REF!,MATCH(ROWS($X$6:X218),$X$6:$X$730,0),1),1)</f>
        <v>1</v>
      </c>
    </row>
    <row r="219" spans="13:25" ht="15.75" customHeight="1" x14ac:dyDescent="0.25">
      <c r="M219" s="1"/>
      <c r="N219" s="1"/>
      <c r="O219" s="1"/>
      <c r="P219" s="2" t="e">
        <f>IF(#REF!&gt;0,1,"")</f>
        <v>#REF!</v>
      </c>
      <c r="Q219" s="2" t="e">
        <f>SUM($P$22:P219)</f>
        <v>#REF!</v>
      </c>
      <c r="R219" s="2">
        <v>359</v>
      </c>
      <c r="S219" s="2">
        <v>352</v>
      </c>
      <c r="W219" s="54" t="str">
        <f>IF(ISNUMBER(SEARCH($F$10,#REF!,1)),1,"")</f>
        <v/>
      </c>
      <c r="X219" s="54" t="str">
        <f>IF(W219=1,COUNTIF(W$6:$W219,1),"")</f>
        <v/>
      </c>
      <c r="Y219" s="54">
        <f>IFERROR(INDEX(#REF!,MATCH(ROWS($X$6:X219),$X$6:$X$730,0),1),1)</f>
        <v>1</v>
      </c>
    </row>
    <row r="220" spans="13:25" ht="15.75" customHeight="1" x14ac:dyDescent="0.25">
      <c r="M220" s="1"/>
      <c r="N220" s="1"/>
      <c r="O220" s="1"/>
      <c r="P220" s="2" t="e">
        <f>IF(#REF!&gt;0,1,"")</f>
        <v>#REF!</v>
      </c>
      <c r="Q220" s="2" t="e">
        <f>SUM($P$22:P220)</f>
        <v>#REF!</v>
      </c>
      <c r="R220" s="2">
        <v>360</v>
      </c>
      <c r="S220" s="2">
        <v>353</v>
      </c>
      <c r="W220" s="54" t="str">
        <f>IF(ISNUMBER(SEARCH($F$10,#REF!,1)),1,"")</f>
        <v/>
      </c>
      <c r="X220" s="54" t="str">
        <f>IF(W220=1,COUNTIF(W$6:$W220,1),"")</f>
        <v/>
      </c>
      <c r="Y220" s="54">
        <f>IFERROR(INDEX(#REF!,MATCH(ROWS($X$6:X220),$X$6:$X$730,0),1),1)</f>
        <v>1</v>
      </c>
    </row>
    <row r="221" spans="13:25" ht="15.75" customHeight="1" x14ac:dyDescent="0.25">
      <c r="M221" s="1"/>
      <c r="N221" s="1"/>
      <c r="O221" s="1"/>
      <c r="P221" s="2" t="e">
        <f>IF(#REF!&gt;0,1,"")</f>
        <v>#REF!</v>
      </c>
      <c r="Q221" s="2" t="e">
        <f>SUM($P$22:P221)</f>
        <v>#REF!</v>
      </c>
      <c r="R221" s="2">
        <v>361</v>
      </c>
      <c r="S221" s="2">
        <v>354</v>
      </c>
      <c r="W221" s="54" t="str">
        <f>IF(ISNUMBER(SEARCH($F$10,#REF!,1)),1,"")</f>
        <v/>
      </c>
      <c r="X221" s="54" t="str">
        <f>IF(W221=1,COUNTIF(W$6:$W221,1),"")</f>
        <v/>
      </c>
      <c r="Y221" s="54">
        <f>IFERROR(INDEX(#REF!,MATCH(ROWS($X$6:X221),$X$6:$X$730,0),1),1)</f>
        <v>1</v>
      </c>
    </row>
    <row r="222" spans="13:25" ht="15.75" customHeight="1" x14ac:dyDescent="0.25">
      <c r="M222" s="1"/>
      <c r="N222" s="1"/>
      <c r="O222" s="1"/>
      <c r="P222" s="2" t="e">
        <f>IF(#REF!&gt;0,1,"")</f>
        <v>#REF!</v>
      </c>
      <c r="Q222" s="2" t="e">
        <f>SUM($P$22:P222)</f>
        <v>#REF!</v>
      </c>
      <c r="R222" s="2">
        <v>362</v>
      </c>
      <c r="S222" s="2">
        <v>355</v>
      </c>
      <c r="W222" s="54" t="str">
        <f>IF(ISNUMBER(SEARCH($F$10,#REF!,1)),1,"")</f>
        <v/>
      </c>
      <c r="X222" s="54" t="str">
        <f>IF(W222=1,COUNTIF(W$6:$W222,1),"")</f>
        <v/>
      </c>
      <c r="Y222" s="54">
        <f>IFERROR(INDEX(#REF!,MATCH(ROWS($X$6:X222),$X$6:$X$730,0),1),1)</f>
        <v>1</v>
      </c>
    </row>
    <row r="223" spans="13:25" ht="15.75" customHeight="1" x14ac:dyDescent="0.25">
      <c r="M223" s="1"/>
      <c r="N223" s="1"/>
      <c r="O223" s="1"/>
      <c r="P223" s="2" t="e">
        <f>IF(#REF!&gt;0,1,"")</f>
        <v>#REF!</v>
      </c>
      <c r="Q223" s="2" t="e">
        <f>SUM($P$22:P223)</f>
        <v>#REF!</v>
      </c>
      <c r="R223" s="2">
        <v>363</v>
      </c>
      <c r="S223" s="2">
        <v>356</v>
      </c>
      <c r="W223" s="54" t="str">
        <f>IF(ISNUMBER(SEARCH($F$10,#REF!,1)),1,"")</f>
        <v/>
      </c>
      <c r="X223" s="54" t="str">
        <f>IF(W223=1,COUNTIF(W$6:$W223,1),"")</f>
        <v/>
      </c>
      <c r="Y223" s="54">
        <f>IFERROR(INDEX(#REF!,MATCH(ROWS($X$6:X223),$X$6:$X$730,0),1),1)</f>
        <v>1</v>
      </c>
    </row>
    <row r="224" spans="13:25" ht="15.75" customHeight="1" x14ac:dyDescent="0.25">
      <c r="M224" s="1"/>
      <c r="N224" s="1"/>
      <c r="O224" s="1"/>
      <c r="P224" s="2" t="e">
        <f>IF(#REF!&gt;0,1,"")</f>
        <v>#REF!</v>
      </c>
      <c r="Q224" s="2" t="e">
        <f>SUM($P$22:P224)</f>
        <v>#REF!</v>
      </c>
      <c r="R224" s="2">
        <v>364</v>
      </c>
      <c r="S224" s="2">
        <v>357</v>
      </c>
      <c r="W224" s="54" t="str">
        <f>IF(ISNUMBER(SEARCH($F$10,#REF!,1)),1,"")</f>
        <v/>
      </c>
      <c r="X224" s="54" t="str">
        <f>IF(W224=1,COUNTIF(W$6:$W224,1),"")</f>
        <v/>
      </c>
      <c r="Y224" s="54">
        <f>IFERROR(INDEX(#REF!,MATCH(ROWS($X$6:X224),$X$6:$X$730,0),1),1)</f>
        <v>1</v>
      </c>
    </row>
    <row r="225" spans="13:25" ht="15.75" customHeight="1" x14ac:dyDescent="0.25">
      <c r="M225" s="1"/>
      <c r="N225" s="1"/>
      <c r="O225" s="1"/>
      <c r="P225" s="2" t="e">
        <f>IF(#REF!&gt;0,1,"")</f>
        <v>#REF!</v>
      </c>
      <c r="Q225" s="2" t="e">
        <f>SUM($P$22:P225)</f>
        <v>#REF!</v>
      </c>
      <c r="R225" s="2">
        <v>365</v>
      </c>
      <c r="S225" s="2">
        <v>358</v>
      </c>
      <c r="W225" s="54" t="str">
        <f>IF(ISNUMBER(SEARCH($F$10,#REF!,1)),1,"")</f>
        <v/>
      </c>
      <c r="X225" s="54" t="str">
        <f>IF(W225=1,COUNTIF(W$6:$W225,1),"")</f>
        <v/>
      </c>
      <c r="Y225" s="54">
        <f>IFERROR(INDEX(#REF!,MATCH(ROWS($X$6:X225),$X$6:$X$730,0),1),1)</f>
        <v>1</v>
      </c>
    </row>
    <row r="226" spans="13:25" ht="15.75" customHeight="1" x14ac:dyDescent="0.25">
      <c r="M226" s="1"/>
      <c r="N226" s="1"/>
      <c r="O226" s="1"/>
      <c r="P226" s="2" t="e">
        <f>IF(#REF!&gt;0,1,"")</f>
        <v>#REF!</v>
      </c>
      <c r="Q226" s="2" t="e">
        <f>SUM($P$22:P226)</f>
        <v>#REF!</v>
      </c>
      <c r="R226" s="2">
        <v>366</v>
      </c>
      <c r="S226" s="2">
        <v>359</v>
      </c>
      <c r="W226" s="54" t="str">
        <f>IF(ISNUMBER(SEARCH($F$10,#REF!,1)),1,"")</f>
        <v/>
      </c>
      <c r="X226" s="54" t="str">
        <f>IF(W226=1,COUNTIF(W$6:$W226,1),"")</f>
        <v/>
      </c>
      <c r="Y226" s="54">
        <f>IFERROR(INDEX(#REF!,MATCH(ROWS($X$6:X226),$X$6:$X$730,0),1),1)</f>
        <v>1</v>
      </c>
    </row>
    <row r="227" spans="13:25" ht="15.75" customHeight="1" x14ac:dyDescent="0.25">
      <c r="M227" s="1"/>
      <c r="N227" s="1"/>
      <c r="O227" s="1"/>
      <c r="P227" s="2" t="e">
        <f>IF(#REF!&gt;0,1,"")</f>
        <v>#REF!</v>
      </c>
      <c r="Q227" s="2" t="e">
        <f>SUM($P$22:P227)</f>
        <v>#REF!</v>
      </c>
      <c r="R227" s="2">
        <v>367</v>
      </c>
      <c r="S227" s="2">
        <v>360</v>
      </c>
      <c r="W227" s="54" t="str">
        <f>IF(ISNUMBER(SEARCH($F$10,#REF!,1)),1,"")</f>
        <v/>
      </c>
      <c r="X227" s="54" t="str">
        <f>IF(W227=1,COUNTIF(W$6:$W227,1),"")</f>
        <v/>
      </c>
      <c r="Y227" s="54">
        <f>IFERROR(INDEX(#REF!,MATCH(ROWS($X$6:X227),$X$6:$X$730,0),1),1)</f>
        <v>1</v>
      </c>
    </row>
    <row r="228" spans="13:25" ht="15.75" customHeight="1" x14ac:dyDescent="0.25">
      <c r="M228" s="1"/>
      <c r="N228" s="1"/>
      <c r="O228" s="1"/>
      <c r="P228" s="2" t="e">
        <f>IF(#REF!&gt;0,1,"")</f>
        <v>#REF!</v>
      </c>
      <c r="Q228" s="2" t="e">
        <f>SUM($P$22:P228)</f>
        <v>#REF!</v>
      </c>
      <c r="R228" s="2">
        <v>368</v>
      </c>
      <c r="S228" s="2">
        <v>361</v>
      </c>
      <c r="W228" s="54" t="str">
        <f>IF(ISNUMBER(SEARCH($F$10,#REF!,1)),1,"")</f>
        <v/>
      </c>
      <c r="X228" s="54" t="str">
        <f>IF(W228=1,COUNTIF(W$6:$W228,1),"")</f>
        <v/>
      </c>
      <c r="Y228" s="54">
        <f>IFERROR(INDEX(#REF!,MATCH(ROWS($X$6:X228),$X$6:$X$730,0),1),1)</f>
        <v>1</v>
      </c>
    </row>
    <row r="229" spans="13:25" ht="15.75" customHeight="1" x14ac:dyDescent="0.25">
      <c r="M229" s="1"/>
      <c r="N229" s="1"/>
      <c r="O229" s="1"/>
      <c r="P229" s="2" t="e">
        <f>IF(#REF!&gt;0,1,"")</f>
        <v>#REF!</v>
      </c>
      <c r="Q229" s="2" t="e">
        <f>SUM($P$22:P229)</f>
        <v>#REF!</v>
      </c>
      <c r="R229" s="2">
        <v>369</v>
      </c>
      <c r="S229" s="2">
        <v>362</v>
      </c>
      <c r="W229" s="54" t="str">
        <f>IF(ISNUMBER(SEARCH($F$10,#REF!,1)),1,"")</f>
        <v/>
      </c>
      <c r="X229" s="54" t="str">
        <f>IF(W229=1,COUNTIF(W$6:$W229,1),"")</f>
        <v/>
      </c>
      <c r="Y229" s="54">
        <f>IFERROR(INDEX(#REF!,MATCH(ROWS($X$6:X229),$X$6:$X$730,0),1),1)</f>
        <v>1</v>
      </c>
    </row>
    <row r="230" spans="13:25" ht="15.75" customHeight="1" x14ac:dyDescent="0.25">
      <c r="M230" s="1"/>
      <c r="N230" s="1"/>
      <c r="O230" s="1"/>
      <c r="P230" s="2" t="e">
        <f>IF(#REF!&gt;0,1,"")</f>
        <v>#REF!</v>
      </c>
      <c r="Q230" s="2" t="e">
        <f>SUM($P$22:P230)</f>
        <v>#REF!</v>
      </c>
      <c r="R230" s="2">
        <v>370</v>
      </c>
      <c r="S230" s="2">
        <v>363</v>
      </c>
      <c r="W230" s="54" t="str">
        <f>IF(ISNUMBER(SEARCH($F$10,#REF!,1)),1,"")</f>
        <v/>
      </c>
      <c r="X230" s="54" t="str">
        <f>IF(W230=1,COUNTIF(W$6:$W230,1),"")</f>
        <v/>
      </c>
      <c r="Y230" s="54">
        <f>IFERROR(INDEX(#REF!,MATCH(ROWS($X$6:X230),$X$6:$X$730,0),1),1)</f>
        <v>1</v>
      </c>
    </row>
    <row r="231" spans="13:25" ht="15.75" customHeight="1" x14ac:dyDescent="0.25">
      <c r="M231" s="1"/>
      <c r="N231" s="1"/>
      <c r="O231" s="1"/>
      <c r="P231" s="2" t="e">
        <f>IF(#REF!&gt;0,1,"")</f>
        <v>#REF!</v>
      </c>
      <c r="Q231" s="2" t="e">
        <f>SUM($P$22:P231)</f>
        <v>#REF!</v>
      </c>
      <c r="R231" s="2">
        <v>371</v>
      </c>
      <c r="S231" s="2">
        <v>364</v>
      </c>
      <c r="W231" s="54" t="str">
        <f>IF(ISNUMBER(SEARCH($F$10,#REF!,1)),1,"")</f>
        <v/>
      </c>
      <c r="X231" s="54" t="str">
        <f>IF(W231=1,COUNTIF(W$6:$W231,1),"")</f>
        <v/>
      </c>
      <c r="Y231" s="54">
        <f>IFERROR(INDEX(#REF!,MATCH(ROWS($X$6:X231),$X$6:$X$730,0),1),1)</f>
        <v>1</v>
      </c>
    </row>
    <row r="232" spans="13:25" ht="15.75" customHeight="1" x14ac:dyDescent="0.25">
      <c r="M232" s="1"/>
      <c r="N232" s="1"/>
      <c r="O232" s="1"/>
      <c r="P232" s="2" t="e">
        <f>IF(#REF!&gt;0,1,"")</f>
        <v>#REF!</v>
      </c>
      <c r="Q232" s="2" t="e">
        <f>SUM($P$22:P232)</f>
        <v>#REF!</v>
      </c>
      <c r="R232" s="2">
        <v>372</v>
      </c>
      <c r="S232" s="2">
        <v>365</v>
      </c>
      <c r="W232" s="54" t="str">
        <f>IF(ISNUMBER(SEARCH($F$10,#REF!,1)),1,"")</f>
        <v/>
      </c>
      <c r="X232" s="54" t="str">
        <f>IF(W232=1,COUNTIF(W$6:$W232,1),"")</f>
        <v/>
      </c>
      <c r="Y232" s="54">
        <f>IFERROR(INDEX(#REF!,MATCH(ROWS($X$6:X232),$X$6:$X$730,0),1),1)</f>
        <v>1</v>
      </c>
    </row>
    <row r="233" spans="13:25" ht="15.75" customHeight="1" x14ac:dyDescent="0.25">
      <c r="M233" s="1"/>
      <c r="N233" s="1"/>
      <c r="O233" s="1"/>
      <c r="P233" s="2" t="e">
        <f>IF(#REF!&gt;0,1,"")</f>
        <v>#REF!</v>
      </c>
      <c r="Q233" s="2" t="e">
        <f>SUM($P$22:P233)</f>
        <v>#REF!</v>
      </c>
      <c r="R233" s="2">
        <v>373</v>
      </c>
      <c r="S233" s="2">
        <v>366</v>
      </c>
      <c r="W233" s="54" t="str">
        <f>IF(ISNUMBER(SEARCH($F$10,#REF!,1)),1,"")</f>
        <v/>
      </c>
      <c r="X233" s="54" t="str">
        <f>IF(W233=1,COUNTIF(W$6:$W233,1),"")</f>
        <v/>
      </c>
      <c r="Y233" s="54">
        <f>IFERROR(INDEX(#REF!,MATCH(ROWS($X$6:X233),$X$6:$X$730,0),1),1)</f>
        <v>1</v>
      </c>
    </row>
    <row r="234" spans="13:25" ht="15.75" customHeight="1" x14ac:dyDescent="0.25">
      <c r="M234" s="1"/>
      <c r="N234" s="1"/>
      <c r="O234" s="1"/>
      <c r="P234" s="2" t="e">
        <f>IF(#REF!&gt;0,1,"")</f>
        <v>#REF!</v>
      </c>
      <c r="Q234" s="2" t="e">
        <f>SUM($P$22:P234)</f>
        <v>#REF!</v>
      </c>
      <c r="R234" s="2">
        <v>374</v>
      </c>
      <c r="S234" s="2">
        <v>367</v>
      </c>
      <c r="W234" s="54" t="str">
        <f>IF(ISNUMBER(SEARCH($F$10,#REF!,1)),1,"")</f>
        <v/>
      </c>
      <c r="X234" s="54" t="str">
        <f>IF(W234=1,COUNTIF(W$6:$W234,1),"")</f>
        <v/>
      </c>
      <c r="Y234" s="54">
        <f>IFERROR(INDEX(#REF!,MATCH(ROWS($X$6:X234),$X$6:$X$730,0),1),1)</f>
        <v>1</v>
      </c>
    </row>
    <row r="235" spans="13:25" ht="15.75" customHeight="1" x14ac:dyDescent="0.25">
      <c r="M235" s="1"/>
      <c r="N235" s="1"/>
      <c r="O235" s="1"/>
      <c r="P235" s="2" t="e">
        <f>IF(#REF!&gt;0,1,"")</f>
        <v>#REF!</v>
      </c>
      <c r="Q235" s="2" t="e">
        <f>SUM($P$22:P235)</f>
        <v>#REF!</v>
      </c>
      <c r="R235" s="2">
        <v>375</v>
      </c>
      <c r="S235" s="2">
        <v>368</v>
      </c>
      <c r="W235" s="54" t="str">
        <f>IF(ISNUMBER(SEARCH($F$10,#REF!,1)),1,"")</f>
        <v/>
      </c>
      <c r="X235" s="54" t="str">
        <f>IF(W235=1,COUNTIF(W$6:$W235,1),"")</f>
        <v/>
      </c>
      <c r="Y235" s="54">
        <f>IFERROR(INDEX(#REF!,MATCH(ROWS($X$6:X235),$X$6:$X$730,0),1),1)</f>
        <v>1</v>
      </c>
    </row>
    <row r="236" spans="13:25" ht="15.75" customHeight="1" x14ac:dyDescent="0.25">
      <c r="M236" s="1"/>
      <c r="N236" s="1"/>
      <c r="O236" s="1"/>
      <c r="P236" s="2" t="e">
        <f>IF(#REF!&gt;0,1,"")</f>
        <v>#REF!</v>
      </c>
      <c r="Q236" s="2" t="e">
        <f>SUM($P$22:P236)</f>
        <v>#REF!</v>
      </c>
      <c r="R236" s="2">
        <v>376</v>
      </c>
      <c r="S236" s="2">
        <v>369</v>
      </c>
      <c r="W236" s="54" t="str">
        <f>IF(ISNUMBER(SEARCH($F$10,#REF!,1)),1,"")</f>
        <v/>
      </c>
      <c r="X236" s="54" t="str">
        <f>IF(W236=1,COUNTIF(W$6:$W236,1),"")</f>
        <v/>
      </c>
      <c r="Y236" s="54">
        <f>IFERROR(INDEX(#REF!,MATCH(ROWS($X$6:X236),$X$6:$X$730,0),1),1)</f>
        <v>1</v>
      </c>
    </row>
    <row r="237" spans="13:25" ht="15.75" customHeight="1" x14ac:dyDescent="0.25">
      <c r="M237" s="1"/>
      <c r="N237" s="1"/>
      <c r="O237" s="1"/>
      <c r="P237" s="2" t="e">
        <f>IF(#REF!&gt;0,1,"")</f>
        <v>#REF!</v>
      </c>
      <c r="Q237" s="2" t="e">
        <f>SUM($P$22:P237)</f>
        <v>#REF!</v>
      </c>
      <c r="R237" s="2">
        <v>377</v>
      </c>
      <c r="S237" s="2">
        <v>370</v>
      </c>
      <c r="W237" s="54" t="str">
        <f>IF(ISNUMBER(SEARCH($F$10,#REF!,1)),1,"")</f>
        <v/>
      </c>
      <c r="X237" s="54" t="str">
        <f>IF(W237=1,COUNTIF(W$6:$W237,1),"")</f>
        <v/>
      </c>
      <c r="Y237" s="54">
        <f>IFERROR(INDEX(#REF!,MATCH(ROWS($X$6:X237),$X$6:$X$730,0),1),1)</f>
        <v>1</v>
      </c>
    </row>
    <row r="238" spans="13:25" ht="15.75" customHeight="1" x14ac:dyDescent="0.25">
      <c r="M238" s="1"/>
      <c r="N238" s="1"/>
      <c r="O238" s="1"/>
      <c r="P238" s="2" t="e">
        <f>IF(#REF!&gt;0,1,"")</f>
        <v>#REF!</v>
      </c>
      <c r="Q238" s="2" t="e">
        <f>SUM($P$22:P238)</f>
        <v>#REF!</v>
      </c>
      <c r="R238" s="2">
        <v>378</v>
      </c>
      <c r="S238" s="2">
        <v>371</v>
      </c>
      <c r="W238" s="54" t="str">
        <f>IF(ISNUMBER(SEARCH($F$10,#REF!,1)),1,"")</f>
        <v/>
      </c>
      <c r="X238" s="54" t="str">
        <f>IF(W238=1,COUNTIF(W$6:$W238,1),"")</f>
        <v/>
      </c>
      <c r="Y238" s="54">
        <f>IFERROR(INDEX(#REF!,MATCH(ROWS($X$6:X238),$X$6:$X$730,0),1),1)</f>
        <v>1</v>
      </c>
    </row>
    <row r="239" spans="13:25" ht="15.75" customHeight="1" x14ac:dyDescent="0.25">
      <c r="M239" s="1"/>
      <c r="N239" s="1"/>
      <c r="O239" s="1"/>
      <c r="P239" s="2" t="e">
        <f>IF(#REF!&gt;0,1,"")</f>
        <v>#REF!</v>
      </c>
      <c r="Q239" s="2" t="e">
        <f>SUM($P$22:P239)</f>
        <v>#REF!</v>
      </c>
      <c r="R239" s="2">
        <v>379</v>
      </c>
      <c r="S239" s="2">
        <v>372</v>
      </c>
      <c r="W239" s="54" t="str">
        <f>IF(ISNUMBER(SEARCH($F$10,#REF!,1)),1,"")</f>
        <v/>
      </c>
      <c r="X239" s="54" t="str">
        <f>IF(W239=1,COUNTIF(W$6:$W239,1),"")</f>
        <v/>
      </c>
      <c r="Y239" s="54">
        <f>IFERROR(INDEX(#REF!,MATCH(ROWS($X$6:X239),$X$6:$X$730,0),1),1)</f>
        <v>1</v>
      </c>
    </row>
    <row r="240" spans="13:25" ht="15.75" customHeight="1" x14ac:dyDescent="0.25">
      <c r="M240" s="1"/>
      <c r="N240" s="1"/>
      <c r="O240" s="1"/>
      <c r="P240" s="2" t="e">
        <f>IF(#REF!&gt;0,1,"")</f>
        <v>#REF!</v>
      </c>
      <c r="Q240" s="2" t="e">
        <f>SUM($P$22:P240)</f>
        <v>#REF!</v>
      </c>
      <c r="R240" s="2">
        <v>380</v>
      </c>
      <c r="S240" s="2">
        <v>373</v>
      </c>
      <c r="W240" s="54" t="str">
        <f>IF(ISNUMBER(SEARCH($F$10,#REF!,1)),1,"")</f>
        <v/>
      </c>
      <c r="X240" s="54" t="str">
        <f>IF(W240=1,COUNTIF(W$6:$W240,1),"")</f>
        <v/>
      </c>
      <c r="Y240" s="54">
        <f>IFERROR(INDEX(#REF!,MATCH(ROWS($X$6:X240),$X$6:$X$730,0),1),1)</f>
        <v>1</v>
      </c>
    </row>
    <row r="241" spans="13:25" ht="15.75" customHeight="1" x14ac:dyDescent="0.25">
      <c r="M241" s="1"/>
      <c r="N241" s="1"/>
      <c r="O241" s="1"/>
      <c r="P241" s="2" t="e">
        <f>IF(#REF!&gt;0,1,"")</f>
        <v>#REF!</v>
      </c>
      <c r="Q241" s="2" t="e">
        <f>SUM($P$22:P241)</f>
        <v>#REF!</v>
      </c>
      <c r="R241" s="2">
        <v>381</v>
      </c>
      <c r="S241" s="2">
        <v>374</v>
      </c>
      <c r="W241" s="54" t="str">
        <f>IF(ISNUMBER(SEARCH($F$10,#REF!,1)),1,"")</f>
        <v/>
      </c>
      <c r="X241" s="54" t="str">
        <f>IF(W241=1,COUNTIF(W$6:$W241,1),"")</f>
        <v/>
      </c>
      <c r="Y241" s="54">
        <f>IFERROR(INDEX(#REF!,MATCH(ROWS($X$6:X241),$X$6:$X$730,0),1),1)</f>
        <v>1</v>
      </c>
    </row>
    <row r="242" spans="13:25" ht="15.75" customHeight="1" x14ac:dyDescent="0.25">
      <c r="M242" s="1"/>
      <c r="N242" s="1"/>
      <c r="O242" s="1"/>
      <c r="P242" s="2" t="e">
        <f>IF(#REF!&gt;0,1,"")</f>
        <v>#REF!</v>
      </c>
      <c r="Q242" s="2" t="e">
        <f>SUM($P$22:P242)</f>
        <v>#REF!</v>
      </c>
      <c r="R242" s="2">
        <v>382</v>
      </c>
      <c r="S242" s="2">
        <v>375</v>
      </c>
      <c r="W242" s="54" t="str">
        <f>IF(ISNUMBER(SEARCH($F$10,#REF!,1)),1,"")</f>
        <v/>
      </c>
      <c r="X242" s="54" t="str">
        <f>IF(W242=1,COUNTIF(W$6:$W242,1),"")</f>
        <v/>
      </c>
      <c r="Y242" s="54">
        <f>IFERROR(INDEX(#REF!,MATCH(ROWS($X$6:X242),$X$6:$X$730,0),1),1)</f>
        <v>1</v>
      </c>
    </row>
    <row r="243" spans="13:25" ht="15.75" customHeight="1" x14ac:dyDescent="0.25">
      <c r="M243" s="1"/>
      <c r="N243" s="1"/>
      <c r="O243" s="1"/>
      <c r="P243" s="2" t="e">
        <f>IF(#REF!&gt;0,1,"")</f>
        <v>#REF!</v>
      </c>
      <c r="Q243" s="2" t="e">
        <f>SUM($P$22:P243)</f>
        <v>#REF!</v>
      </c>
      <c r="R243" s="2">
        <v>383</v>
      </c>
      <c r="S243" s="2">
        <v>376</v>
      </c>
      <c r="W243" s="54" t="str">
        <f>IF(ISNUMBER(SEARCH($F$10,#REF!,1)),1,"")</f>
        <v/>
      </c>
      <c r="X243" s="54" t="str">
        <f>IF(W243=1,COUNTIF(W$6:$W243,1),"")</f>
        <v/>
      </c>
      <c r="Y243" s="54">
        <f>IFERROR(INDEX(#REF!,MATCH(ROWS($X$6:X243),$X$6:$X$730,0),1),1)</f>
        <v>1</v>
      </c>
    </row>
    <row r="244" spans="13:25" ht="15.75" customHeight="1" x14ac:dyDescent="0.25">
      <c r="M244" s="1"/>
      <c r="N244" s="1"/>
      <c r="O244" s="1"/>
      <c r="P244" s="2" t="e">
        <f>IF(#REF!&gt;0,1,"")</f>
        <v>#REF!</v>
      </c>
      <c r="Q244" s="2" t="e">
        <f>SUM($P$22:P244)</f>
        <v>#REF!</v>
      </c>
      <c r="R244" s="2">
        <v>384</v>
      </c>
      <c r="S244" s="2">
        <v>377</v>
      </c>
      <c r="W244" s="54" t="str">
        <f>IF(ISNUMBER(SEARCH($F$10,#REF!,1)),1,"")</f>
        <v/>
      </c>
      <c r="X244" s="54" t="str">
        <f>IF(W244=1,COUNTIF(W$6:$W244,1),"")</f>
        <v/>
      </c>
      <c r="Y244" s="54">
        <f>IFERROR(INDEX(#REF!,MATCH(ROWS($X$6:X244),$X$6:$X$730,0),1),1)</f>
        <v>1</v>
      </c>
    </row>
    <row r="245" spans="13:25" ht="15.75" customHeight="1" x14ac:dyDescent="0.25">
      <c r="M245" s="1"/>
      <c r="N245" s="1"/>
      <c r="O245" s="1"/>
      <c r="P245" s="2" t="e">
        <f>IF(#REF!&gt;0,1,"")</f>
        <v>#REF!</v>
      </c>
      <c r="Q245" s="2" t="e">
        <f>SUM($P$22:P245)</f>
        <v>#REF!</v>
      </c>
      <c r="R245" s="2">
        <v>385</v>
      </c>
      <c r="S245" s="2">
        <v>378</v>
      </c>
      <c r="W245" s="54" t="str">
        <f>IF(ISNUMBER(SEARCH($F$10,#REF!,1)),1,"")</f>
        <v/>
      </c>
      <c r="X245" s="54" t="str">
        <f>IF(W245=1,COUNTIF(W$6:$W245,1),"")</f>
        <v/>
      </c>
      <c r="Y245" s="54">
        <f>IFERROR(INDEX(#REF!,MATCH(ROWS($X$6:X245),$X$6:$X$730,0),1),1)</f>
        <v>1</v>
      </c>
    </row>
    <row r="246" spans="13:25" ht="15.75" customHeight="1" x14ac:dyDescent="0.25">
      <c r="M246" s="1"/>
      <c r="N246" s="1"/>
      <c r="O246" s="1"/>
      <c r="P246" s="2" t="e">
        <f>IF(#REF!&gt;0,1,"")</f>
        <v>#REF!</v>
      </c>
      <c r="Q246" s="2" t="e">
        <f>SUM($P$22:P246)</f>
        <v>#REF!</v>
      </c>
      <c r="R246" s="2">
        <v>386</v>
      </c>
      <c r="S246" s="2">
        <v>379</v>
      </c>
      <c r="W246" s="54" t="str">
        <f>IF(ISNUMBER(SEARCH($F$10,#REF!,1)),1,"")</f>
        <v/>
      </c>
      <c r="X246" s="54" t="str">
        <f>IF(W246=1,COUNTIF(W$6:$W246,1),"")</f>
        <v/>
      </c>
      <c r="Y246" s="54">
        <f>IFERROR(INDEX(#REF!,MATCH(ROWS($X$6:X246),$X$6:$X$730,0),1),1)</f>
        <v>1</v>
      </c>
    </row>
    <row r="247" spans="13:25" ht="15.75" customHeight="1" x14ac:dyDescent="0.25">
      <c r="M247" s="1"/>
      <c r="N247" s="1"/>
      <c r="O247" s="1"/>
      <c r="P247" s="2" t="e">
        <f>IF(#REF!&gt;0,1,"")</f>
        <v>#REF!</v>
      </c>
      <c r="Q247" s="2" t="e">
        <f>SUM($P$22:P247)</f>
        <v>#REF!</v>
      </c>
      <c r="R247" s="2">
        <v>387</v>
      </c>
      <c r="S247" s="2">
        <v>380</v>
      </c>
      <c r="W247" s="54" t="str">
        <f>IF(ISNUMBER(SEARCH($F$10,#REF!,1)),1,"")</f>
        <v/>
      </c>
      <c r="X247" s="54" t="str">
        <f>IF(W247=1,COUNTIF(W$6:$W247,1),"")</f>
        <v/>
      </c>
      <c r="Y247" s="54">
        <f>IFERROR(INDEX(#REF!,MATCH(ROWS($X$6:X247),$X$6:$X$730,0),1),1)</f>
        <v>1</v>
      </c>
    </row>
    <row r="248" spans="13:25" ht="15.75" customHeight="1" x14ac:dyDescent="0.25">
      <c r="M248" s="1"/>
      <c r="N248" s="1"/>
      <c r="O248" s="1"/>
      <c r="P248" s="2" t="e">
        <f>IF(#REF!&gt;0,1,"")</f>
        <v>#REF!</v>
      </c>
      <c r="Q248" s="2" t="e">
        <f>SUM($P$22:P248)</f>
        <v>#REF!</v>
      </c>
      <c r="R248" s="2">
        <v>388</v>
      </c>
      <c r="S248" s="2">
        <v>381</v>
      </c>
      <c r="W248" s="54" t="str">
        <f>IF(ISNUMBER(SEARCH($F$10,#REF!,1)),1,"")</f>
        <v/>
      </c>
      <c r="X248" s="54" t="str">
        <f>IF(W248=1,COUNTIF(W$6:$W248,1),"")</f>
        <v/>
      </c>
      <c r="Y248" s="54">
        <f>IFERROR(INDEX(#REF!,MATCH(ROWS($X$6:X248),$X$6:$X$730,0),1),1)</f>
        <v>1</v>
      </c>
    </row>
    <row r="249" spans="13:25" ht="15.75" customHeight="1" x14ac:dyDescent="0.25">
      <c r="M249" s="1"/>
      <c r="N249" s="1"/>
      <c r="O249" s="1"/>
      <c r="P249" s="2" t="e">
        <f>IF(#REF!&gt;0,1,"")</f>
        <v>#REF!</v>
      </c>
      <c r="Q249" s="2" t="e">
        <f>SUM($P$22:P249)</f>
        <v>#REF!</v>
      </c>
      <c r="R249" s="2">
        <v>389</v>
      </c>
      <c r="S249" s="2">
        <v>382</v>
      </c>
      <c r="W249" s="54" t="str">
        <f>IF(ISNUMBER(SEARCH($F$10,#REF!,1)),1,"")</f>
        <v/>
      </c>
      <c r="X249" s="54" t="str">
        <f>IF(W249=1,COUNTIF(W$6:$W249,1),"")</f>
        <v/>
      </c>
      <c r="Y249" s="54">
        <f>IFERROR(INDEX(#REF!,MATCH(ROWS($X$6:X249),$X$6:$X$730,0),1),1)</f>
        <v>1</v>
      </c>
    </row>
    <row r="250" spans="13:25" ht="15.75" customHeight="1" x14ac:dyDescent="0.25">
      <c r="M250" s="1"/>
      <c r="N250" s="1"/>
      <c r="O250" s="1"/>
      <c r="P250" s="2" t="e">
        <f>IF(#REF!&gt;0,1,"")</f>
        <v>#REF!</v>
      </c>
      <c r="Q250" s="2" t="e">
        <f>SUM($P$22:P250)</f>
        <v>#REF!</v>
      </c>
      <c r="R250" s="2">
        <v>390</v>
      </c>
      <c r="S250" s="2">
        <v>383</v>
      </c>
      <c r="W250" s="54" t="str">
        <f>IF(ISNUMBER(SEARCH($F$10,#REF!,1)),1,"")</f>
        <v/>
      </c>
      <c r="X250" s="54" t="str">
        <f>IF(W250=1,COUNTIF(W$6:$W250,1),"")</f>
        <v/>
      </c>
      <c r="Y250" s="54">
        <f>IFERROR(INDEX(#REF!,MATCH(ROWS($X$6:X250),$X$6:$X$730,0),1),1)</f>
        <v>1</v>
      </c>
    </row>
    <row r="251" spans="13:25" ht="15.75" customHeight="1" x14ac:dyDescent="0.25">
      <c r="M251" s="1"/>
      <c r="N251" s="1"/>
      <c r="O251" s="1"/>
      <c r="P251" s="2" t="e">
        <f>IF(#REF!&gt;0,1,"")</f>
        <v>#REF!</v>
      </c>
      <c r="Q251" s="2" t="e">
        <f>SUM($P$22:P251)</f>
        <v>#REF!</v>
      </c>
      <c r="R251" s="2">
        <v>391</v>
      </c>
      <c r="S251" s="2">
        <v>384</v>
      </c>
      <c r="W251" s="54" t="str">
        <f>IF(ISNUMBER(SEARCH($F$10,#REF!,1)),1,"")</f>
        <v/>
      </c>
      <c r="X251" s="54" t="str">
        <f>IF(W251=1,COUNTIF(W$6:$W251,1),"")</f>
        <v/>
      </c>
      <c r="Y251" s="54">
        <f>IFERROR(INDEX(#REF!,MATCH(ROWS($X$6:X251),$X$6:$X$730,0),1),1)</f>
        <v>1</v>
      </c>
    </row>
    <row r="252" spans="13:25" ht="15.75" customHeight="1" x14ac:dyDescent="0.25">
      <c r="M252" s="1"/>
      <c r="N252" s="1"/>
      <c r="O252" s="1"/>
      <c r="P252" s="2" t="e">
        <f>IF(#REF!&gt;0,1,"")</f>
        <v>#REF!</v>
      </c>
      <c r="Q252" s="2" t="e">
        <f>SUM($P$22:P252)</f>
        <v>#REF!</v>
      </c>
      <c r="R252" s="2">
        <v>392</v>
      </c>
      <c r="S252" s="2">
        <v>385</v>
      </c>
      <c r="W252" s="54" t="str">
        <f>IF(ISNUMBER(SEARCH($F$10,#REF!,1)),1,"")</f>
        <v/>
      </c>
      <c r="X252" s="54" t="str">
        <f>IF(W252=1,COUNTIF(W$6:$W252,1),"")</f>
        <v/>
      </c>
      <c r="Y252" s="54">
        <f>IFERROR(INDEX(#REF!,MATCH(ROWS($X$6:X252),$X$6:$X$730,0),1),1)</f>
        <v>1</v>
      </c>
    </row>
    <row r="253" spans="13:25" ht="15.75" customHeight="1" x14ac:dyDescent="0.25">
      <c r="M253" s="1"/>
      <c r="N253" s="1"/>
      <c r="O253" s="1"/>
      <c r="P253" s="2" t="e">
        <f>IF(#REF!&gt;0,1,"")</f>
        <v>#REF!</v>
      </c>
      <c r="Q253" s="2" t="e">
        <f>SUM($P$22:P253)</f>
        <v>#REF!</v>
      </c>
      <c r="R253" s="2">
        <v>393</v>
      </c>
      <c r="S253" s="2">
        <v>386</v>
      </c>
      <c r="W253" s="54" t="str">
        <f>IF(ISNUMBER(SEARCH($F$10,#REF!,1)),1,"")</f>
        <v/>
      </c>
      <c r="X253" s="54" t="str">
        <f>IF(W253=1,COUNTIF(W$6:$W253,1),"")</f>
        <v/>
      </c>
      <c r="Y253" s="54">
        <f>IFERROR(INDEX(#REF!,MATCH(ROWS($X$6:X253),$X$6:$X$730,0),1),1)</f>
        <v>1</v>
      </c>
    </row>
    <row r="254" spans="13:25" ht="15.75" customHeight="1" x14ac:dyDescent="0.25">
      <c r="M254" s="1"/>
      <c r="N254" s="1"/>
      <c r="O254" s="1"/>
      <c r="P254" s="2" t="e">
        <f>IF(#REF!&gt;0,1,"")</f>
        <v>#REF!</v>
      </c>
      <c r="Q254" s="2" t="e">
        <f>SUM($P$22:P254)</f>
        <v>#REF!</v>
      </c>
      <c r="R254" s="2">
        <v>394</v>
      </c>
      <c r="S254" s="2">
        <v>387</v>
      </c>
      <c r="W254" s="54" t="str">
        <f>IF(ISNUMBER(SEARCH($F$10,#REF!,1)),1,"")</f>
        <v/>
      </c>
      <c r="X254" s="54" t="str">
        <f>IF(W254=1,COUNTIF(W$6:$W254,1),"")</f>
        <v/>
      </c>
      <c r="Y254" s="54">
        <f>IFERROR(INDEX(#REF!,MATCH(ROWS($X$6:X254),$X$6:$X$730,0),1),1)</f>
        <v>1</v>
      </c>
    </row>
    <row r="255" spans="13:25" ht="15.75" customHeight="1" x14ac:dyDescent="0.25">
      <c r="M255" s="1"/>
      <c r="N255" s="1"/>
      <c r="O255" s="1"/>
      <c r="P255" s="2" t="e">
        <f>IF(#REF!&gt;0,1,"")</f>
        <v>#REF!</v>
      </c>
      <c r="Q255" s="2" t="e">
        <f>SUM($P$22:P255)</f>
        <v>#REF!</v>
      </c>
      <c r="R255" s="2">
        <v>395</v>
      </c>
      <c r="S255" s="2">
        <v>388</v>
      </c>
      <c r="W255" s="54" t="str">
        <f>IF(ISNUMBER(SEARCH($F$10,#REF!,1)),1,"")</f>
        <v/>
      </c>
      <c r="X255" s="54" t="str">
        <f>IF(W255=1,COUNTIF(W$6:$W255,1),"")</f>
        <v/>
      </c>
      <c r="Y255" s="54">
        <f>IFERROR(INDEX(#REF!,MATCH(ROWS($X$6:X255),$X$6:$X$730,0),1),1)</f>
        <v>1</v>
      </c>
    </row>
    <row r="256" spans="13:25" ht="15.75" customHeight="1" x14ac:dyDescent="0.25">
      <c r="M256" s="1"/>
      <c r="N256" s="1"/>
      <c r="O256" s="1"/>
      <c r="P256" s="2" t="e">
        <f>IF(#REF!&gt;0,1,"")</f>
        <v>#REF!</v>
      </c>
      <c r="Q256" s="2" t="e">
        <f>SUM($P$22:P256)</f>
        <v>#REF!</v>
      </c>
      <c r="R256" s="2">
        <v>396</v>
      </c>
      <c r="S256" s="2">
        <v>389</v>
      </c>
      <c r="W256" s="54" t="str">
        <f>IF(ISNUMBER(SEARCH($F$10,#REF!,1)),1,"")</f>
        <v/>
      </c>
      <c r="X256" s="54" t="str">
        <f>IF(W256=1,COUNTIF(W$6:$W256,1),"")</f>
        <v/>
      </c>
      <c r="Y256" s="54">
        <f>IFERROR(INDEX(#REF!,MATCH(ROWS($X$6:X256),$X$6:$X$730,0),1),1)</f>
        <v>1</v>
      </c>
    </row>
    <row r="257" spans="13:25" ht="15.75" customHeight="1" x14ac:dyDescent="0.25">
      <c r="M257" s="1"/>
      <c r="N257" s="1"/>
      <c r="O257" s="1"/>
      <c r="P257" s="2" t="e">
        <f>IF(#REF!&gt;0,1,"")</f>
        <v>#REF!</v>
      </c>
      <c r="Q257" s="2" t="e">
        <f>SUM($P$22:P257)</f>
        <v>#REF!</v>
      </c>
      <c r="R257" s="2">
        <v>397</v>
      </c>
      <c r="S257" s="2">
        <v>390</v>
      </c>
      <c r="W257" s="54" t="str">
        <f>IF(ISNUMBER(SEARCH($F$10,#REF!,1)),1,"")</f>
        <v/>
      </c>
      <c r="X257" s="54" t="str">
        <f>IF(W257=1,COUNTIF(W$6:$W257,1),"")</f>
        <v/>
      </c>
      <c r="Y257" s="54">
        <f>IFERROR(INDEX(#REF!,MATCH(ROWS($X$6:X257),$X$6:$X$730,0),1),1)</f>
        <v>1</v>
      </c>
    </row>
    <row r="258" spans="13:25" ht="15.75" customHeight="1" x14ac:dyDescent="0.25">
      <c r="M258" s="1"/>
      <c r="N258" s="1"/>
      <c r="O258" s="1"/>
      <c r="P258" s="2" t="e">
        <f>IF(#REF!&gt;0,1,"")</f>
        <v>#REF!</v>
      </c>
      <c r="Q258" s="2" t="e">
        <f>SUM($P$22:P258)</f>
        <v>#REF!</v>
      </c>
      <c r="R258" s="2">
        <v>398</v>
      </c>
      <c r="S258" s="2">
        <v>391</v>
      </c>
      <c r="W258" s="54" t="str">
        <f>IF(ISNUMBER(SEARCH($F$10,#REF!,1)),1,"")</f>
        <v/>
      </c>
      <c r="X258" s="54" t="str">
        <f>IF(W258=1,COUNTIF(W$6:$W258,1),"")</f>
        <v/>
      </c>
      <c r="Y258" s="54">
        <f>IFERROR(INDEX(#REF!,MATCH(ROWS($X$6:X258),$X$6:$X$730,0),1),1)</f>
        <v>1</v>
      </c>
    </row>
    <row r="259" spans="13:25" ht="15.75" customHeight="1" x14ac:dyDescent="0.25">
      <c r="M259" s="1"/>
      <c r="N259" s="1"/>
      <c r="O259" s="1"/>
      <c r="P259" s="2" t="e">
        <f>IF(#REF!&gt;0,1,"")</f>
        <v>#REF!</v>
      </c>
      <c r="Q259" s="2" t="e">
        <f>SUM($P$22:P259)</f>
        <v>#REF!</v>
      </c>
      <c r="R259" s="2">
        <v>399</v>
      </c>
      <c r="S259" s="2">
        <v>392</v>
      </c>
      <c r="W259" s="54" t="str">
        <f>IF(ISNUMBER(SEARCH($F$10,#REF!,1)),1,"")</f>
        <v/>
      </c>
      <c r="X259" s="54" t="str">
        <f>IF(W259=1,COUNTIF(W$6:$W259,1),"")</f>
        <v/>
      </c>
      <c r="Y259" s="54">
        <f>IFERROR(INDEX(#REF!,MATCH(ROWS($X$6:X259),$X$6:$X$730,0),1),1)</f>
        <v>1</v>
      </c>
    </row>
    <row r="260" spans="13:25" ht="15.75" customHeight="1" x14ac:dyDescent="0.25">
      <c r="M260" s="1"/>
      <c r="N260" s="1"/>
      <c r="O260" s="1"/>
      <c r="P260" s="2" t="e">
        <f>IF(#REF!&gt;0,1,"")</f>
        <v>#REF!</v>
      </c>
      <c r="Q260" s="2" t="e">
        <f>SUM($P$22:P260)</f>
        <v>#REF!</v>
      </c>
      <c r="R260" s="2">
        <v>400</v>
      </c>
      <c r="S260" s="2">
        <v>393</v>
      </c>
      <c r="W260" s="54" t="str">
        <f>IF(ISNUMBER(SEARCH($F$10,#REF!,1)),1,"")</f>
        <v/>
      </c>
      <c r="X260" s="54" t="str">
        <f>IF(W260=1,COUNTIF(W$6:$W260,1),"")</f>
        <v/>
      </c>
      <c r="Y260" s="54">
        <f>IFERROR(INDEX(#REF!,MATCH(ROWS($X$6:X260),$X$6:$X$730,0),1),1)</f>
        <v>1</v>
      </c>
    </row>
    <row r="261" spans="13:25" ht="15.75" customHeight="1" x14ac:dyDescent="0.25">
      <c r="M261" s="1"/>
      <c r="N261" s="1"/>
      <c r="O261" s="1"/>
      <c r="P261" s="2" t="e">
        <f>IF(#REF!&gt;0,1,"")</f>
        <v>#REF!</v>
      </c>
      <c r="Q261" s="2" t="e">
        <f>SUM($P$22:P261)</f>
        <v>#REF!</v>
      </c>
      <c r="R261" s="2">
        <v>401</v>
      </c>
      <c r="S261" s="2">
        <v>394</v>
      </c>
      <c r="W261" s="54" t="str">
        <f>IF(ISNUMBER(SEARCH($F$10,#REF!,1)),1,"")</f>
        <v/>
      </c>
      <c r="X261" s="54" t="str">
        <f>IF(W261=1,COUNTIF(W$6:$W261,1),"")</f>
        <v/>
      </c>
      <c r="Y261" s="54">
        <f>IFERROR(INDEX(#REF!,MATCH(ROWS($X$6:X261),$X$6:$X$730,0),1),1)</f>
        <v>1</v>
      </c>
    </row>
    <row r="262" spans="13:25" ht="15.75" customHeight="1" x14ac:dyDescent="0.25">
      <c r="M262" s="1"/>
      <c r="N262" s="1"/>
      <c r="O262" s="1"/>
      <c r="P262" s="2" t="e">
        <f>IF(#REF!&gt;0,1,"")</f>
        <v>#REF!</v>
      </c>
      <c r="Q262" s="2" t="e">
        <f>SUM($P$22:P262)</f>
        <v>#REF!</v>
      </c>
      <c r="R262" s="2">
        <v>402</v>
      </c>
      <c r="S262" s="2">
        <v>395</v>
      </c>
      <c r="W262" s="54" t="str">
        <f>IF(ISNUMBER(SEARCH($F$10,#REF!,1)),1,"")</f>
        <v/>
      </c>
      <c r="X262" s="54" t="str">
        <f>IF(W262=1,COUNTIF(W$6:$W262,1),"")</f>
        <v/>
      </c>
      <c r="Y262" s="54">
        <f>IFERROR(INDEX(#REF!,MATCH(ROWS($X$6:X262),$X$6:$X$730,0),1),1)</f>
        <v>1</v>
      </c>
    </row>
    <row r="263" spans="13:25" ht="15.75" customHeight="1" x14ac:dyDescent="0.25">
      <c r="M263" s="1"/>
      <c r="N263" s="1"/>
      <c r="O263" s="1"/>
      <c r="P263" s="2" t="e">
        <f>IF(#REF!&gt;0,1,"")</f>
        <v>#REF!</v>
      </c>
      <c r="Q263" s="2" t="e">
        <f>SUM($P$22:P263)</f>
        <v>#REF!</v>
      </c>
      <c r="R263" s="2">
        <v>403</v>
      </c>
      <c r="S263" s="2">
        <v>396</v>
      </c>
      <c r="W263" s="54" t="str">
        <f>IF(ISNUMBER(SEARCH($F$10,#REF!,1)),1,"")</f>
        <v/>
      </c>
      <c r="X263" s="54" t="str">
        <f>IF(W263=1,COUNTIF(W$6:$W263,1),"")</f>
        <v/>
      </c>
      <c r="Y263" s="54">
        <f>IFERROR(INDEX(#REF!,MATCH(ROWS($X$6:X263),$X$6:$X$730,0),1),1)</f>
        <v>1</v>
      </c>
    </row>
    <row r="264" spans="13:25" ht="15.75" customHeight="1" x14ac:dyDescent="0.25">
      <c r="M264" s="1"/>
      <c r="N264" s="1"/>
      <c r="O264" s="1"/>
      <c r="P264" s="2" t="e">
        <f>IF(#REF!&gt;0,1,"")</f>
        <v>#REF!</v>
      </c>
      <c r="Q264" s="2" t="e">
        <f>SUM($P$22:P264)</f>
        <v>#REF!</v>
      </c>
      <c r="R264" s="2">
        <v>404</v>
      </c>
      <c r="S264" s="2">
        <v>397</v>
      </c>
      <c r="W264" s="54" t="str">
        <f>IF(ISNUMBER(SEARCH($F$10,#REF!,1)),1,"")</f>
        <v/>
      </c>
      <c r="X264" s="54" t="str">
        <f>IF(W264=1,COUNTIF(W$6:$W264,1),"")</f>
        <v/>
      </c>
      <c r="Y264" s="54">
        <f>IFERROR(INDEX(#REF!,MATCH(ROWS($X$6:X264),$X$6:$X$730,0),1),1)</f>
        <v>1</v>
      </c>
    </row>
    <row r="265" spans="13:25" ht="15.75" customHeight="1" x14ac:dyDescent="0.25">
      <c r="M265" s="1"/>
      <c r="N265" s="1"/>
      <c r="O265" s="1"/>
      <c r="P265" s="2" t="e">
        <f>IF(#REF!&gt;0,1,"")</f>
        <v>#REF!</v>
      </c>
      <c r="Q265" s="2" t="e">
        <f>SUM($P$22:P265)</f>
        <v>#REF!</v>
      </c>
      <c r="R265" s="2">
        <v>405</v>
      </c>
      <c r="S265" s="2">
        <v>398</v>
      </c>
      <c r="W265" s="54" t="str">
        <f>IF(ISNUMBER(SEARCH($F$10,#REF!,1)),1,"")</f>
        <v/>
      </c>
      <c r="X265" s="54" t="str">
        <f>IF(W265=1,COUNTIF(W$6:$W265,1),"")</f>
        <v/>
      </c>
      <c r="Y265" s="54">
        <f>IFERROR(INDEX(#REF!,MATCH(ROWS($X$6:X265),$X$6:$X$730,0),1),1)</f>
        <v>1</v>
      </c>
    </row>
    <row r="266" spans="13:25" ht="15.75" customHeight="1" x14ac:dyDescent="0.25">
      <c r="M266" s="1"/>
      <c r="N266" s="1"/>
      <c r="O266" s="1"/>
      <c r="P266" s="2" t="e">
        <f>IF(#REF!&gt;0,1,"")</f>
        <v>#REF!</v>
      </c>
      <c r="Q266" s="2" t="e">
        <f>SUM($P$22:P266)</f>
        <v>#REF!</v>
      </c>
      <c r="R266" s="2">
        <v>406</v>
      </c>
      <c r="S266" s="2">
        <v>399</v>
      </c>
      <c r="W266" s="54" t="str">
        <f>IF(ISNUMBER(SEARCH($F$10,#REF!,1)),1,"")</f>
        <v/>
      </c>
      <c r="X266" s="54" t="str">
        <f>IF(W266=1,COUNTIF(W$6:$W266,1),"")</f>
        <v/>
      </c>
      <c r="Y266" s="54">
        <f>IFERROR(INDEX(#REF!,MATCH(ROWS($X$6:X266),$X$6:$X$730,0),1),1)</f>
        <v>1</v>
      </c>
    </row>
    <row r="267" spans="13:25" ht="15.75" customHeight="1" x14ac:dyDescent="0.25">
      <c r="M267" s="1"/>
      <c r="N267" s="1"/>
      <c r="O267" s="1"/>
      <c r="P267" s="2" t="e">
        <f>IF(#REF!&gt;0,1,"")</f>
        <v>#REF!</v>
      </c>
      <c r="Q267" s="2" t="e">
        <f>SUM($P$22:P267)</f>
        <v>#REF!</v>
      </c>
      <c r="R267" s="2">
        <v>407</v>
      </c>
      <c r="S267" s="2">
        <v>400</v>
      </c>
      <c r="W267" s="54" t="str">
        <f>IF(ISNUMBER(SEARCH($F$10,#REF!,1)),1,"")</f>
        <v/>
      </c>
      <c r="X267" s="54" t="str">
        <f>IF(W267=1,COUNTIF(W$6:$W267,1),"")</f>
        <v/>
      </c>
      <c r="Y267" s="54">
        <f>IFERROR(INDEX(#REF!,MATCH(ROWS($X$6:X267),$X$6:$X$730,0),1),1)</f>
        <v>1</v>
      </c>
    </row>
    <row r="268" spans="13:25" ht="15.75" customHeight="1" x14ac:dyDescent="0.25">
      <c r="M268" s="1"/>
      <c r="N268" s="1"/>
      <c r="O268" s="1"/>
      <c r="P268" s="2" t="e">
        <f>IF(#REF!&gt;0,1,"")</f>
        <v>#REF!</v>
      </c>
      <c r="Q268" s="2" t="e">
        <f>SUM($P$22:P268)</f>
        <v>#REF!</v>
      </c>
      <c r="R268" s="2">
        <v>408</v>
      </c>
      <c r="S268" s="2">
        <v>401</v>
      </c>
      <c r="W268" s="54" t="str">
        <f>IF(ISNUMBER(SEARCH($F$10,#REF!,1)),1,"")</f>
        <v/>
      </c>
      <c r="X268" s="54" t="str">
        <f>IF(W268=1,COUNTIF(W$6:$W268,1),"")</f>
        <v/>
      </c>
      <c r="Y268" s="54">
        <f>IFERROR(INDEX(#REF!,MATCH(ROWS($X$6:X268),$X$6:$X$730,0),1),1)</f>
        <v>1</v>
      </c>
    </row>
    <row r="269" spans="13:25" ht="15.75" customHeight="1" x14ac:dyDescent="0.25">
      <c r="M269" s="1"/>
      <c r="N269" s="1"/>
      <c r="O269" s="1"/>
      <c r="P269" s="2" t="e">
        <f>IF(#REF!&gt;0,1,"")</f>
        <v>#REF!</v>
      </c>
      <c r="Q269" s="2" t="e">
        <f>SUM($P$22:P269)</f>
        <v>#REF!</v>
      </c>
      <c r="R269" s="2">
        <v>409</v>
      </c>
      <c r="S269" s="2">
        <v>402</v>
      </c>
      <c r="W269" s="54" t="str">
        <f>IF(ISNUMBER(SEARCH($F$10,#REF!,1)),1,"")</f>
        <v/>
      </c>
      <c r="X269" s="54" t="str">
        <f>IF(W269=1,COUNTIF(W$6:$W269,1),"")</f>
        <v/>
      </c>
      <c r="Y269" s="54">
        <f>IFERROR(INDEX(#REF!,MATCH(ROWS($X$6:X269),$X$6:$X$730,0),1),1)</f>
        <v>1</v>
      </c>
    </row>
    <row r="270" spans="13:25" ht="15.75" customHeight="1" x14ac:dyDescent="0.25">
      <c r="M270" s="1"/>
      <c r="N270" s="1"/>
      <c r="O270" s="1"/>
      <c r="P270" s="2" t="e">
        <f>IF(#REF!&gt;0,1,"")</f>
        <v>#REF!</v>
      </c>
      <c r="Q270" s="2" t="e">
        <f>SUM($P$22:P270)</f>
        <v>#REF!</v>
      </c>
      <c r="R270" s="2">
        <v>410</v>
      </c>
      <c r="S270" s="2">
        <v>403</v>
      </c>
      <c r="W270" s="54" t="str">
        <f>IF(ISNUMBER(SEARCH($F$10,#REF!,1)),1,"")</f>
        <v/>
      </c>
      <c r="X270" s="54" t="str">
        <f>IF(W270=1,COUNTIF(W$6:$W270,1),"")</f>
        <v/>
      </c>
      <c r="Y270" s="54">
        <f>IFERROR(INDEX(#REF!,MATCH(ROWS($X$6:X270),$X$6:$X$730,0),1),1)</f>
        <v>1</v>
      </c>
    </row>
    <row r="271" spans="13:25" ht="15.75" customHeight="1" x14ac:dyDescent="0.25">
      <c r="M271" s="1"/>
      <c r="N271" s="1"/>
      <c r="O271" s="1"/>
      <c r="P271" s="2" t="e">
        <f>IF(#REF!&gt;0,1,"")</f>
        <v>#REF!</v>
      </c>
      <c r="Q271" s="2" t="e">
        <f>SUM($P$22:P271)</f>
        <v>#REF!</v>
      </c>
      <c r="R271" s="2">
        <v>411</v>
      </c>
      <c r="S271" s="2">
        <v>404</v>
      </c>
      <c r="W271" s="54" t="str">
        <f>IF(ISNUMBER(SEARCH($F$10,#REF!,1)),1,"")</f>
        <v/>
      </c>
      <c r="X271" s="54" t="str">
        <f>IF(W271=1,COUNTIF(W$6:$W271,1),"")</f>
        <v/>
      </c>
      <c r="Y271" s="54">
        <f>IFERROR(INDEX(#REF!,MATCH(ROWS($X$6:X271),$X$6:$X$730,0),1),1)</f>
        <v>1</v>
      </c>
    </row>
    <row r="272" spans="13:25" ht="15.75" customHeight="1" x14ac:dyDescent="0.25">
      <c r="M272" s="1"/>
      <c r="N272" s="1"/>
      <c r="O272" s="1"/>
      <c r="P272" s="2" t="e">
        <f>IF(#REF!&gt;0,1,"")</f>
        <v>#REF!</v>
      </c>
      <c r="Q272" s="2" t="e">
        <f>SUM($P$22:P272)</f>
        <v>#REF!</v>
      </c>
      <c r="R272" s="2">
        <v>412</v>
      </c>
      <c r="S272" s="2">
        <v>405</v>
      </c>
      <c r="W272" s="54" t="str">
        <f>IF(ISNUMBER(SEARCH($F$10,#REF!,1)),1,"")</f>
        <v/>
      </c>
      <c r="X272" s="54" t="str">
        <f>IF(W272=1,COUNTIF(W$6:$W272,1),"")</f>
        <v/>
      </c>
      <c r="Y272" s="54">
        <f>IFERROR(INDEX(#REF!,MATCH(ROWS($X$6:X272),$X$6:$X$730,0),1),1)</f>
        <v>1</v>
      </c>
    </row>
    <row r="273" spans="13:25" ht="15.75" customHeight="1" x14ac:dyDescent="0.25">
      <c r="M273" s="1"/>
      <c r="N273" s="1"/>
      <c r="O273" s="1"/>
      <c r="P273" s="2" t="e">
        <f>IF(#REF!&gt;0,1,"")</f>
        <v>#REF!</v>
      </c>
      <c r="Q273" s="2" t="e">
        <f>SUM($P$22:P273)</f>
        <v>#REF!</v>
      </c>
      <c r="R273" s="2">
        <v>413</v>
      </c>
      <c r="S273" s="2">
        <v>406</v>
      </c>
      <c r="W273" s="54" t="str">
        <f>IF(ISNUMBER(SEARCH($F$10,#REF!,1)),1,"")</f>
        <v/>
      </c>
      <c r="X273" s="54" t="str">
        <f>IF(W273=1,COUNTIF(W$6:$W273,1),"")</f>
        <v/>
      </c>
      <c r="Y273" s="54">
        <f>IFERROR(INDEX(#REF!,MATCH(ROWS($X$6:X273),$X$6:$X$730,0),1),1)</f>
        <v>1</v>
      </c>
    </row>
    <row r="274" spans="13:25" ht="15.75" customHeight="1" x14ac:dyDescent="0.25">
      <c r="M274" s="1"/>
      <c r="N274" s="1"/>
      <c r="O274" s="1"/>
      <c r="P274" s="2" t="e">
        <f>IF(#REF!&gt;0,1,"")</f>
        <v>#REF!</v>
      </c>
      <c r="Q274" s="2" t="e">
        <f>SUM($P$22:P274)</f>
        <v>#REF!</v>
      </c>
      <c r="R274" s="2">
        <v>414</v>
      </c>
      <c r="S274" s="2">
        <v>407</v>
      </c>
      <c r="W274" s="54" t="str">
        <f>IF(ISNUMBER(SEARCH($F$10,#REF!,1)),1,"")</f>
        <v/>
      </c>
      <c r="X274" s="54" t="str">
        <f>IF(W274=1,COUNTIF(W$6:$W274,1),"")</f>
        <v/>
      </c>
      <c r="Y274" s="54">
        <f>IFERROR(INDEX(#REF!,MATCH(ROWS($X$6:X274),$X$6:$X$730,0),1),1)</f>
        <v>1</v>
      </c>
    </row>
    <row r="275" spans="13:25" ht="15.75" customHeight="1" x14ac:dyDescent="0.25">
      <c r="M275" s="1"/>
      <c r="N275" s="1"/>
      <c r="O275" s="1"/>
      <c r="P275" s="2" t="e">
        <f>IF(#REF!&gt;0,1,"")</f>
        <v>#REF!</v>
      </c>
      <c r="Q275" s="2" t="e">
        <f>SUM($P$22:P275)</f>
        <v>#REF!</v>
      </c>
      <c r="R275" s="2">
        <v>415</v>
      </c>
      <c r="S275" s="2">
        <v>408</v>
      </c>
      <c r="W275" s="54" t="str">
        <f>IF(ISNUMBER(SEARCH($F$10,#REF!,1)),1,"")</f>
        <v/>
      </c>
      <c r="X275" s="54" t="str">
        <f>IF(W275=1,COUNTIF(W$6:$W275,1),"")</f>
        <v/>
      </c>
      <c r="Y275" s="54">
        <f>IFERROR(INDEX(#REF!,MATCH(ROWS($X$6:X275),$X$6:$X$730,0),1),1)</f>
        <v>1</v>
      </c>
    </row>
    <row r="276" spans="13:25" ht="15.75" customHeight="1" x14ac:dyDescent="0.25">
      <c r="M276" s="1"/>
      <c r="N276" s="1"/>
      <c r="O276" s="1"/>
      <c r="P276" s="2" t="e">
        <f>IF(#REF!&gt;0,1,"")</f>
        <v>#REF!</v>
      </c>
      <c r="Q276" s="2" t="e">
        <f>SUM($P$22:P276)</f>
        <v>#REF!</v>
      </c>
      <c r="R276" s="2">
        <v>416</v>
      </c>
      <c r="S276" s="2">
        <v>409</v>
      </c>
      <c r="W276" s="54" t="str">
        <f>IF(ISNUMBER(SEARCH($F$10,#REF!,1)),1,"")</f>
        <v/>
      </c>
      <c r="X276" s="54" t="str">
        <f>IF(W276=1,COUNTIF(W$6:$W276,1),"")</f>
        <v/>
      </c>
      <c r="Y276" s="54">
        <f>IFERROR(INDEX(#REF!,MATCH(ROWS($X$6:X276),$X$6:$X$730,0),1),1)</f>
        <v>1</v>
      </c>
    </row>
    <row r="277" spans="13:25" ht="15.75" customHeight="1" x14ac:dyDescent="0.25">
      <c r="M277" s="1"/>
      <c r="N277" s="1"/>
      <c r="O277" s="1"/>
      <c r="P277" s="2" t="e">
        <f>IF(#REF!&gt;0,1,"")</f>
        <v>#REF!</v>
      </c>
      <c r="Q277" s="2" t="e">
        <f>SUM($P$22:P277)</f>
        <v>#REF!</v>
      </c>
      <c r="R277" s="2">
        <v>417</v>
      </c>
      <c r="S277" s="2">
        <v>410</v>
      </c>
      <c r="W277" s="54" t="str">
        <f>IF(ISNUMBER(SEARCH($F$10,#REF!,1)),1,"")</f>
        <v/>
      </c>
      <c r="X277" s="54" t="str">
        <f>IF(W277=1,COUNTIF(W$6:$W277,1),"")</f>
        <v/>
      </c>
      <c r="Y277" s="54">
        <f>IFERROR(INDEX(#REF!,MATCH(ROWS($X$6:X277),$X$6:$X$730,0),1),1)</f>
        <v>1</v>
      </c>
    </row>
    <row r="278" spans="13:25" ht="15.75" customHeight="1" x14ac:dyDescent="0.25">
      <c r="M278" s="1"/>
      <c r="N278" s="1"/>
      <c r="O278" s="1"/>
      <c r="P278" s="2" t="e">
        <f>IF(#REF!&gt;0,1,"")</f>
        <v>#REF!</v>
      </c>
      <c r="Q278" s="2" t="e">
        <f>SUM($P$22:P278)</f>
        <v>#REF!</v>
      </c>
      <c r="R278" s="2">
        <v>418</v>
      </c>
      <c r="S278" s="2">
        <v>411</v>
      </c>
      <c r="W278" s="54" t="str">
        <f>IF(ISNUMBER(SEARCH($F$10,#REF!,1)),1,"")</f>
        <v/>
      </c>
      <c r="X278" s="54" t="str">
        <f>IF(W278=1,COUNTIF(W$6:$W278,1),"")</f>
        <v/>
      </c>
      <c r="Y278" s="54">
        <f>IFERROR(INDEX(#REF!,MATCH(ROWS($X$6:X278),$X$6:$X$730,0),1),1)</f>
        <v>1</v>
      </c>
    </row>
    <row r="279" spans="13:25" ht="15.75" customHeight="1" x14ac:dyDescent="0.25">
      <c r="M279" s="1"/>
      <c r="N279" s="1"/>
      <c r="O279" s="1"/>
      <c r="P279" s="2" t="e">
        <f>IF(#REF!&gt;0,1,"")</f>
        <v>#REF!</v>
      </c>
      <c r="Q279" s="2" t="e">
        <f>SUM($P$22:P279)</f>
        <v>#REF!</v>
      </c>
      <c r="R279" s="2">
        <v>419</v>
      </c>
      <c r="S279" s="2">
        <v>412</v>
      </c>
      <c r="W279" s="54" t="str">
        <f>IF(ISNUMBER(SEARCH($F$10,#REF!,1)),1,"")</f>
        <v/>
      </c>
      <c r="X279" s="54" t="str">
        <f>IF(W279=1,COUNTIF(W$6:$W279,1),"")</f>
        <v/>
      </c>
      <c r="Y279" s="54">
        <f>IFERROR(INDEX(#REF!,MATCH(ROWS($X$6:X279),$X$6:$X$730,0),1),1)</f>
        <v>1</v>
      </c>
    </row>
    <row r="280" spans="13:25" ht="15.75" customHeight="1" x14ac:dyDescent="0.25">
      <c r="M280" s="1"/>
      <c r="N280" s="1"/>
      <c r="O280" s="1"/>
      <c r="P280" s="2" t="e">
        <f>IF(#REF!&gt;0,1,"")</f>
        <v>#REF!</v>
      </c>
      <c r="Q280" s="2" t="e">
        <f>SUM($P$22:P280)</f>
        <v>#REF!</v>
      </c>
      <c r="R280" s="2">
        <v>420</v>
      </c>
      <c r="S280" s="2">
        <v>413</v>
      </c>
      <c r="W280" s="54" t="str">
        <f>IF(ISNUMBER(SEARCH($F$10,#REF!,1)),1,"")</f>
        <v/>
      </c>
      <c r="X280" s="54" t="str">
        <f>IF(W280=1,COUNTIF(W$6:$W280,1),"")</f>
        <v/>
      </c>
      <c r="Y280" s="54">
        <f>IFERROR(INDEX(#REF!,MATCH(ROWS($X$6:X280),$X$6:$X$730,0),1),1)</f>
        <v>1</v>
      </c>
    </row>
    <row r="281" spans="13:25" ht="15.75" customHeight="1" x14ac:dyDescent="0.25">
      <c r="M281" s="1"/>
      <c r="N281" s="1"/>
      <c r="O281" s="1"/>
      <c r="P281" s="2" t="e">
        <f>IF(#REF!&gt;0,1,"")</f>
        <v>#REF!</v>
      </c>
      <c r="Q281" s="2" t="e">
        <f>SUM($P$22:P281)</f>
        <v>#REF!</v>
      </c>
      <c r="R281" s="2">
        <v>421</v>
      </c>
      <c r="S281" s="2">
        <v>414</v>
      </c>
      <c r="W281" s="54" t="str">
        <f>IF(ISNUMBER(SEARCH($F$10,#REF!,1)),1,"")</f>
        <v/>
      </c>
      <c r="X281" s="54" t="str">
        <f>IF(W281=1,COUNTIF(W$6:$W281,1),"")</f>
        <v/>
      </c>
      <c r="Y281" s="54">
        <f>IFERROR(INDEX(#REF!,MATCH(ROWS($X$6:X281),$X$6:$X$730,0),1),1)</f>
        <v>1</v>
      </c>
    </row>
    <row r="282" spans="13:25" ht="15.75" customHeight="1" x14ac:dyDescent="0.25">
      <c r="M282" s="1"/>
      <c r="N282" s="1"/>
      <c r="O282" s="1"/>
      <c r="P282" s="2" t="e">
        <f>IF(#REF!&gt;0,1,"")</f>
        <v>#REF!</v>
      </c>
      <c r="Q282" s="2" t="e">
        <f>SUM($P$22:P282)</f>
        <v>#REF!</v>
      </c>
      <c r="R282" s="2">
        <v>422</v>
      </c>
      <c r="S282" s="2">
        <v>415</v>
      </c>
      <c r="W282" s="54" t="str">
        <f>IF(ISNUMBER(SEARCH($F$10,#REF!,1)),1,"")</f>
        <v/>
      </c>
      <c r="X282" s="54" t="str">
        <f>IF(W282=1,COUNTIF(W$6:$W282,1),"")</f>
        <v/>
      </c>
      <c r="Y282" s="54">
        <f>IFERROR(INDEX(#REF!,MATCH(ROWS($X$6:X282),$X$6:$X$730,0),1),1)</f>
        <v>1</v>
      </c>
    </row>
    <row r="283" spans="13:25" ht="15.75" customHeight="1" x14ac:dyDescent="0.25">
      <c r="M283" s="1"/>
      <c r="N283" s="1"/>
      <c r="O283" s="1"/>
      <c r="P283" s="2" t="e">
        <f>IF(#REF!&gt;0,1,"")</f>
        <v>#REF!</v>
      </c>
      <c r="Q283" s="2" t="e">
        <f>SUM($P$22:P283)</f>
        <v>#REF!</v>
      </c>
      <c r="R283" s="2">
        <v>423</v>
      </c>
      <c r="S283" s="2">
        <v>416</v>
      </c>
      <c r="W283" s="54" t="str">
        <f>IF(ISNUMBER(SEARCH($F$10,#REF!,1)),1,"")</f>
        <v/>
      </c>
      <c r="X283" s="54" t="str">
        <f>IF(W283=1,COUNTIF(W$6:$W283,1),"")</f>
        <v/>
      </c>
      <c r="Y283" s="54">
        <f>IFERROR(INDEX(#REF!,MATCH(ROWS($X$6:X283),$X$6:$X$730,0),1),1)</f>
        <v>1</v>
      </c>
    </row>
    <row r="284" spans="13:25" ht="15.75" customHeight="1" x14ac:dyDescent="0.25">
      <c r="M284" s="1"/>
      <c r="N284" s="1"/>
      <c r="O284" s="1"/>
      <c r="P284" s="2" t="e">
        <f>IF(#REF!&gt;0,1,"")</f>
        <v>#REF!</v>
      </c>
      <c r="Q284" s="2" t="e">
        <f>SUM($P$22:P284)</f>
        <v>#REF!</v>
      </c>
      <c r="R284" s="2">
        <v>424</v>
      </c>
      <c r="S284" s="2">
        <v>417</v>
      </c>
      <c r="W284" s="54" t="str">
        <f>IF(ISNUMBER(SEARCH($F$10,#REF!,1)),1,"")</f>
        <v/>
      </c>
      <c r="X284" s="54" t="str">
        <f>IF(W284=1,COUNTIF(W$6:$W284,1),"")</f>
        <v/>
      </c>
      <c r="Y284" s="54">
        <f>IFERROR(INDEX(#REF!,MATCH(ROWS($X$6:X284),$X$6:$X$730,0),1),1)</f>
        <v>1</v>
      </c>
    </row>
    <row r="285" spans="13:25" ht="15.75" customHeight="1" x14ac:dyDescent="0.25">
      <c r="M285" s="1"/>
      <c r="N285" s="1"/>
      <c r="O285" s="1"/>
      <c r="P285" s="2" t="e">
        <f>IF(#REF!&gt;0,1,"")</f>
        <v>#REF!</v>
      </c>
      <c r="Q285" s="2" t="e">
        <f>SUM($P$22:P285)</f>
        <v>#REF!</v>
      </c>
      <c r="R285" s="2">
        <v>425</v>
      </c>
      <c r="S285" s="2">
        <v>418</v>
      </c>
      <c r="W285" s="54" t="str">
        <f>IF(ISNUMBER(SEARCH($F$10,#REF!,1)),1,"")</f>
        <v/>
      </c>
      <c r="X285" s="54" t="str">
        <f>IF(W285=1,COUNTIF(W$6:$W285,1),"")</f>
        <v/>
      </c>
      <c r="Y285" s="54">
        <f>IFERROR(INDEX(#REF!,MATCH(ROWS($X$6:X285),$X$6:$X$730,0),1),1)</f>
        <v>1</v>
      </c>
    </row>
    <row r="286" spans="13:25" ht="15.75" customHeight="1" x14ac:dyDescent="0.25">
      <c r="M286" s="1"/>
      <c r="N286" s="1"/>
      <c r="O286" s="1"/>
      <c r="P286" s="2" t="e">
        <f>IF(#REF!&gt;0,1,"")</f>
        <v>#REF!</v>
      </c>
      <c r="Q286" s="2" t="e">
        <f>SUM($P$22:P286)</f>
        <v>#REF!</v>
      </c>
      <c r="R286" s="2">
        <v>426</v>
      </c>
      <c r="S286" s="2">
        <v>419</v>
      </c>
      <c r="W286" s="54" t="str">
        <f>IF(ISNUMBER(SEARCH($F$10,#REF!,1)),1,"")</f>
        <v/>
      </c>
      <c r="X286" s="54" t="str">
        <f>IF(W286=1,COUNTIF(W$6:$W286,1),"")</f>
        <v/>
      </c>
      <c r="Y286" s="54">
        <f>IFERROR(INDEX(#REF!,MATCH(ROWS($X$6:X286),$X$6:$X$730,0),1),1)</f>
        <v>1</v>
      </c>
    </row>
    <row r="287" spans="13:25" ht="15.75" customHeight="1" x14ac:dyDescent="0.25">
      <c r="M287" s="1"/>
      <c r="N287" s="1"/>
      <c r="O287" s="1"/>
      <c r="P287" s="2" t="e">
        <f>IF(#REF!&gt;0,1,"")</f>
        <v>#REF!</v>
      </c>
      <c r="Q287" s="2" t="e">
        <f>SUM($P$22:P287)</f>
        <v>#REF!</v>
      </c>
      <c r="R287" s="2">
        <v>427</v>
      </c>
      <c r="S287" s="2">
        <v>420</v>
      </c>
      <c r="W287" s="54" t="str">
        <f>IF(ISNUMBER(SEARCH($F$10,#REF!,1)),1,"")</f>
        <v/>
      </c>
      <c r="X287" s="54" t="str">
        <f>IF(W287=1,COUNTIF(W$6:$W287,1),"")</f>
        <v/>
      </c>
      <c r="Y287" s="54">
        <f>IFERROR(INDEX(#REF!,MATCH(ROWS($X$6:X287),$X$6:$X$730,0),1),1)</f>
        <v>1</v>
      </c>
    </row>
    <row r="288" spans="13:25" ht="15.75" customHeight="1" x14ac:dyDescent="0.25">
      <c r="M288" s="1"/>
      <c r="N288" s="1"/>
      <c r="O288" s="1"/>
      <c r="P288" s="2" t="e">
        <f>IF(#REF!&gt;0,1,"")</f>
        <v>#REF!</v>
      </c>
      <c r="Q288" s="2" t="e">
        <f>SUM($P$22:P288)</f>
        <v>#REF!</v>
      </c>
      <c r="R288" s="2">
        <v>428</v>
      </c>
      <c r="S288" s="2">
        <v>421</v>
      </c>
      <c r="W288" s="54" t="str">
        <f>IF(ISNUMBER(SEARCH($F$10,#REF!,1)),1,"")</f>
        <v/>
      </c>
      <c r="X288" s="54" t="str">
        <f>IF(W288=1,COUNTIF(W$6:$W288,1),"")</f>
        <v/>
      </c>
      <c r="Y288" s="54">
        <f>IFERROR(INDEX(#REF!,MATCH(ROWS($X$6:X288),$X$6:$X$730,0),1),1)</f>
        <v>1</v>
      </c>
    </row>
    <row r="289" spans="13:25" ht="15.75" customHeight="1" x14ac:dyDescent="0.25">
      <c r="M289" s="1"/>
      <c r="N289" s="1"/>
      <c r="O289" s="1"/>
      <c r="P289" s="2" t="e">
        <f>IF(#REF!&gt;0,1,"")</f>
        <v>#REF!</v>
      </c>
      <c r="Q289" s="2" t="e">
        <f>SUM($P$22:P289)</f>
        <v>#REF!</v>
      </c>
      <c r="R289" s="2">
        <v>429</v>
      </c>
      <c r="S289" s="2">
        <v>422</v>
      </c>
      <c r="W289" s="54" t="str">
        <f>IF(ISNUMBER(SEARCH($F$10,#REF!,1)),1,"")</f>
        <v/>
      </c>
      <c r="X289" s="54" t="str">
        <f>IF(W289=1,COUNTIF(W$6:$W289,1),"")</f>
        <v/>
      </c>
      <c r="Y289" s="54">
        <f>IFERROR(INDEX(#REF!,MATCH(ROWS($X$6:X289),$X$6:$X$730,0),1),1)</f>
        <v>1</v>
      </c>
    </row>
    <row r="290" spans="13:25" ht="15.75" customHeight="1" x14ac:dyDescent="0.25">
      <c r="M290" s="1"/>
      <c r="N290" s="1"/>
      <c r="O290" s="1"/>
      <c r="P290" s="2" t="e">
        <f>IF(#REF!&gt;0,1,"")</f>
        <v>#REF!</v>
      </c>
      <c r="Q290" s="2" t="e">
        <f>SUM($P$22:P290)</f>
        <v>#REF!</v>
      </c>
      <c r="R290" s="2">
        <v>430</v>
      </c>
      <c r="S290" s="2">
        <v>423</v>
      </c>
      <c r="W290" s="54" t="str">
        <f>IF(ISNUMBER(SEARCH($F$10,#REF!,1)),1,"")</f>
        <v/>
      </c>
      <c r="X290" s="54" t="str">
        <f>IF(W290=1,COUNTIF(W$6:$W290,1),"")</f>
        <v/>
      </c>
      <c r="Y290" s="54">
        <f>IFERROR(INDEX(#REF!,MATCH(ROWS($X$6:X290),$X$6:$X$730,0),1),1)</f>
        <v>1</v>
      </c>
    </row>
    <row r="291" spans="13:25" ht="15.75" customHeight="1" x14ac:dyDescent="0.25">
      <c r="M291" s="1"/>
      <c r="N291" s="1"/>
      <c r="O291" s="1"/>
      <c r="P291" s="2" t="e">
        <f>IF(#REF!&gt;0,1,"")</f>
        <v>#REF!</v>
      </c>
      <c r="Q291" s="2" t="e">
        <f>SUM($P$22:P291)</f>
        <v>#REF!</v>
      </c>
      <c r="R291" s="2">
        <v>431</v>
      </c>
      <c r="S291" s="2">
        <v>424</v>
      </c>
      <c r="W291" s="54" t="str">
        <f>IF(ISNUMBER(SEARCH($F$10,#REF!,1)),1,"")</f>
        <v/>
      </c>
      <c r="X291" s="54" t="str">
        <f>IF(W291=1,COUNTIF(W$6:$W291,1),"")</f>
        <v/>
      </c>
      <c r="Y291" s="54">
        <f>IFERROR(INDEX(#REF!,MATCH(ROWS($X$6:X291),$X$6:$X$730,0),1),1)</f>
        <v>1</v>
      </c>
    </row>
    <row r="292" spans="13:25" ht="15.75" customHeight="1" x14ac:dyDescent="0.25">
      <c r="M292" s="1"/>
      <c r="N292" s="1"/>
      <c r="O292" s="1"/>
      <c r="P292" s="2" t="e">
        <f>IF(#REF!&gt;0,1,"")</f>
        <v>#REF!</v>
      </c>
      <c r="Q292" s="2" t="e">
        <f>SUM($P$22:P292)</f>
        <v>#REF!</v>
      </c>
      <c r="R292" s="2">
        <v>432</v>
      </c>
      <c r="S292" s="2">
        <v>425</v>
      </c>
      <c r="W292" s="54" t="str">
        <f>IF(ISNUMBER(SEARCH($F$10,#REF!,1)),1,"")</f>
        <v/>
      </c>
      <c r="X292" s="54" t="str">
        <f>IF(W292=1,COUNTIF(W$6:$W292,1),"")</f>
        <v/>
      </c>
      <c r="Y292" s="54">
        <f>IFERROR(INDEX(#REF!,MATCH(ROWS($X$6:X292),$X$6:$X$730,0),1),1)</f>
        <v>1</v>
      </c>
    </row>
    <row r="293" spans="13:25" ht="15.75" customHeight="1" x14ac:dyDescent="0.25">
      <c r="M293" s="1"/>
      <c r="N293" s="1"/>
      <c r="O293" s="1"/>
      <c r="P293" s="2" t="e">
        <f>IF(#REF!&gt;0,1,"")</f>
        <v>#REF!</v>
      </c>
      <c r="Q293" s="2" t="e">
        <f>SUM($P$22:P293)</f>
        <v>#REF!</v>
      </c>
      <c r="R293" s="2">
        <v>433</v>
      </c>
      <c r="S293" s="2">
        <v>426</v>
      </c>
      <c r="W293" s="54" t="str">
        <f>IF(ISNUMBER(SEARCH($F$10,#REF!,1)),1,"")</f>
        <v/>
      </c>
      <c r="X293" s="54" t="str">
        <f>IF(W293=1,COUNTIF(W$6:$W293,1),"")</f>
        <v/>
      </c>
      <c r="Y293" s="54">
        <f>IFERROR(INDEX(#REF!,MATCH(ROWS($X$6:X293),$X$6:$X$730,0),1),1)</f>
        <v>1</v>
      </c>
    </row>
    <row r="294" spans="13:25" ht="15.75" customHeight="1" x14ac:dyDescent="0.25">
      <c r="M294" s="1"/>
      <c r="N294" s="1"/>
      <c r="O294" s="1"/>
      <c r="P294" s="2" t="e">
        <f>IF(#REF!&gt;0,1,"")</f>
        <v>#REF!</v>
      </c>
      <c r="Q294" s="2" t="e">
        <f>SUM($P$22:P294)</f>
        <v>#REF!</v>
      </c>
      <c r="R294" s="2">
        <v>434</v>
      </c>
      <c r="S294" s="2">
        <v>427</v>
      </c>
      <c r="W294" s="54" t="str">
        <f>IF(ISNUMBER(SEARCH($F$10,#REF!,1)),1,"")</f>
        <v/>
      </c>
      <c r="X294" s="54" t="str">
        <f>IF(W294=1,COUNTIF(W$6:$W294,1),"")</f>
        <v/>
      </c>
      <c r="Y294" s="54">
        <f>IFERROR(INDEX(#REF!,MATCH(ROWS($X$6:X294),$X$6:$X$730,0),1),1)</f>
        <v>1</v>
      </c>
    </row>
    <row r="295" spans="13:25" ht="15.75" customHeight="1" x14ac:dyDescent="0.25">
      <c r="M295" s="1"/>
      <c r="N295" s="1"/>
      <c r="O295" s="1"/>
      <c r="P295" s="2" t="e">
        <f>IF(#REF!&gt;0,1,"")</f>
        <v>#REF!</v>
      </c>
      <c r="Q295" s="2" t="e">
        <f>SUM($P$22:P295)</f>
        <v>#REF!</v>
      </c>
      <c r="R295" s="2">
        <v>435</v>
      </c>
      <c r="S295" s="2">
        <v>428</v>
      </c>
      <c r="W295" s="54" t="str">
        <f>IF(ISNUMBER(SEARCH($F$10,#REF!,1)),1,"")</f>
        <v/>
      </c>
      <c r="X295" s="54" t="str">
        <f>IF(W295=1,COUNTIF(W$6:$W295,1),"")</f>
        <v/>
      </c>
      <c r="Y295" s="54">
        <f>IFERROR(INDEX(#REF!,MATCH(ROWS($X$6:X295),$X$6:$X$730,0),1),1)</f>
        <v>1</v>
      </c>
    </row>
    <row r="296" spans="13:25" ht="15.75" customHeight="1" x14ac:dyDescent="0.25">
      <c r="M296" s="1"/>
      <c r="N296" s="1"/>
      <c r="O296" s="1"/>
      <c r="P296" s="2" t="e">
        <f>IF(#REF!&gt;0,1,"")</f>
        <v>#REF!</v>
      </c>
      <c r="Q296" s="2" t="e">
        <f>SUM($P$22:P296)</f>
        <v>#REF!</v>
      </c>
      <c r="R296" s="2">
        <v>436</v>
      </c>
      <c r="S296" s="2">
        <v>429</v>
      </c>
      <c r="W296" s="54" t="str">
        <f>IF(ISNUMBER(SEARCH($F$10,#REF!,1)),1,"")</f>
        <v/>
      </c>
      <c r="X296" s="54" t="str">
        <f>IF(W296=1,COUNTIF(W$6:$W296,1),"")</f>
        <v/>
      </c>
      <c r="Y296" s="54">
        <f>IFERROR(INDEX(#REF!,MATCH(ROWS($X$6:X296),$X$6:$X$730,0),1),1)</f>
        <v>1</v>
      </c>
    </row>
    <row r="297" spans="13:25" ht="15.75" customHeight="1" x14ac:dyDescent="0.25">
      <c r="M297" s="1"/>
      <c r="N297" s="1"/>
      <c r="O297" s="1"/>
      <c r="P297" s="2" t="e">
        <f>IF(#REF!&gt;0,1,"")</f>
        <v>#REF!</v>
      </c>
      <c r="Q297" s="2" t="e">
        <f>SUM($P$22:P297)</f>
        <v>#REF!</v>
      </c>
      <c r="R297" s="2">
        <v>437</v>
      </c>
      <c r="S297" s="2">
        <v>430</v>
      </c>
      <c r="W297" s="54" t="str">
        <f>IF(ISNUMBER(SEARCH($F$10,#REF!,1)),1,"")</f>
        <v/>
      </c>
      <c r="X297" s="54" t="str">
        <f>IF(W297=1,COUNTIF(W$6:$W297,1),"")</f>
        <v/>
      </c>
      <c r="Y297" s="54">
        <f>IFERROR(INDEX(#REF!,MATCH(ROWS($X$6:X297),$X$6:$X$730,0),1),1)</f>
        <v>1</v>
      </c>
    </row>
    <row r="298" spans="13:25" ht="15.75" customHeight="1" x14ac:dyDescent="0.25">
      <c r="M298" s="1"/>
      <c r="N298" s="1"/>
      <c r="O298" s="1"/>
      <c r="P298" s="2" t="e">
        <f>IF(#REF!&gt;0,1,"")</f>
        <v>#REF!</v>
      </c>
      <c r="Q298" s="2" t="e">
        <f>SUM($P$22:P298)</f>
        <v>#REF!</v>
      </c>
      <c r="R298" s="2">
        <v>438</v>
      </c>
      <c r="S298" s="2">
        <v>431</v>
      </c>
      <c r="W298" s="54" t="str">
        <f>IF(ISNUMBER(SEARCH($F$10,#REF!,1)),1,"")</f>
        <v/>
      </c>
      <c r="X298" s="54" t="str">
        <f>IF(W298=1,COUNTIF(W$6:$W298,1),"")</f>
        <v/>
      </c>
      <c r="Y298" s="54">
        <f>IFERROR(INDEX(#REF!,MATCH(ROWS($X$6:X298),$X$6:$X$730,0),1),1)</f>
        <v>1</v>
      </c>
    </row>
    <row r="299" spans="13:25" ht="15.75" customHeight="1" x14ac:dyDescent="0.25">
      <c r="M299" s="1"/>
      <c r="N299" s="1"/>
      <c r="O299" s="1"/>
      <c r="P299" s="2" t="e">
        <f>IF(#REF!&gt;0,1,"")</f>
        <v>#REF!</v>
      </c>
      <c r="Q299" s="2" t="e">
        <f>SUM($P$22:P299)</f>
        <v>#REF!</v>
      </c>
      <c r="R299" s="2">
        <v>439</v>
      </c>
      <c r="S299" s="2">
        <v>432</v>
      </c>
      <c r="W299" s="54" t="str">
        <f>IF(ISNUMBER(SEARCH($F$10,#REF!,1)),1,"")</f>
        <v/>
      </c>
      <c r="X299" s="54" t="str">
        <f>IF(W299=1,COUNTIF(W$6:$W299,1),"")</f>
        <v/>
      </c>
      <c r="Y299" s="54">
        <f>IFERROR(INDEX(#REF!,MATCH(ROWS($X$6:X299),$X$6:$X$730,0),1),1)</f>
        <v>1</v>
      </c>
    </row>
    <row r="300" spans="13:25" ht="15.75" customHeight="1" x14ac:dyDescent="0.25">
      <c r="M300" s="1"/>
      <c r="N300" s="1"/>
      <c r="O300" s="1"/>
      <c r="P300" s="2" t="e">
        <f>IF(#REF!&gt;0,1,"")</f>
        <v>#REF!</v>
      </c>
      <c r="Q300" s="2" t="e">
        <f>SUM($P$22:P300)</f>
        <v>#REF!</v>
      </c>
      <c r="R300" s="2">
        <v>440</v>
      </c>
      <c r="S300" s="2">
        <v>433</v>
      </c>
      <c r="W300" s="54" t="str">
        <f>IF(ISNUMBER(SEARCH($F$10,#REF!,1)),1,"")</f>
        <v/>
      </c>
      <c r="X300" s="54" t="str">
        <f>IF(W300=1,COUNTIF(W$6:$W300,1),"")</f>
        <v/>
      </c>
      <c r="Y300" s="54">
        <f>IFERROR(INDEX(#REF!,MATCH(ROWS($X$6:X300),$X$6:$X$730,0),1),1)</f>
        <v>1</v>
      </c>
    </row>
    <row r="301" spans="13:25" ht="15.75" customHeight="1" x14ac:dyDescent="0.25">
      <c r="M301" s="1"/>
      <c r="N301" s="1"/>
      <c r="O301" s="1"/>
      <c r="P301" s="2" t="e">
        <f>IF(#REF!&gt;0,1,"")</f>
        <v>#REF!</v>
      </c>
      <c r="Q301" s="2" t="e">
        <f>SUM($P$22:P301)</f>
        <v>#REF!</v>
      </c>
      <c r="R301" s="2">
        <v>441</v>
      </c>
      <c r="S301" s="2">
        <v>434</v>
      </c>
      <c r="W301" s="54" t="str">
        <f>IF(ISNUMBER(SEARCH($F$10,#REF!,1)),1,"")</f>
        <v/>
      </c>
      <c r="X301" s="54" t="str">
        <f>IF(W301=1,COUNTIF(W$6:$W301,1),"")</f>
        <v/>
      </c>
      <c r="Y301" s="54">
        <f>IFERROR(INDEX(#REF!,MATCH(ROWS($X$6:X301),$X$6:$X$730,0),1),1)</f>
        <v>1</v>
      </c>
    </row>
    <row r="302" spans="13:25" ht="15.75" customHeight="1" x14ac:dyDescent="0.25">
      <c r="M302" s="1"/>
      <c r="N302" s="1"/>
      <c r="O302" s="1"/>
      <c r="P302" s="2" t="e">
        <f>IF(#REF!&gt;0,1,"")</f>
        <v>#REF!</v>
      </c>
      <c r="Q302" s="2" t="e">
        <f>SUM($P$22:P302)</f>
        <v>#REF!</v>
      </c>
      <c r="R302" s="2">
        <v>442</v>
      </c>
      <c r="S302" s="2">
        <v>435</v>
      </c>
      <c r="W302" s="54" t="str">
        <f>IF(ISNUMBER(SEARCH($F$10,#REF!,1)),1,"")</f>
        <v/>
      </c>
      <c r="X302" s="54" t="str">
        <f>IF(W302=1,COUNTIF(W$6:$W302,1),"")</f>
        <v/>
      </c>
      <c r="Y302" s="54">
        <f>IFERROR(INDEX(#REF!,MATCH(ROWS($X$6:X302),$X$6:$X$730,0),1),1)</f>
        <v>1</v>
      </c>
    </row>
    <row r="303" spans="13:25" ht="15.75" customHeight="1" x14ac:dyDescent="0.25">
      <c r="M303" s="1"/>
      <c r="N303" s="1"/>
      <c r="O303" s="1"/>
      <c r="P303" s="2" t="e">
        <f>IF(#REF!&gt;0,1,"")</f>
        <v>#REF!</v>
      </c>
      <c r="Q303" s="2" t="e">
        <f>SUM($P$22:P303)</f>
        <v>#REF!</v>
      </c>
      <c r="R303" s="2">
        <v>443</v>
      </c>
      <c r="S303" s="2">
        <v>436</v>
      </c>
      <c r="W303" s="54" t="str">
        <f>IF(ISNUMBER(SEARCH($F$10,#REF!,1)),1,"")</f>
        <v/>
      </c>
      <c r="X303" s="54" t="str">
        <f>IF(W303=1,COUNTIF(W$6:$W303,1),"")</f>
        <v/>
      </c>
      <c r="Y303" s="54">
        <f>IFERROR(INDEX(#REF!,MATCH(ROWS($X$6:X303),$X$6:$X$730,0),1),1)</f>
        <v>1</v>
      </c>
    </row>
    <row r="304" spans="13:25" ht="15.75" customHeight="1" x14ac:dyDescent="0.25">
      <c r="M304" s="1"/>
      <c r="N304" s="1"/>
      <c r="O304" s="1"/>
      <c r="P304" s="2" t="e">
        <f>IF(#REF!&gt;0,1,"")</f>
        <v>#REF!</v>
      </c>
      <c r="Q304" s="2" t="e">
        <f>SUM($P$22:P304)</f>
        <v>#REF!</v>
      </c>
      <c r="R304" s="2">
        <v>444</v>
      </c>
      <c r="S304" s="2">
        <v>437</v>
      </c>
      <c r="W304" s="54" t="str">
        <f>IF(ISNUMBER(SEARCH($F$10,#REF!,1)),1,"")</f>
        <v/>
      </c>
      <c r="X304" s="54" t="str">
        <f>IF(W304=1,COUNTIF(W$6:$W304,1),"")</f>
        <v/>
      </c>
      <c r="Y304" s="54">
        <f>IFERROR(INDEX(#REF!,MATCH(ROWS($X$6:X304),$X$6:$X$730,0),1),1)</f>
        <v>1</v>
      </c>
    </row>
    <row r="305" spans="13:25" ht="15.75" customHeight="1" x14ac:dyDescent="0.25">
      <c r="M305" s="1"/>
      <c r="N305" s="1"/>
      <c r="O305" s="1"/>
      <c r="P305" s="2" t="e">
        <f>IF(#REF!&gt;0,1,"")</f>
        <v>#REF!</v>
      </c>
      <c r="Q305" s="2" t="e">
        <f>SUM($P$22:P305)</f>
        <v>#REF!</v>
      </c>
      <c r="R305" s="2">
        <v>445</v>
      </c>
      <c r="S305" s="2">
        <v>438</v>
      </c>
      <c r="W305" s="54" t="str">
        <f>IF(ISNUMBER(SEARCH($F$10,#REF!,1)),1,"")</f>
        <v/>
      </c>
      <c r="X305" s="54" t="str">
        <f>IF(W305=1,COUNTIF(W$6:$W305,1),"")</f>
        <v/>
      </c>
      <c r="Y305" s="54">
        <f>IFERROR(INDEX(#REF!,MATCH(ROWS($X$6:X305),$X$6:$X$730,0),1),1)</f>
        <v>1</v>
      </c>
    </row>
    <row r="306" spans="13:25" ht="15.75" customHeight="1" x14ac:dyDescent="0.25">
      <c r="M306" s="1"/>
      <c r="N306" s="1"/>
      <c r="O306" s="1"/>
      <c r="P306" s="2" t="e">
        <f>IF(#REF!&gt;0,1,"")</f>
        <v>#REF!</v>
      </c>
      <c r="Q306" s="2" t="e">
        <f>SUM($P$22:P306)</f>
        <v>#REF!</v>
      </c>
      <c r="R306" s="2">
        <v>446</v>
      </c>
      <c r="S306" s="2">
        <v>439</v>
      </c>
      <c r="W306" s="54" t="str">
        <f>IF(ISNUMBER(SEARCH($F$10,#REF!,1)),1,"")</f>
        <v/>
      </c>
      <c r="X306" s="54" t="str">
        <f>IF(W306=1,COUNTIF(W$6:$W306,1),"")</f>
        <v/>
      </c>
      <c r="Y306" s="54">
        <f>IFERROR(INDEX(#REF!,MATCH(ROWS($X$6:X306),$X$6:$X$730,0),1),1)</f>
        <v>1</v>
      </c>
    </row>
    <row r="307" spans="13:25" ht="15.75" customHeight="1" x14ac:dyDescent="0.25">
      <c r="M307" s="1"/>
      <c r="N307" s="1"/>
      <c r="O307" s="1"/>
      <c r="P307" s="2" t="e">
        <f>IF(#REF!&gt;0,1,"")</f>
        <v>#REF!</v>
      </c>
      <c r="Q307" s="2" t="e">
        <f>SUM($P$22:P307)</f>
        <v>#REF!</v>
      </c>
      <c r="R307" s="2">
        <v>447</v>
      </c>
      <c r="S307" s="2">
        <v>440</v>
      </c>
      <c r="W307" s="54" t="str">
        <f>IF(ISNUMBER(SEARCH($F$10,#REF!,1)),1,"")</f>
        <v/>
      </c>
      <c r="X307" s="54" t="str">
        <f>IF(W307=1,COUNTIF(W$6:$W307,1),"")</f>
        <v/>
      </c>
      <c r="Y307" s="54">
        <f>IFERROR(INDEX(#REF!,MATCH(ROWS($X$6:X307),$X$6:$X$730,0),1),1)</f>
        <v>1</v>
      </c>
    </row>
    <row r="308" spans="13:25" ht="15.75" customHeight="1" x14ac:dyDescent="0.25">
      <c r="M308" s="1"/>
      <c r="N308" s="1"/>
      <c r="O308" s="1"/>
      <c r="P308" s="2" t="e">
        <f>IF(#REF!&gt;0,1,"")</f>
        <v>#REF!</v>
      </c>
      <c r="Q308" s="2" t="e">
        <f>SUM($P$22:P308)</f>
        <v>#REF!</v>
      </c>
      <c r="R308" s="2">
        <v>448</v>
      </c>
      <c r="S308" s="2">
        <v>441</v>
      </c>
      <c r="W308" s="54" t="str">
        <f>IF(ISNUMBER(SEARCH($F$10,#REF!,1)),1,"")</f>
        <v/>
      </c>
      <c r="X308" s="54" t="str">
        <f>IF(W308=1,COUNTIF(W$6:$W308,1),"")</f>
        <v/>
      </c>
      <c r="Y308" s="54">
        <f>IFERROR(INDEX(#REF!,MATCH(ROWS($X$6:X308),$X$6:$X$730,0),1),1)</f>
        <v>1</v>
      </c>
    </row>
    <row r="309" spans="13:25" ht="15.75" customHeight="1" x14ac:dyDescent="0.25">
      <c r="M309" s="1"/>
      <c r="N309" s="1"/>
      <c r="O309" s="1"/>
      <c r="P309" s="2" t="e">
        <f>IF(#REF!&gt;0,1,"")</f>
        <v>#REF!</v>
      </c>
      <c r="Q309" s="2" t="e">
        <f>SUM($P$22:P309)</f>
        <v>#REF!</v>
      </c>
      <c r="R309" s="2">
        <v>449</v>
      </c>
      <c r="S309" s="2">
        <v>442</v>
      </c>
      <c r="W309" s="54" t="str">
        <f>IF(ISNUMBER(SEARCH($F$10,#REF!,1)),1,"")</f>
        <v/>
      </c>
      <c r="X309" s="54" t="str">
        <f>IF(W309=1,COUNTIF(W$6:$W309,1),"")</f>
        <v/>
      </c>
      <c r="Y309" s="54">
        <f>IFERROR(INDEX(#REF!,MATCH(ROWS($X$6:X309),$X$6:$X$730,0),1),1)</f>
        <v>1</v>
      </c>
    </row>
    <row r="310" spans="13:25" ht="15.75" customHeight="1" x14ac:dyDescent="0.25">
      <c r="M310" s="1"/>
      <c r="N310" s="1"/>
      <c r="O310" s="1"/>
      <c r="P310" s="2" t="e">
        <f>IF(#REF!&gt;0,1,"")</f>
        <v>#REF!</v>
      </c>
      <c r="Q310" s="2" t="e">
        <f>SUM($P$22:P310)</f>
        <v>#REF!</v>
      </c>
      <c r="R310" s="2">
        <v>450</v>
      </c>
      <c r="S310" s="2">
        <v>443</v>
      </c>
      <c r="W310" s="54" t="str">
        <f>IF(ISNUMBER(SEARCH($F$10,#REF!,1)),1,"")</f>
        <v/>
      </c>
      <c r="X310" s="54" t="str">
        <f>IF(W310=1,COUNTIF(W$6:$W310,1),"")</f>
        <v/>
      </c>
      <c r="Y310" s="54">
        <f>IFERROR(INDEX(#REF!,MATCH(ROWS($X$6:X310),$X$6:$X$730,0),1),1)</f>
        <v>1</v>
      </c>
    </row>
    <row r="311" spans="13:25" ht="15.75" customHeight="1" x14ac:dyDescent="0.25">
      <c r="M311" s="1"/>
      <c r="N311" s="1"/>
      <c r="O311" s="1"/>
      <c r="P311" s="2" t="e">
        <f>IF(#REF!&gt;0,1,"")</f>
        <v>#REF!</v>
      </c>
      <c r="Q311" s="2" t="e">
        <f>SUM($P$22:P311)</f>
        <v>#REF!</v>
      </c>
      <c r="R311" s="2">
        <v>451</v>
      </c>
      <c r="S311" s="2">
        <v>444</v>
      </c>
      <c r="W311" s="54" t="str">
        <f>IF(ISNUMBER(SEARCH($F$10,#REF!,1)),1,"")</f>
        <v/>
      </c>
      <c r="X311" s="54" t="str">
        <f>IF(W311=1,COUNTIF(W$6:$W311,1),"")</f>
        <v/>
      </c>
      <c r="Y311" s="54">
        <f>IFERROR(INDEX(#REF!,MATCH(ROWS($X$6:X311),$X$6:$X$730,0),1),1)</f>
        <v>1</v>
      </c>
    </row>
    <row r="312" spans="13:25" ht="15.75" customHeight="1" x14ac:dyDescent="0.25">
      <c r="M312" s="1"/>
      <c r="N312" s="1"/>
      <c r="O312" s="1"/>
      <c r="P312" s="2" t="e">
        <f>IF(#REF!&gt;0,1,"")</f>
        <v>#REF!</v>
      </c>
      <c r="Q312" s="2" t="e">
        <f>SUM($P$22:P312)</f>
        <v>#REF!</v>
      </c>
      <c r="R312" s="2">
        <v>452</v>
      </c>
      <c r="S312" s="2">
        <v>445</v>
      </c>
      <c r="W312" s="54" t="str">
        <f>IF(ISNUMBER(SEARCH($F$10,#REF!,1)),1,"")</f>
        <v/>
      </c>
      <c r="X312" s="54" t="str">
        <f>IF(W312=1,COUNTIF(W$6:$W312,1),"")</f>
        <v/>
      </c>
      <c r="Y312" s="54">
        <f>IFERROR(INDEX(#REF!,MATCH(ROWS($X$6:X312),$X$6:$X$730,0),1),1)</f>
        <v>1</v>
      </c>
    </row>
    <row r="313" spans="13:25" ht="15.75" customHeight="1" x14ac:dyDescent="0.25">
      <c r="M313" s="1"/>
      <c r="N313" s="1"/>
      <c r="O313" s="1"/>
      <c r="P313" s="2" t="e">
        <f>IF(#REF!&gt;0,1,"")</f>
        <v>#REF!</v>
      </c>
      <c r="Q313" s="2" t="e">
        <f>SUM($P$22:P313)</f>
        <v>#REF!</v>
      </c>
      <c r="R313" s="2">
        <v>453</v>
      </c>
      <c r="S313" s="2">
        <v>446</v>
      </c>
      <c r="W313" s="54" t="str">
        <f>IF(ISNUMBER(SEARCH($F$10,#REF!,1)),1,"")</f>
        <v/>
      </c>
      <c r="X313" s="54" t="str">
        <f>IF(W313=1,COUNTIF(W$6:$W313,1),"")</f>
        <v/>
      </c>
      <c r="Y313" s="54">
        <f>IFERROR(INDEX(#REF!,MATCH(ROWS($X$6:X313),$X$6:$X$730,0),1),1)</f>
        <v>1</v>
      </c>
    </row>
    <row r="314" spans="13:25" ht="15.75" customHeight="1" x14ac:dyDescent="0.25">
      <c r="M314" s="1"/>
      <c r="N314" s="1"/>
      <c r="O314" s="1"/>
      <c r="P314" s="2" t="e">
        <f>IF(#REF!&gt;0,1,"")</f>
        <v>#REF!</v>
      </c>
      <c r="Q314" s="2" t="e">
        <f>SUM($P$22:P314)</f>
        <v>#REF!</v>
      </c>
      <c r="R314" s="2">
        <v>454</v>
      </c>
      <c r="S314" s="2">
        <v>447</v>
      </c>
      <c r="W314" s="54" t="str">
        <f>IF(ISNUMBER(SEARCH($F$10,#REF!,1)),1,"")</f>
        <v/>
      </c>
      <c r="X314" s="54" t="str">
        <f>IF(W314=1,COUNTIF(W$6:$W314,1),"")</f>
        <v/>
      </c>
      <c r="Y314" s="54">
        <f>IFERROR(INDEX(#REF!,MATCH(ROWS($X$6:X314),$X$6:$X$730,0),1),1)</f>
        <v>1</v>
      </c>
    </row>
    <row r="315" spans="13:25" ht="15.75" customHeight="1" x14ac:dyDescent="0.25">
      <c r="M315" s="1"/>
      <c r="N315" s="1"/>
      <c r="O315" s="1"/>
      <c r="P315" s="2" t="e">
        <f>IF(#REF!&gt;0,1,"")</f>
        <v>#REF!</v>
      </c>
      <c r="Q315" s="2" t="e">
        <f>SUM($P$22:P315)</f>
        <v>#REF!</v>
      </c>
      <c r="R315" s="2">
        <v>455</v>
      </c>
      <c r="S315" s="2">
        <v>448</v>
      </c>
      <c r="W315" s="54" t="str">
        <f>IF(ISNUMBER(SEARCH($F$10,#REF!,1)),1,"")</f>
        <v/>
      </c>
      <c r="X315" s="54" t="str">
        <f>IF(W315=1,COUNTIF(W$6:$W315,1),"")</f>
        <v/>
      </c>
      <c r="Y315" s="54">
        <f>IFERROR(INDEX(#REF!,MATCH(ROWS($X$6:X315),$X$6:$X$730,0),1),1)</f>
        <v>1</v>
      </c>
    </row>
    <row r="316" spans="13:25" ht="15.75" customHeight="1" x14ac:dyDescent="0.25">
      <c r="M316" s="1"/>
      <c r="N316" s="1"/>
      <c r="O316" s="1"/>
      <c r="P316" s="2" t="e">
        <f>IF(#REF!&gt;0,1,"")</f>
        <v>#REF!</v>
      </c>
      <c r="Q316" s="2" t="e">
        <f>SUM($P$22:P316)</f>
        <v>#REF!</v>
      </c>
      <c r="R316" s="2">
        <v>456</v>
      </c>
      <c r="S316" s="2">
        <v>449</v>
      </c>
      <c r="W316" s="54" t="str">
        <f>IF(ISNUMBER(SEARCH($F$10,#REF!,1)),1,"")</f>
        <v/>
      </c>
      <c r="X316" s="54" t="str">
        <f>IF(W316=1,COUNTIF(W$6:$W316,1),"")</f>
        <v/>
      </c>
      <c r="Y316" s="54">
        <f>IFERROR(INDEX(#REF!,MATCH(ROWS($X$6:X316),$X$6:$X$730,0),1),1)</f>
        <v>1</v>
      </c>
    </row>
    <row r="317" spans="13:25" ht="15.75" customHeight="1" x14ac:dyDescent="0.25">
      <c r="M317" s="1"/>
      <c r="N317" s="1"/>
      <c r="O317" s="1"/>
      <c r="P317" s="2" t="e">
        <f>IF(#REF!&gt;0,1,"")</f>
        <v>#REF!</v>
      </c>
      <c r="Q317" s="2" t="e">
        <f>SUM($P$22:P317)</f>
        <v>#REF!</v>
      </c>
      <c r="R317" s="2">
        <v>457</v>
      </c>
      <c r="S317" s="2">
        <v>450</v>
      </c>
      <c r="W317" s="54" t="str">
        <f>IF(ISNUMBER(SEARCH($F$10,#REF!,1)),1,"")</f>
        <v/>
      </c>
      <c r="X317" s="54" t="str">
        <f>IF(W317=1,COUNTIF(W$6:$W317,1),"")</f>
        <v/>
      </c>
      <c r="Y317" s="54">
        <f>IFERROR(INDEX(#REF!,MATCH(ROWS($X$6:X317),$X$6:$X$730,0),1),1)</f>
        <v>1</v>
      </c>
    </row>
    <row r="318" spans="13:25" ht="15.75" customHeight="1" x14ac:dyDescent="0.25">
      <c r="M318" s="1"/>
      <c r="N318" s="1"/>
      <c r="O318" s="1"/>
      <c r="P318" s="2" t="e">
        <f>IF(#REF!&gt;0,1,"")</f>
        <v>#REF!</v>
      </c>
      <c r="Q318" s="2" t="e">
        <f>SUM($P$22:P318)</f>
        <v>#REF!</v>
      </c>
      <c r="R318" s="2">
        <v>458</v>
      </c>
      <c r="S318" s="2">
        <v>451</v>
      </c>
      <c r="W318" s="54" t="str">
        <f>IF(ISNUMBER(SEARCH($F$10,#REF!,1)),1,"")</f>
        <v/>
      </c>
      <c r="X318" s="54" t="str">
        <f>IF(W318=1,COUNTIF(W$6:$W318,1),"")</f>
        <v/>
      </c>
      <c r="Y318" s="54">
        <f>IFERROR(INDEX(#REF!,MATCH(ROWS($X$6:X318),$X$6:$X$730,0),1),1)</f>
        <v>1</v>
      </c>
    </row>
    <row r="319" spans="13:25" ht="15.75" customHeight="1" x14ac:dyDescent="0.25">
      <c r="M319" s="1"/>
      <c r="N319" s="1"/>
      <c r="O319" s="1"/>
      <c r="P319" s="2" t="e">
        <f>IF(#REF!&gt;0,1,"")</f>
        <v>#REF!</v>
      </c>
      <c r="Q319" s="2" t="e">
        <f>SUM($P$22:P319)</f>
        <v>#REF!</v>
      </c>
      <c r="R319" s="2">
        <v>459</v>
      </c>
      <c r="S319" s="2">
        <v>452</v>
      </c>
      <c r="W319" s="54" t="str">
        <f>IF(ISNUMBER(SEARCH($F$10,#REF!,1)),1,"")</f>
        <v/>
      </c>
      <c r="X319" s="54" t="str">
        <f>IF(W319=1,COUNTIF(W$6:$W319,1),"")</f>
        <v/>
      </c>
      <c r="Y319" s="54">
        <f>IFERROR(INDEX(#REF!,MATCH(ROWS($X$6:X319),$X$6:$X$730,0),1),1)</f>
        <v>1</v>
      </c>
    </row>
    <row r="320" spans="13:25" ht="15.75" customHeight="1" x14ac:dyDescent="0.25">
      <c r="M320" s="1"/>
      <c r="N320" s="1"/>
      <c r="O320" s="1"/>
      <c r="P320" s="2" t="e">
        <f>IF(#REF!&gt;0,1,"")</f>
        <v>#REF!</v>
      </c>
      <c r="Q320" s="2" t="e">
        <f>SUM($P$22:P320)</f>
        <v>#REF!</v>
      </c>
      <c r="R320" s="2">
        <v>460</v>
      </c>
      <c r="S320" s="2">
        <v>453</v>
      </c>
      <c r="W320" s="54" t="str">
        <f>IF(ISNUMBER(SEARCH($F$10,#REF!,1)),1,"")</f>
        <v/>
      </c>
      <c r="X320" s="54" t="str">
        <f>IF(W320=1,COUNTIF(W$6:$W320,1),"")</f>
        <v/>
      </c>
      <c r="Y320" s="54">
        <f>IFERROR(INDEX(#REF!,MATCH(ROWS($X$6:X320),$X$6:$X$730,0),1),1)</f>
        <v>1</v>
      </c>
    </row>
    <row r="321" spans="13:25" ht="15.75" customHeight="1" x14ac:dyDescent="0.25">
      <c r="M321" s="1"/>
      <c r="N321" s="1"/>
      <c r="O321" s="1"/>
      <c r="P321" s="2" t="e">
        <f>IF(#REF!&gt;0,1,"")</f>
        <v>#REF!</v>
      </c>
      <c r="Q321" s="2" t="e">
        <f>SUM($P$22:P321)</f>
        <v>#REF!</v>
      </c>
      <c r="R321" s="2">
        <v>461</v>
      </c>
      <c r="S321" s="2">
        <v>454</v>
      </c>
      <c r="W321" s="54" t="str">
        <f>IF(ISNUMBER(SEARCH($F$10,#REF!,1)),1,"")</f>
        <v/>
      </c>
      <c r="X321" s="54" t="str">
        <f>IF(W321=1,COUNTIF(W$6:$W321,1),"")</f>
        <v/>
      </c>
      <c r="Y321" s="54">
        <f>IFERROR(INDEX(#REF!,MATCH(ROWS($X$6:X321),$X$6:$X$730,0),1),1)</f>
        <v>1</v>
      </c>
    </row>
    <row r="322" spans="13:25" ht="15.75" customHeight="1" x14ac:dyDescent="0.25">
      <c r="M322" s="1"/>
      <c r="N322" s="1"/>
      <c r="O322" s="1"/>
      <c r="P322" s="2" t="e">
        <f>IF(#REF!&gt;0,1,"")</f>
        <v>#REF!</v>
      </c>
      <c r="Q322" s="2" t="e">
        <f>SUM($P$22:P322)</f>
        <v>#REF!</v>
      </c>
      <c r="R322" s="2">
        <v>462</v>
      </c>
      <c r="S322" s="2">
        <v>455</v>
      </c>
      <c r="W322" s="54" t="str">
        <f>IF(ISNUMBER(SEARCH($F$10,#REF!,1)),1,"")</f>
        <v/>
      </c>
      <c r="X322" s="54" t="str">
        <f>IF(W322=1,COUNTIF(W$6:$W322,1),"")</f>
        <v/>
      </c>
      <c r="Y322" s="54">
        <f>IFERROR(INDEX(#REF!,MATCH(ROWS($X$6:X322),$X$6:$X$730,0),1),1)</f>
        <v>1</v>
      </c>
    </row>
    <row r="323" spans="13:25" ht="15.75" customHeight="1" x14ac:dyDescent="0.25">
      <c r="M323" s="1"/>
      <c r="N323" s="1"/>
      <c r="O323" s="1"/>
      <c r="P323" s="2" t="e">
        <f>IF(#REF!&gt;0,1,"")</f>
        <v>#REF!</v>
      </c>
      <c r="Q323" s="2" t="e">
        <f>SUM($P$22:P323)</f>
        <v>#REF!</v>
      </c>
      <c r="R323" s="2">
        <v>463</v>
      </c>
      <c r="S323" s="2">
        <v>456</v>
      </c>
      <c r="W323" s="54" t="str">
        <f>IF(ISNUMBER(SEARCH($F$10,#REF!,1)),1,"")</f>
        <v/>
      </c>
      <c r="X323" s="54" t="str">
        <f>IF(W323=1,COUNTIF(W$6:$W323,1),"")</f>
        <v/>
      </c>
      <c r="Y323" s="54">
        <f>IFERROR(INDEX(#REF!,MATCH(ROWS($X$6:X323),$X$6:$X$730,0),1),1)</f>
        <v>1</v>
      </c>
    </row>
    <row r="324" spans="13:25" ht="15.75" customHeight="1" x14ac:dyDescent="0.25">
      <c r="M324" s="1"/>
      <c r="N324" s="1"/>
      <c r="O324" s="1"/>
      <c r="P324" s="2" t="e">
        <f>IF(#REF!&gt;0,1,"")</f>
        <v>#REF!</v>
      </c>
      <c r="Q324" s="2" t="e">
        <f>SUM($P$22:P324)</f>
        <v>#REF!</v>
      </c>
      <c r="R324" s="2">
        <v>464</v>
      </c>
      <c r="S324" s="2">
        <v>457</v>
      </c>
      <c r="W324" s="54" t="str">
        <f>IF(ISNUMBER(SEARCH($F$10,#REF!,1)),1,"")</f>
        <v/>
      </c>
      <c r="X324" s="54" t="str">
        <f>IF(W324=1,COUNTIF(W$6:$W324,1),"")</f>
        <v/>
      </c>
      <c r="Y324" s="54">
        <f>IFERROR(INDEX(#REF!,MATCH(ROWS($X$6:X324),$X$6:$X$730,0),1),1)</f>
        <v>1</v>
      </c>
    </row>
    <row r="325" spans="13:25" ht="15.75" customHeight="1" x14ac:dyDescent="0.25">
      <c r="M325" s="1"/>
      <c r="N325" s="1"/>
      <c r="O325" s="1"/>
      <c r="P325" s="2" t="e">
        <f>IF(#REF!&gt;0,1,"")</f>
        <v>#REF!</v>
      </c>
      <c r="Q325" s="2" t="e">
        <f>SUM($P$22:P325)</f>
        <v>#REF!</v>
      </c>
      <c r="R325" s="2">
        <v>465</v>
      </c>
      <c r="S325" s="2">
        <v>458</v>
      </c>
      <c r="W325" s="54" t="str">
        <f>IF(ISNUMBER(SEARCH($F$10,#REF!,1)),1,"")</f>
        <v/>
      </c>
      <c r="X325" s="54" t="str">
        <f>IF(W325=1,COUNTIF(W$6:$W325,1),"")</f>
        <v/>
      </c>
      <c r="Y325" s="54">
        <f>IFERROR(INDEX(#REF!,MATCH(ROWS($X$6:X325),$X$6:$X$730,0),1),1)</f>
        <v>1</v>
      </c>
    </row>
    <row r="326" spans="13:25" ht="15.75" customHeight="1" x14ac:dyDescent="0.25">
      <c r="M326" s="1"/>
      <c r="N326" s="1"/>
      <c r="O326" s="1"/>
      <c r="P326" s="2" t="e">
        <f>IF(#REF!&gt;0,1,"")</f>
        <v>#REF!</v>
      </c>
      <c r="Q326" s="2" t="e">
        <f>SUM($P$22:P326)</f>
        <v>#REF!</v>
      </c>
      <c r="R326" s="2">
        <v>466</v>
      </c>
      <c r="S326" s="2">
        <v>459</v>
      </c>
      <c r="W326" s="54" t="str">
        <f>IF(ISNUMBER(SEARCH($F$10,#REF!,1)),1,"")</f>
        <v/>
      </c>
      <c r="X326" s="54" t="str">
        <f>IF(W326=1,COUNTIF(W$6:$W326,1),"")</f>
        <v/>
      </c>
      <c r="Y326" s="54">
        <f>IFERROR(INDEX(#REF!,MATCH(ROWS($X$6:X326),$X$6:$X$730,0),1),1)</f>
        <v>1</v>
      </c>
    </row>
    <row r="327" spans="13:25" ht="15.75" customHeight="1" x14ac:dyDescent="0.25">
      <c r="M327" s="1"/>
      <c r="N327" s="1"/>
      <c r="O327" s="1"/>
      <c r="P327" s="2" t="e">
        <f>IF(#REF!&gt;0,1,"")</f>
        <v>#REF!</v>
      </c>
      <c r="Q327" s="2" t="e">
        <f>SUM($P$22:P327)</f>
        <v>#REF!</v>
      </c>
      <c r="R327" s="2">
        <v>467</v>
      </c>
      <c r="S327" s="2">
        <v>460</v>
      </c>
      <c r="W327" s="54" t="str">
        <f>IF(ISNUMBER(SEARCH($F$10,#REF!,1)),1,"")</f>
        <v/>
      </c>
      <c r="X327" s="54" t="str">
        <f>IF(W327=1,COUNTIF(W$6:$W327,1),"")</f>
        <v/>
      </c>
      <c r="Y327" s="54">
        <f>IFERROR(INDEX(#REF!,MATCH(ROWS($X$6:X327),$X$6:$X$730,0),1),1)</f>
        <v>1</v>
      </c>
    </row>
    <row r="328" spans="13:25" ht="15.75" customHeight="1" x14ac:dyDescent="0.25">
      <c r="M328" s="1"/>
      <c r="N328" s="1"/>
      <c r="O328" s="1"/>
      <c r="P328" s="2" t="e">
        <f>IF(#REF!&gt;0,1,"")</f>
        <v>#REF!</v>
      </c>
      <c r="Q328" s="2" t="e">
        <f>SUM($P$22:P328)</f>
        <v>#REF!</v>
      </c>
      <c r="R328" s="2">
        <v>468</v>
      </c>
      <c r="S328" s="2">
        <v>461</v>
      </c>
      <c r="W328" s="54" t="str">
        <f>IF(ISNUMBER(SEARCH($F$10,#REF!,1)),1,"")</f>
        <v/>
      </c>
      <c r="X328" s="54" t="str">
        <f>IF(W328=1,COUNTIF(W$6:$W328,1),"")</f>
        <v/>
      </c>
      <c r="Y328" s="54">
        <f>IFERROR(INDEX(#REF!,MATCH(ROWS($X$6:X328),$X$6:$X$730,0),1),1)</f>
        <v>1</v>
      </c>
    </row>
    <row r="329" spans="13:25" ht="15.75" customHeight="1" x14ac:dyDescent="0.25">
      <c r="M329" s="1"/>
      <c r="N329" s="1"/>
      <c r="O329" s="1"/>
      <c r="P329" s="2" t="e">
        <f>IF(#REF!&gt;0,1,"")</f>
        <v>#REF!</v>
      </c>
      <c r="Q329" s="2" t="e">
        <f>SUM($P$22:P329)</f>
        <v>#REF!</v>
      </c>
      <c r="R329" s="2">
        <v>469</v>
      </c>
      <c r="S329" s="2">
        <v>462</v>
      </c>
      <c r="W329" s="54" t="str">
        <f>IF(ISNUMBER(SEARCH($F$10,#REF!,1)),1,"")</f>
        <v/>
      </c>
      <c r="X329" s="54" t="str">
        <f>IF(W329=1,COUNTIF(W$6:$W329,1),"")</f>
        <v/>
      </c>
      <c r="Y329" s="54">
        <f>IFERROR(INDEX(#REF!,MATCH(ROWS($X$6:X329),$X$6:$X$730,0),1),1)</f>
        <v>1</v>
      </c>
    </row>
    <row r="330" spans="13:25" ht="15.75" customHeight="1" x14ac:dyDescent="0.25">
      <c r="M330" s="1"/>
      <c r="N330" s="1"/>
      <c r="O330" s="1"/>
      <c r="P330" s="2" t="e">
        <f>IF(#REF!&gt;0,1,"")</f>
        <v>#REF!</v>
      </c>
      <c r="Q330" s="2" t="e">
        <f>SUM($P$22:P330)</f>
        <v>#REF!</v>
      </c>
      <c r="R330" s="2">
        <v>470</v>
      </c>
      <c r="S330" s="2">
        <v>463</v>
      </c>
      <c r="W330" s="54" t="str">
        <f>IF(ISNUMBER(SEARCH($F$10,#REF!,1)),1,"")</f>
        <v/>
      </c>
      <c r="X330" s="54" t="str">
        <f>IF(W330=1,COUNTIF(W$6:$W330,1),"")</f>
        <v/>
      </c>
      <c r="Y330" s="54">
        <f>IFERROR(INDEX(#REF!,MATCH(ROWS($X$6:X330),$X$6:$X$730,0),1),1)</f>
        <v>1</v>
      </c>
    </row>
    <row r="331" spans="13:25" ht="15.75" customHeight="1" x14ac:dyDescent="0.25">
      <c r="M331" s="1"/>
      <c r="N331" s="1"/>
      <c r="O331" s="1"/>
      <c r="P331" s="2" t="e">
        <f>IF(#REF!&gt;0,1,"")</f>
        <v>#REF!</v>
      </c>
      <c r="Q331" s="2" t="e">
        <f>SUM($P$22:P331)</f>
        <v>#REF!</v>
      </c>
      <c r="R331" s="2">
        <v>471</v>
      </c>
      <c r="S331" s="2">
        <v>464</v>
      </c>
      <c r="W331" s="54" t="str">
        <f>IF(ISNUMBER(SEARCH($F$10,#REF!,1)),1,"")</f>
        <v/>
      </c>
      <c r="X331" s="54" t="str">
        <f>IF(W331=1,COUNTIF(W$6:$W331,1),"")</f>
        <v/>
      </c>
      <c r="Y331" s="54">
        <f>IFERROR(INDEX(#REF!,MATCH(ROWS($X$6:X331),$X$6:$X$730,0),1),1)</f>
        <v>1</v>
      </c>
    </row>
    <row r="332" spans="13:25" ht="15.75" customHeight="1" x14ac:dyDescent="0.25">
      <c r="M332" s="1"/>
      <c r="N332" s="1"/>
      <c r="O332" s="1"/>
      <c r="P332" s="2" t="e">
        <f>IF(#REF!&gt;0,1,"")</f>
        <v>#REF!</v>
      </c>
      <c r="Q332" s="2" t="e">
        <f>SUM($P$22:P332)</f>
        <v>#REF!</v>
      </c>
      <c r="R332" s="2">
        <v>472</v>
      </c>
      <c r="S332" s="2">
        <v>465</v>
      </c>
      <c r="W332" s="54" t="str">
        <f>IF(ISNUMBER(SEARCH($F$10,#REF!,1)),1,"")</f>
        <v/>
      </c>
      <c r="X332" s="54" t="str">
        <f>IF(W332=1,COUNTIF(W$6:$W332,1),"")</f>
        <v/>
      </c>
      <c r="Y332" s="54">
        <f>IFERROR(INDEX(#REF!,MATCH(ROWS($X$6:X332),$X$6:$X$730,0),1),1)</f>
        <v>1</v>
      </c>
    </row>
    <row r="333" spans="13:25" ht="15.75" customHeight="1" x14ac:dyDescent="0.25">
      <c r="M333" s="1"/>
      <c r="N333" s="1"/>
      <c r="O333" s="1"/>
      <c r="P333" s="2" t="e">
        <f>IF(#REF!&gt;0,1,"")</f>
        <v>#REF!</v>
      </c>
      <c r="Q333" s="2" t="e">
        <f>SUM($P$22:P333)</f>
        <v>#REF!</v>
      </c>
      <c r="R333" s="2">
        <v>473</v>
      </c>
      <c r="S333" s="2">
        <v>466</v>
      </c>
      <c r="W333" s="54" t="str">
        <f>IF(ISNUMBER(SEARCH($F$10,#REF!,1)),1,"")</f>
        <v/>
      </c>
      <c r="X333" s="54" t="str">
        <f>IF(W333=1,COUNTIF(W$6:$W333,1),"")</f>
        <v/>
      </c>
      <c r="Y333" s="54">
        <f>IFERROR(INDEX(#REF!,MATCH(ROWS($X$6:X333),$X$6:$X$730,0),1),1)</f>
        <v>1</v>
      </c>
    </row>
    <row r="334" spans="13:25" ht="15.75" customHeight="1" x14ac:dyDescent="0.25">
      <c r="M334" s="1"/>
      <c r="N334" s="1"/>
      <c r="O334" s="1"/>
      <c r="P334" s="2" t="e">
        <f>IF(#REF!&gt;0,1,"")</f>
        <v>#REF!</v>
      </c>
      <c r="Q334" s="2" t="e">
        <f>SUM($P$22:P334)</f>
        <v>#REF!</v>
      </c>
      <c r="R334" s="2">
        <v>474</v>
      </c>
      <c r="S334" s="2">
        <v>467</v>
      </c>
      <c r="W334" s="54" t="str">
        <f>IF(ISNUMBER(SEARCH($F$10,#REF!,1)),1,"")</f>
        <v/>
      </c>
      <c r="X334" s="54" t="str">
        <f>IF(W334=1,COUNTIF(W$6:$W334,1),"")</f>
        <v/>
      </c>
      <c r="Y334" s="54">
        <f>IFERROR(INDEX(#REF!,MATCH(ROWS($X$6:X334),$X$6:$X$730,0),1),1)</f>
        <v>1</v>
      </c>
    </row>
    <row r="335" spans="13:25" ht="15.75" customHeight="1" x14ac:dyDescent="0.25">
      <c r="M335" s="1"/>
      <c r="N335" s="1"/>
      <c r="O335" s="1"/>
      <c r="P335" s="2" t="e">
        <f>IF(#REF!&gt;0,1,"")</f>
        <v>#REF!</v>
      </c>
      <c r="Q335" s="2" t="e">
        <f>SUM($P$22:P335)</f>
        <v>#REF!</v>
      </c>
      <c r="R335" s="2">
        <v>475</v>
      </c>
      <c r="S335" s="2">
        <v>468</v>
      </c>
      <c r="W335" s="54" t="str">
        <f>IF(ISNUMBER(SEARCH($F$10,#REF!,1)),1,"")</f>
        <v/>
      </c>
      <c r="X335" s="54" t="str">
        <f>IF(W335=1,COUNTIF(W$6:$W335,1),"")</f>
        <v/>
      </c>
      <c r="Y335" s="54">
        <f>IFERROR(INDEX(#REF!,MATCH(ROWS($X$6:X335),$X$6:$X$730,0),1),1)</f>
        <v>1</v>
      </c>
    </row>
    <row r="336" spans="13:25" ht="15.75" customHeight="1" x14ac:dyDescent="0.25">
      <c r="M336" s="1"/>
      <c r="N336" s="1"/>
      <c r="O336" s="1"/>
      <c r="P336" s="2" t="e">
        <f>IF(#REF!&gt;0,1,"")</f>
        <v>#REF!</v>
      </c>
      <c r="Q336" s="2" t="e">
        <f>SUM($P$22:P336)</f>
        <v>#REF!</v>
      </c>
      <c r="R336" s="2">
        <v>476</v>
      </c>
      <c r="S336" s="2">
        <v>469</v>
      </c>
      <c r="W336" s="54" t="str">
        <f>IF(ISNUMBER(SEARCH($F$10,#REF!,1)),1,"")</f>
        <v/>
      </c>
      <c r="X336" s="54" t="str">
        <f>IF(W336=1,COUNTIF(W$6:$W336,1),"")</f>
        <v/>
      </c>
      <c r="Y336" s="54">
        <f>IFERROR(INDEX(#REF!,MATCH(ROWS($X$6:X336),$X$6:$X$730,0),1),1)</f>
        <v>1</v>
      </c>
    </row>
    <row r="337" spans="13:25" ht="15.75" customHeight="1" x14ac:dyDescent="0.25">
      <c r="M337" s="1"/>
      <c r="N337" s="1"/>
      <c r="O337" s="1"/>
      <c r="P337" s="2" t="e">
        <f>IF(#REF!&gt;0,1,"")</f>
        <v>#REF!</v>
      </c>
      <c r="Q337" s="2" t="e">
        <f>SUM($P$22:P337)</f>
        <v>#REF!</v>
      </c>
      <c r="R337" s="2">
        <v>477</v>
      </c>
      <c r="S337" s="2">
        <v>470</v>
      </c>
      <c r="W337" s="54" t="str">
        <f>IF(ISNUMBER(SEARCH($F$10,#REF!,1)),1,"")</f>
        <v/>
      </c>
      <c r="X337" s="54" t="str">
        <f>IF(W337=1,COUNTIF(W$6:$W337,1),"")</f>
        <v/>
      </c>
      <c r="Y337" s="54">
        <f>IFERROR(INDEX(#REF!,MATCH(ROWS($X$6:X337),$X$6:$X$730,0),1),1)</f>
        <v>1</v>
      </c>
    </row>
    <row r="338" spans="13:25" ht="15.75" customHeight="1" x14ac:dyDescent="0.25">
      <c r="M338" s="1"/>
      <c r="N338" s="1"/>
      <c r="O338" s="1"/>
      <c r="P338" s="2" t="e">
        <f>IF(#REF!&gt;0,1,"")</f>
        <v>#REF!</v>
      </c>
      <c r="Q338" s="2" t="e">
        <f>SUM($P$22:P338)</f>
        <v>#REF!</v>
      </c>
      <c r="R338" s="2">
        <v>478</v>
      </c>
      <c r="S338" s="2">
        <v>471</v>
      </c>
      <c r="W338" s="54" t="str">
        <f>IF(ISNUMBER(SEARCH($F$10,#REF!,1)),1,"")</f>
        <v/>
      </c>
      <c r="X338" s="54" t="str">
        <f>IF(W338=1,COUNTIF(W$6:$W338,1),"")</f>
        <v/>
      </c>
      <c r="Y338" s="54">
        <f>IFERROR(INDEX(#REF!,MATCH(ROWS($X$6:X338),$X$6:$X$730,0),1),1)</f>
        <v>1</v>
      </c>
    </row>
    <row r="339" spans="13:25" ht="15.75" customHeight="1" x14ac:dyDescent="0.25">
      <c r="M339" s="1"/>
      <c r="N339" s="1"/>
      <c r="O339" s="1"/>
      <c r="P339" s="2" t="e">
        <f>IF(#REF!&gt;0,1,"")</f>
        <v>#REF!</v>
      </c>
      <c r="Q339" s="2" t="e">
        <f>SUM($P$22:P339)</f>
        <v>#REF!</v>
      </c>
      <c r="R339" s="2">
        <v>479</v>
      </c>
      <c r="S339" s="2">
        <v>472</v>
      </c>
      <c r="W339" s="54" t="str">
        <f>IF(ISNUMBER(SEARCH($F$10,#REF!,1)),1,"")</f>
        <v/>
      </c>
      <c r="X339" s="54" t="str">
        <f>IF(W339=1,COUNTIF(W$6:$W339,1),"")</f>
        <v/>
      </c>
      <c r="Y339" s="54">
        <f>IFERROR(INDEX(#REF!,MATCH(ROWS($X$6:X339),$X$6:$X$730,0),1),1)</f>
        <v>1</v>
      </c>
    </row>
    <row r="340" spans="13:25" ht="15.75" customHeight="1" x14ac:dyDescent="0.25">
      <c r="M340" s="1"/>
      <c r="N340" s="1"/>
      <c r="O340" s="1"/>
      <c r="P340" s="2" t="e">
        <f>IF(#REF!&gt;0,1,"")</f>
        <v>#REF!</v>
      </c>
      <c r="Q340" s="2" t="e">
        <f>SUM($P$22:P340)</f>
        <v>#REF!</v>
      </c>
      <c r="R340" s="2">
        <v>480</v>
      </c>
      <c r="S340" s="2">
        <v>473</v>
      </c>
      <c r="W340" s="54" t="str">
        <f>IF(ISNUMBER(SEARCH($F$10,#REF!,1)),1,"")</f>
        <v/>
      </c>
      <c r="X340" s="54" t="str">
        <f>IF(W340=1,COUNTIF(W$6:$W340,1),"")</f>
        <v/>
      </c>
      <c r="Y340" s="54">
        <f>IFERROR(INDEX(#REF!,MATCH(ROWS($X$6:X340),$X$6:$X$730,0),1),1)</f>
        <v>1</v>
      </c>
    </row>
    <row r="341" spans="13:25" ht="15.75" customHeight="1" x14ac:dyDescent="0.25">
      <c r="M341" s="1"/>
      <c r="N341" s="1"/>
      <c r="O341" s="1"/>
      <c r="P341" s="2" t="e">
        <f>IF(#REF!&gt;0,1,"")</f>
        <v>#REF!</v>
      </c>
      <c r="Q341" s="2" t="e">
        <f>SUM($P$22:P341)</f>
        <v>#REF!</v>
      </c>
      <c r="R341" s="2">
        <v>481</v>
      </c>
      <c r="S341" s="2">
        <v>474</v>
      </c>
      <c r="W341" s="54" t="str">
        <f>IF(ISNUMBER(SEARCH($F$10,#REF!,1)),1,"")</f>
        <v/>
      </c>
      <c r="X341" s="54" t="str">
        <f>IF(W341=1,COUNTIF(W$6:$W341,1),"")</f>
        <v/>
      </c>
      <c r="Y341" s="54">
        <f>IFERROR(INDEX(#REF!,MATCH(ROWS($X$6:X341),$X$6:$X$730,0),1),1)</f>
        <v>1</v>
      </c>
    </row>
    <row r="342" spans="13:25" ht="15.75" customHeight="1" x14ac:dyDescent="0.25">
      <c r="M342" s="1"/>
      <c r="N342" s="1"/>
      <c r="O342" s="1"/>
      <c r="P342" s="2" t="e">
        <f>IF(#REF!&gt;0,1,"")</f>
        <v>#REF!</v>
      </c>
      <c r="Q342" s="2" t="e">
        <f>SUM($P$22:P342)</f>
        <v>#REF!</v>
      </c>
      <c r="R342" s="2">
        <v>482</v>
      </c>
      <c r="S342" s="2">
        <v>475</v>
      </c>
      <c r="W342" s="54" t="str">
        <f>IF(ISNUMBER(SEARCH($F$10,#REF!,1)),1,"")</f>
        <v/>
      </c>
      <c r="X342" s="54" t="str">
        <f>IF(W342=1,COUNTIF(W$6:$W342,1),"")</f>
        <v/>
      </c>
      <c r="Y342" s="54">
        <f>IFERROR(INDEX(#REF!,MATCH(ROWS($X$6:X342),$X$6:$X$730,0),1),1)</f>
        <v>1</v>
      </c>
    </row>
    <row r="343" spans="13:25" ht="15.75" customHeight="1" x14ac:dyDescent="0.25">
      <c r="M343" s="1"/>
      <c r="N343" s="1"/>
      <c r="O343" s="1"/>
      <c r="P343" s="2" t="e">
        <f>IF(#REF!&gt;0,1,"")</f>
        <v>#REF!</v>
      </c>
      <c r="Q343" s="2" t="e">
        <f>SUM($P$22:P343)</f>
        <v>#REF!</v>
      </c>
      <c r="R343" s="2">
        <v>483</v>
      </c>
      <c r="S343" s="2">
        <v>476</v>
      </c>
      <c r="W343" s="54" t="str">
        <f>IF(ISNUMBER(SEARCH($F$10,#REF!,1)),1,"")</f>
        <v/>
      </c>
      <c r="X343" s="54" t="str">
        <f>IF(W343=1,COUNTIF(W$6:$W343,1),"")</f>
        <v/>
      </c>
      <c r="Y343" s="54">
        <f>IFERROR(INDEX(#REF!,MATCH(ROWS($X$6:X343),$X$6:$X$730,0),1),1)</f>
        <v>1</v>
      </c>
    </row>
    <row r="344" spans="13:25" ht="15.75" customHeight="1" x14ac:dyDescent="0.25">
      <c r="M344" s="1"/>
      <c r="N344" s="1"/>
      <c r="O344" s="1"/>
      <c r="P344" s="2" t="e">
        <f>IF(#REF!&gt;0,1,"")</f>
        <v>#REF!</v>
      </c>
      <c r="Q344" s="2" t="e">
        <f>SUM($P$22:P344)</f>
        <v>#REF!</v>
      </c>
      <c r="R344" s="2">
        <v>484</v>
      </c>
      <c r="S344" s="2">
        <v>477</v>
      </c>
      <c r="W344" s="54" t="str">
        <f>IF(ISNUMBER(SEARCH($F$10,#REF!,1)),1,"")</f>
        <v/>
      </c>
      <c r="X344" s="54" t="str">
        <f>IF(W344=1,COUNTIF(W$6:$W344,1),"")</f>
        <v/>
      </c>
      <c r="Y344" s="54">
        <f>IFERROR(INDEX(#REF!,MATCH(ROWS($X$6:X344),$X$6:$X$730,0),1),1)</f>
        <v>1</v>
      </c>
    </row>
    <row r="345" spans="13:25" ht="15.75" customHeight="1" x14ac:dyDescent="0.25">
      <c r="M345" s="1"/>
      <c r="N345" s="1"/>
      <c r="O345" s="1"/>
      <c r="P345" s="2" t="e">
        <f>IF(#REF!&gt;0,1,"")</f>
        <v>#REF!</v>
      </c>
      <c r="Q345" s="2" t="e">
        <f>SUM($P$22:P345)</f>
        <v>#REF!</v>
      </c>
      <c r="R345" s="2">
        <v>485</v>
      </c>
      <c r="S345" s="2">
        <v>478</v>
      </c>
      <c r="W345" s="54" t="str">
        <f>IF(ISNUMBER(SEARCH($F$10,#REF!,1)),1,"")</f>
        <v/>
      </c>
      <c r="X345" s="54" t="str">
        <f>IF(W345=1,COUNTIF(W$6:$W345,1),"")</f>
        <v/>
      </c>
      <c r="Y345" s="54">
        <f>IFERROR(INDEX(#REF!,MATCH(ROWS($X$6:X345),$X$6:$X$730,0),1),1)</f>
        <v>1</v>
      </c>
    </row>
    <row r="346" spans="13:25" ht="15.75" customHeight="1" x14ac:dyDescent="0.25">
      <c r="M346" s="1"/>
      <c r="N346" s="1"/>
      <c r="O346" s="1"/>
      <c r="P346" s="2" t="e">
        <f>IF(#REF!&gt;0,1,"")</f>
        <v>#REF!</v>
      </c>
      <c r="Q346" s="2" t="e">
        <f>SUM($P$22:P346)</f>
        <v>#REF!</v>
      </c>
      <c r="R346" s="2">
        <v>486</v>
      </c>
      <c r="S346" s="2">
        <v>479</v>
      </c>
      <c r="W346" s="54" t="str">
        <f>IF(ISNUMBER(SEARCH($F$10,#REF!,1)),1,"")</f>
        <v/>
      </c>
      <c r="X346" s="54" t="str">
        <f>IF(W346=1,COUNTIF(W$6:$W346,1),"")</f>
        <v/>
      </c>
      <c r="Y346" s="54">
        <f>IFERROR(INDEX(#REF!,MATCH(ROWS($X$6:X346),$X$6:$X$730,0),1),1)</f>
        <v>1</v>
      </c>
    </row>
    <row r="347" spans="13:25" ht="15.75" customHeight="1" x14ac:dyDescent="0.25">
      <c r="M347" s="1"/>
      <c r="N347" s="1"/>
      <c r="O347" s="1"/>
      <c r="P347" s="2" t="e">
        <f>IF(#REF!&gt;0,1,"")</f>
        <v>#REF!</v>
      </c>
      <c r="Q347" s="2" t="e">
        <f>SUM($P$22:P347)</f>
        <v>#REF!</v>
      </c>
      <c r="R347" s="2">
        <v>487</v>
      </c>
      <c r="S347" s="2">
        <v>480</v>
      </c>
      <c r="W347" s="54" t="str">
        <f>IF(ISNUMBER(SEARCH($F$10,#REF!,1)),1,"")</f>
        <v/>
      </c>
      <c r="X347" s="54" t="str">
        <f>IF(W347=1,COUNTIF(W$6:$W347,1),"")</f>
        <v/>
      </c>
      <c r="Y347" s="54">
        <f>IFERROR(INDEX(#REF!,MATCH(ROWS($X$6:X347),$X$6:$X$730,0),1),1)</f>
        <v>1</v>
      </c>
    </row>
    <row r="348" spans="13:25" ht="15.75" customHeight="1" x14ac:dyDescent="0.25">
      <c r="M348" s="1"/>
      <c r="N348" s="1"/>
      <c r="O348" s="1"/>
      <c r="P348" s="2" t="e">
        <f>IF(#REF!&gt;0,1,"")</f>
        <v>#REF!</v>
      </c>
      <c r="Q348" s="2" t="e">
        <f>SUM($P$22:P348)</f>
        <v>#REF!</v>
      </c>
      <c r="R348" s="2">
        <v>488</v>
      </c>
      <c r="S348" s="2">
        <v>481</v>
      </c>
      <c r="W348" s="54" t="str">
        <f>IF(ISNUMBER(SEARCH($F$10,#REF!,1)),1,"")</f>
        <v/>
      </c>
      <c r="X348" s="54" t="str">
        <f>IF(W348=1,COUNTIF(W$6:$W348,1),"")</f>
        <v/>
      </c>
      <c r="Y348" s="54">
        <f>IFERROR(INDEX(#REF!,MATCH(ROWS($X$6:X348),$X$6:$X$730,0),1),1)</f>
        <v>1</v>
      </c>
    </row>
    <row r="349" spans="13:25" ht="15.75" customHeight="1" x14ac:dyDescent="0.25">
      <c r="M349" s="1"/>
      <c r="N349" s="1"/>
      <c r="O349" s="1"/>
      <c r="P349" s="2" t="e">
        <f>IF(#REF!&gt;0,1,"")</f>
        <v>#REF!</v>
      </c>
      <c r="Q349" s="2" t="e">
        <f>SUM($P$22:P349)</f>
        <v>#REF!</v>
      </c>
      <c r="R349" s="2">
        <v>489</v>
      </c>
      <c r="S349" s="2">
        <v>482</v>
      </c>
      <c r="W349" s="54" t="str">
        <f>IF(ISNUMBER(SEARCH($F$10,#REF!,1)),1,"")</f>
        <v/>
      </c>
      <c r="X349" s="54" t="str">
        <f>IF(W349=1,COUNTIF(W$6:$W349,1),"")</f>
        <v/>
      </c>
      <c r="Y349" s="54">
        <f>IFERROR(INDEX(#REF!,MATCH(ROWS($X$6:X349),$X$6:$X$730,0),1),1)</f>
        <v>1</v>
      </c>
    </row>
    <row r="350" spans="13:25" ht="15.75" customHeight="1" x14ac:dyDescent="0.25">
      <c r="M350" s="1"/>
      <c r="N350" s="1"/>
      <c r="O350" s="1"/>
      <c r="P350" s="2" t="e">
        <f>IF(#REF!&gt;0,1,"")</f>
        <v>#REF!</v>
      </c>
      <c r="Q350" s="2" t="e">
        <f>SUM($P$22:P350)</f>
        <v>#REF!</v>
      </c>
      <c r="R350" s="2">
        <v>490</v>
      </c>
      <c r="S350" s="2">
        <v>483</v>
      </c>
      <c r="W350" s="54" t="str">
        <f>IF(ISNUMBER(SEARCH($F$10,#REF!,1)),1,"")</f>
        <v/>
      </c>
      <c r="X350" s="54" t="str">
        <f>IF(W350=1,COUNTIF(W$6:$W350,1),"")</f>
        <v/>
      </c>
      <c r="Y350" s="54">
        <f>IFERROR(INDEX(#REF!,MATCH(ROWS($X$6:X350),$X$6:$X$730,0),1),1)</f>
        <v>1</v>
      </c>
    </row>
    <row r="351" spans="13:25" ht="15.75" customHeight="1" x14ac:dyDescent="0.25">
      <c r="M351" s="1"/>
      <c r="N351" s="1"/>
      <c r="O351" s="1"/>
      <c r="P351" s="2" t="e">
        <f>IF(#REF!&gt;0,1,"")</f>
        <v>#REF!</v>
      </c>
      <c r="Q351" s="2" t="e">
        <f>SUM($P$22:P351)</f>
        <v>#REF!</v>
      </c>
      <c r="R351" s="2">
        <v>491</v>
      </c>
      <c r="S351" s="2">
        <v>484</v>
      </c>
      <c r="W351" s="54" t="str">
        <f>IF(ISNUMBER(SEARCH($F$10,#REF!,1)),1,"")</f>
        <v/>
      </c>
      <c r="X351" s="54" t="str">
        <f>IF(W351=1,COUNTIF(W$6:$W351,1),"")</f>
        <v/>
      </c>
      <c r="Y351" s="54">
        <f>IFERROR(INDEX(#REF!,MATCH(ROWS($X$6:X351),$X$6:$X$730,0),1),1)</f>
        <v>1</v>
      </c>
    </row>
    <row r="352" spans="13:25" ht="15.75" customHeight="1" x14ac:dyDescent="0.25">
      <c r="M352" s="1"/>
      <c r="N352" s="1"/>
      <c r="O352" s="1"/>
      <c r="P352" s="2" t="e">
        <f>IF(#REF!&gt;0,1,"")</f>
        <v>#REF!</v>
      </c>
      <c r="Q352" s="2" t="e">
        <f>SUM($P$22:P352)</f>
        <v>#REF!</v>
      </c>
      <c r="R352" s="2">
        <v>492</v>
      </c>
      <c r="S352" s="2">
        <v>485</v>
      </c>
      <c r="W352" s="54" t="str">
        <f>IF(ISNUMBER(SEARCH($F$10,#REF!,1)),1,"")</f>
        <v/>
      </c>
      <c r="X352" s="54" t="str">
        <f>IF(W352=1,COUNTIF(W$6:$W352,1),"")</f>
        <v/>
      </c>
      <c r="Y352" s="54">
        <f>IFERROR(INDEX(#REF!,MATCH(ROWS($X$6:X352),$X$6:$X$730,0),1),1)</f>
        <v>1</v>
      </c>
    </row>
    <row r="353" spans="13:25" ht="15.75" customHeight="1" x14ac:dyDescent="0.25">
      <c r="M353" s="1"/>
      <c r="N353" s="1"/>
      <c r="O353" s="1"/>
      <c r="P353" s="2" t="e">
        <f>IF(#REF!&gt;0,1,"")</f>
        <v>#REF!</v>
      </c>
      <c r="Q353" s="2" t="e">
        <f>SUM($P$22:P353)</f>
        <v>#REF!</v>
      </c>
      <c r="R353" s="2">
        <v>493</v>
      </c>
      <c r="S353" s="2">
        <v>486</v>
      </c>
      <c r="W353" s="54" t="str">
        <f>IF(ISNUMBER(SEARCH($F$10,#REF!,1)),1,"")</f>
        <v/>
      </c>
      <c r="X353" s="54" t="str">
        <f>IF(W353=1,COUNTIF(W$6:$W353,1),"")</f>
        <v/>
      </c>
      <c r="Y353" s="54">
        <f>IFERROR(INDEX(#REF!,MATCH(ROWS($X$6:X353),$X$6:$X$730,0),1),1)</f>
        <v>1</v>
      </c>
    </row>
    <row r="354" spans="13:25" ht="15.75" customHeight="1" x14ac:dyDescent="0.25">
      <c r="M354" s="1"/>
      <c r="N354" s="1"/>
      <c r="O354" s="1"/>
      <c r="P354" s="2" t="e">
        <f>IF(#REF!&gt;0,1,"")</f>
        <v>#REF!</v>
      </c>
      <c r="Q354" s="2" t="e">
        <f>SUM($P$22:P354)</f>
        <v>#REF!</v>
      </c>
      <c r="R354" s="2">
        <v>494</v>
      </c>
      <c r="S354" s="2">
        <v>487</v>
      </c>
      <c r="W354" s="54" t="str">
        <f>IF(ISNUMBER(SEARCH($F$10,#REF!,1)),1,"")</f>
        <v/>
      </c>
      <c r="X354" s="54" t="str">
        <f>IF(W354=1,COUNTIF(W$6:$W354,1),"")</f>
        <v/>
      </c>
      <c r="Y354" s="54">
        <f>IFERROR(INDEX(#REF!,MATCH(ROWS($X$6:X354),$X$6:$X$730,0),1),1)</f>
        <v>1</v>
      </c>
    </row>
    <row r="355" spans="13:25" ht="15.75" customHeight="1" x14ac:dyDescent="0.25">
      <c r="M355" s="1"/>
      <c r="N355" s="1"/>
      <c r="O355" s="1"/>
      <c r="P355" s="2" t="e">
        <f>IF(#REF!&gt;0,1,"")</f>
        <v>#REF!</v>
      </c>
      <c r="Q355" s="2" t="e">
        <f>SUM($P$22:P355)</f>
        <v>#REF!</v>
      </c>
      <c r="R355" s="2">
        <v>495</v>
      </c>
      <c r="S355" s="2">
        <v>488</v>
      </c>
      <c r="W355" s="54" t="str">
        <f>IF(ISNUMBER(SEARCH($F$10,#REF!,1)),1,"")</f>
        <v/>
      </c>
      <c r="X355" s="54" t="str">
        <f>IF(W355=1,COUNTIF(W$6:$W355,1),"")</f>
        <v/>
      </c>
      <c r="Y355" s="54">
        <f>IFERROR(INDEX(#REF!,MATCH(ROWS($X$6:X355),$X$6:$X$730,0),1),1)</f>
        <v>1</v>
      </c>
    </row>
    <row r="356" spans="13:25" ht="15.75" customHeight="1" x14ac:dyDescent="0.25">
      <c r="M356" s="1"/>
      <c r="N356" s="1"/>
      <c r="O356" s="1"/>
      <c r="P356" s="2" t="e">
        <f>IF(#REF!&gt;0,1,"")</f>
        <v>#REF!</v>
      </c>
      <c r="Q356" s="2" t="e">
        <f>SUM($P$22:P356)</f>
        <v>#REF!</v>
      </c>
      <c r="R356" s="2">
        <v>496</v>
      </c>
      <c r="S356" s="2">
        <v>489</v>
      </c>
      <c r="W356" s="54" t="str">
        <f>IF(ISNUMBER(SEARCH($F$10,#REF!,1)),1,"")</f>
        <v/>
      </c>
      <c r="X356" s="54" t="str">
        <f>IF(W356=1,COUNTIF(W$6:$W356,1),"")</f>
        <v/>
      </c>
      <c r="Y356" s="54">
        <f>IFERROR(INDEX(#REF!,MATCH(ROWS($X$6:X356),$X$6:$X$730,0),1),1)</f>
        <v>1</v>
      </c>
    </row>
    <row r="357" spans="13:25" ht="15.75" customHeight="1" x14ac:dyDescent="0.25">
      <c r="M357" s="1"/>
      <c r="N357" s="1"/>
      <c r="O357" s="1"/>
      <c r="P357" s="2" t="e">
        <f>IF(#REF!&gt;0,1,"")</f>
        <v>#REF!</v>
      </c>
      <c r="Q357" s="2" t="e">
        <f>SUM($P$22:P357)</f>
        <v>#REF!</v>
      </c>
      <c r="R357" s="2">
        <v>497</v>
      </c>
      <c r="S357" s="2">
        <v>490</v>
      </c>
      <c r="W357" s="54" t="str">
        <f>IF(ISNUMBER(SEARCH($F$10,#REF!,1)),1,"")</f>
        <v/>
      </c>
      <c r="X357" s="54" t="str">
        <f>IF(W357=1,COUNTIF(W$6:$W357,1),"")</f>
        <v/>
      </c>
      <c r="Y357" s="54">
        <f>IFERROR(INDEX(#REF!,MATCH(ROWS($X$6:X357),$X$6:$X$730,0),1),1)</f>
        <v>1</v>
      </c>
    </row>
    <row r="358" spans="13:25" ht="15.75" customHeight="1" x14ac:dyDescent="0.25">
      <c r="M358" s="1"/>
      <c r="N358" s="1"/>
      <c r="O358" s="1"/>
      <c r="P358" s="2" t="e">
        <f>IF(#REF!&gt;0,1,"")</f>
        <v>#REF!</v>
      </c>
      <c r="Q358" s="2" t="e">
        <f>SUM($P$22:P358)</f>
        <v>#REF!</v>
      </c>
      <c r="R358" s="2">
        <v>498</v>
      </c>
      <c r="S358" s="2">
        <v>491</v>
      </c>
      <c r="W358" s="54" t="str">
        <f>IF(ISNUMBER(SEARCH($F$10,#REF!,1)),1,"")</f>
        <v/>
      </c>
      <c r="X358" s="54" t="str">
        <f>IF(W358=1,COUNTIF(W$6:$W358,1),"")</f>
        <v/>
      </c>
      <c r="Y358" s="54">
        <f>IFERROR(INDEX(#REF!,MATCH(ROWS($X$6:X358),$X$6:$X$730,0),1),1)</f>
        <v>1</v>
      </c>
    </row>
    <row r="359" spans="13:25" ht="15.75" customHeight="1" x14ac:dyDescent="0.25">
      <c r="M359" s="1"/>
      <c r="N359" s="1"/>
      <c r="O359" s="1"/>
      <c r="P359" s="2" t="e">
        <f>IF(#REF!&gt;0,1,"")</f>
        <v>#REF!</v>
      </c>
      <c r="Q359" s="2" t="e">
        <f>SUM($P$22:P359)</f>
        <v>#REF!</v>
      </c>
      <c r="R359" s="2">
        <v>499</v>
      </c>
      <c r="S359" s="2">
        <v>492</v>
      </c>
      <c r="W359" s="54" t="str">
        <f>IF(ISNUMBER(SEARCH($F$10,#REF!,1)),1,"")</f>
        <v/>
      </c>
      <c r="X359" s="54" t="str">
        <f>IF(W359=1,COUNTIF(W$6:$W359,1),"")</f>
        <v/>
      </c>
      <c r="Y359" s="54">
        <f>IFERROR(INDEX(#REF!,MATCH(ROWS($X$6:X359),$X$6:$X$730,0),1),1)</f>
        <v>1</v>
      </c>
    </row>
    <row r="360" spans="13:25" ht="15.75" customHeight="1" x14ac:dyDescent="0.25">
      <c r="M360" s="1"/>
      <c r="N360" s="1"/>
      <c r="O360" s="1"/>
      <c r="P360" s="2" t="e">
        <f>IF(#REF!&gt;0,1,"")</f>
        <v>#REF!</v>
      </c>
      <c r="Q360" s="2" t="e">
        <f>SUM($P$22:P360)</f>
        <v>#REF!</v>
      </c>
      <c r="R360" s="2">
        <v>500</v>
      </c>
      <c r="S360" s="2">
        <v>493</v>
      </c>
      <c r="W360" s="54" t="str">
        <f>IF(ISNUMBER(SEARCH($F$10,#REF!,1)),1,"")</f>
        <v/>
      </c>
      <c r="X360" s="54" t="str">
        <f>IF(W360=1,COUNTIF(W$6:$W360,1),"")</f>
        <v/>
      </c>
      <c r="Y360" s="54">
        <f>IFERROR(INDEX(#REF!,MATCH(ROWS($X$6:X360),$X$6:$X$730,0),1),1)</f>
        <v>1</v>
      </c>
    </row>
    <row r="361" spans="13:25" ht="15.75" customHeight="1" x14ac:dyDescent="0.25">
      <c r="M361" s="1"/>
      <c r="N361" s="1"/>
      <c r="O361" s="1"/>
      <c r="P361" s="2" t="e">
        <f>IF(#REF!&gt;0,1,"")</f>
        <v>#REF!</v>
      </c>
      <c r="Q361" s="2" t="e">
        <f>SUM($P$22:P361)</f>
        <v>#REF!</v>
      </c>
      <c r="R361" s="2">
        <v>501</v>
      </c>
      <c r="S361" s="2">
        <v>494</v>
      </c>
      <c r="W361" s="54" t="str">
        <f>IF(ISNUMBER(SEARCH($F$10,#REF!,1)),1,"")</f>
        <v/>
      </c>
      <c r="X361" s="54" t="str">
        <f>IF(W361=1,COUNTIF(W$6:$W361,1),"")</f>
        <v/>
      </c>
      <c r="Y361" s="54">
        <f>IFERROR(INDEX(#REF!,MATCH(ROWS($X$6:X361),$X$6:$X$730,0),1),1)</f>
        <v>1</v>
      </c>
    </row>
    <row r="362" spans="13:25" ht="15.75" customHeight="1" x14ac:dyDescent="0.25">
      <c r="M362" s="1"/>
      <c r="N362" s="1"/>
      <c r="O362" s="1"/>
      <c r="P362" s="2" t="e">
        <f>IF(#REF!&gt;0,1,"")</f>
        <v>#REF!</v>
      </c>
      <c r="Q362" s="2" t="e">
        <f>SUM($P$22:P362)</f>
        <v>#REF!</v>
      </c>
      <c r="R362" s="2">
        <v>502</v>
      </c>
      <c r="S362" s="2">
        <v>495</v>
      </c>
      <c r="W362" s="54" t="str">
        <f>IF(ISNUMBER(SEARCH($F$10,#REF!,1)),1,"")</f>
        <v/>
      </c>
      <c r="X362" s="54" t="str">
        <f>IF(W362=1,COUNTIF(W$6:$W362,1),"")</f>
        <v/>
      </c>
      <c r="Y362" s="54">
        <f>IFERROR(INDEX(#REF!,MATCH(ROWS($X$6:X362),$X$6:$X$730,0),1),1)</f>
        <v>1</v>
      </c>
    </row>
    <row r="363" spans="13:25" ht="15.75" customHeight="1" x14ac:dyDescent="0.25">
      <c r="M363" s="1"/>
      <c r="N363" s="1"/>
      <c r="O363" s="1"/>
      <c r="P363" s="2" t="e">
        <f>IF(#REF!&gt;0,1,"")</f>
        <v>#REF!</v>
      </c>
      <c r="Q363" s="2" t="e">
        <f>SUM($P$22:P363)</f>
        <v>#REF!</v>
      </c>
      <c r="R363" s="2">
        <v>503</v>
      </c>
      <c r="S363" s="2">
        <v>496</v>
      </c>
      <c r="W363" s="54" t="str">
        <f>IF(ISNUMBER(SEARCH($F$10,#REF!,1)),1,"")</f>
        <v/>
      </c>
      <c r="X363" s="54" t="str">
        <f>IF(W363=1,COUNTIF(W$6:$W363,1),"")</f>
        <v/>
      </c>
      <c r="Y363" s="54">
        <f>IFERROR(INDEX(#REF!,MATCH(ROWS($X$6:X363),$X$6:$X$730,0),1),1)</f>
        <v>1</v>
      </c>
    </row>
    <row r="364" spans="13:25" ht="15.75" customHeight="1" x14ac:dyDescent="0.25">
      <c r="M364" s="1"/>
      <c r="N364" s="1"/>
      <c r="O364" s="1"/>
      <c r="P364" s="2" t="e">
        <f>IF(#REF!&gt;0,1,"")</f>
        <v>#REF!</v>
      </c>
      <c r="Q364" s="2" t="e">
        <f>SUM($P$22:P364)</f>
        <v>#REF!</v>
      </c>
      <c r="R364" s="2">
        <v>504</v>
      </c>
      <c r="S364" s="2">
        <v>497</v>
      </c>
      <c r="W364" s="54" t="str">
        <f>IF(ISNUMBER(SEARCH($F$10,#REF!,1)),1,"")</f>
        <v/>
      </c>
      <c r="X364" s="54" t="str">
        <f>IF(W364=1,COUNTIF(W$6:$W364,1),"")</f>
        <v/>
      </c>
      <c r="Y364" s="54">
        <f>IFERROR(INDEX(#REF!,MATCH(ROWS($X$6:X364),$X$6:$X$730,0),1),1)</f>
        <v>1</v>
      </c>
    </row>
    <row r="365" spans="13:25" ht="15.75" customHeight="1" x14ac:dyDescent="0.25">
      <c r="M365" s="1"/>
      <c r="N365" s="1"/>
      <c r="O365" s="1"/>
      <c r="P365" s="2" t="e">
        <f>IF(#REF!&gt;0,1,"")</f>
        <v>#REF!</v>
      </c>
      <c r="Q365" s="2" t="e">
        <f>SUM($P$22:P365)</f>
        <v>#REF!</v>
      </c>
      <c r="R365" s="2">
        <v>505</v>
      </c>
      <c r="S365" s="2">
        <v>498</v>
      </c>
      <c r="W365" s="54" t="str">
        <f>IF(ISNUMBER(SEARCH($F$10,#REF!,1)),1,"")</f>
        <v/>
      </c>
      <c r="X365" s="54" t="str">
        <f>IF(W365=1,COUNTIF(W$6:$W365,1),"")</f>
        <v/>
      </c>
      <c r="Y365" s="54">
        <f>IFERROR(INDEX(#REF!,MATCH(ROWS($X$6:X365),$X$6:$X$730,0),1),1)</f>
        <v>1</v>
      </c>
    </row>
    <row r="366" spans="13:25" ht="15.75" customHeight="1" x14ac:dyDescent="0.25">
      <c r="M366" s="1"/>
      <c r="N366" s="1"/>
      <c r="O366" s="1"/>
      <c r="P366" s="2" t="e">
        <f>IF(#REF!&gt;0,1,"")</f>
        <v>#REF!</v>
      </c>
      <c r="Q366" s="2" t="e">
        <f>SUM($P$22:P366)</f>
        <v>#REF!</v>
      </c>
      <c r="R366" s="2">
        <v>506</v>
      </c>
      <c r="S366" s="2">
        <v>499</v>
      </c>
      <c r="W366" s="54" t="str">
        <f>IF(ISNUMBER(SEARCH($F$10,#REF!,1)),1,"")</f>
        <v/>
      </c>
      <c r="X366" s="54" t="str">
        <f>IF(W366=1,COUNTIF(W$6:$W366,1),"")</f>
        <v/>
      </c>
      <c r="Y366" s="54">
        <f>IFERROR(INDEX(#REF!,MATCH(ROWS($X$6:X366),$X$6:$X$730,0),1),1)</f>
        <v>1</v>
      </c>
    </row>
    <row r="367" spans="13:25" ht="15.75" customHeight="1" x14ac:dyDescent="0.25">
      <c r="M367" s="1"/>
      <c r="N367" s="1"/>
      <c r="O367" s="1"/>
      <c r="P367" s="2" t="e">
        <f>IF(#REF!&gt;0,1,"")</f>
        <v>#REF!</v>
      </c>
      <c r="Q367" s="2" t="e">
        <f>SUM($P$22:P367)</f>
        <v>#REF!</v>
      </c>
      <c r="R367" s="2">
        <v>507</v>
      </c>
      <c r="S367" s="2">
        <v>500</v>
      </c>
      <c r="W367" s="54" t="str">
        <f>IF(ISNUMBER(SEARCH($F$10,#REF!,1)),1,"")</f>
        <v/>
      </c>
      <c r="X367" s="54" t="str">
        <f>IF(W367=1,COUNTIF(W$6:$W367,1),"")</f>
        <v/>
      </c>
      <c r="Y367" s="54">
        <f>IFERROR(INDEX(#REF!,MATCH(ROWS($X$6:X367),$X$6:$X$730,0),1),1)</f>
        <v>1</v>
      </c>
    </row>
    <row r="368" spans="13:25" ht="15.75" customHeight="1" x14ac:dyDescent="0.25">
      <c r="M368" s="1"/>
      <c r="N368" s="1"/>
      <c r="O368" s="1"/>
      <c r="P368" s="2" t="e">
        <f>IF(#REF!&gt;0,1,"")</f>
        <v>#REF!</v>
      </c>
      <c r="Q368" s="2" t="e">
        <f>SUM($P$22:P368)</f>
        <v>#REF!</v>
      </c>
      <c r="R368" s="2">
        <v>508</v>
      </c>
      <c r="S368" s="2">
        <v>501</v>
      </c>
      <c r="W368" s="54" t="str">
        <f>IF(ISNUMBER(SEARCH($F$10,#REF!,1)),1,"")</f>
        <v/>
      </c>
      <c r="X368" s="54" t="str">
        <f>IF(W368=1,COUNTIF(W$6:$W368,1),"")</f>
        <v/>
      </c>
      <c r="Y368" s="54">
        <f>IFERROR(INDEX(#REF!,MATCH(ROWS($X$6:X368),$X$6:$X$730,0),1),1)</f>
        <v>1</v>
      </c>
    </row>
    <row r="369" spans="13:25" ht="15.75" customHeight="1" x14ac:dyDescent="0.25">
      <c r="M369" s="1"/>
      <c r="N369" s="1"/>
      <c r="O369" s="1"/>
      <c r="P369" s="2" t="e">
        <f>IF(#REF!&gt;0,1,"")</f>
        <v>#REF!</v>
      </c>
      <c r="Q369" s="2" t="e">
        <f>SUM($P$22:P369)</f>
        <v>#REF!</v>
      </c>
      <c r="R369" s="2">
        <v>509</v>
      </c>
      <c r="S369" s="2">
        <v>502</v>
      </c>
      <c r="W369" s="54" t="str">
        <f>IF(ISNUMBER(SEARCH($F$10,#REF!,1)),1,"")</f>
        <v/>
      </c>
      <c r="X369" s="54" t="str">
        <f>IF(W369=1,COUNTIF(W$6:$W369,1),"")</f>
        <v/>
      </c>
      <c r="Y369" s="54">
        <f>IFERROR(INDEX(#REF!,MATCH(ROWS($X$6:X369),$X$6:$X$730,0),1),1)</f>
        <v>1</v>
      </c>
    </row>
    <row r="370" spans="13:25" ht="15.75" customHeight="1" x14ac:dyDescent="0.25">
      <c r="M370" s="1"/>
      <c r="N370" s="1"/>
      <c r="O370" s="1"/>
      <c r="P370" s="2" t="e">
        <f>IF(#REF!&gt;0,1,"")</f>
        <v>#REF!</v>
      </c>
      <c r="Q370" s="2" t="e">
        <f>SUM($P$22:P370)</f>
        <v>#REF!</v>
      </c>
      <c r="R370" s="2">
        <v>510</v>
      </c>
      <c r="S370" s="2">
        <v>503</v>
      </c>
      <c r="W370" s="54" t="str">
        <f>IF(ISNUMBER(SEARCH($F$10,#REF!,1)),1,"")</f>
        <v/>
      </c>
      <c r="X370" s="54" t="str">
        <f>IF(W370=1,COUNTIF(W$6:$W370,1),"")</f>
        <v/>
      </c>
      <c r="Y370" s="54">
        <f>IFERROR(INDEX(#REF!,MATCH(ROWS($X$6:X370),$X$6:$X$730,0),1),1)</f>
        <v>1</v>
      </c>
    </row>
    <row r="371" spans="13:25" ht="15.75" customHeight="1" x14ac:dyDescent="0.25">
      <c r="M371" s="1"/>
      <c r="N371" s="1"/>
      <c r="O371" s="1"/>
      <c r="P371" s="2" t="e">
        <f>IF(#REF!&gt;0,1,"")</f>
        <v>#REF!</v>
      </c>
      <c r="Q371" s="2" t="e">
        <f>SUM($P$22:P371)</f>
        <v>#REF!</v>
      </c>
      <c r="R371" s="2">
        <v>511</v>
      </c>
      <c r="S371" s="2">
        <v>504</v>
      </c>
      <c r="W371" s="54" t="str">
        <f>IF(ISNUMBER(SEARCH($F$10,#REF!,1)),1,"")</f>
        <v/>
      </c>
      <c r="X371" s="54" t="str">
        <f>IF(W371=1,COUNTIF(W$6:$W371,1),"")</f>
        <v/>
      </c>
      <c r="Y371" s="54">
        <f>IFERROR(INDEX(#REF!,MATCH(ROWS($X$6:X371),$X$6:$X$730,0),1),1)</f>
        <v>1</v>
      </c>
    </row>
    <row r="372" spans="13:25" ht="15.75" customHeight="1" x14ac:dyDescent="0.25">
      <c r="M372" s="1"/>
      <c r="N372" s="1"/>
      <c r="O372" s="1"/>
      <c r="P372" s="2" t="e">
        <f>IF(#REF!&gt;0,1,"")</f>
        <v>#REF!</v>
      </c>
      <c r="Q372" s="2" t="e">
        <f>SUM($P$22:P372)</f>
        <v>#REF!</v>
      </c>
      <c r="R372" s="2">
        <v>512</v>
      </c>
      <c r="S372" s="2">
        <v>505</v>
      </c>
      <c r="W372" s="54" t="str">
        <f>IF(ISNUMBER(SEARCH($F$10,#REF!,1)),1,"")</f>
        <v/>
      </c>
      <c r="X372" s="54" t="str">
        <f>IF(W372=1,COUNTIF(W$6:$W372,1),"")</f>
        <v/>
      </c>
      <c r="Y372" s="54">
        <f>IFERROR(INDEX(#REF!,MATCH(ROWS($X$6:X372),$X$6:$X$730,0),1),1)</f>
        <v>1</v>
      </c>
    </row>
    <row r="373" spans="13:25" ht="15.75" customHeight="1" x14ac:dyDescent="0.25">
      <c r="M373" s="1"/>
      <c r="N373" s="1"/>
      <c r="O373" s="1"/>
      <c r="P373" s="2" t="e">
        <f>IF(#REF!&gt;0,1,"")</f>
        <v>#REF!</v>
      </c>
      <c r="Q373" s="2" t="e">
        <f>SUM($P$22:P373)</f>
        <v>#REF!</v>
      </c>
      <c r="R373" s="2">
        <v>513</v>
      </c>
      <c r="S373" s="2">
        <v>506</v>
      </c>
      <c r="W373" s="54" t="str">
        <f>IF(ISNUMBER(SEARCH($F$10,#REF!,1)),1,"")</f>
        <v/>
      </c>
      <c r="X373" s="54" t="str">
        <f>IF(W373=1,COUNTIF(W$6:$W373,1),"")</f>
        <v/>
      </c>
      <c r="Y373" s="54">
        <f>IFERROR(INDEX(#REF!,MATCH(ROWS($X$6:X373),$X$6:$X$730,0),1),1)</f>
        <v>1</v>
      </c>
    </row>
    <row r="374" spans="13:25" ht="15.75" customHeight="1" x14ac:dyDescent="0.25">
      <c r="M374" s="1"/>
      <c r="N374" s="1"/>
      <c r="O374" s="1"/>
      <c r="P374" s="2" t="e">
        <f>IF(#REF!&gt;0,1,"")</f>
        <v>#REF!</v>
      </c>
      <c r="Q374" s="2" t="e">
        <f>SUM($P$22:P374)</f>
        <v>#REF!</v>
      </c>
      <c r="R374" s="2">
        <v>514</v>
      </c>
      <c r="S374" s="2">
        <v>507</v>
      </c>
      <c r="W374" s="54" t="str">
        <f>IF(ISNUMBER(SEARCH($F$10,#REF!,1)),1,"")</f>
        <v/>
      </c>
      <c r="X374" s="54" t="str">
        <f>IF(W374=1,COUNTIF(W$6:$W374,1),"")</f>
        <v/>
      </c>
      <c r="Y374" s="54">
        <f>IFERROR(INDEX(#REF!,MATCH(ROWS($X$6:X374),$X$6:$X$730,0),1),1)</f>
        <v>1</v>
      </c>
    </row>
    <row r="375" spans="13:25" ht="15.75" customHeight="1" x14ac:dyDescent="0.25">
      <c r="M375" s="1"/>
      <c r="N375" s="1"/>
      <c r="O375" s="1"/>
      <c r="P375" s="2" t="e">
        <f>IF(#REF!&gt;0,1,"")</f>
        <v>#REF!</v>
      </c>
      <c r="Q375" s="2" t="e">
        <f>SUM($P$22:P375)</f>
        <v>#REF!</v>
      </c>
      <c r="R375" s="2">
        <v>515</v>
      </c>
      <c r="S375" s="2">
        <v>508</v>
      </c>
      <c r="W375" s="54" t="str">
        <f>IF(ISNUMBER(SEARCH($F$10,#REF!,1)),1,"")</f>
        <v/>
      </c>
      <c r="X375" s="54" t="str">
        <f>IF(W375=1,COUNTIF(W$6:$W375,1),"")</f>
        <v/>
      </c>
      <c r="Y375" s="54">
        <f>IFERROR(INDEX(#REF!,MATCH(ROWS($X$6:X375),$X$6:$X$730,0),1),1)</f>
        <v>1</v>
      </c>
    </row>
    <row r="376" spans="13:25" ht="15.75" customHeight="1" x14ac:dyDescent="0.25">
      <c r="M376" s="1"/>
      <c r="N376" s="1"/>
      <c r="O376" s="1"/>
      <c r="P376" s="2" t="e">
        <f>IF(#REF!&gt;0,1,"")</f>
        <v>#REF!</v>
      </c>
      <c r="Q376" s="2" t="e">
        <f>SUM($P$22:P376)</f>
        <v>#REF!</v>
      </c>
      <c r="R376" s="2">
        <v>516</v>
      </c>
      <c r="S376" s="2">
        <v>509</v>
      </c>
      <c r="W376" s="54" t="str">
        <f>IF(ISNUMBER(SEARCH($F$10,#REF!,1)),1,"")</f>
        <v/>
      </c>
      <c r="X376" s="54" t="str">
        <f>IF(W376=1,COUNTIF(W$6:$W376,1),"")</f>
        <v/>
      </c>
      <c r="Y376" s="54">
        <f>IFERROR(INDEX(#REF!,MATCH(ROWS($X$6:X376),$X$6:$X$730,0),1),1)</f>
        <v>1</v>
      </c>
    </row>
    <row r="377" spans="13:25" ht="15.75" customHeight="1" x14ac:dyDescent="0.25">
      <c r="M377" s="1"/>
      <c r="N377" s="1"/>
      <c r="O377" s="1"/>
      <c r="P377" s="2" t="e">
        <f>IF(#REF!&gt;0,1,"")</f>
        <v>#REF!</v>
      </c>
      <c r="Q377" s="2" t="e">
        <f>SUM($P$22:P377)</f>
        <v>#REF!</v>
      </c>
      <c r="R377" s="2">
        <v>517</v>
      </c>
      <c r="S377" s="2">
        <v>510</v>
      </c>
      <c r="W377" s="54" t="str">
        <f>IF(ISNUMBER(SEARCH($F$10,#REF!,1)),1,"")</f>
        <v/>
      </c>
      <c r="X377" s="54" t="str">
        <f>IF(W377=1,COUNTIF(W$6:$W377,1),"")</f>
        <v/>
      </c>
      <c r="Y377" s="54">
        <f>IFERROR(INDEX(#REF!,MATCH(ROWS($X$6:X377),$X$6:$X$730,0),1),1)</f>
        <v>1</v>
      </c>
    </row>
    <row r="378" spans="13:25" ht="15.75" customHeight="1" x14ac:dyDescent="0.25">
      <c r="M378" s="1"/>
      <c r="N378" s="1"/>
      <c r="O378" s="1"/>
      <c r="P378" s="2" t="e">
        <f>IF(#REF!&gt;0,1,"")</f>
        <v>#REF!</v>
      </c>
      <c r="Q378" s="2" t="e">
        <f>SUM($P$22:P378)</f>
        <v>#REF!</v>
      </c>
      <c r="R378" s="2">
        <v>518</v>
      </c>
      <c r="S378" s="2">
        <v>511</v>
      </c>
      <c r="W378" s="54" t="str">
        <f>IF(ISNUMBER(SEARCH($F$10,#REF!,1)),1,"")</f>
        <v/>
      </c>
      <c r="X378" s="54" t="str">
        <f>IF(W378=1,COUNTIF(W$6:$W378,1),"")</f>
        <v/>
      </c>
      <c r="Y378" s="54">
        <f>IFERROR(INDEX(#REF!,MATCH(ROWS($X$6:X378),$X$6:$X$730,0),1),1)</f>
        <v>1</v>
      </c>
    </row>
    <row r="379" spans="13:25" ht="15.75" customHeight="1" x14ac:dyDescent="0.25">
      <c r="M379" s="1"/>
      <c r="N379" s="1"/>
      <c r="O379" s="1"/>
      <c r="P379" s="2" t="e">
        <f>IF(#REF!&gt;0,1,"")</f>
        <v>#REF!</v>
      </c>
      <c r="Q379" s="2" t="e">
        <f>SUM($P$22:P379)</f>
        <v>#REF!</v>
      </c>
      <c r="R379" s="2">
        <v>519</v>
      </c>
      <c r="S379" s="2">
        <v>512</v>
      </c>
      <c r="W379" s="54" t="str">
        <f>IF(ISNUMBER(SEARCH($F$10,#REF!,1)),1,"")</f>
        <v/>
      </c>
      <c r="X379" s="54" t="str">
        <f>IF(W379=1,COUNTIF(W$6:$W379,1),"")</f>
        <v/>
      </c>
      <c r="Y379" s="54">
        <f>IFERROR(INDEX(#REF!,MATCH(ROWS($X$6:X379),$X$6:$X$730,0),1),1)</f>
        <v>1</v>
      </c>
    </row>
    <row r="380" spans="13:25" ht="15.75" customHeight="1" x14ac:dyDescent="0.25">
      <c r="M380" s="1"/>
      <c r="N380" s="1"/>
      <c r="O380" s="1"/>
      <c r="P380" s="2" t="e">
        <f>IF(#REF!&gt;0,1,"")</f>
        <v>#REF!</v>
      </c>
      <c r="Q380" s="2" t="e">
        <f>SUM($P$22:P380)</f>
        <v>#REF!</v>
      </c>
      <c r="R380" s="2">
        <v>520</v>
      </c>
      <c r="S380" s="2">
        <v>513</v>
      </c>
      <c r="W380" s="54" t="str">
        <f>IF(ISNUMBER(SEARCH($F$10,#REF!,1)),1,"")</f>
        <v/>
      </c>
      <c r="X380" s="54" t="str">
        <f>IF(W380=1,COUNTIF(W$6:$W380,1),"")</f>
        <v/>
      </c>
      <c r="Y380" s="54">
        <f>IFERROR(INDEX(#REF!,MATCH(ROWS($X$6:X380),$X$6:$X$730,0),1),1)</f>
        <v>1</v>
      </c>
    </row>
    <row r="381" spans="13:25" ht="15.75" customHeight="1" x14ac:dyDescent="0.25">
      <c r="M381" s="1"/>
      <c r="N381" s="1"/>
      <c r="O381" s="1"/>
      <c r="P381" s="2" t="e">
        <f>IF(#REF!&gt;0,1,"")</f>
        <v>#REF!</v>
      </c>
      <c r="Q381" s="2" t="e">
        <f>SUM($P$22:P381)</f>
        <v>#REF!</v>
      </c>
      <c r="R381" s="2">
        <v>521</v>
      </c>
      <c r="S381" s="2">
        <v>514</v>
      </c>
      <c r="W381" s="54" t="str">
        <f>IF(ISNUMBER(SEARCH($F$10,#REF!,1)),1,"")</f>
        <v/>
      </c>
      <c r="X381" s="54" t="str">
        <f>IF(W381=1,COUNTIF(W$6:$W381,1),"")</f>
        <v/>
      </c>
      <c r="Y381" s="54">
        <f>IFERROR(INDEX(#REF!,MATCH(ROWS($X$6:X381),$X$6:$X$730,0),1),1)</f>
        <v>1</v>
      </c>
    </row>
    <row r="382" spans="13:25" ht="15.75" customHeight="1" x14ac:dyDescent="0.25">
      <c r="M382" s="1"/>
      <c r="N382" s="1"/>
      <c r="O382" s="1"/>
      <c r="P382" s="2" t="e">
        <f>IF(#REF!&gt;0,1,"")</f>
        <v>#REF!</v>
      </c>
      <c r="Q382" s="2" t="e">
        <f>SUM($P$22:P382)</f>
        <v>#REF!</v>
      </c>
      <c r="R382" s="2">
        <v>522</v>
      </c>
      <c r="S382" s="2">
        <v>515</v>
      </c>
      <c r="W382" s="54" t="str">
        <f>IF(ISNUMBER(SEARCH($F$10,#REF!,1)),1,"")</f>
        <v/>
      </c>
      <c r="X382" s="54" t="str">
        <f>IF(W382=1,COUNTIF(W$6:$W382,1),"")</f>
        <v/>
      </c>
      <c r="Y382" s="54">
        <f>IFERROR(INDEX(#REF!,MATCH(ROWS($X$6:X382),$X$6:$X$730,0),1),1)</f>
        <v>1</v>
      </c>
    </row>
    <row r="383" spans="13:25" ht="15.75" customHeight="1" x14ac:dyDescent="0.25">
      <c r="M383" s="1"/>
      <c r="N383" s="1"/>
      <c r="O383" s="1"/>
      <c r="P383" s="2" t="e">
        <f>IF(#REF!&gt;0,1,"")</f>
        <v>#REF!</v>
      </c>
      <c r="Q383" s="2" t="e">
        <f>SUM($P$22:P383)</f>
        <v>#REF!</v>
      </c>
      <c r="R383" s="2">
        <v>523</v>
      </c>
      <c r="S383" s="2">
        <v>516</v>
      </c>
      <c r="W383" s="54" t="str">
        <f>IF(ISNUMBER(SEARCH($F$10,#REF!,1)),1,"")</f>
        <v/>
      </c>
      <c r="X383" s="54" t="str">
        <f>IF(W383=1,COUNTIF(W$6:$W383,1),"")</f>
        <v/>
      </c>
      <c r="Y383" s="54">
        <f>IFERROR(INDEX(#REF!,MATCH(ROWS($X$6:X383),$X$6:$X$730,0),1),1)</f>
        <v>1</v>
      </c>
    </row>
    <row r="384" spans="13:25" ht="15.75" customHeight="1" x14ac:dyDescent="0.25">
      <c r="M384" s="1"/>
      <c r="N384" s="1"/>
      <c r="O384" s="1"/>
      <c r="P384" s="2" t="e">
        <f>IF(#REF!&gt;0,1,"")</f>
        <v>#REF!</v>
      </c>
      <c r="Q384" s="2" t="e">
        <f>SUM($P$22:P384)</f>
        <v>#REF!</v>
      </c>
      <c r="R384" s="2">
        <v>524</v>
      </c>
      <c r="S384" s="2">
        <v>517</v>
      </c>
      <c r="W384" s="54" t="str">
        <f>IF(ISNUMBER(SEARCH($F$10,#REF!,1)),1,"")</f>
        <v/>
      </c>
      <c r="X384" s="54" t="str">
        <f>IF(W384=1,COUNTIF(W$6:$W384,1),"")</f>
        <v/>
      </c>
      <c r="Y384" s="54">
        <f>IFERROR(INDEX(#REF!,MATCH(ROWS($X$6:X384),$X$6:$X$730,0),1),1)</f>
        <v>1</v>
      </c>
    </row>
    <row r="385" spans="13:25" ht="15.75" customHeight="1" x14ac:dyDescent="0.25">
      <c r="M385" s="1"/>
      <c r="N385" s="1"/>
      <c r="O385" s="1"/>
      <c r="P385" s="2" t="e">
        <f>IF(#REF!&gt;0,1,"")</f>
        <v>#REF!</v>
      </c>
      <c r="Q385" s="2" t="e">
        <f>SUM($P$22:P385)</f>
        <v>#REF!</v>
      </c>
      <c r="R385" s="2">
        <v>525</v>
      </c>
      <c r="S385" s="2">
        <v>518</v>
      </c>
      <c r="W385" s="54" t="str">
        <f>IF(ISNUMBER(SEARCH($F$10,#REF!,1)),1,"")</f>
        <v/>
      </c>
      <c r="X385" s="54" t="str">
        <f>IF(W385=1,COUNTIF(W$6:$W385,1),"")</f>
        <v/>
      </c>
      <c r="Y385" s="54">
        <f>IFERROR(INDEX(#REF!,MATCH(ROWS($X$6:X385),$X$6:$X$730,0),1),1)</f>
        <v>1</v>
      </c>
    </row>
    <row r="386" spans="13:25" ht="15.75" customHeight="1" x14ac:dyDescent="0.25">
      <c r="M386" s="1"/>
      <c r="N386" s="1"/>
      <c r="O386" s="1"/>
      <c r="P386" s="2" t="e">
        <f>IF(#REF!&gt;0,1,"")</f>
        <v>#REF!</v>
      </c>
      <c r="Q386" s="2" t="e">
        <f>SUM($P$22:P386)</f>
        <v>#REF!</v>
      </c>
      <c r="R386" s="2">
        <v>526</v>
      </c>
      <c r="S386" s="2">
        <v>519</v>
      </c>
      <c r="W386" s="54" t="str">
        <f>IF(ISNUMBER(SEARCH($F$10,#REF!,1)),1,"")</f>
        <v/>
      </c>
      <c r="X386" s="54" t="str">
        <f>IF(W386=1,COUNTIF(W$6:$W386,1),"")</f>
        <v/>
      </c>
      <c r="Y386" s="54">
        <f>IFERROR(INDEX(#REF!,MATCH(ROWS($X$6:X386),$X$6:$X$730,0),1),1)</f>
        <v>1</v>
      </c>
    </row>
    <row r="387" spans="13:25" ht="15.75" customHeight="1" x14ac:dyDescent="0.25">
      <c r="M387" s="1"/>
      <c r="N387" s="1"/>
      <c r="O387" s="1"/>
      <c r="P387" s="2" t="e">
        <f>IF(#REF!&gt;0,1,"")</f>
        <v>#REF!</v>
      </c>
      <c r="Q387" s="2" t="e">
        <f>SUM($P$22:P387)</f>
        <v>#REF!</v>
      </c>
      <c r="R387" s="2">
        <v>527</v>
      </c>
      <c r="S387" s="2">
        <v>520</v>
      </c>
      <c r="W387" s="54" t="str">
        <f>IF(ISNUMBER(SEARCH($F$10,#REF!,1)),1,"")</f>
        <v/>
      </c>
      <c r="X387" s="54" t="str">
        <f>IF(W387=1,COUNTIF(W$6:$W387,1),"")</f>
        <v/>
      </c>
      <c r="Y387" s="54">
        <f>IFERROR(INDEX(#REF!,MATCH(ROWS($X$6:X387),$X$6:$X$730,0),1),1)</f>
        <v>1</v>
      </c>
    </row>
    <row r="388" spans="13:25" ht="15.75" customHeight="1" x14ac:dyDescent="0.25">
      <c r="M388" s="1"/>
      <c r="N388" s="1"/>
      <c r="O388" s="1"/>
      <c r="P388" s="2" t="e">
        <f>IF(#REF!&gt;0,1,"")</f>
        <v>#REF!</v>
      </c>
      <c r="Q388" s="2" t="e">
        <f>SUM($P$22:P388)</f>
        <v>#REF!</v>
      </c>
      <c r="R388" s="2">
        <v>528</v>
      </c>
      <c r="S388" s="2">
        <v>521</v>
      </c>
      <c r="W388" s="54" t="str">
        <f>IF(ISNUMBER(SEARCH($F$10,#REF!,1)),1,"")</f>
        <v/>
      </c>
      <c r="X388" s="54" t="str">
        <f>IF(W388=1,COUNTIF(W$6:$W388,1),"")</f>
        <v/>
      </c>
      <c r="Y388" s="54">
        <f>IFERROR(INDEX(#REF!,MATCH(ROWS($X$6:X388),$X$6:$X$730,0),1),1)</f>
        <v>1</v>
      </c>
    </row>
    <row r="389" spans="13:25" ht="15.75" customHeight="1" x14ac:dyDescent="0.25">
      <c r="M389" s="1"/>
      <c r="N389" s="1"/>
      <c r="O389" s="1"/>
      <c r="P389" s="2" t="e">
        <f>IF(#REF!&gt;0,1,"")</f>
        <v>#REF!</v>
      </c>
      <c r="Q389" s="2" t="e">
        <f>SUM($P$22:P389)</f>
        <v>#REF!</v>
      </c>
      <c r="R389" s="2">
        <v>529</v>
      </c>
      <c r="S389" s="2">
        <v>522</v>
      </c>
      <c r="W389" s="54" t="str">
        <f>IF(ISNUMBER(SEARCH($F$10,#REF!,1)),1,"")</f>
        <v/>
      </c>
      <c r="X389" s="54" t="str">
        <f>IF(W389=1,COUNTIF(W$6:$W389,1),"")</f>
        <v/>
      </c>
      <c r="Y389" s="54">
        <f>IFERROR(INDEX(#REF!,MATCH(ROWS($X$6:X389),$X$6:$X$730,0),1),1)</f>
        <v>1</v>
      </c>
    </row>
    <row r="390" spans="13:25" ht="15.75" customHeight="1" x14ac:dyDescent="0.25">
      <c r="M390" s="1"/>
      <c r="N390" s="1"/>
      <c r="O390" s="1"/>
      <c r="P390" s="2" t="e">
        <f>IF(#REF!&gt;0,1,"")</f>
        <v>#REF!</v>
      </c>
      <c r="Q390" s="2" t="e">
        <f>SUM($P$22:P390)</f>
        <v>#REF!</v>
      </c>
      <c r="R390" s="2">
        <v>530</v>
      </c>
      <c r="S390" s="2">
        <v>523</v>
      </c>
      <c r="W390" s="54" t="str">
        <f>IF(ISNUMBER(SEARCH($F$10,#REF!,1)),1,"")</f>
        <v/>
      </c>
      <c r="X390" s="54" t="str">
        <f>IF(W390=1,COUNTIF(W$6:$W390,1),"")</f>
        <v/>
      </c>
      <c r="Y390" s="54">
        <f>IFERROR(INDEX(#REF!,MATCH(ROWS($X$6:X390),$X$6:$X$730,0),1),1)</f>
        <v>1</v>
      </c>
    </row>
    <row r="391" spans="13:25" ht="15.75" customHeight="1" x14ac:dyDescent="0.25">
      <c r="M391" s="1"/>
      <c r="N391" s="1"/>
      <c r="O391" s="1"/>
      <c r="P391" s="2" t="e">
        <f>IF(#REF!&gt;0,1,"")</f>
        <v>#REF!</v>
      </c>
      <c r="Q391" s="2" t="e">
        <f>SUM($P$22:P391)</f>
        <v>#REF!</v>
      </c>
      <c r="R391" s="2">
        <v>531</v>
      </c>
      <c r="S391" s="2">
        <v>524</v>
      </c>
      <c r="W391" s="54" t="str">
        <f>IF(ISNUMBER(SEARCH($F$10,#REF!,1)),1,"")</f>
        <v/>
      </c>
      <c r="X391" s="54" t="str">
        <f>IF(W391=1,COUNTIF(W$6:$W391,1),"")</f>
        <v/>
      </c>
      <c r="Y391" s="54">
        <f>IFERROR(INDEX(#REF!,MATCH(ROWS($X$6:X391),$X$6:$X$730,0),1),1)</f>
        <v>1</v>
      </c>
    </row>
    <row r="392" spans="13:25" ht="15.75" customHeight="1" x14ac:dyDescent="0.25">
      <c r="M392" s="1"/>
      <c r="N392" s="1"/>
      <c r="O392" s="1"/>
      <c r="P392" s="2" t="e">
        <f>IF(#REF!&gt;0,1,"")</f>
        <v>#REF!</v>
      </c>
      <c r="Q392" s="2" t="e">
        <f>SUM($P$22:P392)</f>
        <v>#REF!</v>
      </c>
      <c r="R392" s="2">
        <v>532</v>
      </c>
      <c r="S392" s="2">
        <v>525</v>
      </c>
      <c r="W392" s="54" t="str">
        <f>IF(ISNUMBER(SEARCH($F$10,#REF!,1)),1,"")</f>
        <v/>
      </c>
      <c r="X392" s="54" t="str">
        <f>IF(W392=1,COUNTIF(W$6:$W392,1),"")</f>
        <v/>
      </c>
      <c r="Y392" s="54">
        <f>IFERROR(INDEX(#REF!,MATCH(ROWS($X$6:X392),$X$6:$X$730,0),1),1)</f>
        <v>1</v>
      </c>
    </row>
    <row r="393" spans="13:25" ht="15.75" customHeight="1" x14ac:dyDescent="0.25">
      <c r="M393" s="1"/>
      <c r="N393" s="1"/>
      <c r="O393" s="1"/>
      <c r="P393" s="2" t="e">
        <f>IF(#REF!&gt;0,1,"")</f>
        <v>#REF!</v>
      </c>
      <c r="Q393" s="2" t="e">
        <f>SUM($P$22:P393)</f>
        <v>#REF!</v>
      </c>
      <c r="R393" s="2">
        <v>533</v>
      </c>
      <c r="S393" s="2">
        <v>526</v>
      </c>
      <c r="W393" s="54" t="str">
        <f>IF(ISNUMBER(SEARCH($F$10,#REF!,1)),1,"")</f>
        <v/>
      </c>
      <c r="X393" s="54" t="str">
        <f>IF(W393=1,COUNTIF(W$6:$W393,1),"")</f>
        <v/>
      </c>
      <c r="Y393" s="54">
        <f>IFERROR(INDEX(#REF!,MATCH(ROWS($X$6:X393),$X$6:$X$730,0),1),1)</f>
        <v>1</v>
      </c>
    </row>
    <row r="394" spans="13:25" ht="15.75" customHeight="1" x14ac:dyDescent="0.25">
      <c r="M394" s="1"/>
      <c r="N394" s="1"/>
      <c r="O394" s="1"/>
      <c r="P394" s="2" t="e">
        <f>IF(#REF!&gt;0,1,"")</f>
        <v>#REF!</v>
      </c>
      <c r="Q394" s="2" t="e">
        <f>SUM($P$22:P394)</f>
        <v>#REF!</v>
      </c>
      <c r="R394" s="2">
        <v>534</v>
      </c>
      <c r="S394" s="2">
        <v>527</v>
      </c>
      <c r="W394" s="54" t="str">
        <f>IF(ISNUMBER(SEARCH($F$10,#REF!,1)),1,"")</f>
        <v/>
      </c>
      <c r="X394" s="54" t="str">
        <f>IF(W394=1,COUNTIF(W$6:$W394,1),"")</f>
        <v/>
      </c>
      <c r="Y394" s="54">
        <f>IFERROR(INDEX(#REF!,MATCH(ROWS($X$6:X394),$X$6:$X$730,0),1),1)</f>
        <v>1</v>
      </c>
    </row>
    <row r="395" spans="13:25" ht="15.75" customHeight="1" x14ac:dyDescent="0.25">
      <c r="M395" s="1"/>
      <c r="N395" s="1"/>
      <c r="O395" s="1"/>
      <c r="P395" s="2" t="e">
        <f>IF(#REF!&gt;0,1,"")</f>
        <v>#REF!</v>
      </c>
      <c r="Q395" s="2" t="e">
        <f>SUM($P$22:P395)</f>
        <v>#REF!</v>
      </c>
      <c r="R395" s="2">
        <v>535</v>
      </c>
      <c r="S395" s="2">
        <v>528</v>
      </c>
      <c r="W395" s="54" t="str">
        <f>IF(ISNUMBER(SEARCH($F$10,#REF!,1)),1,"")</f>
        <v/>
      </c>
      <c r="X395" s="54" t="str">
        <f>IF(W395=1,COUNTIF(W$6:$W395,1),"")</f>
        <v/>
      </c>
      <c r="Y395" s="54">
        <f>IFERROR(INDEX(#REF!,MATCH(ROWS($X$6:X395),$X$6:$X$730,0),1),1)</f>
        <v>1</v>
      </c>
    </row>
    <row r="396" spans="13:25" ht="15.75" customHeight="1" x14ac:dyDescent="0.25">
      <c r="M396" s="1"/>
      <c r="N396" s="1"/>
      <c r="O396" s="1"/>
      <c r="P396" s="2" t="e">
        <f>IF(#REF!&gt;0,1,"")</f>
        <v>#REF!</v>
      </c>
      <c r="Q396" s="2" t="e">
        <f>SUM($P$22:P396)</f>
        <v>#REF!</v>
      </c>
      <c r="R396" s="2">
        <v>536</v>
      </c>
      <c r="S396" s="2">
        <v>529</v>
      </c>
      <c r="W396" s="54" t="str">
        <f>IF(ISNUMBER(SEARCH($F$10,#REF!,1)),1,"")</f>
        <v/>
      </c>
      <c r="X396" s="54" t="str">
        <f>IF(W396=1,COUNTIF(W$6:$W396,1),"")</f>
        <v/>
      </c>
      <c r="Y396" s="54">
        <f>IFERROR(INDEX(#REF!,MATCH(ROWS($X$6:X396),$X$6:$X$730,0),1),1)</f>
        <v>1</v>
      </c>
    </row>
    <row r="397" spans="13:25" ht="15.75" customHeight="1" x14ac:dyDescent="0.25">
      <c r="M397" s="1"/>
      <c r="N397" s="1"/>
      <c r="O397" s="1"/>
      <c r="P397" s="2" t="e">
        <f>IF(#REF!&gt;0,1,"")</f>
        <v>#REF!</v>
      </c>
      <c r="Q397" s="2" t="e">
        <f>SUM($P$22:P397)</f>
        <v>#REF!</v>
      </c>
      <c r="R397" s="2">
        <v>537</v>
      </c>
      <c r="S397" s="2">
        <v>530</v>
      </c>
      <c r="W397" s="54" t="str">
        <f>IF(ISNUMBER(SEARCH($F$10,#REF!,1)),1,"")</f>
        <v/>
      </c>
      <c r="X397" s="54" t="str">
        <f>IF(W397=1,COUNTIF(W$6:$W397,1),"")</f>
        <v/>
      </c>
      <c r="Y397" s="54">
        <f>IFERROR(INDEX(#REF!,MATCH(ROWS($X$6:X397),$X$6:$X$730,0),1),1)</f>
        <v>1</v>
      </c>
    </row>
    <row r="398" spans="13:25" ht="15.75" customHeight="1" x14ac:dyDescent="0.25">
      <c r="M398" s="1"/>
      <c r="N398" s="1"/>
      <c r="O398" s="1"/>
      <c r="P398" s="2" t="e">
        <f>IF(#REF!&gt;0,1,"")</f>
        <v>#REF!</v>
      </c>
      <c r="Q398" s="2" t="e">
        <f>SUM($P$22:P398)</f>
        <v>#REF!</v>
      </c>
      <c r="R398" s="2">
        <v>538</v>
      </c>
      <c r="S398" s="2">
        <v>531</v>
      </c>
      <c r="W398" s="54" t="str">
        <f>IF(ISNUMBER(SEARCH($F$10,#REF!,1)),1,"")</f>
        <v/>
      </c>
      <c r="X398" s="54" t="str">
        <f>IF(W398=1,COUNTIF(W$6:$W398,1),"")</f>
        <v/>
      </c>
      <c r="Y398" s="54">
        <f>IFERROR(INDEX(#REF!,MATCH(ROWS($X$6:X398),$X$6:$X$730,0),1),1)</f>
        <v>1</v>
      </c>
    </row>
    <row r="399" spans="13:25" ht="15.75" customHeight="1" x14ac:dyDescent="0.25">
      <c r="M399" s="1"/>
      <c r="N399" s="1"/>
      <c r="O399" s="1"/>
      <c r="P399" s="2" t="e">
        <f>IF(#REF!&gt;0,1,"")</f>
        <v>#REF!</v>
      </c>
      <c r="Q399" s="2" t="e">
        <f>SUM($P$22:P399)</f>
        <v>#REF!</v>
      </c>
      <c r="R399" s="2">
        <v>539</v>
      </c>
      <c r="S399" s="2">
        <v>532</v>
      </c>
      <c r="W399" s="54" t="str">
        <f>IF(ISNUMBER(SEARCH($F$10,#REF!,1)),1,"")</f>
        <v/>
      </c>
      <c r="X399" s="54" t="str">
        <f>IF(W399=1,COUNTIF(W$6:$W399,1),"")</f>
        <v/>
      </c>
      <c r="Y399" s="54">
        <f>IFERROR(INDEX(#REF!,MATCH(ROWS($X$6:X399),$X$6:$X$730,0),1),1)</f>
        <v>1</v>
      </c>
    </row>
    <row r="400" spans="13:25" ht="15.75" customHeight="1" x14ac:dyDescent="0.25">
      <c r="M400" s="1"/>
      <c r="N400" s="1"/>
      <c r="O400" s="1"/>
      <c r="P400" s="2" t="e">
        <f>IF(#REF!&gt;0,1,"")</f>
        <v>#REF!</v>
      </c>
      <c r="Q400" s="2" t="e">
        <f>SUM($P$22:P400)</f>
        <v>#REF!</v>
      </c>
      <c r="R400" s="2">
        <v>540</v>
      </c>
      <c r="S400" s="2">
        <v>533</v>
      </c>
      <c r="W400" s="54" t="str">
        <f>IF(ISNUMBER(SEARCH($F$10,#REF!,1)),1,"")</f>
        <v/>
      </c>
      <c r="X400" s="54" t="str">
        <f>IF(W400=1,COUNTIF(W$6:$W400,1),"")</f>
        <v/>
      </c>
      <c r="Y400" s="54">
        <f>IFERROR(INDEX(#REF!,MATCH(ROWS($X$6:X400),$X$6:$X$730,0),1),1)</f>
        <v>1</v>
      </c>
    </row>
    <row r="401" spans="13:25" ht="15.75" customHeight="1" x14ac:dyDescent="0.25">
      <c r="M401" s="1"/>
      <c r="N401" s="1"/>
      <c r="O401" s="1"/>
      <c r="P401" s="2" t="e">
        <f>IF(#REF!&gt;0,1,"")</f>
        <v>#REF!</v>
      </c>
      <c r="Q401" s="2" t="e">
        <f>SUM($P$22:P401)</f>
        <v>#REF!</v>
      </c>
      <c r="R401" s="2">
        <v>541</v>
      </c>
      <c r="S401" s="2">
        <v>534</v>
      </c>
      <c r="W401" s="54" t="str">
        <f>IF(ISNUMBER(SEARCH($F$10,#REF!,1)),1,"")</f>
        <v/>
      </c>
      <c r="X401" s="54" t="str">
        <f>IF(W401=1,COUNTIF(W$6:$W401,1),"")</f>
        <v/>
      </c>
      <c r="Y401" s="54">
        <f>IFERROR(INDEX(#REF!,MATCH(ROWS($X$6:X401),$X$6:$X$730,0),1),1)</f>
        <v>1</v>
      </c>
    </row>
    <row r="402" spans="13:25" ht="15.75" customHeight="1" x14ac:dyDescent="0.25">
      <c r="M402" s="1"/>
      <c r="N402" s="1"/>
      <c r="O402" s="1"/>
      <c r="P402" s="2" t="e">
        <f>IF(#REF!&gt;0,1,"")</f>
        <v>#REF!</v>
      </c>
      <c r="Q402" s="2" t="e">
        <f>SUM($P$22:P402)</f>
        <v>#REF!</v>
      </c>
      <c r="R402" s="2">
        <v>542</v>
      </c>
      <c r="S402" s="2">
        <v>535</v>
      </c>
      <c r="W402" s="54" t="str">
        <f>IF(ISNUMBER(SEARCH($F$10,#REF!,1)),1,"")</f>
        <v/>
      </c>
      <c r="X402" s="54" t="str">
        <f>IF(W402=1,COUNTIF(W$6:$W402,1),"")</f>
        <v/>
      </c>
      <c r="Y402" s="54">
        <f>IFERROR(INDEX(#REF!,MATCH(ROWS($X$6:X402),$X$6:$X$730,0),1),1)</f>
        <v>1</v>
      </c>
    </row>
    <row r="403" spans="13:25" ht="15.75" customHeight="1" x14ac:dyDescent="0.25">
      <c r="M403" s="1"/>
      <c r="N403" s="1"/>
      <c r="O403" s="1"/>
      <c r="P403" s="2" t="e">
        <f>IF(#REF!&gt;0,1,"")</f>
        <v>#REF!</v>
      </c>
      <c r="Q403" s="2" t="e">
        <f>SUM($P$22:P403)</f>
        <v>#REF!</v>
      </c>
      <c r="R403" s="2">
        <v>543</v>
      </c>
      <c r="S403" s="2">
        <v>536</v>
      </c>
      <c r="W403" s="54" t="str">
        <f>IF(ISNUMBER(SEARCH($F$10,#REF!,1)),1,"")</f>
        <v/>
      </c>
      <c r="X403" s="54" t="str">
        <f>IF(W403=1,COUNTIF(W$6:$W403,1),"")</f>
        <v/>
      </c>
      <c r="Y403" s="54">
        <f>IFERROR(INDEX(#REF!,MATCH(ROWS($X$6:X403),$X$6:$X$730,0),1),1)</f>
        <v>1</v>
      </c>
    </row>
    <row r="404" spans="13:25" ht="15.75" customHeight="1" x14ac:dyDescent="0.25">
      <c r="M404" s="1"/>
      <c r="N404" s="1"/>
      <c r="O404" s="1"/>
      <c r="P404" s="2" t="e">
        <f>IF(#REF!&gt;0,1,"")</f>
        <v>#REF!</v>
      </c>
      <c r="Q404" s="2" t="e">
        <f>SUM($P$22:P404)</f>
        <v>#REF!</v>
      </c>
      <c r="R404" s="2">
        <v>544</v>
      </c>
      <c r="S404" s="2">
        <v>537</v>
      </c>
      <c r="W404" s="54" t="str">
        <f>IF(ISNUMBER(SEARCH($F$10,#REF!,1)),1,"")</f>
        <v/>
      </c>
      <c r="X404" s="54" t="str">
        <f>IF(W404=1,COUNTIF(W$6:$W404,1),"")</f>
        <v/>
      </c>
      <c r="Y404" s="54">
        <f>IFERROR(INDEX(#REF!,MATCH(ROWS($X$6:X404),$X$6:$X$730,0),1),1)</f>
        <v>1</v>
      </c>
    </row>
    <row r="405" spans="13:25" ht="15.75" customHeight="1" x14ac:dyDescent="0.25">
      <c r="M405" s="1"/>
      <c r="N405" s="1"/>
      <c r="O405" s="1"/>
      <c r="P405" s="2" t="e">
        <f>IF(#REF!&gt;0,1,"")</f>
        <v>#REF!</v>
      </c>
      <c r="Q405" s="2" t="e">
        <f>SUM($P$22:P405)</f>
        <v>#REF!</v>
      </c>
      <c r="R405" s="2">
        <v>545</v>
      </c>
      <c r="S405" s="2">
        <v>538</v>
      </c>
      <c r="W405" s="54" t="str">
        <f>IF(ISNUMBER(SEARCH($F$10,#REF!,1)),1,"")</f>
        <v/>
      </c>
      <c r="X405" s="54" t="str">
        <f>IF(W405=1,COUNTIF(W$6:$W405,1),"")</f>
        <v/>
      </c>
      <c r="Y405" s="54">
        <f>IFERROR(INDEX(#REF!,MATCH(ROWS($X$6:X405),$X$6:$X$730,0),1),1)</f>
        <v>1</v>
      </c>
    </row>
    <row r="406" spans="13:25" ht="15.75" customHeight="1" x14ac:dyDescent="0.25">
      <c r="M406" s="1"/>
      <c r="N406" s="1"/>
      <c r="O406" s="1"/>
      <c r="P406" s="2" t="e">
        <f>IF(#REF!&gt;0,1,"")</f>
        <v>#REF!</v>
      </c>
      <c r="Q406" s="2" t="e">
        <f>SUM($P$22:P406)</f>
        <v>#REF!</v>
      </c>
      <c r="R406" s="2">
        <v>546</v>
      </c>
      <c r="S406" s="2">
        <v>539</v>
      </c>
      <c r="W406" s="54" t="str">
        <f>IF(ISNUMBER(SEARCH($F$10,#REF!,1)),1,"")</f>
        <v/>
      </c>
      <c r="X406" s="54" t="str">
        <f>IF(W406=1,COUNTIF(W$6:$W406,1),"")</f>
        <v/>
      </c>
      <c r="Y406" s="54">
        <f>IFERROR(INDEX(#REF!,MATCH(ROWS($X$6:X406),$X$6:$X$730,0),1),1)</f>
        <v>1</v>
      </c>
    </row>
    <row r="407" spans="13:25" ht="15.75" customHeight="1" x14ac:dyDescent="0.25">
      <c r="M407" s="1"/>
      <c r="N407" s="1"/>
      <c r="O407" s="1"/>
      <c r="P407" s="2" t="e">
        <f>IF(#REF!&gt;0,1,"")</f>
        <v>#REF!</v>
      </c>
      <c r="Q407" s="2" t="e">
        <f>SUM($P$22:P407)</f>
        <v>#REF!</v>
      </c>
      <c r="R407" s="2">
        <v>547</v>
      </c>
      <c r="S407" s="2">
        <v>540</v>
      </c>
      <c r="W407" s="54" t="str">
        <f>IF(ISNUMBER(SEARCH($F$10,#REF!,1)),1,"")</f>
        <v/>
      </c>
      <c r="X407" s="54" t="str">
        <f>IF(W407=1,COUNTIF(W$6:$W407,1),"")</f>
        <v/>
      </c>
      <c r="Y407" s="54">
        <f>IFERROR(INDEX(#REF!,MATCH(ROWS($X$6:X407),$X$6:$X$730,0),1),1)</f>
        <v>1</v>
      </c>
    </row>
    <row r="408" spans="13:25" ht="15.75" customHeight="1" x14ac:dyDescent="0.25">
      <c r="M408" s="1"/>
      <c r="N408" s="1"/>
      <c r="O408" s="1"/>
      <c r="P408" s="2" t="e">
        <f>IF(#REF!&gt;0,1,"")</f>
        <v>#REF!</v>
      </c>
      <c r="Q408" s="2" t="e">
        <f>SUM($P$22:P408)</f>
        <v>#REF!</v>
      </c>
      <c r="R408" s="2">
        <v>548</v>
      </c>
      <c r="S408" s="2">
        <v>541</v>
      </c>
      <c r="W408" s="54" t="str">
        <f>IF(ISNUMBER(SEARCH($F$10,#REF!,1)),1,"")</f>
        <v/>
      </c>
      <c r="X408" s="54" t="str">
        <f>IF(W408=1,COUNTIF(W$6:$W408,1),"")</f>
        <v/>
      </c>
      <c r="Y408" s="54">
        <f>IFERROR(INDEX(#REF!,MATCH(ROWS($X$6:X408),$X$6:$X$730,0),1),1)</f>
        <v>1</v>
      </c>
    </row>
    <row r="409" spans="13:25" ht="15.75" customHeight="1" x14ac:dyDescent="0.25">
      <c r="M409" s="1"/>
      <c r="N409" s="1"/>
      <c r="O409" s="1"/>
      <c r="P409" s="2" t="e">
        <f>IF(#REF!&gt;0,1,"")</f>
        <v>#REF!</v>
      </c>
      <c r="Q409" s="2" t="e">
        <f>SUM($P$22:P409)</f>
        <v>#REF!</v>
      </c>
      <c r="R409" s="2">
        <v>549</v>
      </c>
      <c r="S409" s="2">
        <v>542</v>
      </c>
      <c r="W409" s="54" t="str">
        <f>IF(ISNUMBER(SEARCH($F$10,#REF!,1)),1,"")</f>
        <v/>
      </c>
      <c r="X409" s="54" t="str">
        <f>IF(W409=1,COUNTIF(W$6:$W409,1),"")</f>
        <v/>
      </c>
      <c r="Y409" s="54">
        <f>IFERROR(INDEX(#REF!,MATCH(ROWS($X$6:X409),$X$6:$X$730,0),1),1)</f>
        <v>1</v>
      </c>
    </row>
    <row r="410" spans="13:25" ht="15.75" customHeight="1" x14ac:dyDescent="0.25">
      <c r="M410" s="1"/>
      <c r="N410" s="1"/>
      <c r="O410" s="1"/>
      <c r="P410" s="2" t="e">
        <f>IF(#REF!&gt;0,1,"")</f>
        <v>#REF!</v>
      </c>
      <c r="Q410" s="2" t="e">
        <f>SUM($P$22:P410)</f>
        <v>#REF!</v>
      </c>
      <c r="R410" s="2">
        <v>550</v>
      </c>
      <c r="S410" s="2">
        <v>543</v>
      </c>
      <c r="W410" s="54" t="str">
        <f>IF(ISNUMBER(SEARCH($F$10,#REF!,1)),1,"")</f>
        <v/>
      </c>
      <c r="X410" s="54" t="str">
        <f>IF(W410=1,COUNTIF(W$6:$W410,1),"")</f>
        <v/>
      </c>
      <c r="Y410" s="54">
        <f>IFERROR(INDEX(#REF!,MATCH(ROWS($X$6:X410),$X$6:$X$730,0),1),1)</f>
        <v>1</v>
      </c>
    </row>
    <row r="411" spans="13:25" ht="15.75" customHeight="1" x14ac:dyDescent="0.25">
      <c r="M411" s="1"/>
      <c r="N411" s="1"/>
      <c r="O411" s="1"/>
      <c r="P411" s="2" t="e">
        <f>IF(#REF!&gt;0,1,"")</f>
        <v>#REF!</v>
      </c>
      <c r="Q411" s="2" t="e">
        <f>SUM($P$22:P411)</f>
        <v>#REF!</v>
      </c>
      <c r="R411" s="2">
        <v>551</v>
      </c>
      <c r="S411" s="2">
        <v>544</v>
      </c>
      <c r="W411" s="54" t="str">
        <f>IF(ISNUMBER(SEARCH($F$10,#REF!,1)),1,"")</f>
        <v/>
      </c>
      <c r="X411" s="54" t="str">
        <f>IF(W411=1,COUNTIF(W$6:$W411,1),"")</f>
        <v/>
      </c>
      <c r="Y411" s="54">
        <f>IFERROR(INDEX(#REF!,MATCH(ROWS($X$6:X411),$X$6:$X$730,0),1),1)</f>
        <v>1</v>
      </c>
    </row>
    <row r="412" spans="13:25" ht="15.75" customHeight="1" x14ac:dyDescent="0.25">
      <c r="M412" s="1"/>
      <c r="N412" s="1"/>
      <c r="O412" s="1"/>
      <c r="P412" s="2" t="e">
        <f>IF(#REF!&gt;0,1,"")</f>
        <v>#REF!</v>
      </c>
      <c r="Q412" s="2" t="e">
        <f>SUM($P$22:P412)</f>
        <v>#REF!</v>
      </c>
      <c r="R412" s="2">
        <v>552</v>
      </c>
      <c r="S412" s="2">
        <v>545</v>
      </c>
      <c r="W412" s="54" t="str">
        <f>IF(ISNUMBER(SEARCH($F$10,#REF!,1)),1,"")</f>
        <v/>
      </c>
      <c r="X412" s="54" t="str">
        <f>IF(W412=1,COUNTIF(W$6:$W412,1),"")</f>
        <v/>
      </c>
      <c r="Y412" s="54">
        <f>IFERROR(INDEX(#REF!,MATCH(ROWS($X$6:X412),$X$6:$X$730,0),1),1)</f>
        <v>1</v>
      </c>
    </row>
    <row r="413" spans="13:25" ht="15.75" customHeight="1" x14ac:dyDescent="0.25">
      <c r="M413" s="1"/>
      <c r="N413" s="1"/>
      <c r="O413" s="1"/>
      <c r="P413" s="2" t="e">
        <f>IF(#REF!&gt;0,1,"")</f>
        <v>#REF!</v>
      </c>
      <c r="Q413" s="2" t="e">
        <f>SUM($P$22:P413)</f>
        <v>#REF!</v>
      </c>
      <c r="R413" s="2">
        <v>553</v>
      </c>
      <c r="S413" s="2">
        <v>546</v>
      </c>
      <c r="W413" s="54" t="str">
        <f>IF(ISNUMBER(SEARCH($F$10,#REF!,1)),1,"")</f>
        <v/>
      </c>
      <c r="X413" s="54" t="str">
        <f>IF(W413=1,COUNTIF(W$6:$W413,1),"")</f>
        <v/>
      </c>
      <c r="Y413" s="54">
        <f>IFERROR(INDEX(#REF!,MATCH(ROWS($X$6:X413),$X$6:$X$730,0),1),1)</f>
        <v>1</v>
      </c>
    </row>
    <row r="414" spans="13:25" ht="15.75" customHeight="1" x14ac:dyDescent="0.25">
      <c r="M414" s="1"/>
      <c r="N414" s="1"/>
      <c r="O414" s="1"/>
      <c r="P414" s="2" t="e">
        <f>IF(#REF!&gt;0,1,"")</f>
        <v>#REF!</v>
      </c>
      <c r="Q414" s="2" t="e">
        <f>SUM($P$22:P414)</f>
        <v>#REF!</v>
      </c>
      <c r="R414" s="2">
        <v>554</v>
      </c>
      <c r="S414" s="2">
        <v>547</v>
      </c>
      <c r="W414" s="54" t="str">
        <f>IF(ISNUMBER(SEARCH($F$10,#REF!,1)),1,"")</f>
        <v/>
      </c>
      <c r="X414" s="54" t="str">
        <f>IF(W414=1,COUNTIF(W$6:$W414,1),"")</f>
        <v/>
      </c>
      <c r="Y414" s="54">
        <f>IFERROR(INDEX(#REF!,MATCH(ROWS($X$6:X414),$X$6:$X$730,0),1),1)</f>
        <v>1</v>
      </c>
    </row>
    <row r="415" spans="13:25" ht="15.75" customHeight="1" x14ac:dyDescent="0.25">
      <c r="M415" s="1"/>
      <c r="N415" s="1"/>
      <c r="O415" s="1"/>
      <c r="P415" s="2" t="e">
        <f>IF(#REF!&gt;0,1,"")</f>
        <v>#REF!</v>
      </c>
      <c r="Q415" s="2" t="e">
        <f>SUM($P$22:P415)</f>
        <v>#REF!</v>
      </c>
      <c r="R415" s="2">
        <v>555</v>
      </c>
      <c r="S415" s="2">
        <v>548</v>
      </c>
      <c r="W415" s="54" t="str">
        <f>IF(ISNUMBER(SEARCH($F$10,#REF!,1)),1,"")</f>
        <v/>
      </c>
      <c r="X415" s="54" t="str">
        <f>IF(W415=1,COUNTIF(W$6:$W415,1),"")</f>
        <v/>
      </c>
      <c r="Y415" s="54">
        <f>IFERROR(INDEX(#REF!,MATCH(ROWS($X$6:X415),$X$6:$X$730,0),1),1)</f>
        <v>1</v>
      </c>
    </row>
    <row r="416" spans="13:25" ht="15.75" customHeight="1" x14ac:dyDescent="0.25">
      <c r="M416" s="1"/>
      <c r="N416" s="1"/>
      <c r="O416" s="1"/>
      <c r="P416" s="2" t="e">
        <f>IF(#REF!&gt;0,1,"")</f>
        <v>#REF!</v>
      </c>
      <c r="Q416" s="2" t="e">
        <f>SUM($P$22:P416)</f>
        <v>#REF!</v>
      </c>
      <c r="R416" s="2">
        <v>556</v>
      </c>
      <c r="S416" s="2">
        <v>549</v>
      </c>
      <c r="W416" s="54" t="str">
        <f>IF(ISNUMBER(SEARCH($F$10,#REF!,1)),1,"")</f>
        <v/>
      </c>
      <c r="X416" s="54" t="str">
        <f>IF(W416=1,COUNTIF(W$6:$W416,1),"")</f>
        <v/>
      </c>
      <c r="Y416" s="54">
        <f>IFERROR(INDEX(#REF!,MATCH(ROWS($X$6:X416),$X$6:$X$730,0),1),1)</f>
        <v>1</v>
      </c>
    </row>
    <row r="417" spans="13:25" ht="15.75" customHeight="1" x14ac:dyDescent="0.25">
      <c r="M417" s="1"/>
      <c r="N417" s="1"/>
      <c r="O417" s="1"/>
      <c r="P417" s="2" t="e">
        <f>IF(#REF!&gt;0,1,"")</f>
        <v>#REF!</v>
      </c>
      <c r="Q417" s="2" t="e">
        <f>SUM($P$22:P417)</f>
        <v>#REF!</v>
      </c>
      <c r="R417" s="2">
        <v>557</v>
      </c>
      <c r="S417" s="2">
        <v>550</v>
      </c>
      <c r="W417" s="54" t="str">
        <f>IF(ISNUMBER(SEARCH($F$10,#REF!,1)),1,"")</f>
        <v/>
      </c>
      <c r="X417" s="54" t="str">
        <f>IF(W417=1,COUNTIF(W$6:$W417,1),"")</f>
        <v/>
      </c>
      <c r="Y417" s="54">
        <f>IFERROR(INDEX(#REF!,MATCH(ROWS($X$6:X417),$X$6:$X$730,0),1),1)</f>
        <v>1</v>
      </c>
    </row>
    <row r="418" spans="13:25" ht="15.75" customHeight="1" x14ac:dyDescent="0.25">
      <c r="M418" s="1"/>
      <c r="N418" s="1"/>
      <c r="O418" s="1"/>
      <c r="P418" s="2" t="e">
        <f>IF(#REF!&gt;0,1,"")</f>
        <v>#REF!</v>
      </c>
      <c r="Q418" s="2" t="e">
        <f>SUM($P$22:P418)</f>
        <v>#REF!</v>
      </c>
      <c r="R418" s="2">
        <v>558</v>
      </c>
      <c r="S418" s="2">
        <v>551</v>
      </c>
      <c r="W418" s="54" t="str">
        <f>IF(ISNUMBER(SEARCH($F$10,#REF!,1)),1,"")</f>
        <v/>
      </c>
      <c r="X418" s="54" t="str">
        <f>IF(W418=1,COUNTIF(W$6:$W418,1),"")</f>
        <v/>
      </c>
      <c r="Y418" s="54">
        <f>IFERROR(INDEX(#REF!,MATCH(ROWS($X$6:X418),$X$6:$X$730,0),1),1)</f>
        <v>1</v>
      </c>
    </row>
    <row r="419" spans="13:25" ht="15.75" customHeight="1" x14ac:dyDescent="0.25">
      <c r="M419" s="1"/>
      <c r="N419" s="1"/>
      <c r="O419" s="1"/>
      <c r="P419" s="2" t="e">
        <f>IF(#REF!&gt;0,1,"")</f>
        <v>#REF!</v>
      </c>
      <c r="Q419" s="2" t="e">
        <f>SUM($P$22:P419)</f>
        <v>#REF!</v>
      </c>
      <c r="R419" s="2">
        <v>559</v>
      </c>
      <c r="S419" s="2">
        <v>552</v>
      </c>
      <c r="W419" s="54" t="str">
        <f>IF(ISNUMBER(SEARCH($F$10,#REF!,1)),1,"")</f>
        <v/>
      </c>
      <c r="X419" s="54" t="str">
        <f>IF(W419=1,COUNTIF(W$6:$W419,1),"")</f>
        <v/>
      </c>
      <c r="Y419" s="54">
        <f>IFERROR(INDEX(#REF!,MATCH(ROWS($X$6:X419),$X$6:$X$730,0),1),1)</f>
        <v>1</v>
      </c>
    </row>
    <row r="420" spans="13:25" ht="15.75" customHeight="1" x14ac:dyDescent="0.25">
      <c r="M420" s="1"/>
      <c r="N420" s="1"/>
      <c r="O420" s="1"/>
      <c r="P420" s="2" t="e">
        <f>IF(#REF!&gt;0,1,"")</f>
        <v>#REF!</v>
      </c>
      <c r="Q420" s="2" t="e">
        <f>SUM($P$22:P420)</f>
        <v>#REF!</v>
      </c>
      <c r="R420" s="2">
        <v>560</v>
      </c>
      <c r="S420" s="2">
        <v>553</v>
      </c>
      <c r="W420" s="54" t="str">
        <f>IF(ISNUMBER(SEARCH($F$10,#REF!,1)),1,"")</f>
        <v/>
      </c>
      <c r="X420" s="54" t="str">
        <f>IF(W420=1,COUNTIF(W$6:$W420,1),"")</f>
        <v/>
      </c>
      <c r="Y420" s="54">
        <f>IFERROR(INDEX(#REF!,MATCH(ROWS($X$6:X420),$X$6:$X$730,0),1),1)</f>
        <v>1</v>
      </c>
    </row>
    <row r="421" spans="13:25" ht="15.75" customHeight="1" x14ac:dyDescent="0.25">
      <c r="M421" s="1"/>
      <c r="N421" s="1"/>
      <c r="O421" s="1"/>
      <c r="P421" s="2" t="e">
        <f>IF(#REF!&gt;0,1,"")</f>
        <v>#REF!</v>
      </c>
      <c r="Q421" s="2" t="e">
        <f>SUM($P$22:P421)</f>
        <v>#REF!</v>
      </c>
      <c r="R421" s="2">
        <v>561</v>
      </c>
      <c r="S421" s="2">
        <v>554</v>
      </c>
      <c r="W421" s="54" t="str">
        <f>IF(ISNUMBER(SEARCH($F$10,#REF!,1)),1,"")</f>
        <v/>
      </c>
      <c r="X421" s="54" t="str">
        <f>IF(W421=1,COUNTIF(W$6:$W421,1),"")</f>
        <v/>
      </c>
      <c r="Y421" s="54">
        <f>IFERROR(INDEX(#REF!,MATCH(ROWS($X$6:X421),$X$6:$X$730,0),1),1)</f>
        <v>1</v>
      </c>
    </row>
    <row r="422" spans="13:25" ht="15.75" customHeight="1" x14ac:dyDescent="0.25">
      <c r="M422" s="1"/>
      <c r="N422" s="1"/>
      <c r="O422" s="1"/>
      <c r="P422" s="2" t="e">
        <f>IF(#REF!&gt;0,1,"")</f>
        <v>#REF!</v>
      </c>
      <c r="Q422" s="2" t="e">
        <f>SUM($P$22:P422)</f>
        <v>#REF!</v>
      </c>
      <c r="R422" s="2">
        <v>562</v>
      </c>
      <c r="S422" s="2">
        <v>555</v>
      </c>
      <c r="W422" s="54" t="str">
        <f>IF(ISNUMBER(SEARCH($F$10,#REF!,1)),1,"")</f>
        <v/>
      </c>
      <c r="X422" s="54" t="str">
        <f>IF(W422=1,COUNTIF(W$6:$W422,1),"")</f>
        <v/>
      </c>
      <c r="Y422" s="54">
        <f>IFERROR(INDEX(#REF!,MATCH(ROWS($X$6:X422),$X$6:$X$730,0),1),1)</f>
        <v>1</v>
      </c>
    </row>
    <row r="423" spans="13:25" ht="15.75" customHeight="1" x14ac:dyDescent="0.25">
      <c r="M423" s="1"/>
      <c r="N423" s="1"/>
      <c r="O423" s="1"/>
      <c r="P423" s="2" t="e">
        <f>IF(#REF!&gt;0,1,"")</f>
        <v>#REF!</v>
      </c>
      <c r="Q423" s="2" t="e">
        <f>SUM($P$22:P423)</f>
        <v>#REF!</v>
      </c>
      <c r="R423" s="2">
        <v>563</v>
      </c>
      <c r="S423" s="2">
        <v>556</v>
      </c>
      <c r="W423" s="54" t="str">
        <f>IF(ISNUMBER(SEARCH($F$10,#REF!,1)),1,"")</f>
        <v/>
      </c>
      <c r="X423" s="54" t="str">
        <f>IF(W423=1,COUNTIF(W$6:$W423,1),"")</f>
        <v/>
      </c>
      <c r="Y423" s="54">
        <f>IFERROR(INDEX(#REF!,MATCH(ROWS($X$6:X423),$X$6:$X$730,0),1),1)</f>
        <v>1</v>
      </c>
    </row>
    <row r="424" spans="13:25" ht="15.75" customHeight="1" x14ac:dyDescent="0.25">
      <c r="M424" s="1"/>
      <c r="N424" s="1"/>
      <c r="O424" s="1"/>
      <c r="P424" s="2" t="e">
        <f>IF(#REF!&gt;0,1,"")</f>
        <v>#REF!</v>
      </c>
      <c r="Q424" s="2" t="e">
        <f>SUM($P$22:P424)</f>
        <v>#REF!</v>
      </c>
      <c r="R424" s="2">
        <v>564</v>
      </c>
      <c r="S424" s="2">
        <v>557</v>
      </c>
      <c r="W424" s="54" t="str">
        <f>IF(ISNUMBER(SEARCH($F$10,#REF!,1)),1,"")</f>
        <v/>
      </c>
      <c r="X424" s="54" t="str">
        <f>IF(W424=1,COUNTIF(W$6:$W424,1),"")</f>
        <v/>
      </c>
      <c r="Y424" s="54">
        <f>IFERROR(INDEX(#REF!,MATCH(ROWS($X$6:X424),$X$6:$X$730,0),1),1)</f>
        <v>1</v>
      </c>
    </row>
    <row r="425" spans="13:25" ht="15.75" customHeight="1" x14ac:dyDescent="0.25">
      <c r="M425" s="1"/>
      <c r="N425" s="1"/>
      <c r="O425" s="1"/>
      <c r="P425" s="2" t="e">
        <f>IF(#REF!&gt;0,1,"")</f>
        <v>#REF!</v>
      </c>
      <c r="Q425" s="2" t="e">
        <f>SUM($P$22:P425)</f>
        <v>#REF!</v>
      </c>
      <c r="R425" s="2">
        <v>565</v>
      </c>
      <c r="S425" s="2">
        <v>558</v>
      </c>
      <c r="W425" s="54" t="str">
        <f>IF(ISNUMBER(SEARCH($F$10,#REF!,1)),1,"")</f>
        <v/>
      </c>
      <c r="X425" s="54" t="str">
        <f>IF(W425=1,COUNTIF(W$6:$W425,1),"")</f>
        <v/>
      </c>
      <c r="Y425" s="54">
        <f>IFERROR(INDEX(#REF!,MATCH(ROWS($X$6:X425),$X$6:$X$730,0),1),1)</f>
        <v>1</v>
      </c>
    </row>
    <row r="426" spans="13:25" ht="15.75" customHeight="1" x14ac:dyDescent="0.25">
      <c r="M426" s="1"/>
      <c r="N426" s="1"/>
      <c r="O426" s="1"/>
      <c r="P426" s="2" t="e">
        <f>IF(#REF!&gt;0,1,"")</f>
        <v>#REF!</v>
      </c>
      <c r="Q426" s="2" t="e">
        <f>SUM($P$22:P426)</f>
        <v>#REF!</v>
      </c>
      <c r="R426" s="2">
        <v>566</v>
      </c>
      <c r="S426" s="2">
        <v>559</v>
      </c>
      <c r="W426" s="54" t="str">
        <f>IF(ISNUMBER(SEARCH($F$10,#REF!,1)),1,"")</f>
        <v/>
      </c>
      <c r="X426" s="54" t="str">
        <f>IF(W426=1,COUNTIF(W$6:$W426,1),"")</f>
        <v/>
      </c>
      <c r="Y426" s="54">
        <f>IFERROR(INDEX(#REF!,MATCH(ROWS($X$6:X426),$X$6:$X$730,0),1),1)</f>
        <v>1</v>
      </c>
    </row>
    <row r="427" spans="13:25" ht="15.75" customHeight="1" x14ac:dyDescent="0.25">
      <c r="M427" s="1"/>
      <c r="N427" s="1"/>
      <c r="O427" s="1"/>
      <c r="P427" s="2" t="e">
        <f>IF(#REF!&gt;0,1,"")</f>
        <v>#REF!</v>
      </c>
      <c r="Q427" s="2" t="e">
        <f>SUM($P$22:P427)</f>
        <v>#REF!</v>
      </c>
      <c r="R427" s="2">
        <v>567</v>
      </c>
      <c r="S427" s="2">
        <v>560</v>
      </c>
      <c r="W427" s="54" t="str">
        <f>IF(ISNUMBER(SEARCH($F$10,#REF!,1)),1,"")</f>
        <v/>
      </c>
      <c r="X427" s="54" t="str">
        <f>IF(W427=1,COUNTIF(W$6:$W427,1),"")</f>
        <v/>
      </c>
      <c r="Y427" s="54">
        <f>IFERROR(INDEX(#REF!,MATCH(ROWS($X$6:X427),$X$6:$X$730,0),1),1)</f>
        <v>1</v>
      </c>
    </row>
    <row r="428" spans="13:25" ht="15.75" customHeight="1" x14ac:dyDescent="0.25">
      <c r="M428" s="1"/>
      <c r="N428" s="1"/>
      <c r="O428" s="1"/>
      <c r="P428" s="2" t="e">
        <f>IF(#REF!&gt;0,1,"")</f>
        <v>#REF!</v>
      </c>
      <c r="Q428" s="2" t="e">
        <f>SUM($P$22:P428)</f>
        <v>#REF!</v>
      </c>
      <c r="R428" s="2">
        <v>568</v>
      </c>
      <c r="S428" s="2">
        <v>561</v>
      </c>
      <c r="W428" s="54" t="str">
        <f>IF(ISNUMBER(SEARCH($F$10,#REF!,1)),1,"")</f>
        <v/>
      </c>
      <c r="X428" s="54" t="str">
        <f>IF(W428=1,COUNTIF(W$6:$W428,1),"")</f>
        <v/>
      </c>
      <c r="Y428" s="54">
        <f>IFERROR(INDEX(#REF!,MATCH(ROWS($X$6:X428),$X$6:$X$730,0),1),1)</f>
        <v>1</v>
      </c>
    </row>
    <row r="429" spans="13:25" ht="15.75" customHeight="1" x14ac:dyDescent="0.25">
      <c r="M429" s="1"/>
      <c r="N429" s="1"/>
      <c r="O429" s="1"/>
      <c r="P429" s="2" t="e">
        <f>IF(#REF!&gt;0,1,"")</f>
        <v>#REF!</v>
      </c>
      <c r="Q429" s="2" t="e">
        <f>SUM($P$22:P429)</f>
        <v>#REF!</v>
      </c>
      <c r="R429" s="2">
        <v>569</v>
      </c>
      <c r="S429" s="2">
        <v>562</v>
      </c>
      <c r="W429" s="54" t="str">
        <f>IF(ISNUMBER(SEARCH($F$10,#REF!,1)),1,"")</f>
        <v/>
      </c>
      <c r="X429" s="54" t="str">
        <f>IF(W429=1,COUNTIF(W$6:$W429,1),"")</f>
        <v/>
      </c>
      <c r="Y429" s="54">
        <f>IFERROR(INDEX(#REF!,MATCH(ROWS($X$6:X429),$X$6:$X$730,0),1),1)</f>
        <v>1</v>
      </c>
    </row>
    <row r="430" spans="13:25" ht="15.75" customHeight="1" x14ac:dyDescent="0.25">
      <c r="M430" s="1"/>
      <c r="N430" s="1"/>
      <c r="O430" s="1"/>
      <c r="P430" s="2" t="e">
        <f>IF(#REF!&gt;0,1,"")</f>
        <v>#REF!</v>
      </c>
      <c r="Q430" s="2" t="e">
        <f>SUM($P$22:P430)</f>
        <v>#REF!</v>
      </c>
      <c r="R430" s="2">
        <v>570</v>
      </c>
      <c r="S430" s="2">
        <v>563</v>
      </c>
      <c r="W430" s="54" t="str">
        <f>IF(ISNUMBER(SEARCH($F$10,#REF!,1)),1,"")</f>
        <v/>
      </c>
      <c r="X430" s="54" t="str">
        <f>IF(W430=1,COUNTIF(W$6:$W430,1),"")</f>
        <v/>
      </c>
      <c r="Y430" s="54">
        <f>IFERROR(INDEX(#REF!,MATCH(ROWS($X$6:X430),$X$6:$X$730,0),1),1)</f>
        <v>1</v>
      </c>
    </row>
    <row r="431" spans="13:25" ht="15.75" customHeight="1" x14ac:dyDescent="0.25">
      <c r="M431" s="1"/>
      <c r="N431" s="1"/>
      <c r="O431" s="1"/>
      <c r="P431" s="2" t="e">
        <f>IF(#REF!&gt;0,1,"")</f>
        <v>#REF!</v>
      </c>
      <c r="Q431" s="2" t="e">
        <f>SUM($P$22:P431)</f>
        <v>#REF!</v>
      </c>
      <c r="R431" s="2">
        <v>571</v>
      </c>
      <c r="S431" s="2">
        <v>564</v>
      </c>
      <c r="W431" s="54" t="str">
        <f>IF(ISNUMBER(SEARCH($F$10,#REF!,1)),1,"")</f>
        <v/>
      </c>
      <c r="X431" s="54" t="str">
        <f>IF(W431=1,COUNTIF(W$6:$W431,1),"")</f>
        <v/>
      </c>
      <c r="Y431" s="54">
        <f>IFERROR(INDEX(#REF!,MATCH(ROWS($X$6:X431),$X$6:$X$730,0),1),1)</f>
        <v>1</v>
      </c>
    </row>
    <row r="432" spans="13:25" ht="15.75" customHeight="1" x14ac:dyDescent="0.25">
      <c r="M432" s="1"/>
      <c r="N432" s="1"/>
      <c r="O432" s="1"/>
      <c r="P432" s="2" t="e">
        <f>IF(#REF!&gt;0,1,"")</f>
        <v>#REF!</v>
      </c>
      <c r="Q432" s="2" t="e">
        <f>SUM($P$22:P432)</f>
        <v>#REF!</v>
      </c>
      <c r="R432" s="2">
        <v>572</v>
      </c>
      <c r="S432" s="2">
        <v>565</v>
      </c>
      <c r="W432" s="54" t="str">
        <f>IF(ISNUMBER(SEARCH($F$10,#REF!,1)),1,"")</f>
        <v/>
      </c>
      <c r="X432" s="54" t="str">
        <f>IF(W432=1,COUNTIF(W$6:$W432,1),"")</f>
        <v/>
      </c>
      <c r="Y432" s="54">
        <f>IFERROR(INDEX(#REF!,MATCH(ROWS($X$6:X432),$X$6:$X$730,0),1),1)</f>
        <v>1</v>
      </c>
    </row>
    <row r="433" spans="13:25" ht="15.75" customHeight="1" x14ac:dyDescent="0.25">
      <c r="M433" s="1"/>
      <c r="N433" s="1"/>
      <c r="O433" s="1"/>
      <c r="P433" s="2" t="e">
        <f>IF(#REF!&gt;0,1,"")</f>
        <v>#REF!</v>
      </c>
      <c r="Q433" s="2" t="e">
        <f>SUM($P$22:P433)</f>
        <v>#REF!</v>
      </c>
      <c r="R433" s="2">
        <v>573</v>
      </c>
      <c r="S433" s="2">
        <v>566</v>
      </c>
      <c r="W433" s="54" t="str">
        <f>IF(ISNUMBER(SEARCH($F$10,#REF!,1)),1,"")</f>
        <v/>
      </c>
      <c r="X433" s="54" t="str">
        <f>IF(W433=1,COUNTIF(W$6:$W433,1),"")</f>
        <v/>
      </c>
      <c r="Y433" s="54">
        <f>IFERROR(INDEX(#REF!,MATCH(ROWS($X$6:X433),$X$6:$X$730,0),1),1)</f>
        <v>1</v>
      </c>
    </row>
    <row r="434" spans="13:25" ht="15.75" customHeight="1" x14ac:dyDescent="0.25">
      <c r="M434" s="1"/>
      <c r="N434" s="1"/>
      <c r="O434" s="1"/>
      <c r="P434" s="2" t="e">
        <f>IF(#REF!&gt;0,1,"")</f>
        <v>#REF!</v>
      </c>
      <c r="Q434" s="2" t="e">
        <f>SUM($P$22:P434)</f>
        <v>#REF!</v>
      </c>
      <c r="R434" s="2">
        <v>574</v>
      </c>
      <c r="S434" s="2">
        <v>567</v>
      </c>
      <c r="W434" s="54" t="str">
        <f>IF(ISNUMBER(SEARCH($F$10,#REF!,1)),1,"")</f>
        <v/>
      </c>
      <c r="X434" s="54" t="str">
        <f>IF(W434=1,COUNTIF(W$6:$W434,1),"")</f>
        <v/>
      </c>
      <c r="Y434" s="54">
        <f>IFERROR(INDEX(#REF!,MATCH(ROWS($X$6:X434),$X$6:$X$730,0),1),1)</f>
        <v>1</v>
      </c>
    </row>
    <row r="435" spans="13:25" ht="15.75" customHeight="1" x14ac:dyDescent="0.25">
      <c r="M435" s="1"/>
      <c r="N435" s="1"/>
      <c r="O435" s="1"/>
      <c r="P435" s="2" t="e">
        <f>IF(#REF!&gt;0,1,"")</f>
        <v>#REF!</v>
      </c>
      <c r="Q435" s="2" t="e">
        <f>SUM($P$22:P435)</f>
        <v>#REF!</v>
      </c>
      <c r="R435" s="2">
        <v>575</v>
      </c>
      <c r="S435" s="2">
        <v>568</v>
      </c>
      <c r="W435" s="54" t="str">
        <f>IF(ISNUMBER(SEARCH($F$10,#REF!,1)),1,"")</f>
        <v/>
      </c>
      <c r="X435" s="54" t="str">
        <f>IF(W435=1,COUNTIF(W$6:$W435,1),"")</f>
        <v/>
      </c>
      <c r="Y435" s="54">
        <f>IFERROR(INDEX(#REF!,MATCH(ROWS($X$6:X435),$X$6:$X$730,0),1),1)</f>
        <v>1</v>
      </c>
    </row>
    <row r="436" spans="13:25" ht="15.75" customHeight="1" x14ac:dyDescent="0.25">
      <c r="M436" s="1"/>
      <c r="N436" s="1"/>
      <c r="O436" s="1"/>
      <c r="P436" s="2" t="e">
        <f>IF(#REF!&gt;0,1,"")</f>
        <v>#REF!</v>
      </c>
      <c r="Q436" s="2" t="e">
        <f>SUM($P$22:P436)</f>
        <v>#REF!</v>
      </c>
      <c r="R436" s="2">
        <v>576</v>
      </c>
      <c r="S436" s="2">
        <v>569</v>
      </c>
      <c r="W436" s="54" t="str">
        <f>IF(ISNUMBER(SEARCH($F$10,#REF!,1)),1,"")</f>
        <v/>
      </c>
      <c r="X436" s="54" t="str">
        <f>IF(W436=1,COUNTIF(W$6:$W436,1),"")</f>
        <v/>
      </c>
      <c r="Y436" s="54">
        <f>IFERROR(INDEX(#REF!,MATCH(ROWS($X$6:X436),$X$6:$X$730,0),1),1)</f>
        <v>1</v>
      </c>
    </row>
    <row r="437" spans="13:25" ht="15.75" customHeight="1" x14ac:dyDescent="0.25">
      <c r="M437" s="1"/>
      <c r="N437" s="1"/>
      <c r="O437" s="1"/>
      <c r="P437" s="2" t="e">
        <f>IF(#REF!&gt;0,1,"")</f>
        <v>#REF!</v>
      </c>
      <c r="Q437" s="2" t="e">
        <f>SUM($P$22:P437)</f>
        <v>#REF!</v>
      </c>
      <c r="R437" s="2">
        <v>577</v>
      </c>
      <c r="S437" s="2">
        <v>570</v>
      </c>
      <c r="W437" s="54" t="str">
        <f>IF(ISNUMBER(SEARCH($F$10,#REF!,1)),1,"")</f>
        <v/>
      </c>
      <c r="X437" s="54" t="str">
        <f>IF(W437=1,COUNTIF(W$6:$W437,1),"")</f>
        <v/>
      </c>
      <c r="Y437" s="54">
        <f>IFERROR(INDEX(#REF!,MATCH(ROWS($X$6:X437),$X$6:$X$730,0),1),1)</f>
        <v>1</v>
      </c>
    </row>
    <row r="438" spans="13:25" ht="15.75" customHeight="1" x14ac:dyDescent="0.25">
      <c r="M438" s="1"/>
      <c r="N438" s="1"/>
      <c r="O438" s="1"/>
      <c r="P438" s="2" t="e">
        <f>IF(#REF!&gt;0,1,"")</f>
        <v>#REF!</v>
      </c>
      <c r="Q438" s="2" t="e">
        <f>SUM($P$22:P438)</f>
        <v>#REF!</v>
      </c>
      <c r="R438" s="2">
        <v>578</v>
      </c>
      <c r="S438" s="2">
        <v>571</v>
      </c>
      <c r="W438" s="54" t="str">
        <f>IF(ISNUMBER(SEARCH($F$10,#REF!,1)),1,"")</f>
        <v/>
      </c>
      <c r="X438" s="54" t="str">
        <f>IF(W438=1,COUNTIF(W$6:$W438,1),"")</f>
        <v/>
      </c>
      <c r="Y438" s="54">
        <f>IFERROR(INDEX(#REF!,MATCH(ROWS($X$6:X438),$X$6:$X$730,0),1),1)</f>
        <v>1</v>
      </c>
    </row>
    <row r="439" spans="13:25" ht="15.75" customHeight="1" x14ac:dyDescent="0.25">
      <c r="M439" s="1"/>
      <c r="N439" s="1"/>
      <c r="O439" s="1"/>
      <c r="P439" s="2" t="e">
        <f>IF(#REF!&gt;0,1,"")</f>
        <v>#REF!</v>
      </c>
      <c r="Q439" s="2" t="e">
        <f>SUM($P$22:P439)</f>
        <v>#REF!</v>
      </c>
      <c r="R439" s="2">
        <v>579</v>
      </c>
      <c r="S439" s="2">
        <v>572</v>
      </c>
      <c r="W439" s="54" t="str">
        <f>IF(ISNUMBER(SEARCH($F$10,#REF!,1)),1,"")</f>
        <v/>
      </c>
      <c r="X439" s="54" t="str">
        <f>IF(W439=1,COUNTIF(W$6:$W439,1),"")</f>
        <v/>
      </c>
      <c r="Y439" s="54">
        <f>IFERROR(INDEX(#REF!,MATCH(ROWS($X$6:X439),$X$6:$X$730,0),1),1)</f>
        <v>1</v>
      </c>
    </row>
    <row r="440" spans="13:25" ht="15.75" customHeight="1" x14ac:dyDescent="0.25">
      <c r="M440" s="1"/>
      <c r="N440" s="1"/>
      <c r="O440" s="1"/>
      <c r="P440" s="2" t="e">
        <f>IF(#REF!&gt;0,1,"")</f>
        <v>#REF!</v>
      </c>
      <c r="Q440" s="2" t="e">
        <f>SUM($P$22:P440)</f>
        <v>#REF!</v>
      </c>
      <c r="R440" s="2">
        <v>580</v>
      </c>
      <c r="S440" s="2">
        <v>573</v>
      </c>
      <c r="W440" s="54" t="str">
        <f>IF(ISNUMBER(SEARCH($F$10,#REF!,1)),1,"")</f>
        <v/>
      </c>
      <c r="X440" s="54" t="str">
        <f>IF(W440=1,COUNTIF(W$6:$W440,1),"")</f>
        <v/>
      </c>
      <c r="Y440" s="54">
        <f>IFERROR(INDEX(#REF!,MATCH(ROWS($X$6:X440),$X$6:$X$730,0),1),1)</f>
        <v>1</v>
      </c>
    </row>
    <row r="441" spans="13:25" ht="15.75" customHeight="1" x14ac:dyDescent="0.25">
      <c r="M441" s="1"/>
      <c r="N441" s="1"/>
      <c r="O441" s="1"/>
      <c r="P441" s="2" t="e">
        <f>IF(#REF!&gt;0,1,"")</f>
        <v>#REF!</v>
      </c>
      <c r="Q441" s="2" t="e">
        <f>SUM($P$22:P441)</f>
        <v>#REF!</v>
      </c>
      <c r="R441" s="2">
        <v>581</v>
      </c>
      <c r="S441" s="2">
        <v>574</v>
      </c>
      <c r="W441" s="54" t="str">
        <f>IF(ISNUMBER(SEARCH($F$10,#REF!,1)),1,"")</f>
        <v/>
      </c>
      <c r="X441" s="54" t="str">
        <f>IF(W441=1,COUNTIF(W$6:$W441,1),"")</f>
        <v/>
      </c>
      <c r="Y441" s="54">
        <f>IFERROR(INDEX(#REF!,MATCH(ROWS($X$6:X441),$X$6:$X$730,0),1),1)</f>
        <v>1</v>
      </c>
    </row>
    <row r="442" spans="13:25" ht="15.75" customHeight="1" x14ac:dyDescent="0.25">
      <c r="M442" s="1"/>
      <c r="N442" s="1"/>
      <c r="O442" s="1"/>
      <c r="P442" s="2" t="e">
        <f>IF(#REF!&gt;0,1,"")</f>
        <v>#REF!</v>
      </c>
      <c r="Q442" s="2" t="e">
        <f>SUM($P$22:P442)</f>
        <v>#REF!</v>
      </c>
      <c r="R442" s="2">
        <v>582</v>
      </c>
      <c r="S442" s="2">
        <v>575</v>
      </c>
      <c r="W442" s="54" t="str">
        <f>IF(ISNUMBER(SEARCH($F$10,#REF!,1)),1,"")</f>
        <v/>
      </c>
      <c r="X442" s="54" t="str">
        <f>IF(W442=1,COUNTIF(W$6:$W442,1),"")</f>
        <v/>
      </c>
      <c r="Y442" s="54">
        <f>IFERROR(INDEX(#REF!,MATCH(ROWS($X$6:X442),$X$6:$X$730,0),1),1)</f>
        <v>1</v>
      </c>
    </row>
    <row r="443" spans="13:25" ht="15.75" customHeight="1" x14ac:dyDescent="0.25">
      <c r="M443" s="1"/>
      <c r="N443" s="1"/>
      <c r="O443" s="1"/>
      <c r="P443" s="2" t="e">
        <f>IF(#REF!&gt;0,1,"")</f>
        <v>#REF!</v>
      </c>
      <c r="Q443" s="2" t="e">
        <f>SUM($P$22:P443)</f>
        <v>#REF!</v>
      </c>
      <c r="R443" s="2">
        <v>583</v>
      </c>
      <c r="S443" s="2">
        <v>576</v>
      </c>
      <c r="W443" s="54" t="str">
        <f>IF(ISNUMBER(SEARCH($F$10,#REF!,1)),1,"")</f>
        <v/>
      </c>
      <c r="X443" s="54" t="str">
        <f>IF(W443=1,COUNTIF(W$6:$W443,1),"")</f>
        <v/>
      </c>
      <c r="Y443" s="54">
        <f>IFERROR(INDEX(#REF!,MATCH(ROWS($X$6:X443),$X$6:$X$730,0),1),1)</f>
        <v>1</v>
      </c>
    </row>
    <row r="444" spans="13:25" ht="15.75" customHeight="1" x14ac:dyDescent="0.25">
      <c r="M444" s="1"/>
      <c r="N444" s="1"/>
      <c r="O444" s="1"/>
      <c r="P444" s="2" t="e">
        <f>IF(#REF!&gt;0,1,"")</f>
        <v>#REF!</v>
      </c>
      <c r="Q444" s="2" t="e">
        <f>SUM($P$22:P444)</f>
        <v>#REF!</v>
      </c>
      <c r="R444" s="2">
        <v>584</v>
      </c>
      <c r="S444" s="2">
        <v>577</v>
      </c>
      <c r="W444" s="54" t="str">
        <f>IF(ISNUMBER(SEARCH($F$10,#REF!,1)),1,"")</f>
        <v/>
      </c>
      <c r="X444" s="54" t="str">
        <f>IF(W444=1,COUNTIF(W$6:$W444,1),"")</f>
        <v/>
      </c>
      <c r="Y444" s="54">
        <f>IFERROR(INDEX(#REF!,MATCH(ROWS($X$6:X444),$X$6:$X$730,0),1),1)</f>
        <v>1</v>
      </c>
    </row>
    <row r="445" spans="13:25" ht="15.75" customHeight="1" x14ac:dyDescent="0.25">
      <c r="M445" s="1"/>
      <c r="N445" s="1"/>
      <c r="O445" s="1"/>
      <c r="P445" s="2" t="e">
        <f>IF(#REF!&gt;0,1,"")</f>
        <v>#REF!</v>
      </c>
      <c r="Q445" s="2" t="e">
        <f>SUM($P$22:P445)</f>
        <v>#REF!</v>
      </c>
      <c r="R445" s="2">
        <v>585</v>
      </c>
      <c r="S445" s="2">
        <v>578</v>
      </c>
      <c r="W445" s="54" t="str">
        <f>IF(ISNUMBER(SEARCH($F$10,#REF!,1)),1,"")</f>
        <v/>
      </c>
      <c r="X445" s="54" t="str">
        <f>IF(W445=1,COUNTIF(W$6:$W445,1),"")</f>
        <v/>
      </c>
      <c r="Y445" s="54">
        <f>IFERROR(INDEX(#REF!,MATCH(ROWS($X$6:X445),$X$6:$X$730,0),1),1)</f>
        <v>1</v>
      </c>
    </row>
    <row r="446" spans="13:25" ht="15.75" customHeight="1" x14ac:dyDescent="0.25">
      <c r="M446" s="1"/>
      <c r="N446" s="1"/>
      <c r="O446" s="1"/>
      <c r="P446" s="2" t="e">
        <f>IF(#REF!&gt;0,1,"")</f>
        <v>#REF!</v>
      </c>
      <c r="Q446" s="2" t="e">
        <f>SUM($P$22:P446)</f>
        <v>#REF!</v>
      </c>
      <c r="R446" s="2">
        <v>586</v>
      </c>
      <c r="S446" s="2">
        <v>579</v>
      </c>
      <c r="W446" s="54" t="str">
        <f>IF(ISNUMBER(SEARCH($F$10,#REF!,1)),1,"")</f>
        <v/>
      </c>
      <c r="X446" s="54" t="str">
        <f>IF(W446=1,COUNTIF(W$6:$W446,1),"")</f>
        <v/>
      </c>
      <c r="Y446" s="54">
        <f>IFERROR(INDEX(#REF!,MATCH(ROWS($X$6:X446),$X$6:$X$730,0),1),1)</f>
        <v>1</v>
      </c>
    </row>
    <row r="447" spans="13:25" ht="15.75" customHeight="1" x14ac:dyDescent="0.25">
      <c r="M447" s="1"/>
      <c r="N447" s="1"/>
      <c r="O447" s="1"/>
      <c r="P447" s="2" t="e">
        <f>IF(#REF!&gt;0,1,"")</f>
        <v>#REF!</v>
      </c>
      <c r="Q447" s="2" t="e">
        <f>SUM($P$22:P447)</f>
        <v>#REF!</v>
      </c>
      <c r="R447" s="2">
        <v>587</v>
      </c>
      <c r="S447" s="2">
        <v>580</v>
      </c>
      <c r="W447" s="54" t="str">
        <f>IF(ISNUMBER(SEARCH($F$10,#REF!,1)),1,"")</f>
        <v/>
      </c>
      <c r="X447" s="54" t="str">
        <f>IF(W447=1,COUNTIF(W$6:$W447,1),"")</f>
        <v/>
      </c>
      <c r="Y447" s="54">
        <f>IFERROR(INDEX(#REF!,MATCH(ROWS($X$6:X447),$X$6:$X$730,0),1),1)</f>
        <v>1</v>
      </c>
    </row>
    <row r="448" spans="13:25" ht="15.75" customHeight="1" x14ac:dyDescent="0.25">
      <c r="M448" s="1"/>
      <c r="N448" s="1"/>
      <c r="O448" s="1"/>
      <c r="P448" s="2" t="e">
        <f>IF(#REF!&gt;0,1,"")</f>
        <v>#REF!</v>
      </c>
      <c r="Q448" s="2" t="e">
        <f>SUM($P$22:P448)</f>
        <v>#REF!</v>
      </c>
      <c r="R448" s="2">
        <v>588</v>
      </c>
      <c r="S448" s="2">
        <v>581</v>
      </c>
      <c r="W448" s="54" t="str">
        <f>IF(ISNUMBER(SEARCH($F$10,#REF!,1)),1,"")</f>
        <v/>
      </c>
      <c r="X448" s="54" t="str">
        <f>IF(W448=1,COUNTIF(W$6:$W448,1),"")</f>
        <v/>
      </c>
      <c r="Y448" s="54">
        <f>IFERROR(INDEX(#REF!,MATCH(ROWS($X$6:X448),$X$6:$X$730,0),1),1)</f>
        <v>1</v>
      </c>
    </row>
    <row r="449" spans="13:25" ht="15.75" customHeight="1" x14ac:dyDescent="0.25">
      <c r="M449" s="1"/>
      <c r="N449" s="1"/>
      <c r="O449" s="1"/>
      <c r="P449" s="2" t="e">
        <f>IF(#REF!&gt;0,1,"")</f>
        <v>#REF!</v>
      </c>
      <c r="Q449" s="2" t="e">
        <f>SUM($P$22:P449)</f>
        <v>#REF!</v>
      </c>
      <c r="R449" s="2">
        <v>589</v>
      </c>
      <c r="S449" s="2">
        <v>582</v>
      </c>
      <c r="W449" s="54" t="str">
        <f>IF(ISNUMBER(SEARCH($F$10,#REF!,1)),1,"")</f>
        <v/>
      </c>
      <c r="X449" s="54" t="str">
        <f>IF(W449=1,COUNTIF(W$6:$W449,1),"")</f>
        <v/>
      </c>
      <c r="Y449" s="54">
        <f>IFERROR(INDEX(#REF!,MATCH(ROWS($X$6:X449),$X$6:$X$730,0),1),1)</f>
        <v>1</v>
      </c>
    </row>
    <row r="450" spans="13:25" ht="15.75" customHeight="1" x14ac:dyDescent="0.25">
      <c r="M450" s="1"/>
      <c r="N450" s="1"/>
      <c r="O450" s="1"/>
      <c r="P450" s="2" t="e">
        <f>IF(#REF!&gt;0,1,"")</f>
        <v>#REF!</v>
      </c>
      <c r="Q450" s="2" t="e">
        <f>SUM($P$22:P450)</f>
        <v>#REF!</v>
      </c>
      <c r="R450" s="2">
        <v>590</v>
      </c>
      <c r="S450" s="2">
        <v>583</v>
      </c>
      <c r="W450" s="54" t="str">
        <f>IF(ISNUMBER(SEARCH($F$10,#REF!,1)),1,"")</f>
        <v/>
      </c>
      <c r="X450" s="54" t="str">
        <f>IF(W450=1,COUNTIF(W$6:$W450,1),"")</f>
        <v/>
      </c>
      <c r="Y450" s="54">
        <f>IFERROR(INDEX(#REF!,MATCH(ROWS($X$6:X450),$X$6:$X$730,0),1),1)</f>
        <v>1</v>
      </c>
    </row>
    <row r="451" spans="13:25" ht="15.75" customHeight="1" x14ac:dyDescent="0.25">
      <c r="M451" s="1"/>
      <c r="N451" s="1"/>
      <c r="O451" s="1"/>
      <c r="P451" s="2" t="e">
        <f>IF(#REF!&gt;0,1,"")</f>
        <v>#REF!</v>
      </c>
      <c r="Q451" s="2" t="e">
        <f>SUM($P$22:P451)</f>
        <v>#REF!</v>
      </c>
      <c r="R451" s="2">
        <v>591</v>
      </c>
      <c r="S451" s="2">
        <v>584</v>
      </c>
      <c r="W451" s="54" t="str">
        <f>IF(ISNUMBER(SEARCH($F$10,#REF!,1)),1,"")</f>
        <v/>
      </c>
      <c r="X451" s="54" t="str">
        <f>IF(W451=1,COUNTIF(W$6:$W451,1),"")</f>
        <v/>
      </c>
      <c r="Y451" s="54">
        <f>IFERROR(INDEX(#REF!,MATCH(ROWS($X$6:X451),$X$6:$X$730,0),1),1)</f>
        <v>1</v>
      </c>
    </row>
    <row r="452" spans="13:25" ht="15.75" customHeight="1" x14ac:dyDescent="0.25">
      <c r="M452" s="1"/>
      <c r="N452" s="1"/>
      <c r="O452" s="1"/>
      <c r="P452" s="2" t="e">
        <f>IF(#REF!&gt;0,1,"")</f>
        <v>#REF!</v>
      </c>
      <c r="Q452" s="2" t="e">
        <f>SUM($P$22:P452)</f>
        <v>#REF!</v>
      </c>
      <c r="R452" s="2">
        <v>592</v>
      </c>
      <c r="S452" s="2">
        <v>585</v>
      </c>
      <c r="W452" s="54" t="str">
        <f>IF(ISNUMBER(SEARCH($F$10,#REF!,1)),1,"")</f>
        <v/>
      </c>
      <c r="X452" s="54" t="str">
        <f>IF(W452=1,COUNTIF(W$6:$W452,1),"")</f>
        <v/>
      </c>
      <c r="Y452" s="54">
        <f>IFERROR(INDEX(#REF!,MATCH(ROWS($X$6:X452),$X$6:$X$730,0),1),1)</f>
        <v>1</v>
      </c>
    </row>
    <row r="453" spans="13:25" ht="15.75" customHeight="1" x14ac:dyDescent="0.25">
      <c r="M453" s="1"/>
      <c r="N453" s="1"/>
      <c r="O453" s="1"/>
      <c r="P453" s="2" t="e">
        <f>IF(#REF!&gt;0,1,"")</f>
        <v>#REF!</v>
      </c>
      <c r="Q453" s="2" t="e">
        <f>SUM($P$22:P453)</f>
        <v>#REF!</v>
      </c>
      <c r="R453" s="2">
        <v>593</v>
      </c>
      <c r="S453" s="2">
        <v>586</v>
      </c>
      <c r="W453" s="54" t="str">
        <f>IF(ISNUMBER(SEARCH($F$10,#REF!,1)),1,"")</f>
        <v/>
      </c>
      <c r="X453" s="54" t="str">
        <f>IF(W453=1,COUNTIF(W$6:$W453,1),"")</f>
        <v/>
      </c>
      <c r="Y453" s="54">
        <f>IFERROR(INDEX(#REF!,MATCH(ROWS($X$6:X453),$X$6:$X$730,0),1),1)</f>
        <v>1</v>
      </c>
    </row>
    <row r="454" spans="13:25" ht="15.75" customHeight="1" x14ac:dyDescent="0.25">
      <c r="M454" s="1"/>
      <c r="N454" s="1"/>
      <c r="O454" s="1"/>
      <c r="P454" s="2" t="e">
        <f>IF(#REF!&gt;0,1,"")</f>
        <v>#REF!</v>
      </c>
      <c r="Q454" s="2" t="e">
        <f>SUM($P$22:P454)</f>
        <v>#REF!</v>
      </c>
      <c r="R454" s="2">
        <v>594</v>
      </c>
      <c r="S454" s="2">
        <v>587</v>
      </c>
      <c r="W454" s="54" t="str">
        <f>IF(ISNUMBER(SEARCH($F$10,#REF!,1)),1,"")</f>
        <v/>
      </c>
      <c r="X454" s="54" t="str">
        <f>IF(W454=1,COUNTIF(W$6:$W454,1),"")</f>
        <v/>
      </c>
      <c r="Y454" s="54">
        <f>IFERROR(INDEX(#REF!,MATCH(ROWS($X$6:X454),$X$6:$X$730,0),1),1)</f>
        <v>1</v>
      </c>
    </row>
    <row r="455" spans="13:25" ht="15.75" customHeight="1" x14ac:dyDescent="0.25">
      <c r="M455" s="1"/>
      <c r="N455" s="1"/>
      <c r="O455" s="1"/>
      <c r="P455" s="2" t="e">
        <f>IF(#REF!&gt;0,1,"")</f>
        <v>#REF!</v>
      </c>
      <c r="Q455" s="2" t="e">
        <f>SUM($P$22:P455)</f>
        <v>#REF!</v>
      </c>
      <c r="R455" s="2">
        <v>595</v>
      </c>
      <c r="S455" s="2">
        <v>588</v>
      </c>
      <c r="W455" s="54" t="str">
        <f>IF(ISNUMBER(SEARCH($F$10,#REF!,1)),1,"")</f>
        <v/>
      </c>
      <c r="X455" s="54" t="str">
        <f>IF(W455=1,COUNTIF(W$6:$W455,1),"")</f>
        <v/>
      </c>
      <c r="Y455" s="54">
        <f>IFERROR(INDEX(#REF!,MATCH(ROWS($X$6:X455),$X$6:$X$730,0),1),1)</f>
        <v>1</v>
      </c>
    </row>
    <row r="456" spans="13:25" ht="15.75" customHeight="1" x14ac:dyDescent="0.25">
      <c r="M456" s="1"/>
      <c r="N456" s="1"/>
      <c r="O456" s="1"/>
      <c r="P456" s="2" t="e">
        <f>IF(#REF!&gt;0,1,"")</f>
        <v>#REF!</v>
      </c>
      <c r="Q456" s="2" t="e">
        <f>SUM($P$22:P456)</f>
        <v>#REF!</v>
      </c>
      <c r="R456" s="2">
        <v>596</v>
      </c>
      <c r="S456" s="2">
        <v>589</v>
      </c>
      <c r="W456" s="54" t="str">
        <f>IF(ISNUMBER(SEARCH($F$10,#REF!,1)),1,"")</f>
        <v/>
      </c>
      <c r="X456" s="54" t="str">
        <f>IF(W456=1,COUNTIF(W$6:$W456,1),"")</f>
        <v/>
      </c>
      <c r="Y456" s="54">
        <f>IFERROR(INDEX(#REF!,MATCH(ROWS($X$6:X456),$X$6:$X$730,0),1),1)</f>
        <v>1</v>
      </c>
    </row>
    <row r="457" spans="13:25" ht="15.75" customHeight="1" x14ac:dyDescent="0.25">
      <c r="M457" s="1"/>
      <c r="N457" s="1"/>
      <c r="O457" s="1"/>
      <c r="P457" s="2" t="e">
        <f>IF(#REF!&gt;0,1,"")</f>
        <v>#REF!</v>
      </c>
      <c r="Q457" s="2" t="e">
        <f>SUM($P$22:P457)</f>
        <v>#REF!</v>
      </c>
      <c r="R457" s="2">
        <v>597</v>
      </c>
      <c r="S457" s="2">
        <v>590</v>
      </c>
      <c r="W457" s="54" t="str">
        <f>IF(ISNUMBER(SEARCH($F$10,#REF!,1)),1,"")</f>
        <v/>
      </c>
      <c r="X457" s="54" t="str">
        <f>IF(W457=1,COUNTIF(W$6:$W457,1),"")</f>
        <v/>
      </c>
      <c r="Y457" s="54">
        <f>IFERROR(INDEX(#REF!,MATCH(ROWS($X$6:X457),$X$6:$X$730,0),1),1)</f>
        <v>1</v>
      </c>
    </row>
    <row r="458" spans="13:25" ht="15.75" customHeight="1" x14ac:dyDescent="0.25">
      <c r="M458" s="1"/>
      <c r="N458" s="1"/>
      <c r="O458" s="1"/>
      <c r="P458" s="2" t="e">
        <f>IF(#REF!&gt;0,1,"")</f>
        <v>#REF!</v>
      </c>
      <c r="Q458" s="2" t="e">
        <f>SUM($P$22:P458)</f>
        <v>#REF!</v>
      </c>
      <c r="R458" s="2">
        <v>598</v>
      </c>
      <c r="S458" s="2">
        <v>591</v>
      </c>
      <c r="W458" s="54" t="str">
        <f>IF(ISNUMBER(SEARCH($F$10,#REF!,1)),1,"")</f>
        <v/>
      </c>
      <c r="X458" s="54" t="str">
        <f>IF(W458=1,COUNTIF(W$6:$W458,1),"")</f>
        <v/>
      </c>
      <c r="Y458" s="54">
        <f>IFERROR(INDEX(#REF!,MATCH(ROWS($X$6:X458),$X$6:$X$730,0),1),1)</f>
        <v>1</v>
      </c>
    </row>
    <row r="459" spans="13:25" ht="15.75" customHeight="1" x14ac:dyDescent="0.25">
      <c r="M459" s="1"/>
      <c r="N459" s="1"/>
      <c r="O459" s="1"/>
      <c r="P459" s="2" t="e">
        <f>IF(#REF!&gt;0,1,"")</f>
        <v>#REF!</v>
      </c>
      <c r="Q459" s="2" t="e">
        <f>SUM($P$22:P459)</f>
        <v>#REF!</v>
      </c>
      <c r="R459" s="2">
        <v>599</v>
      </c>
      <c r="S459" s="2">
        <v>592</v>
      </c>
      <c r="W459" s="54" t="str">
        <f>IF(ISNUMBER(SEARCH($F$10,#REF!,1)),1,"")</f>
        <v/>
      </c>
      <c r="X459" s="54" t="str">
        <f>IF(W459=1,COUNTIF(W$6:$W459,1),"")</f>
        <v/>
      </c>
      <c r="Y459" s="54">
        <f>IFERROR(INDEX(#REF!,MATCH(ROWS($X$6:X459),$X$6:$X$730,0),1),1)</f>
        <v>1</v>
      </c>
    </row>
    <row r="460" spans="13:25" ht="15.75" customHeight="1" x14ac:dyDescent="0.25">
      <c r="M460" s="1"/>
      <c r="N460" s="1"/>
      <c r="O460" s="1"/>
      <c r="P460" s="2" t="e">
        <f>IF(#REF!&gt;0,1,"")</f>
        <v>#REF!</v>
      </c>
      <c r="Q460" s="2" t="e">
        <f>SUM($P$22:P460)</f>
        <v>#REF!</v>
      </c>
      <c r="R460" s="2">
        <v>600</v>
      </c>
      <c r="S460" s="2">
        <v>593</v>
      </c>
      <c r="W460" s="54" t="str">
        <f>IF(ISNUMBER(SEARCH($F$10,#REF!,1)),1,"")</f>
        <v/>
      </c>
      <c r="X460" s="54" t="str">
        <f>IF(W460=1,COUNTIF(W$6:$W460,1),"")</f>
        <v/>
      </c>
      <c r="Y460" s="54">
        <f>IFERROR(INDEX(#REF!,MATCH(ROWS($X$6:X460),$X$6:$X$730,0),1),1)</f>
        <v>1</v>
      </c>
    </row>
    <row r="461" spans="13:25" ht="15.75" customHeight="1" x14ac:dyDescent="0.25">
      <c r="M461" s="1"/>
      <c r="N461" s="1"/>
      <c r="O461" s="1"/>
      <c r="P461" s="2" t="e">
        <f>IF(#REF!&gt;0,1,"")</f>
        <v>#REF!</v>
      </c>
      <c r="Q461" s="2" t="e">
        <f>SUM($P$22:P461)</f>
        <v>#REF!</v>
      </c>
      <c r="R461" s="2">
        <v>601</v>
      </c>
      <c r="S461" s="2">
        <v>594</v>
      </c>
      <c r="W461" s="54" t="str">
        <f>IF(ISNUMBER(SEARCH($F$10,#REF!,1)),1,"")</f>
        <v/>
      </c>
      <c r="X461" s="54" t="str">
        <f>IF(W461=1,COUNTIF(W$6:$W461,1),"")</f>
        <v/>
      </c>
      <c r="Y461" s="54">
        <f>IFERROR(INDEX(#REF!,MATCH(ROWS($X$6:X461),$X$6:$X$730,0),1),1)</f>
        <v>1</v>
      </c>
    </row>
    <row r="462" spans="13:25" ht="15.75" customHeight="1" x14ac:dyDescent="0.25">
      <c r="M462" s="1"/>
      <c r="N462" s="1"/>
      <c r="O462" s="1"/>
      <c r="P462" s="2" t="e">
        <f>IF(#REF!&gt;0,1,"")</f>
        <v>#REF!</v>
      </c>
      <c r="Q462" s="2" t="e">
        <f>SUM($P$22:P462)</f>
        <v>#REF!</v>
      </c>
      <c r="R462" s="2">
        <v>602</v>
      </c>
      <c r="S462" s="2">
        <v>595</v>
      </c>
      <c r="W462" s="54" t="str">
        <f>IF(ISNUMBER(SEARCH($F$10,#REF!,1)),1,"")</f>
        <v/>
      </c>
      <c r="X462" s="54" t="str">
        <f>IF(W462=1,COUNTIF(W$6:$W462,1),"")</f>
        <v/>
      </c>
      <c r="Y462" s="54">
        <f>IFERROR(INDEX(#REF!,MATCH(ROWS($X$6:X462),$X$6:$X$730,0),1),1)</f>
        <v>1</v>
      </c>
    </row>
    <row r="463" spans="13:25" ht="15.75" customHeight="1" x14ac:dyDescent="0.25">
      <c r="M463" s="1"/>
      <c r="N463" s="1"/>
      <c r="O463" s="1"/>
      <c r="P463" s="2" t="e">
        <f>IF(#REF!&gt;0,1,"")</f>
        <v>#REF!</v>
      </c>
      <c r="Q463" s="2" t="e">
        <f>SUM($P$22:P463)</f>
        <v>#REF!</v>
      </c>
      <c r="R463" s="2">
        <v>603</v>
      </c>
      <c r="S463" s="2">
        <v>596</v>
      </c>
      <c r="W463" s="54" t="str">
        <f>IF(ISNUMBER(SEARCH($F$10,#REF!,1)),1,"")</f>
        <v/>
      </c>
      <c r="X463" s="54" t="str">
        <f>IF(W463=1,COUNTIF(W$6:$W463,1),"")</f>
        <v/>
      </c>
      <c r="Y463" s="54">
        <f>IFERROR(INDEX(#REF!,MATCH(ROWS($X$6:X463),$X$6:$X$730,0),1),1)</f>
        <v>1</v>
      </c>
    </row>
    <row r="464" spans="13:25" ht="15.75" customHeight="1" x14ac:dyDescent="0.25">
      <c r="M464" s="1"/>
      <c r="N464" s="1"/>
      <c r="O464" s="1"/>
      <c r="P464" s="2" t="e">
        <f>IF(#REF!&gt;0,1,"")</f>
        <v>#REF!</v>
      </c>
      <c r="Q464" s="2" t="e">
        <f>SUM($P$22:P464)</f>
        <v>#REF!</v>
      </c>
      <c r="R464" s="2">
        <v>604</v>
      </c>
      <c r="S464" s="2">
        <v>597</v>
      </c>
      <c r="W464" s="54" t="str">
        <f>IF(ISNUMBER(SEARCH($F$10,#REF!,1)),1,"")</f>
        <v/>
      </c>
      <c r="X464" s="54" t="str">
        <f>IF(W464=1,COUNTIF(W$6:$W464,1),"")</f>
        <v/>
      </c>
      <c r="Y464" s="54">
        <f>IFERROR(INDEX(#REF!,MATCH(ROWS($X$6:X464),$X$6:$X$730,0),1),1)</f>
        <v>1</v>
      </c>
    </row>
    <row r="465" spans="13:25" ht="15.75" customHeight="1" x14ac:dyDescent="0.25">
      <c r="M465" s="1"/>
      <c r="N465" s="1"/>
      <c r="O465" s="1"/>
      <c r="P465" s="2" t="e">
        <f>IF(#REF!&gt;0,1,"")</f>
        <v>#REF!</v>
      </c>
      <c r="Q465" s="2" t="e">
        <f>SUM($P$22:P465)</f>
        <v>#REF!</v>
      </c>
      <c r="R465" s="2">
        <v>605</v>
      </c>
      <c r="S465" s="2">
        <v>598</v>
      </c>
      <c r="W465" s="54" t="str">
        <f>IF(ISNUMBER(SEARCH($F$10,#REF!,1)),1,"")</f>
        <v/>
      </c>
      <c r="X465" s="54" t="str">
        <f>IF(W465=1,COUNTIF(W$6:$W465,1),"")</f>
        <v/>
      </c>
      <c r="Y465" s="54">
        <f>IFERROR(INDEX(#REF!,MATCH(ROWS($X$6:X465),$X$6:$X$730,0),1),1)</f>
        <v>1</v>
      </c>
    </row>
    <row r="466" spans="13:25" ht="15.75" customHeight="1" x14ac:dyDescent="0.25">
      <c r="M466" s="1"/>
      <c r="N466" s="1"/>
      <c r="O466" s="1"/>
      <c r="P466" s="2" t="e">
        <f>IF(#REF!&gt;0,1,"")</f>
        <v>#REF!</v>
      </c>
      <c r="Q466" s="2" t="e">
        <f>SUM($P$22:P466)</f>
        <v>#REF!</v>
      </c>
      <c r="R466" s="2">
        <v>606</v>
      </c>
      <c r="S466" s="2">
        <v>599</v>
      </c>
      <c r="W466" s="54" t="str">
        <f>IF(ISNUMBER(SEARCH($F$10,#REF!,1)),1,"")</f>
        <v/>
      </c>
      <c r="X466" s="54" t="str">
        <f>IF(W466=1,COUNTIF(W$6:$W466,1),"")</f>
        <v/>
      </c>
      <c r="Y466" s="54">
        <f>IFERROR(INDEX(#REF!,MATCH(ROWS($X$6:X466),$X$6:$X$730,0),1),1)</f>
        <v>1</v>
      </c>
    </row>
    <row r="467" spans="13:25" ht="15.75" customHeight="1" x14ac:dyDescent="0.25">
      <c r="M467" s="1"/>
      <c r="N467" s="1"/>
      <c r="O467" s="1"/>
      <c r="P467" s="2" t="e">
        <f>IF(#REF!&gt;0,1,"")</f>
        <v>#REF!</v>
      </c>
      <c r="Q467" s="2" t="e">
        <f>SUM($P$22:P467)</f>
        <v>#REF!</v>
      </c>
      <c r="R467" s="2">
        <v>607</v>
      </c>
      <c r="S467" s="2">
        <v>600</v>
      </c>
      <c r="W467" s="54" t="str">
        <f>IF(ISNUMBER(SEARCH($F$10,#REF!,1)),1,"")</f>
        <v/>
      </c>
      <c r="X467" s="54" t="str">
        <f>IF(W467=1,COUNTIF(W$6:$W467,1),"")</f>
        <v/>
      </c>
      <c r="Y467" s="54">
        <f>IFERROR(INDEX(#REF!,MATCH(ROWS($X$6:X467),$X$6:$X$730,0),1),1)</f>
        <v>1</v>
      </c>
    </row>
    <row r="468" spans="13:25" ht="15.75" customHeight="1" x14ac:dyDescent="0.25">
      <c r="M468" s="1"/>
      <c r="N468" s="1"/>
      <c r="O468" s="1"/>
      <c r="P468" s="2"/>
      <c r="Q468" s="2"/>
      <c r="R468" s="2"/>
      <c r="S468" s="2"/>
      <c r="W468" s="54" t="str">
        <f>IF(ISNUMBER(SEARCH($F$10,#REF!,1)),1,"")</f>
        <v/>
      </c>
      <c r="X468" s="54" t="str">
        <f>IF(W468=1,COUNTIF(W$6:$W468,1),"")</f>
        <v/>
      </c>
      <c r="Y468" s="54">
        <f>IFERROR(INDEX(#REF!,MATCH(ROWS($X$6:X468),$X$6:$X$730,0),1),1)</f>
        <v>1</v>
      </c>
    </row>
    <row r="469" spans="13:25" ht="15.75" customHeight="1" x14ac:dyDescent="0.25">
      <c r="M469" s="1"/>
      <c r="N469" s="1"/>
      <c r="O469" s="1"/>
      <c r="P469" s="2"/>
      <c r="Q469" s="2"/>
      <c r="R469" s="2"/>
      <c r="S469" s="2"/>
      <c r="W469" s="54" t="str">
        <f>IF(ISNUMBER(SEARCH($F$10,#REF!,1)),1,"")</f>
        <v/>
      </c>
      <c r="X469" s="54" t="str">
        <f>IF(W469=1,COUNTIF(W$6:$W469,1),"")</f>
        <v/>
      </c>
      <c r="Y469" s="54">
        <f>IFERROR(INDEX(#REF!,MATCH(ROWS($X$6:X469),$X$6:$X$730,0),1),1)</f>
        <v>1</v>
      </c>
    </row>
    <row r="470" spans="13:25" ht="15.75" customHeight="1" x14ac:dyDescent="0.25">
      <c r="M470" s="1"/>
      <c r="N470" s="1"/>
      <c r="O470" s="1"/>
      <c r="P470" s="2"/>
      <c r="Q470" s="2"/>
      <c r="R470" s="2"/>
      <c r="S470" s="2"/>
      <c r="W470" s="54" t="str">
        <f>IF(ISNUMBER(SEARCH($F$10,#REF!,1)),1,"")</f>
        <v/>
      </c>
      <c r="X470" s="54" t="str">
        <f>IF(W470=1,COUNTIF(W$6:$W470,1),"")</f>
        <v/>
      </c>
      <c r="Y470" s="54">
        <f>IFERROR(INDEX(#REF!,MATCH(ROWS($X$6:X470),$X$6:$X$730,0),1),1)</f>
        <v>1</v>
      </c>
    </row>
    <row r="471" spans="13:25" ht="15.75" customHeight="1" x14ac:dyDescent="0.25">
      <c r="M471" s="1"/>
      <c r="N471" s="1"/>
      <c r="O471" s="1"/>
      <c r="P471" s="2"/>
      <c r="Q471" s="2"/>
      <c r="R471" s="2"/>
      <c r="S471" s="2"/>
      <c r="W471" s="54" t="str">
        <f>IF(ISNUMBER(SEARCH($F$10,#REF!,1)),1,"")</f>
        <v/>
      </c>
      <c r="X471" s="54" t="str">
        <f>IF(W471=1,COUNTIF(W$6:$W471,1),"")</f>
        <v/>
      </c>
      <c r="Y471" s="54">
        <f>IFERROR(INDEX(#REF!,MATCH(ROWS($X$6:X471),$X$6:$X$730,0),1),1)</f>
        <v>1</v>
      </c>
    </row>
    <row r="472" spans="13:25" ht="15.75" customHeight="1" x14ac:dyDescent="0.25">
      <c r="M472" s="1"/>
      <c r="N472" s="1"/>
      <c r="O472" s="1"/>
      <c r="P472" s="2"/>
      <c r="Q472" s="2"/>
      <c r="R472" s="2"/>
      <c r="S472" s="2"/>
      <c r="W472" s="54" t="str">
        <f>IF(ISNUMBER(SEARCH($F$10,#REF!,1)),1,"")</f>
        <v/>
      </c>
      <c r="X472" s="54" t="str">
        <f>IF(W472=1,COUNTIF(W$6:$W472,1),"")</f>
        <v/>
      </c>
      <c r="Y472" s="54">
        <f>IFERROR(INDEX(#REF!,MATCH(ROWS($X$6:X472),$X$6:$X$730,0),1),1)</f>
        <v>1</v>
      </c>
    </row>
    <row r="473" spans="13:25" ht="15.75" customHeight="1" x14ac:dyDescent="0.25">
      <c r="M473" s="1"/>
      <c r="N473" s="1"/>
      <c r="O473" s="1"/>
      <c r="P473" s="2"/>
      <c r="Q473" s="2"/>
      <c r="R473" s="2"/>
      <c r="S473" s="2"/>
      <c r="W473" s="54" t="str">
        <f>IF(ISNUMBER(SEARCH($F$10,#REF!,1)),1,"")</f>
        <v/>
      </c>
      <c r="X473" s="54" t="str">
        <f>IF(W473=1,COUNTIF(W$6:$W473,1),"")</f>
        <v/>
      </c>
      <c r="Y473" s="54">
        <f>IFERROR(INDEX(#REF!,MATCH(ROWS($X$6:X473),$X$6:$X$730,0),1),1)</f>
        <v>1</v>
      </c>
    </row>
    <row r="474" spans="13:25" ht="15.75" customHeight="1" x14ac:dyDescent="0.25">
      <c r="M474" s="1"/>
      <c r="N474" s="1"/>
      <c r="O474" s="1"/>
      <c r="P474" s="2"/>
      <c r="Q474" s="2"/>
      <c r="R474" s="2"/>
      <c r="S474" s="2"/>
      <c r="W474" s="54" t="str">
        <f>IF(ISNUMBER(SEARCH($F$10,#REF!,1)),1,"")</f>
        <v/>
      </c>
      <c r="X474" s="54" t="str">
        <f>IF(W474=1,COUNTIF(W$6:$W474,1),"")</f>
        <v/>
      </c>
      <c r="Y474" s="54">
        <f>IFERROR(INDEX(#REF!,MATCH(ROWS($X$6:X474),$X$6:$X$730,0),1),1)</f>
        <v>1</v>
      </c>
    </row>
    <row r="475" spans="13:25" ht="15.75" customHeight="1" x14ac:dyDescent="0.25">
      <c r="M475" s="1"/>
      <c r="N475" s="1"/>
      <c r="O475" s="1"/>
      <c r="P475" s="2"/>
      <c r="Q475" s="2"/>
      <c r="R475" s="2"/>
      <c r="S475" s="2"/>
      <c r="W475" s="54" t="str">
        <f>IF(ISNUMBER(SEARCH($F$10,#REF!,1)),1,"")</f>
        <v/>
      </c>
      <c r="X475" s="54" t="str">
        <f>IF(W475=1,COUNTIF(W$6:$W475,1),"")</f>
        <v/>
      </c>
      <c r="Y475" s="54">
        <f>IFERROR(INDEX(#REF!,MATCH(ROWS($X$6:X475),$X$6:$X$730,0),1),1)</f>
        <v>1</v>
      </c>
    </row>
    <row r="476" spans="13:25" ht="15.75" customHeight="1" x14ac:dyDescent="0.25">
      <c r="M476" s="1"/>
      <c r="N476" s="1"/>
      <c r="O476" s="1"/>
      <c r="P476" s="2"/>
      <c r="Q476" s="2"/>
      <c r="R476" s="2"/>
      <c r="S476" s="2"/>
      <c r="W476" s="54" t="str">
        <f>IF(ISNUMBER(SEARCH($F$10,#REF!,1)),1,"")</f>
        <v/>
      </c>
      <c r="X476" s="54" t="str">
        <f>IF(W476=1,COUNTIF(W$6:$W476,1),"")</f>
        <v/>
      </c>
      <c r="Y476" s="54">
        <f>IFERROR(INDEX(#REF!,MATCH(ROWS($X$6:X476),$X$6:$X$730,0),1),1)</f>
        <v>1</v>
      </c>
    </row>
    <row r="477" spans="13:25" ht="15.75" customHeight="1" x14ac:dyDescent="0.25">
      <c r="M477" s="1"/>
      <c r="N477" s="1"/>
      <c r="O477" s="1"/>
      <c r="P477" s="2"/>
      <c r="Q477" s="2"/>
      <c r="R477" s="2"/>
      <c r="S477" s="2"/>
      <c r="W477" s="54" t="str">
        <f>IF(ISNUMBER(SEARCH($F$10,#REF!,1)),1,"")</f>
        <v/>
      </c>
      <c r="X477" s="54" t="str">
        <f>IF(W477=1,COUNTIF(W$6:$W477,1),"")</f>
        <v/>
      </c>
      <c r="Y477" s="54">
        <f>IFERROR(INDEX(#REF!,MATCH(ROWS($X$6:X477),$X$6:$X$730,0),1),1)</f>
        <v>1</v>
      </c>
    </row>
    <row r="478" spans="13:25" ht="15.75" customHeight="1" x14ac:dyDescent="0.25">
      <c r="M478" s="1"/>
      <c r="N478" s="1"/>
      <c r="O478" s="1"/>
      <c r="P478" s="2"/>
      <c r="Q478" s="2"/>
      <c r="R478" s="2"/>
      <c r="S478" s="2"/>
      <c r="W478" s="54" t="str">
        <f>IF(ISNUMBER(SEARCH($F$10,#REF!,1)),1,"")</f>
        <v/>
      </c>
      <c r="X478" s="54" t="str">
        <f>IF(W478=1,COUNTIF(W$6:$W478,1),"")</f>
        <v/>
      </c>
      <c r="Y478" s="54">
        <f>IFERROR(INDEX(#REF!,MATCH(ROWS($X$6:X478),$X$6:$X$730,0),1),1)</f>
        <v>1</v>
      </c>
    </row>
    <row r="479" spans="13:25" ht="15.75" customHeight="1" x14ac:dyDescent="0.25">
      <c r="M479" s="1"/>
      <c r="N479" s="1"/>
      <c r="O479" s="1"/>
      <c r="P479" s="2"/>
      <c r="Q479" s="2"/>
      <c r="R479" s="2"/>
      <c r="S479" s="2"/>
      <c r="W479" s="54" t="str">
        <f>IF(ISNUMBER(SEARCH($F$10,#REF!,1)),1,"")</f>
        <v/>
      </c>
      <c r="X479" s="54" t="str">
        <f>IF(W479=1,COUNTIF(W$6:$W479,1),"")</f>
        <v/>
      </c>
      <c r="Y479" s="54">
        <f>IFERROR(INDEX(#REF!,MATCH(ROWS($X$6:X479),$X$6:$X$730,0),1),1)</f>
        <v>1</v>
      </c>
    </row>
    <row r="480" spans="13:25" ht="15.75" customHeight="1" x14ac:dyDescent="0.25">
      <c r="M480" s="1"/>
      <c r="N480" s="1"/>
      <c r="O480" s="1"/>
      <c r="P480" s="2"/>
      <c r="Q480" s="2"/>
      <c r="R480" s="2"/>
      <c r="S480" s="2"/>
      <c r="W480" s="54" t="str">
        <f>IF(ISNUMBER(SEARCH($F$10,#REF!,1)),1,"")</f>
        <v/>
      </c>
      <c r="X480" s="54" t="str">
        <f>IF(W480=1,COUNTIF(W$6:$W480,1),"")</f>
        <v/>
      </c>
      <c r="Y480" s="54">
        <f>IFERROR(INDEX(#REF!,MATCH(ROWS($X$6:X480),$X$6:$X$730,0),1),1)</f>
        <v>1</v>
      </c>
    </row>
    <row r="481" spans="13:25" ht="15.75" customHeight="1" x14ac:dyDescent="0.25">
      <c r="M481" s="1"/>
      <c r="N481" s="1"/>
      <c r="O481" s="1"/>
      <c r="P481" s="2"/>
      <c r="Q481" s="2"/>
      <c r="R481" s="2"/>
      <c r="S481" s="2"/>
      <c r="W481" s="54" t="str">
        <f>IF(ISNUMBER(SEARCH($F$10,#REF!,1)),1,"")</f>
        <v/>
      </c>
      <c r="X481" s="54" t="str">
        <f>IF(W481=1,COUNTIF(W$6:$W481,1),"")</f>
        <v/>
      </c>
      <c r="Y481" s="54">
        <f>IFERROR(INDEX(#REF!,MATCH(ROWS($X$6:X481),$X$6:$X$730,0),1),1)</f>
        <v>1</v>
      </c>
    </row>
    <row r="482" spans="13:25" ht="15.75" customHeight="1" x14ac:dyDescent="0.25">
      <c r="M482" s="1"/>
      <c r="N482" s="1"/>
      <c r="O482" s="1"/>
      <c r="P482" s="2"/>
      <c r="Q482" s="2"/>
      <c r="R482" s="2"/>
      <c r="S482" s="2"/>
      <c r="W482" s="54" t="str">
        <f>IF(ISNUMBER(SEARCH($F$10,#REF!,1)),1,"")</f>
        <v/>
      </c>
      <c r="X482" s="54" t="str">
        <f>IF(W482=1,COUNTIF(W$6:$W482,1),"")</f>
        <v/>
      </c>
      <c r="Y482" s="54">
        <f>IFERROR(INDEX(#REF!,MATCH(ROWS($X$6:X482),$X$6:$X$730,0),1),1)</f>
        <v>1</v>
      </c>
    </row>
    <row r="483" spans="13:25" ht="15.75" customHeight="1" x14ac:dyDescent="0.25">
      <c r="M483" s="1"/>
      <c r="N483" s="1"/>
      <c r="O483" s="1"/>
      <c r="P483" s="2"/>
      <c r="Q483" s="2"/>
      <c r="R483" s="2"/>
      <c r="S483" s="2"/>
      <c r="W483" s="54" t="str">
        <f>IF(ISNUMBER(SEARCH($F$10,#REF!,1)),1,"")</f>
        <v/>
      </c>
      <c r="X483" s="54" t="str">
        <f>IF(W483=1,COUNTIF(W$6:$W483,1),"")</f>
        <v/>
      </c>
      <c r="Y483" s="54">
        <f>IFERROR(INDEX(#REF!,MATCH(ROWS($X$6:X483),$X$6:$X$730,0),1),1)</f>
        <v>1</v>
      </c>
    </row>
    <row r="484" spans="13:25" ht="15.75" customHeight="1" x14ac:dyDescent="0.25">
      <c r="M484" s="1"/>
      <c r="N484" s="1"/>
      <c r="O484" s="1"/>
      <c r="P484" s="2"/>
      <c r="Q484" s="2"/>
      <c r="R484" s="2"/>
      <c r="S484" s="2"/>
      <c r="W484" s="54" t="str">
        <f>IF(ISNUMBER(SEARCH($F$10,#REF!,1)),1,"")</f>
        <v/>
      </c>
      <c r="X484" s="54" t="str">
        <f>IF(W484=1,COUNTIF(W$6:$W484,1),"")</f>
        <v/>
      </c>
      <c r="Y484" s="54">
        <f>IFERROR(INDEX(#REF!,MATCH(ROWS($X$6:X484),$X$6:$X$730,0),1),1)</f>
        <v>1</v>
      </c>
    </row>
    <row r="485" spans="13:25" ht="15.75" customHeight="1" x14ac:dyDescent="0.25">
      <c r="M485" s="1"/>
      <c r="N485" s="1"/>
      <c r="O485" s="1"/>
      <c r="P485" s="2"/>
      <c r="Q485" s="2"/>
      <c r="R485" s="2"/>
      <c r="S485" s="2"/>
      <c r="W485" s="54" t="str">
        <f>IF(ISNUMBER(SEARCH($F$10,#REF!,1)),1,"")</f>
        <v/>
      </c>
      <c r="X485" s="54" t="str">
        <f>IF(W485=1,COUNTIF(W$6:$W485,1),"")</f>
        <v/>
      </c>
      <c r="Y485" s="54">
        <f>IFERROR(INDEX(#REF!,MATCH(ROWS($X$6:X485),$X$6:$X$730,0),1),1)</f>
        <v>1</v>
      </c>
    </row>
    <row r="486" spans="13:25" ht="15.75" customHeight="1" x14ac:dyDescent="0.25">
      <c r="M486" s="1"/>
      <c r="N486" s="1"/>
      <c r="O486" s="1"/>
      <c r="P486" s="2"/>
      <c r="Q486" s="2"/>
      <c r="R486" s="2"/>
      <c r="S486" s="2"/>
      <c r="W486" s="54" t="str">
        <f>IF(ISNUMBER(SEARCH($F$10,#REF!,1)),1,"")</f>
        <v/>
      </c>
      <c r="X486" s="54" t="str">
        <f>IF(W486=1,COUNTIF(W$6:$W486,1),"")</f>
        <v/>
      </c>
      <c r="Y486" s="54">
        <f>IFERROR(INDEX(#REF!,MATCH(ROWS($X$6:X486),$X$6:$X$730,0),1),1)</f>
        <v>1</v>
      </c>
    </row>
    <row r="487" spans="13:25" ht="15.75" customHeight="1" x14ac:dyDescent="0.25">
      <c r="M487" s="1"/>
      <c r="N487" s="1"/>
      <c r="O487" s="1"/>
      <c r="P487" s="2"/>
      <c r="Q487" s="2"/>
      <c r="R487" s="2"/>
      <c r="S487" s="2"/>
      <c r="W487" s="54" t="str">
        <f>IF(ISNUMBER(SEARCH($F$10,#REF!,1)),1,"")</f>
        <v/>
      </c>
      <c r="X487" s="54" t="str">
        <f>IF(W487=1,COUNTIF(W$6:$W487,1),"")</f>
        <v/>
      </c>
      <c r="Y487" s="54">
        <f>IFERROR(INDEX(#REF!,MATCH(ROWS($X$6:X487),$X$6:$X$730,0),1),1)</f>
        <v>1</v>
      </c>
    </row>
    <row r="488" spans="13:25" ht="15.75" customHeight="1" x14ac:dyDescent="0.25">
      <c r="M488" s="1"/>
      <c r="N488" s="1"/>
      <c r="O488" s="1"/>
      <c r="P488" s="2"/>
      <c r="Q488" s="2"/>
      <c r="R488" s="2"/>
      <c r="S488" s="2"/>
      <c r="W488" s="54" t="str">
        <f>IF(ISNUMBER(SEARCH($F$10,#REF!,1)),1,"")</f>
        <v/>
      </c>
      <c r="X488" s="54" t="str">
        <f>IF(W488=1,COUNTIF(W$6:$W488,1),"")</f>
        <v/>
      </c>
      <c r="Y488" s="54">
        <f>IFERROR(INDEX(#REF!,MATCH(ROWS($X$6:X488),$X$6:$X$730,0),1),1)</f>
        <v>1</v>
      </c>
    </row>
    <row r="489" spans="13:25" ht="15.75" customHeight="1" x14ac:dyDescent="0.25">
      <c r="M489" s="1"/>
      <c r="N489" s="1"/>
      <c r="O489" s="1"/>
      <c r="P489" s="2"/>
      <c r="Q489" s="2"/>
      <c r="R489" s="2"/>
      <c r="S489" s="2"/>
      <c r="W489" s="54" t="str">
        <f>IF(ISNUMBER(SEARCH($F$10,#REF!,1)),1,"")</f>
        <v/>
      </c>
      <c r="X489" s="54" t="str">
        <f>IF(W489=1,COUNTIF(W$6:$W489,1),"")</f>
        <v/>
      </c>
      <c r="Y489" s="54">
        <f>IFERROR(INDEX(#REF!,MATCH(ROWS($X$6:X489),$X$6:$X$730,0),1),1)</f>
        <v>1</v>
      </c>
    </row>
    <row r="490" spans="13:25" ht="15.75" customHeight="1" x14ac:dyDescent="0.25">
      <c r="M490" s="1"/>
      <c r="N490" s="1"/>
      <c r="O490" s="1"/>
      <c r="P490" s="2"/>
      <c r="Q490" s="2"/>
      <c r="R490" s="2"/>
      <c r="S490" s="2"/>
      <c r="W490" s="54" t="str">
        <f>IF(ISNUMBER(SEARCH($F$10,#REF!,1)),1,"")</f>
        <v/>
      </c>
      <c r="X490" s="54" t="str">
        <f>IF(W490=1,COUNTIF(W$6:$W490,1),"")</f>
        <v/>
      </c>
      <c r="Y490" s="54">
        <f>IFERROR(INDEX(#REF!,MATCH(ROWS($X$6:X490),$X$6:$X$730,0),1),1)</f>
        <v>1</v>
      </c>
    </row>
    <row r="491" spans="13:25" ht="15.75" customHeight="1" x14ac:dyDescent="0.25">
      <c r="M491" s="1"/>
      <c r="N491" s="1"/>
      <c r="O491" s="1"/>
      <c r="P491" s="2"/>
      <c r="Q491" s="2"/>
      <c r="R491" s="2"/>
      <c r="S491" s="2"/>
      <c r="W491" s="54" t="str">
        <f>IF(ISNUMBER(SEARCH($F$10,#REF!,1)),1,"")</f>
        <v/>
      </c>
      <c r="X491" s="54" t="str">
        <f>IF(W491=1,COUNTIF(W$6:$W491,1),"")</f>
        <v/>
      </c>
      <c r="Y491" s="54">
        <f>IFERROR(INDEX(#REF!,MATCH(ROWS($X$6:X491),$X$6:$X$730,0),1),1)</f>
        <v>1</v>
      </c>
    </row>
    <row r="492" spans="13:25" ht="15.75" customHeight="1" x14ac:dyDescent="0.25">
      <c r="M492" s="1"/>
      <c r="N492" s="1"/>
      <c r="O492" s="1"/>
      <c r="P492" s="2"/>
      <c r="Q492" s="2"/>
      <c r="R492" s="2"/>
      <c r="S492" s="2"/>
      <c r="W492" s="54" t="str">
        <f>IF(ISNUMBER(SEARCH($F$10,#REF!,1)),1,"")</f>
        <v/>
      </c>
      <c r="X492" s="54" t="str">
        <f>IF(W492=1,COUNTIF(W$6:$W492,1),"")</f>
        <v/>
      </c>
      <c r="Y492" s="54">
        <f>IFERROR(INDEX(#REF!,MATCH(ROWS($X$6:X492),$X$6:$X$730,0),1),1)</f>
        <v>1</v>
      </c>
    </row>
    <row r="493" spans="13:25" ht="15.75" customHeight="1" x14ac:dyDescent="0.25">
      <c r="M493" s="1"/>
      <c r="N493" s="1"/>
      <c r="O493" s="1"/>
      <c r="P493" s="2"/>
      <c r="Q493" s="2"/>
      <c r="R493" s="2"/>
      <c r="S493" s="2"/>
      <c r="W493" s="54" t="str">
        <f>IF(ISNUMBER(SEARCH($F$10,#REF!,1)),1,"")</f>
        <v/>
      </c>
      <c r="X493" s="54" t="str">
        <f>IF(W493=1,COUNTIF(W$6:$W493,1),"")</f>
        <v/>
      </c>
      <c r="Y493" s="54">
        <f>IFERROR(INDEX(#REF!,MATCH(ROWS($X$6:X493),$X$6:$X$730,0),1),1)</f>
        <v>1</v>
      </c>
    </row>
    <row r="494" spans="13:25" ht="15.75" customHeight="1" x14ac:dyDescent="0.25">
      <c r="M494" s="1"/>
      <c r="N494" s="1"/>
      <c r="O494" s="1"/>
      <c r="P494" s="2"/>
      <c r="Q494" s="2"/>
      <c r="R494" s="2"/>
      <c r="S494" s="2"/>
      <c r="W494" s="54" t="str">
        <f>IF(ISNUMBER(SEARCH($F$10,#REF!,1)),1,"")</f>
        <v/>
      </c>
      <c r="X494" s="54" t="str">
        <f>IF(W494=1,COUNTIF(W$6:$W494,1),"")</f>
        <v/>
      </c>
      <c r="Y494" s="54">
        <f>IFERROR(INDEX(#REF!,MATCH(ROWS($X$6:X494),$X$6:$X$730,0),1),1)</f>
        <v>1</v>
      </c>
    </row>
    <row r="495" spans="13:25" ht="15.75" customHeight="1" x14ac:dyDescent="0.25">
      <c r="M495" s="1"/>
      <c r="N495" s="1"/>
      <c r="O495" s="1"/>
      <c r="P495" s="2"/>
      <c r="Q495" s="2"/>
      <c r="R495" s="2"/>
      <c r="S495" s="2"/>
      <c r="W495" s="54" t="str">
        <f>IF(ISNUMBER(SEARCH($F$10,#REF!,1)),1,"")</f>
        <v/>
      </c>
      <c r="X495" s="54" t="str">
        <f>IF(W495=1,COUNTIF(W$6:$W495,1),"")</f>
        <v/>
      </c>
      <c r="Y495" s="54">
        <f>IFERROR(INDEX(#REF!,MATCH(ROWS($X$6:X495),$X$6:$X$730,0),1),1)</f>
        <v>1</v>
      </c>
    </row>
    <row r="496" spans="13:25" ht="15.75" customHeight="1" x14ac:dyDescent="0.25">
      <c r="M496" s="1"/>
      <c r="N496" s="1"/>
      <c r="O496" s="1"/>
      <c r="P496" s="2"/>
      <c r="Q496" s="2"/>
      <c r="R496" s="2"/>
      <c r="S496" s="2"/>
      <c r="W496" s="54" t="str">
        <f>IF(ISNUMBER(SEARCH($F$10,#REF!,1)),1,"")</f>
        <v/>
      </c>
      <c r="X496" s="54" t="str">
        <f>IF(W496=1,COUNTIF(W$6:$W496,1),"")</f>
        <v/>
      </c>
      <c r="Y496" s="54">
        <f>IFERROR(INDEX(#REF!,MATCH(ROWS($X$6:X496),$X$6:$X$730,0),1),1)</f>
        <v>1</v>
      </c>
    </row>
    <row r="497" spans="13:25" ht="15.75" customHeight="1" x14ac:dyDescent="0.25">
      <c r="M497" s="1"/>
      <c r="N497" s="1"/>
      <c r="O497" s="1"/>
      <c r="P497" s="2"/>
      <c r="Q497" s="2"/>
      <c r="R497" s="2"/>
      <c r="S497" s="2"/>
      <c r="W497" s="54" t="str">
        <f>IF(ISNUMBER(SEARCH($F$10,#REF!,1)),1,"")</f>
        <v/>
      </c>
      <c r="X497" s="54" t="str">
        <f>IF(W497=1,COUNTIF(W$6:$W497,1),"")</f>
        <v/>
      </c>
      <c r="Y497" s="54">
        <f>IFERROR(INDEX(#REF!,MATCH(ROWS($X$6:X497),$X$6:$X$730,0),1),1)</f>
        <v>1</v>
      </c>
    </row>
    <row r="498" spans="13:25" ht="15.75" customHeight="1" x14ac:dyDescent="0.25">
      <c r="M498" s="1"/>
      <c r="N498" s="1"/>
      <c r="O498" s="1"/>
      <c r="P498" s="2"/>
      <c r="Q498" s="2"/>
      <c r="R498" s="2"/>
      <c r="S498" s="2"/>
      <c r="W498" s="54" t="str">
        <f>IF(ISNUMBER(SEARCH($F$10,#REF!,1)),1,"")</f>
        <v/>
      </c>
      <c r="X498" s="54" t="str">
        <f>IF(W498=1,COUNTIF(W$6:$W498,1),"")</f>
        <v/>
      </c>
      <c r="Y498" s="54">
        <f>IFERROR(INDEX(#REF!,MATCH(ROWS($X$6:X498),$X$6:$X$730,0),1),1)</f>
        <v>1</v>
      </c>
    </row>
    <row r="499" spans="13:25" ht="15.75" customHeight="1" x14ac:dyDescent="0.25">
      <c r="M499" s="1"/>
      <c r="N499" s="1"/>
      <c r="O499" s="1"/>
      <c r="P499" s="2"/>
      <c r="Q499" s="2"/>
      <c r="R499" s="2"/>
      <c r="S499" s="2"/>
      <c r="W499" s="54" t="str">
        <f>IF(ISNUMBER(SEARCH($F$10,#REF!,1)),1,"")</f>
        <v/>
      </c>
      <c r="X499" s="54" t="str">
        <f>IF(W499=1,COUNTIF(W$6:$W499,1),"")</f>
        <v/>
      </c>
      <c r="Y499" s="54">
        <f>IFERROR(INDEX(#REF!,MATCH(ROWS($X$6:X499),$X$6:$X$730,0),1),1)</f>
        <v>1</v>
      </c>
    </row>
    <row r="500" spans="13:25" ht="15.75" customHeight="1" x14ac:dyDescent="0.25">
      <c r="M500" s="1"/>
      <c r="N500" s="1"/>
      <c r="O500" s="1"/>
      <c r="P500" s="2"/>
      <c r="Q500" s="2"/>
      <c r="R500" s="2"/>
      <c r="S500" s="2"/>
      <c r="W500" s="54" t="str">
        <f>IF(ISNUMBER(SEARCH($F$10,#REF!,1)),1,"")</f>
        <v/>
      </c>
      <c r="X500" s="54" t="str">
        <f>IF(W500=1,COUNTIF(W$6:$W500,1),"")</f>
        <v/>
      </c>
      <c r="Y500" s="54">
        <f>IFERROR(INDEX(#REF!,MATCH(ROWS($X$6:X500),$X$6:$X$730,0),1),1)</f>
        <v>1</v>
      </c>
    </row>
    <row r="501" spans="13:25" ht="15.75" customHeight="1" x14ac:dyDescent="0.25">
      <c r="M501" s="1"/>
      <c r="N501" s="1"/>
      <c r="O501" s="1"/>
      <c r="P501" s="2"/>
      <c r="Q501" s="2"/>
      <c r="R501" s="2"/>
      <c r="S501" s="2"/>
      <c r="W501" s="54" t="str">
        <f>IF(ISNUMBER(SEARCH($F$10,#REF!,1)),1,"")</f>
        <v/>
      </c>
      <c r="X501" s="54" t="str">
        <f>IF(W501=1,COUNTIF(W$6:$W501,1),"")</f>
        <v/>
      </c>
      <c r="Y501" s="54">
        <f>IFERROR(INDEX(#REF!,MATCH(ROWS($X$6:X501),$X$6:$X$730,0),1),1)</f>
        <v>1</v>
      </c>
    </row>
    <row r="502" spans="13:25" ht="15.75" customHeight="1" x14ac:dyDescent="0.25">
      <c r="M502" s="1"/>
      <c r="N502" s="1"/>
      <c r="O502" s="1"/>
      <c r="P502" s="2"/>
      <c r="Q502" s="2"/>
      <c r="R502" s="2"/>
      <c r="S502" s="2"/>
      <c r="W502" s="54" t="str">
        <f>IF(ISNUMBER(SEARCH($F$10,#REF!,1)),1,"")</f>
        <v/>
      </c>
      <c r="X502" s="54" t="str">
        <f>IF(W502=1,COUNTIF(W$6:$W502,1),"")</f>
        <v/>
      </c>
      <c r="Y502" s="54">
        <f>IFERROR(INDEX(#REF!,MATCH(ROWS($X$6:X502),$X$6:$X$730,0),1),1)</f>
        <v>1</v>
      </c>
    </row>
    <row r="503" spans="13:25" ht="15.75" customHeight="1" x14ac:dyDescent="0.25">
      <c r="M503" s="1"/>
      <c r="N503" s="1"/>
      <c r="O503" s="1"/>
      <c r="P503" s="2"/>
      <c r="Q503" s="2"/>
      <c r="R503" s="2"/>
      <c r="S503" s="2"/>
      <c r="W503" s="54" t="str">
        <f>IF(ISNUMBER(SEARCH($F$10,#REF!,1)),1,"")</f>
        <v/>
      </c>
      <c r="X503" s="54" t="str">
        <f>IF(W503=1,COUNTIF(W$6:$W503,1),"")</f>
        <v/>
      </c>
      <c r="Y503" s="54">
        <f>IFERROR(INDEX(#REF!,MATCH(ROWS($X$6:X503),$X$6:$X$730,0),1),1)</f>
        <v>1</v>
      </c>
    </row>
    <row r="504" spans="13:25" ht="15.75" customHeight="1" x14ac:dyDescent="0.25">
      <c r="M504" s="1"/>
      <c r="N504" s="1"/>
      <c r="O504" s="1"/>
      <c r="P504" s="2"/>
      <c r="Q504" s="2"/>
      <c r="R504" s="2"/>
      <c r="S504" s="2"/>
      <c r="W504" s="54" t="str">
        <f>IF(ISNUMBER(SEARCH($F$10,#REF!,1)),1,"")</f>
        <v/>
      </c>
      <c r="X504" s="54" t="str">
        <f>IF(W504=1,COUNTIF(W$6:$W504,1),"")</f>
        <v/>
      </c>
      <c r="Y504" s="54">
        <f>IFERROR(INDEX(#REF!,MATCH(ROWS($X$6:X504),$X$6:$X$730,0),1),1)</f>
        <v>1</v>
      </c>
    </row>
    <row r="505" spans="13:25" ht="15.75" customHeight="1" x14ac:dyDescent="0.25">
      <c r="M505" s="1"/>
      <c r="N505" s="1"/>
      <c r="O505" s="1"/>
      <c r="P505" s="2"/>
      <c r="Q505" s="2"/>
      <c r="R505" s="2"/>
      <c r="S505" s="2"/>
      <c r="W505" s="54" t="str">
        <f>IF(ISNUMBER(SEARCH($F$10,#REF!,1)),1,"")</f>
        <v/>
      </c>
      <c r="X505" s="54" t="str">
        <f>IF(W505=1,COUNTIF(W$6:$W505,1),"")</f>
        <v/>
      </c>
      <c r="Y505" s="54">
        <f>IFERROR(INDEX(#REF!,MATCH(ROWS($X$6:X505),$X$6:$X$730,0),1),1)</f>
        <v>1</v>
      </c>
    </row>
    <row r="506" spans="13:25" ht="15.75" customHeight="1" x14ac:dyDescent="0.25">
      <c r="M506" s="1"/>
      <c r="N506" s="1"/>
      <c r="O506" s="1"/>
      <c r="P506" s="2"/>
      <c r="Q506" s="2"/>
      <c r="R506" s="2"/>
      <c r="S506" s="2"/>
      <c r="W506" s="54" t="str">
        <f>IF(ISNUMBER(SEARCH($F$10,#REF!,1)),1,"")</f>
        <v/>
      </c>
      <c r="X506" s="54" t="str">
        <f>IF(W506=1,COUNTIF(W$6:$W506,1),"")</f>
        <v/>
      </c>
      <c r="Y506" s="54">
        <f>IFERROR(INDEX(#REF!,MATCH(ROWS($X$6:X506),$X$6:$X$730,0),1),1)</f>
        <v>1</v>
      </c>
    </row>
    <row r="507" spans="13:25" ht="15.75" customHeight="1" x14ac:dyDescent="0.25">
      <c r="M507" s="1"/>
      <c r="N507" s="1"/>
      <c r="O507" s="1"/>
      <c r="P507" s="2"/>
      <c r="Q507" s="2"/>
      <c r="R507" s="2"/>
      <c r="S507" s="2"/>
      <c r="W507" s="54" t="str">
        <f>IF(ISNUMBER(SEARCH($F$10,#REF!,1)),1,"")</f>
        <v/>
      </c>
      <c r="X507" s="54" t="str">
        <f>IF(W507=1,COUNTIF(W$6:$W507,1),"")</f>
        <v/>
      </c>
      <c r="Y507" s="54">
        <f>IFERROR(INDEX(#REF!,MATCH(ROWS($X$6:X507),$X$6:$X$730,0),1),1)</f>
        <v>1</v>
      </c>
    </row>
    <row r="508" spans="13:25" ht="15.75" customHeight="1" x14ac:dyDescent="0.25">
      <c r="M508" s="1"/>
      <c r="N508" s="1"/>
      <c r="O508" s="1"/>
      <c r="P508" s="2"/>
      <c r="Q508" s="2"/>
      <c r="R508" s="2"/>
      <c r="S508" s="2"/>
      <c r="W508" s="54" t="str">
        <f>IF(ISNUMBER(SEARCH($F$10,#REF!,1)),1,"")</f>
        <v/>
      </c>
      <c r="X508" s="54" t="str">
        <f>IF(W508=1,COUNTIF(W$6:$W508,1),"")</f>
        <v/>
      </c>
      <c r="Y508" s="54">
        <f>IFERROR(INDEX(#REF!,MATCH(ROWS($X$6:X508),$X$6:$X$730,0),1),1)</f>
        <v>1</v>
      </c>
    </row>
    <row r="509" spans="13:25" ht="15.75" customHeight="1" x14ac:dyDescent="0.25">
      <c r="M509" s="1"/>
      <c r="N509" s="1"/>
      <c r="O509" s="1"/>
      <c r="P509" s="2"/>
      <c r="Q509" s="2"/>
      <c r="R509" s="2"/>
      <c r="S509" s="2"/>
      <c r="W509" s="54" t="str">
        <f>IF(ISNUMBER(SEARCH($F$10,#REF!,1)),1,"")</f>
        <v/>
      </c>
      <c r="X509" s="54" t="str">
        <f>IF(W509=1,COUNTIF(W$6:$W509,1),"")</f>
        <v/>
      </c>
      <c r="Y509" s="54">
        <f>IFERROR(INDEX(#REF!,MATCH(ROWS($X$6:X509),$X$6:$X$730,0),1),1)</f>
        <v>1</v>
      </c>
    </row>
    <row r="510" spans="13:25" ht="15.75" customHeight="1" x14ac:dyDescent="0.25">
      <c r="M510" s="1"/>
      <c r="N510" s="1"/>
      <c r="O510" s="1"/>
      <c r="P510" s="2"/>
      <c r="Q510" s="2"/>
      <c r="R510" s="2"/>
      <c r="S510" s="2"/>
      <c r="W510" s="54" t="str">
        <f>IF(ISNUMBER(SEARCH($F$10,#REF!,1)),1,"")</f>
        <v/>
      </c>
      <c r="X510" s="54" t="str">
        <f>IF(W510=1,COUNTIF(W$6:$W510,1),"")</f>
        <v/>
      </c>
      <c r="Y510" s="54">
        <f>IFERROR(INDEX(#REF!,MATCH(ROWS($X$6:X510),$X$6:$X$730,0),1),1)</f>
        <v>1</v>
      </c>
    </row>
    <row r="511" spans="13:25" ht="15.75" customHeight="1" x14ac:dyDescent="0.25">
      <c r="M511" s="1"/>
      <c r="N511" s="1"/>
      <c r="O511" s="1"/>
      <c r="P511" s="2"/>
      <c r="Q511" s="2"/>
      <c r="R511" s="2"/>
      <c r="S511" s="2"/>
      <c r="W511" s="54" t="str">
        <f>IF(ISNUMBER(SEARCH($F$10,#REF!,1)),1,"")</f>
        <v/>
      </c>
      <c r="X511" s="54" t="str">
        <f>IF(W511=1,COUNTIF(W$6:$W511,1),"")</f>
        <v/>
      </c>
      <c r="Y511" s="54">
        <f>IFERROR(INDEX(#REF!,MATCH(ROWS($X$6:X511),$X$6:$X$730,0),1),1)</f>
        <v>1</v>
      </c>
    </row>
    <row r="512" spans="13:25" ht="15.75" customHeight="1" x14ac:dyDescent="0.25">
      <c r="M512" s="1"/>
      <c r="N512" s="1"/>
      <c r="O512" s="1"/>
      <c r="P512" s="2"/>
      <c r="Q512" s="2"/>
      <c r="R512" s="2"/>
      <c r="S512" s="2"/>
      <c r="W512" s="54" t="str">
        <f>IF(ISNUMBER(SEARCH($F$10,#REF!,1)),1,"")</f>
        <v/>
      </c>
      <c r="X512" s="54" t="str">
        <f>IF(W512=1,COUNTIF(W$6:$W512,1),"")</f>
        <v/>
      </c>
      <c r="Y512" s="54">
        <f>IFERROR(INDEX(#REF!,MATCH(ROWS($X$6:X512),$X$6:$X$730,0),1),1)</f>
        <v>1</v>
      </c>
    </row>
    <row r="513" spans="13:25" ht="15.75" customHeight="1" x14ac:dyDescent="0.25">
      <c r="M513" s="1"/>
      <c r="N513" s="1"/>
      <c r="O513" s="1"/>
      <c r="P513" s="2"/>
      <c r="Q513" s="2"/>
      <c r="R513" s="2"/>
      <c r="S513" s="2"/>
      <c r="W513" s="54" t="str">
        <f>IF(ISNUMBER(SEARCH($F$10,#REF!,1)),1,"")</f>
        <v/>
      </c>
      <c r="X513" s="54" t="str">
        <f>IF(W513=1,COUNTIF(W$6:$W513,1),"")</f>
        <v/>
      </c>
      <c r="Y513" s="54">
        <f>IFERROR(INDEX(#REF!,MATCH(ROWS($X$6:X513),$X$6:$X$730,0),1),1)</f>
        <v>1</v>
      </c>
    </row>
    <row r="514" spans="13:25" ht="15.75" customHeight="1" x14ac:dyDescent="0.25">
      <c r="M514" s="1"/>
      <c r="N514" s="1"/>
      <c r="O514" s="1"/>
      <c r="P514" s="2"/>
      <c r="Q514" s="2"/>
      <c r="R514" s="2"/>
      <c r="S514" s="2"/>
      <c r="W514" s="54" t="str">
        <f>IF(ISNUMBER(SEARCH($F$10,#REF!,1)),1,"")</f>
        <v/>
      </c>
      <c r="X514" s="54" t="str">
        <f>IF(W514=1,COUNTIF(W$6:$W514,1),"")</f>
        <v/>
      </c>
      <c r="Y514" s="54">
        <f>IFERROR(INDEX(#REF!,MATCH(ROWS($X$6:X514),$X$6:$X$730,0),1),1)</f>
        <v>1</v>
      </c>
    </row>
    <row r="515" spans="13:25" ht="15.75" customHeight="1" x14ac:dyDescent="0.25">
      <c r="M515" s="1"/>
      <c r="N515" s="1"/>
      <c r="O515" s="1"/>
      <c r="P515" s="2"/>
      <c r="Q515" s="2"/>
      <c r="R515" s="2"/>
      <c r="S515" s="2"/>
      <c r="W515" s="54" t="str">
        <f>IF(ISNUMBER(SEARCH($F$10,#REF!,1)),1,"")</f>
        <v/>
      </c>
      <c r="X515" s="54" t="str">
        <f>IF(W515=1,COUNTIF(W$6:$W515,1),"")</f>
        <v/>
      </c>
      <c r="Y515" s="54">
        <f>IFERROR(INDEX(#REF!,MATCH(ROWS($X$6:X515),$X$6:$X$730,0),1),1)</f>
        <v>1</v>
      </c>
    </row>
    <row r="516" spans="13:25" ht="15.75" customHeight="1" x14ac:dyDescent="0.25">
      <c r="M516" s="1"/>
      <c r="N516" s="1"/>
      <c r="O516" s="1"/>
      <c r="P516" s="2"/>
      <c r="Q516" s="2"/>
      <c r="R516" s="2"/>
      <c r="S516" s="2"/>
      <c r="W516" s="54" t="str">
        <f>IF(ISNUMBER(SEARCH($F$10,#REF!,1)),1,"")</f>
        <v/>
      </c>
      <c r="X516" s="54" t="str">
        <f>IF(W516=1,COUNTIF(W$6:$W516,1),"")</f>
        <v/>
      </c>
      <c r="Y516" s="54">
        <f>IFERROR(INDEX(#REF!,MATCH(ROWS($X$6:X516),$X$6:$X$730,0),1),1)</f>
        <v>1</v>
      </c>
    </row>
    <row r="517" spans="13:25" ht="15.75" customHeight="1" x14ac:dyDescent="0.25">
      <c r="M517" s="1"/>
      <c r="N517" s="1"/>
      <c r="O517" s="1"/>
      <c r="P517" s="2"/>
      <c r="Q517" s="2"/>
      <c r="R517" s="2"/>
      <c r="S517" s="2"/>
      <c r="W517" s="54" t="str">
        <f>IF(ISNUMBER(SEARCH($F$10,#REF!,1)),1,"")</f>
        <v/>
      </c>
      <c r="X517" s="54" t="str">
        <f>IF(W517=1,COUNTIF(W$6:$W517,1),"")</f>
        <v/>
      </c>
      <c r="Y517" s="54">
        <f>IFERROR(INDEX(#REF!,MATCH(ROWS($X$6:X517),$X$6:$X$730,0),1),1)</f>
        <v>1</v>
      </c>
    </row>
    <row r="518" spans="13:25" ht="15.75" customHeight="1" x14ac:dyDescent="0.25">
      <c r="M518" s="1"/>
      <c r="N518" s="1"/>
      <c r="O518" s="1"/>
      <c r="P518" s="2"/>
      <c r="Q518" s="2"/>
      <c r="R518" s="2"/>
      <c r="S518" s="2"/>
      <c r="W518" s="54" t="str">
        <f>IF(ISNUMBER(SEARCH($F$10,#REF!,1)),1,"")</f>
        <v/>
      </c>
      <c r="X518" s="54" t="str">
        <f>IF(W518=1,COUNTIF(W$6:$W518,1),"")</f>
        <v/>
      </c>
      <c r="Y518" s="54">
        <f>IFERROR(INDEX(#REF!,MATCH(ROWS($X$6:X518),$X$6:$X$730,0),1),1)</f>
        <v>1</v>
      </c>
    </row>
    <row r="519" spans="13:25" ht="15.75" customHeight="1" x14ac:dyDescent="0.25">
      <c r="M519" s="1"/>
      <c r="N519" s="1"/>
      <c r="O519" s="1"/>
      <c r="P519" s="2"/>
      <c r="Q519" s="2"/>
      <c r="R519" s="2"/>
      <c r="S519" s="2"/>
      <c r="W519" s="54" t="str">
        <f>IF(ISNUMBER(SEARCH($F$10,#REF!,1)),1,"")</f>
        <v/>
      </c>
      <c r="X519" s="54" t="str">
        <f>IF(W519=1,COUNTIF(W$6:$W519,1),"")</f>
        <v/>
      </c>
      <c r="Y519" s="54">
        <f>IFERROR(INDEX(#REF!,MATCH(ROWS($X$6:X519),$X$6:$X$730,0),1),1)</f>
        <v>1</v>
      </c>
    </row>
    <row r="520" spans="13:25" ht="15.75" customHeight="1" x14ac:dyDescent="0.25">
      <c r="M520" s="1"/>
      <c r="N520" s="1"/>
      <c r="O520" s="1"/>
      <c r="P520" s="2"/>
      <c r="Q520" s="2"/>
      <c r="R520" s="2"/>
      <c r="S520" s="2"/>
      <c r="W520" s="54" t="str">
        <f>IF(ISNUMBER(SEARCH($F$10,#REF!,1)),1,"")</f>
        <v/>
      </c>
      <c r="X520" s="54" t="str">
        <f>IF(W520=1,COUNTIF(W$6:$W520,1),"")</f>
        <v/>
      </c>
      <c r="Y520" s="54">
        <f>IFERROR(INDEX(#REF!,MATCH(ROWS($X$6:X520),$X$6:$X$730,0),1),1)</f>
        <v>1</v>
      </c>
    </row>
    <row r="521" spans="13:25" ht="15.75" customHeight="1" x14ac:dyDescent="0.25">
      <c r="M521" s="1"/>
      <c r="N521" s="1"/>
      <c r="O521" s="1"/>
      <c r="P521" s="2"/>
      <c r="Q521" s="2"/>
      <c r="R521" s="2"/>
      <c r="S521" s="2"/>
      <c r="W521" s="54" t="str">
        <f>IF(ISNUMBER(SEARCH($F$10,#REF!,1)),1,"")</f>
        <v/>
      </c>
      <c r="X521" s="54" t="str">
        <f>IF(W521=1,COUNTIF(W$6:$W521,1),"")</f>
        <v/>
      </c>
      <c r="Y521" s="54">
        <f>IFERROR(INDEX(#REF!,MATCH(ROWS($X$6:X521),$X$6:$X$730,0),1),1)</f>
        <v>1</v>
      </c>
    </row>
    <row r="522" spans="13:25" ht="15.75" customHeight="1" x14ac:dyDescent="0.25">
      <c r="M522" s="1"/>
      <c r="N522" s="1"/>
      <c r="O522" s="1"/>
      <c r="P522" s="2"/>
      <c r="Q522" s="2"/>
      <c r="R522" s="2"/>
      <c r="S522" s="2"/>
      <c r="W522" s="54" t="str">
        <f>IF(ISNUMBER(SEARCH($F$10,#REF!,1)),1,"")</f>
        <v/>
      </c>
      <c r="X522" s="54" t="str">
        <f>IF(W522=1,COUNTIF(W$6:$W522,1),"")</f>
        <v/>
      </c>
      <c r="Y522" s="54">
        <f>IFERROR(INDEX(#REF!,MATCH(ROWS($X$6:X522),$X$6:$X$730,0),1),1)</f>
        <v>1</v>
      </c>
    </row>
    <row r="523" spans="13:25" ht="15.75" customHeight="1" x14ac:dyDescent="0.25">
      <c r="M523" s="1"/>
      <c r="N523" s="1"/>
      <c r="O523" s="1"/>
      <c r="P523" s="2"/>
      <c r="Q523" s="2"/>
      <c r="R523" s="2"/>
      <c r="S523" s="2"/>
      <c r="W523" s="54" t="str">
        <f>IF(ISNUMBER(SEARCH($F$10,#REF!,1)),1,"")</f>
        <v/>
      </c>
      <c r="X523" s="54" t="str">
        <f>IF(W523=1,COUNTIF(W$6:$W523,1),"")</f>
        <v/>
      </c>
      <c r="Y523" s="54">
        <f>IFERROR(INDEX(#REF!,MATCH(ROWS($X$6:X523),$X$6:$X$730,0),1),1)</f>
        <v>1</v>
      </c>
    </row>
    <row r="524" spans="13:25" ht="15.75" customHeight="1" x14ac:dyDescent="0.25">
      <c r="M524" s="1"/>
      <c r="N524" s="1"/>
      <c r="O524" s="1"/>
      <c r="P524" s="2"/>
      <c r="Q524" s="2"/>
      <c r="R524" s="2"/>
      <c r="S524" s="2"/>
      <c r="W524" s="54" t="str">
        <f>IF(ISNUMBER(SEARCH($F$10,#REF!,1)),1,"")</f>
        <v/>
      </c>
      <c r="X524" s="54" t="str">
        <f>IF(W524=1,COUNTIF(W$6:$W524,1),"")</f>
        <v/>
      </c>
      <c r="Y524" s="54">
        <f>IFERROR(INDEX(#REF!,MATCH(ROWS($X$6:X524),$X$6:$X$730,0),1),1)</f>
        <v>1</v>
      </c>
    </row>
    <row r="525" spans="13:25" ht="15.75" customHeight="1" x14ac:dyDescent="0.25">
      <c r="M525" s="1"/>
      <c r="N525" s="1"/>
      <c r="O525" s="1"/>
      <c r="P525" s="2"/>
      <c r="Q525" s="2"/>
      <c r="R525" s="2"/>
      <c r="S525" s="2"/>
      <c r="W525" s="54" t="str">
        <f>IF(ISNUMBER(SEARCH($F$10,#REF!,1)),1,"")</f>
        <v/>
      </c>
      <c r="X525" s="54" t="str">
        <f>IF(W525=1,COUNTIF(W$6:$W525,1),"")</f>
        <v/>
      </c>
      <c r="Y525" s="54">
        <f>IFERROR(INDEX(#REF!,MATCH(ROWS($X$6:X525),$X$6:$X$730,0),1),1)</f>
        <v>1</v>
      </c>
    </row>
    <row r="526" spans="13:25" ht="15.75" customHeight="1" x14ac:dyDescent="0.25">
      <c r="M526" s="1"/>
      <c r="N526" s="1"/>
      <c r="O526" s="1"/>
      <c r="P526" s="2"/>
      <c r="Q526" s="2"/>
      <c r="R526" s="2"/>
      <c r="S526" s="2"/>
      <c r="W526" s="54" t="str">
        <f>IF(ISNUMBER(SEARCH($F$10,#REF!,1)),1,"")</f>
        <v/>
      </c>
      <c r="X526" s="54" t="str">
        <f>IF(W526=1,COUNTIF(W$6:$W526,1),"")</f>
        <v/>
      </c>
      <c r="Y526" s="54">
        <f>IFERROR(INDEX(#REF!,MATCH(ROWS($X$6:X526),$X$6:$X$730,0),1),1)</f>
        <v>1</v>
      </c>
    </row>
    <row r="527" spans="13:25" ht="15.75" customHeight="1" x14ac:dyDescent="0.25">
      <c r="M527" s="1"/>
      <c r="N527" s="1"/>
      <c r="O527" s="1"/>
      <c r="P527" s="2"/>
      <c r="Q527" s="2"/>
      <c r="R527" s="2"/>
      <c r="S527" s="2"/>
      <c r="W527" s="54" t="str">
        <f>IF(ISNUMBER(SEARCH($F$10,#REF!,1)),1,"")</f>
        <v/>
      </c>
      <c r="X527" s="54" t="str">
        <f>IF(W527=1,COUNTIF(W$6:$W527,1),"")</f>
        <v/>
      </c>
      <c r="Y527" s="54">
        <f>IFERROR(INDEX(#REF!,MATCH(ROWS($X$6:X527),$X$6:$X$730,0),1),1)</f>
        <v>1</v>
      </c>
    </row>
    <row r="528" spans="13:25" ht="15.75" customHeight="1" x14ac:dyDescent="0.25">
      <c r="M528" s="1"/>
      <c r="N528" s="1"/>
      <c r="O528" s="1"/>
      <c r="P528" s="2"/>
      <c r="Q528" s="2"/>
      <c r="R528" s="2"/>
      <c r="S528" s="2"/>
      <c r="W528" s="54" t="str">
        <f>IF(ISNUMBER(SEARCH($F$10,#REF!,1)),1,"")</f>
        <v/>
      </c>
      <c r="X528" s="54" t="str">
        <f>IF(W528=1,COUNTIF(W$6:$W528,1),"")</f>
        <v/>
      </c>
      <c r="Y528" s="54">
        <f>IFERROR(INDEX(#REF!,MATCH(ROWS($X$6:X528),$X$6:$X$730,0),1),1)</f>
        <v>1</v>
      </c>
    </row>
    <row r="529" spans="13:25" ht="15.75" customHeight="1" x14ac:dyDescent="0.25">
      <c r="M529" s="1"/>
      <c r="N529" s="1"/>
      <c r="O529" s="1"/>
      <c r="P529" s="2"/>
      <c r="Q529" s="2"/>
      <c r="R529" s="2"/>
      <c r="S529" s="2"/>
      <c r="W529" s="54" t="str">
        <f>IF(ISNUMBER(SEARCH($F$10,#REF!,1)),1,"")</f>
        <v/>
      </c>
      <c r="X529" s="54" t="str">
        <f>IF(W529=1,COUNTIF(W$6:$W529,1),"")</f>
        <v/>
      </c>
      <c r="Y529" s="54">
        <f>IFERROR(INDEX(#REF!,MATCH(ROWS($X$6:X529),$X$6:$X$730,0),1),1)</f>
        <v>1</v>
      </c>
    </row>
    <row r="530" spans="13:25" ht="15.75" customHeight="1" x14ac:dyDescent="0.25">
      <c r="M530" s="1"/>
      <c r="N530" s="1"/>
      <c r="O530" s="1"/>
      <c r="P530" s="2"/>
      <c r="Q530" s="2"/>
      <c r="R530" s="2"/>
      <c r="S530" s="2"/>
      <c r="W530" s="54" t="str">
        <f>IF(ISNUMBER(SEARCH($F$10,#REF!,1)),1,"")</f>
        <v/>
      </c>
      <c r="X530" s="54" t="str">
        <f>IF(W530=1,COUNTIF(W$6:$W530,1),"")</f>
        <v/>
      </c>
      <c r="Y530" s="54">
        <f>IFERROR(INDEX(#REF!,MATCH(ROWS($X$6:X530),$X$6:$X$730,0),1),1)</f>
        <v>1</v>
      </c>
    </row>
    <row r="531" spans="13:25" ht="15.75" customHeight="1" x14ac:dyDescent="0.25">
      <c r="M531" s="1"/>
      <c r="N531" s="1"/>
      <c r="O531" s="1"/>
      <c r="P531" s="2"/>
      <c r="Q531" s="2"/>
      <c r="R531" s="2"/>
      <c r="S531" s="1"/>
      <c r="W531" s="54" t="str">
        <f>IF(ISNUMBER(SEARCH($F$10,#REF!,1)),1,"")</f>
        <v/>
      </c>
      <c r="X531" s="54" t="str">
        <f>IF(W531=1,COUNTIF(W$6:$W531,1),"")</f>
        <v/>
      </c>
      <c r="Y531" s="54">
        <f>IFERROR(INDEX(#REF!,MATCH(ROWS($X$6:X531),$X$6:$X$730,0),1),1)</f>
        <v>1</v>
      </c>
    </row>
    <row r="532" spans="13:25" ht="15.75" customHeight="1" x14ac:dyDescent="0.25">
      <c r="M532" s="1"/>
      <c r="N532" s="1"/>
      <c r="O532" s="1"/>
      <c r="P532" s="2"/>
      <c r="Q532" s="2"/>
      <c r="R532" s="2"/>
      <c r="S532" s="1"/>
      <c r="W532" s="54" t="str">
        <f>IF(ISNUMBER(SEARCH($F$10,#REF!,1)),1,"")</f>
        <v/>
      </c>
      <c r="X532" s="54" t="str">
        <f>IF(W532=1,COUNTIF(W$6:$W532,1),"")</f>
        <v/>
      </c>
      <c r="Y532" s="54">
        <f>IFERROR(INDEX(#REF!,MATCH(ROWS($X$6:X532),$X$6:$X$730,0),1),1)</f>
        <v>1</v>
      </c>
    </row>
    <row r="533" spans="13:25" ht="15.75" customHeight="1" x14ac:dyDescent="0.25">
      <c r="M533" s="1"/>
      <c r="N533" s="1"/>
      <c r="O533" s="1"/>
      <c r="P533" s="2"/>
      <c r="Q533" s="2"/>
      <c r="R533" s="2"/>
      <c r="S533" s="1"/>
      <c r="W533" s="54" t="str">
        <f>IF(ISNUMBER(SEARCH($F$10,#REF!,1)),1,"")</f>
        <v/>
      </c>
      <c r="X533" s="54" t="str">
        <f>IF(W533=1,COUNTIF(W$6:$W533,1),"")</f>
        <v/>
      </c>
      <c r="Y533" s="54">
        <f>IFERROR(INDEX(#REF!,MATCH(ROWS($X$6:X533),$X$6:$X$730,0),1),1)</f>
        <v>1</v>
      </c>
    </row>
    <row r="534" spans="13:25" ht="15.75" customHeight="1" x14ac:dyDescent="0.25">
      <c r="M534" s="1"/>
      <c r="N534" s="1"/>
      <c r="O534" s="1"/>
      <c r="P534" s="2"/>
      <c r="Q534" s="2"/>
      <c r="R534" s="2"/>
      <c r="S534" s="1"/>
      <c r="W534" s="54" t="str">
        <f>IF(ISNUMBER(SEARCH($F$10,#REF!,1)),1,"")</f>
        <v/>
      </c>
      <c r="X534" s="54" t="str">
        <f>IF(W534=1,COUNTIF(W$6:$W534,1),"")</f>
        <v/>
      </c>
      <c r="Y534" s="54">
        <f>IFERROR(INDEX(#REF!,MATCH(ROWS($X$6:X534),$X$6:$X$730,0),1),1)</f>
        <v>1</v>
      </c>
    </row>
    <row r="535" spans="13:25" ht="15.75" customHeight="1" x14ac:dyDescent="0.25">
      <c r="M535" s="1"/>
      <c r="N535" s="1"/>
      <c r="O535" s="1"/>
      <c r="P535" s="2"/>
      <c r="Q535" s="2"/>
      <c r="R535" s="2"/>
      <c r="W535" s="54" t="str">
        <f>IF(ISNUMBER(SEARCH($F$10,#REF!,1)),1,"")</f>
        <v/>
      </c>
      <c r="X535" s="54" t="str">
        <f>IF(W535=1,COUNTIF(W$6:$W535,1),"")</f>
        <v/>
      </c>
      <c r="Y535" s="54">
        <f>IFERROR(INDEX(#REF!,MATCH(ROWS($X$6:X535),$X$6:$X$730,0),1),1)</f>
        <v>1</v>
      </c>
    </row>
    <row r="536" spans="13:25" ht="15.75" customHeight="1" x14ac:dyDescent="0.25">
      <c r="M536" s="1"/>
      <c r="N536" s="1"/>
      <c r="O536" s="1"/>
      <c r="P536" s="2"/>
      <c r="Q536" s="2"/>
      <c r="R536" s="2"/>
      <c r="W536" s="54" t="str">
        <f>IF(ISNUMBER(SEARCH($F$10,#REF!,1)),1,"")</f>
        <v/>
      </c>
      <c r="X536" s="54" t="str">
        <f>IF(W536=1,COUNTIF(W$6:$W536,1),"")</f>
        <v/>
      </c>
      <c r="Y536" s="54">
        <f>IFERROR(INDEX(#REF!,MATCH(ROWS($X$6:X536),$X$6:$X$730,0),1),1)</f>
        <v>1</v>
      </c>
    </row>
    <row r="537" spans="13:25" ht="15.75" customHeight="1" x14ac:dyDescent="0.25">
      <c r="M537" s="1"/>
      <c r="N537" s="1"/>
      <c r="O537" s="1"/>
      <c r="P537" s="2"/>
      <c r="Q537" s="2"/>
      <c r="R537" s="2"/>
      <c r="W537" s="54" t="str">
        <f>IF(ISNUMBER(SEARCH($F$10,#REF!,1)),1,"")</f>
        <v/>
      </c>
      <c r="X537" s="54" t="str">
        <f>IF(W537=1,COUNTIF(W$6:$W537,1),"")</f>
        <v/>
      </c>
      <c r="Y537" s="54">
        <f>IFERROR(INDEX(#REF!,MATCH(ROWS($X$6:X537),$X$6:$X$730,0),1),1)</f>
        <v>1</v>
      </c>
    </row>
    <row r="538" spans="13:25" ht="15.75" customHeight="1" x14ac:dyDescent="0.25">
      <c r="M538" s="1"/>
      <c r="N538" s="1"/>
      <c r="O538" s="1"/>
      <c r="P538" s="2"/>
      <c r="Q538" s="2"/>
      <c r="R538" s="2"/>
      <c r="W538" s="54" t="str">
        <f>IF(ISNUMBER(SEARCH($F$10,#REF!,1)),1,"")</f>
        <v/>
      </c>
      <c r="X538" s="54" t="str">
        <f>IF(W538=1,COUNTIF(W$6:$W538,1),"")</f>
        <v/>
      </c>
      <c r="Y538" s="54">
        <f>IFERROR(INDEX(#REF!,MATCH(ROWS($X$6:X538),$X$6:$X$730,0),1),1)</f>
        <v>1</v>
      </c>
    </row>
    <row r="539" spans="13:25" ht="15.75" customHeight="1" x14ac:dyDescent="0.25">
      <c r="M539" s="1"/>
      <c r="N539" s="1"/>
      <c r="O539" s="1"/>
      <c r="P539" s="2"/>
      <c r="Q539" s="2"/>
      <c r="R539" s="2"/>
      <c r="W539" s="54" t="str">
        <f>IF(ISNUMBER(SEARCH($F$10,#REF!,1)),1,"")</f>
        <v/>
      </c>
      <c r="X539" s="54" t="str">
        <f>IF(W539=1,COUNTIF(W$6:$W539,1),"")</f>
        <v/>
      </c>
      <c r="Y539" s="54">
        <f>IFERROR(INDEX(#REF!,MATCH(ROWS($X$6:X539),$X$6:$X$730,0),1),1)</f>
        <v>1</v>
      </c>
    </row>
    <row r="540" spans="13:25" ht="15.75" customHeight="1" x14ac:dyDescent="0.25">
      <c r="M540" s="1"/>
      <c r="N540" s="1"/>
      <c r="O540" s="1"/>
      <c r="P540" s="2"/>
      <c r="Q540" s="2"/>
      <c r="R540" s="2"/>
      <c r="W540" s="54" t="str">
        <f>IF(ISNUMBER(SEARCH($F$10,#REF!,1)),1,"")</f>
        <v/>
      </c>
      <c r="X540" s="54" t="str">
        <f>IF(W540=1,COUNTIF(W$6:$W540,1),"")</f>
        <v/>
      </c>
      <c r="Y540" s="54">
        <f>IFERROR(INDEX(#REF!,MATCH(ROWS($X$6:X540),$X$6:$X$730,0),1),1)</f>
        <v>1</v>
      </c>
    </row>
    <row r="541" spans="13:25" ht="15.75" customHeight="1" x14ac:dyDescent="0.25">
      <c r="M541" s="1"/>
      <c r="N541" s="1"/>
      <c r="O541" s="1"/>
      <c r="P541" s="2"/>
      <c r="Q541" s="2"/>
      <c r="R541" s="2"/>
      <c r="W541" s="54" t="str">
        <f>IF(ISNUMBER(SEARCH($F$10,#REF!,1)),1,"")</f>
        <v/>
      </c>
      <c r="X541" s="54" t="str">
        <f>IF(W541=1,COUNTIF(W$6:$W541,1),"")</f>
        <v/>
      </c>
      <c r="Y541" s="54">
        <f>IFERROR(INDEX(#REF!,MATCH(ROWS($X$6:X541),$X$6:$X$730,0),1),1)</f>
        <v>1</v>
      </c>
    </row>
    <row r="542" spans="13:25" ht="15.75" customHeight="1" x14ac:dyDescent="0.25">
      <c r="M542" s="1"/>
      <c r="N542" s="1"/>
      <c r="O542" s="1"/>
      <c r="P542" s="2"/>
      <c r="Q542" s="2"/>
      <c r="R542" s="2"/>
      <c r="W542" s="54" t="str">
        <f>IF(ISNUMBER(SEARCH($F$10,#REF!,1)),1,"")</f>
        <v/>
      </c>
      <c r="X542" s="54" t="str">
        <f>IF(W542=1,COUNTIF(W$6:$W542,1),"")</f>
        <v/>
      </c>
      <c r="Y542" s="54">
        <f>IFERROR(INDEX(#REF!,MATCH(ROWS($X$6:X542),$X$6:$X$730,0),1),1)</f>
        <v>1</v>
      </c>
    </row>
    <row r="543" spans="13:25" ht="15.75" customHeight="1" x14ac:dyDescent="0.25">
      <c r="M543" s="1"/>
      <c r="N543" s="1"/>
      <c r="O543" s="1"/>
      <c r="P543" s="2"/>
      <c r="Q543" s="2"/>
      <c r="R543" s="2"/>
      <c r="W543" s="54" t="str">
        <f>IF(ISNUMBER(SEARCH($F$10,#REF!,1)),1,"")</f>
        <v/>
      </c>
      <c r="X543" s="54" t="str">
        <f>IF(W543=1,COUNTIF(W$6:$W543,1),"")</f>
        <v/>
      </c>
      <c r="Y543" s="54">
        <f>IFERROR(INDEX(#REF!,MATCH(ROWS($X$6:X543),$X$6:$X$730,0),1),1)</f>
        <v>1</v>
      </c>
    </row>
    <row r="544" spans="13:25" ht="15.75" customHeight="1" x14ac:dyDescent="0.25">
      <c r="M544" s="1"/>
      <c r="N544" s="1"/>
      <c r="O544" s="1"/>
      <c r="P544" s="2"/>
      <c r="Q544" s="2"/>
      <c r="R544" s="2"/>
      <c r="W544" s="54" t="str">
        <f>IF(ISNUMBER(SEARCH($F$10,#REF!,1)),1,"")</f>
        <v/>
      </c>
      <c r="X544" s="54" t="str">
        <f>IF(W544=1,COUNTIF(W$6:$W544,1),"")</f>
        <v/>
      </c>
      <c r="Y544" s="54">
        <f>IFERROR(INDEX(#REF!,MATCH(ROWS($X$6:X544),$X$6:$X$730,0),1),1)</f>
        <v>1</v>
      </c>
    </row>
    <row r="545" spans="13:25" ht="15.75" customHeight="1" x14ac:dyDescent="0.25">
      <c r="M545" s="1"/>
      <c r="N545" s="1"/>
      <c r="O545" s="1"/>
      <c r="P545" s="2"/>
      <c r="Q545" s="2"/>
      <c r="R545" s="2"/>
      <c r="W545" s="54" t="str">
        <f>IF(ISNUMBER(SEARCH($F$10,#REF!,1)),1,"")</f>
        <v/>
      </c>
      <c r="X545" s="54" t="str">
        <f>IF(W545=1,COUNTIF(W$6:$W545,1),"")</f>
        <v/>
      </c>
      <c r="Y545" s="54">
        <f>IFERROR(INDEX(#REF!,MATCH(ROWS($X$6:X545),$X$6:$X$730,0),1),1)</f>
        <v>1</v>
      </c>
    </row>
    <row r="546" spans="13:25" ht="15.75" customHeight="1" x14ac:dyDescent="0.25">
      <c r="M546" s="1"/>
      <c r="N546" s="1"/>
      <c r="O546" s="1"/>
      <c r="P546" s="2"/>
      <c r="Q546" s="2"/>
      <c r="R546" s="2"/>
      <c r="W546" s="54" t="str">
        <f>IF(ISNUMBER(SEARCH($F$10,#REF!,1)),1,"")</f>
        <v/>
      </c>
      <c r="X546" s="54" t="str">
        <f>IF(W546=1,COUNTIF(W$6:$W546,1),"")</f>
        <v/>
      </c>
      <c r="Y546" s="54">
        <f>IFERROR(INDEX(#REF!,MATCH(ROWS($X$6:X546),$X$6:$X$730,0),1),1)</f>
        <v>1</v>
      </c>
    </row>
    <row r="547" spans="13:25" ht="15.75" customHeight="1" x14ac:dyDescent="0.25">
      <c r="M547" s="1"/>
      <c r="N547" s="1"/>
      <c r="O547" s="1"/>
      <c r="P547" s="2"/>
      <c r="Q547" s="2"/>
      <c r="R547" s="2"/>
      <c r="W547" s="54" t="str">
        <f>IF(ISNUMBER(SEARCH($F$10,#REF!,1)),1,"")</f>
        <v/>
      </c>
      <c r="X547" s="54" t="str">
        <f>IF(W547=1,COUNTIF(W$6:$W547,1),"")</f>
        <v/>
      </c>
      <c r="Y547" s="54">
        <f>IFERROR(INDEX(#REF!,MATCH(ROWS($X$6:X547),$X$6:$X$730,0),1),1)</f>
        <v>1</v>
      </c>
    </row>
    <row r="548" spans="13:25" ht="15.75" customHeight="1" x14ac:dyDescent="0.25">
      <c r="M548" s="1"/>
      <c r="N548" s="1"/>
      <c r="O548" s="1"/>
      <c r="P548" s="2"/>
      <c r="Q548" s="2"/>
      <c r="R548" s="2"/>
      <c r="W548" s="54" t="str">
        <f>IF(ISNUMBER(SEARCH($F$10,#REF!,1)),1,"")</f>
        <v/>
      </c>
      <c r="X548" s="54" t="str">
        <f>IF(W548=1,COUNTIF(W$6:$W548,1),"")</f>
        <v/>
      </c>
      <c r="Y548" s="54">
        <f>IFERROR(INDEX(#REF!,MATCH(ROWS($X$6:X548),$X$6:$X$730,0),1),1)</f>
        <v>1</v>
      </c>
    </row>
    <row r="549" spans="13:25" ht="15.75" customHeight="1" x14ac:dyDescent="0.25">
      <c r="M549" s="1"/>
      <c r="N549" s="1"/>
      <c r="O549" s="1"/>
      <c r="P549" s="2"/>
      <c r="Q549" s="2"/>
      <c r="R549" s="2"/>
      <c r="W549" s="54" t="str">
        <f>IF(ISNUMBER(SEARCH($F$10,#REF!,1)),1,"")</f>
        <v/>
      </c>
      <c r="X549" s="54" t="str">
        <f>IF(W549=1,COUNTIF(W$6:$W549,1),"")</f>
        <v/>
      </c>
      <c r="Y549" s="54">
        <f>IFERROR(INDEX(#REF!,MATCH(ROWS($X$6:X549),$X$6:$X$730,0),1),1)</f>
        <v>1</v>
      </c>
    </row>
    <row r="550" spans="13:25" ht="15.75" customHeight="1" x14ac:dyDescent="0.25">
      <c r="M550" s="1"/>
      <c r="N550" s="1"/>
      <c r="O550" s="1"/>
      <c r="P550" s="2"/>
      <c r="Q550" s="2"/>
      <c r="R550" s="2"/>
      <c r="W550" s="54" t="str">
        <f>IF(ISNUMBER(SEARCH($F$10,#REF!,1)),1,"")</f>
        <v/>
      </c>
      <c r="X550" s="54" t="str">
        <f>IF(W550=1,COUNTIF(W$6:$W550,1),"")</f>
        <v/>
      </c>
      <c r="Y550" s="54">
        <f>IFERROR(INDEX(#REF!,MATCH(ROWS($X$6:X550),$X$6:$X$730,0),1),1)</f>
        <v>1</v>
      </c>
    </row>
    <row r="551" spans="13:25" ht="15.75" customHeight="1" x14ac:dyDescent="0.25">
      <c r="M551" s="1"/>
      <c r="N551" s="1"/>
      <c r="O551" s="1"/>
      <c r="P551" s="2"/>
      <c r="Q551" s="2"/>
      <c r="R551" s="2"/>
      <c r="W551" s="54" t="str">
        <f>IF(ISNUMBER(SEARCH($F$10,#REF!,1)),1,"")</f>
        <v/>
      </c>
      <c r="X551" s="54" t="str">
        <f>IF(W551=1,COUNTIF(W$6:$W551,1),"")</f>
        <v/>
      </c>
      <c r="Y551" s="54">
        <f>IFERROR(INDEX(#REF!,MATCH(ROWS($X$6:X551),$X$6:$X$730,0),1),1)</f>
        <v>1</v>
      </c>
    </row>
    <row r="552" spans="13:25" ht="15.75" customHeight="1" x14ac:dyDescent="0.25">
      <c r="M552" s="1"/>
      <c r="N552" s="1"/>
      <c r="O552" s="1"/>
      <c r="P552" s="2"/>
      <c r="Q552" s="2"/>
      <c r="R552" s="2"/>
      <c r="W552" s="54" t="str">
        <f>IF(ISNUMBER(SEARCH($F$10,#REF!,1)),1,"")</f>
        <v/>
      </c>
      <c r="X552" s="54" t="str">
        <f>IF(W552=1,COUNTIF(W$6:$W552,1),"")</f>
        <v/>
      </c>
      <c r="Y552" s="54">
        <f>IFERROR(INDEX(#REF!,MATCH(ROWS($X$6:X552),$X$6:$X$730,0),1),1)</f>
        <v>1</v>
      </c>
    </row>
    <row r="553" spans="13:25" ht="15.75" customHeight="1" x14ac:dyDescent="0.25">
      <c r="M553" s="1"/>
      <c r="N553" s="1"/>
      <c r="O553" s="1"/>
      <c r="P553" s="2"/>
      <c r="Q553" s="2"/>
      <c r="R553" s="2"/>
      <c r="W553" s="54" t="str">
        <f>IF(ISNUMBER(SEARCH($F$10,#REF!,1)),1,"")</f>
        <v/>
      </c>
      <c r="X553" s="54" t="str">
        <f>IF(W553=1,COUNTIF(W$6:$W553,1),"")</f>
        <v/>
      </c>
      <c r="Y553" s="54">
        <f>IFERROR(INDEX(#REF!,MATCH(ROWS($X$6:X553),$X$6:$X$730,0),1),1)</f>
        <v>1</v>
      </c>
    </row>
    <row r="554" spans="13:25" ht="15.75" customHeight="1" x14ac:dyDescent="0.25">
      <c r="M554" s="1"/>
      <c r="N554" s="1"/>
      <c r="O554" s="1"/>
      <c r="P554" s="2"/>
      <c r="Q554" s="2"/>
      <c r="R554" s="2"/>
      <c r="W554" s="54" t="str">
        <f>IF(ISNUMBER(SEARCH($F$10,#REF!,1)),1,"")</f>
        <v/>
      </c>
      <c r="X554" s="54" t="str">
        <f>IF(W554=1,COUNTIF(W$6:$W554,1),"")</f>
        <v/>
      </c>
      <c r="Y554" s="54">
        <f>IFERROR(INDEX(#REF!,MATCH(ROWS($X$6:X554),$X$6:$X$730,0),1),1)</f>
        <v>1</v>
      </c>
    </row>
    <row r="555" spans="13:25" ht="15.75" customHeight="1" x14ac:dyDescent="0.25">
      <c r="M555" s="1"/>
      <c r="N555" s="1"/>
      <c r="O555" s="1"/>
      <c r="P555" s="2"/>
      <c r="Q555" s="2"/>
      <c r="R555" s="2"/>
      <c r="W555" s="54" t="str">
        <f>IF(ISNUMBER(SEARCH($F$10,#REF!,1)),1,"")</f>
        <v/>
      </c>
      <c r="X555" s="54" t="str">
        <f>IF(W555=1,COUNTIF(W$6:$W555,1),"")</f>
        <v/>
      </c>
      <c r="Y555" s="54">
        <f>IFERROR(INDEX(#REF!,MATCH(ROWS($X$6:X555),$X$6:$X$730,0),1),1)</f>
        <v>1</v>
      </c>
    </row>
    <row r="556" spans="13:25" ht="15.75" customHeight="1" x14ac:dyDescent="0.25">
      <c r="M556" s="1"/>
      <c r="N556" s="1"/>
      <c r="O556" s="1"/>
      <c r="P556" s="2"/>
      <c r="Q556" s="2"/>
      <c r="R556" s="2"/>
      <c r="W556" s="54" t="str">
        <f>IF(ISNUMBER(SEARCH($F$10,#REF!,1)),1,"")</f>
        <v/>
      </c>
      <c r="X556" s="54" t="str">
        <f>IF(W556=1,COUNTIF(W$6:$W556,1),"")</f>
        <v/>
      </c>
      <c r="Y556" s="54">
        <f>IFERROR(INDEX(#REF!,MATCH(ROWS($X$6:X556),$X$6:$X$730,0),1),1)</f>
        <v>1</v>
      </c>
    </row>
    <row r="557" spans="13:25" ht="15.75" customHeight="1" x14ac:dyDescent="0.25">
      <c r="M557" s="1"/>
      <c r="N557" s="1"/>
      <c r="O557" s="1"/>
      <c r="P557" s="2"/>
      <c r="Q557" s="2"/>
      <c r="R557" s="2"/>
      <c r="W557" s="54" t="str">
        <f>IF(ISNUMBER(SEARCH($F$10,#REF!,1)),1,"")</f>
        <v/>
      </c>
      <c r="X557" s="54" t="str">
        <f>IF(W557=1,COUNTIF(W$6:$W557,1),"")</f>
        <v/>
      </c>
      <c r="Y557" s="54">
        <f>IFERROR(INDEX(#REF!,MATCH(ROWS($X$6:X557),$X$6:$X$730,0),1),1)</f>
        <v>1</v>
      </c>
    </row>
    <row r="558" spans="13:25" ht="15.75" customHeight="1" x14ac:dyDescent="0.25">
      <c r="M558" s="1"/>
      <c r="N558" s="1"/>
      <c r="O558" s="1"/>
      <c r="P558" s="2"/>
      <c r="Q558" s="2"/>
      <c r="R558" s="2"/>
      <c r="W558" s="54" t="str">
        <f>IF(ISNUMBER(SEARCH($F$10,#REF!,1)),1,"")</f>
        <v/>
      </c>
      <c r="X558" s="54" t="str">
        <f>IF(W558=1,COUNTIF(W$6:$W558,1),"")</f>
        <v/>
      </c>
      <c r="Y558" s="54">
        <f>IFERROR(INDEX(#REF!,MATCH(ROWS($X$6:X558),$X$6:$X$730,0),1),1)</f>
        <v>1</v>
      </c>
    </row>
    <row r="559" spans="13:25" ht="15.75" customHeight="1" x14ac:dyDescent="0.25">
      <c r="M559" s="1"/>
      <c r="N559" s="1"/>
      <c r="O559" s="1"/>
      <c r="P559" s="2"/>
      <c r="Q559" s="2"/>
      <c r="R559" s="2"/>
      <c r="W559" s="54" t="str">
        <f>IF(ISNUMBER(SEARCH($F$10,#REF!,1)),1,"")</f>
        <v/>
      </c>
      <c r="X559" s="54" t="str">
        <f>IF(W559=1,COUNTIF(W$6:$W559,1),"")</f>
        <v/>
      </c>
      <c r="Y559" s="54">
        <f>IFERROR(INDEX(#REF!,MATCH(ROWS($X$6:X559),$X$6:$X$730,0),1),1)</f>
        <v>1</v>
      </c>
    </row>
    <row r="560" spans="13:25" ht="15.75" customHeight="1" x14ac:dyDescent="0.25">
      <c r="M560" s="1"/>
      <c r="N560" s="1"/>
      <c r="O560" s="1"/>
      <c r="P560" s="2"/>
      <c r="Q560" s="2"/>
      <c r="R560" s="2"/>
      <c r="W560" s="54" t="str">
        <f>IF(ISNUMBER(SEARCH($F$10,#REF!,1)),1,"")</f>
        <v/>
      </c>
      <c r="X560" s="54" t="str">
        <f>IF(W560=1,COUNTIF(W$6:$W560,1),"")</f>
        <v/>
      </c>
      <c r="Y560" s="54">
        <f>IFERROR(INDEX(#REF!,MATCH(ROWS($X$6:X560),$X$6:$X$730,0),1),1)</f>
        <v>1</v>
      </c>
    </row>
    <row r="561" spans="13:25" ht="15.75" customHeight="1" x14ac:dyDescent="0.25">
      <c r="M561" s="1"/>
      <c r="N561" s="1"/>
      <c r="O561" s="1"/>
      <c r="P561" s="2"/>
      <c r="Q561" s="2"/>
      <c r="R561" s="2"/>
      <c r="W561" s="54" t="str">
        <f>IF(ISNUMBER(SEARCH($F$10,#REF!,1)),1,"")</f>
        <v/>
      </c>
      <c r="X561" s="54" t="str">
        <f>IF(W561=1,COUNTIF(W$6:$W561,1),"")</f>
        <v/>
      </c>
      <c r="Y561" s="54">
        <f>IFERROR(INDEX(#REF!,MATCH(ROWS($X$6:X561),$X$6:$X$730,0),1),1)</f>
        <v>1</v>
      </c>
    </row>
    <row r="562" spans="13:25" ht="15.75" customHeight="1" x14ac:dyDescent="0.25">
      <c r="M562" s="1"/>
      <c r="N562" s="1"/>
      <c r="O562" s="1"/>
      <c r="P562" s="2"/>
      <c r="Q562" s="2"/>
      <c r="R562" s="2"/>
      <c r="W562" s="54" t="str">
        <f>IF(ISNUMBER(SEARCH($F$10,#REF!,1)),1,"")</f>
        <v/>
      </c>
      <c r="X562" s="54" t="str">
        <f>IF(W562=1,COUNTIF(W$6:$W562,1),"")</f>
        <v/>
      </c>
      <c r="Y562" s="54">
        <f>IFERROR(INDEX(#REF!,MATCH(ROWS($X$6:X562),$X$6:$X$730,0),1),1)</f>
        <v>1</v>
      </c>
    </row>
    <row r="563" spans="13:25" ht="15.75" customHeight="1" x14ac:dyDescent="0.25">
      <c r="M563" s="1"/>
      <c r="N563" s="1"/>
      <c r="O563" s="1"/>
      <c r="P563" s="2"/>
      <c r="Q563" s="2"/>
      <c r="R563" s="2"/>
      <c r="W563" s="54" t="str">
        <f>IF(ISNUMBER(SEARCH($F$10,#REF!,1)),1,"")</f>
        <v/>
      </c>
      <c r="X563" s="54" t="str">
        <f>IF(W563=1,COUNTIF(W$6:$W563,1),"")</f>
        <v/>
      </c>
      <c r="Y563" s="54">
        <f>IFERROR(INDEX(#REF!,MATCH(ROWS($X$6:X563),$X$6:$X$730,0),1),1)</f>
        <v>1</v>
      </c>
    </row>
    <row r="564" spans="13:25" ht="15.75" customHeight="1" x14ac:dyDescent="0.25">
      <c r="M564" s="1"/>
      <c r="N564" s="1"/>
      <c r="O564" s="1"/>
      <c r="P564" s="2"/>
      <c r="Q564" s="2"/>
      <c r="R564" s="2"/>
      <c r="W564" s="54" t="str">
        <f>IF(ISNUMBER(SEARCH($F$10,#REF!,1)),1,"")</f>
        <v/>
      </c>
      <c r="X564" s="54" t="str">
        <f>IF(W564=1,COUNTIF(W$6:$W564,1),"")</f>
        <v/>
      </c>
      <c r="Y564" s="54">
        <f>IFERROR(INDEX(#REF!,MATCH(ROWS($X$6:X564),$X$6:$X$730,0),1),1)</f>
        <v>1</v>
      </c>
    </row>
    <row r="565" spans="13:25" ht="15.75" customHeight="1" x14ac:dyDescent="0.25">
      <c r="M565" s="1"/>
      <c r="N565" s="1"/>
      <c r="O565" s="1"/>
      <c r="P565" s="2"/>
      <c r="Q565" s="2"/>
      <c r="R565" s="2"/>
      <c r="W565" s="54" t="str">
        <f>IF(ISNUMBER(SEARCH($F$10,#REF!,1)),1,"")</f>
        <v/>
      </c>
      <c r="X565" s="54" t="str">
        <f>IF(W565=1,COUNTIF(W$6:$W565,1),"")</f>
        <v/>
      </c>
      <c r="Y565" s="54">
        <f>IFERROR(INDEX(#REF!,MATCH(ROWS($X$6:X565),$X$6:$X$730,0),1),1)</f>
        <v>1</v>
      </c>
    </row>
    <row r="566" spans="13:25" ht="15.75" customHeight="1" x14ac:dyDescent="0.25">
      <c r="M566" s="1"/>
      <c r="N566" s="1"/>
      <c r="O566" s="1"/>
      <c r="P566" s="2"/>
      <c r="Q566" s="2"/>
      <c r="R566" s="2"/>
      <c r="W566" s="54" t="str">
        <f>IF(ISNUMBER(SEARCH($F$10,#REF!,1)),1,"")</f>
        <v/>
      </c>
      <c r="X566" s="54" t="str">
        <f>IF(W566=1,COUNTIF(W$6:$W566,1),"")</f>
        <v/>
      </c>
      <c r="Y566" s="54">
        <f>IFERROR(INDEX(#REF!,MATCH(ROWS($X$6:X566),$X$6:$X$730,0),1),1)</f>
        <v>1</v>
      </c>
    </row>
    <row r="567" spans="13:25" ht="15.75" customHeight="1" x14ac:dyDescent="0.25">
      <c r="M567" s="1"/>
      <c r="N567" s="1"/>
      <c r="O567" s="1"/>
      <c r="P567" s="2"/>
      <c r="Q567" s="2"/>
      <c r="R567" s="2"/>
      <c r="W567" s="54" t="str">
        <f>IF(ISNUMBER(SEARCH($F$10,#REF!,1)),1,"")</f>
        <v/>
      </c>
      <c r="X567" s="54" t="str">
        <f>IF(W567=1,COUNTIF(W$6:$W567,1),"")</f>
        <v/>
      </c>
      <c r="Y567" s="54">
        <f>IFERROR(INDEX(#REF!,MATCH(ROWS($X$6:X567),$X$6:$X$730,0),1),1)</f>
        <v>1</v>
      </c>
    </row>
    <row r="568" spans="13:25" ht="15.75" customHeight="1" x14ac:dyDescent="0.25">
      <c r="M568" s="1"/>
      <c r="N568" s="1"/>
      <c r="O568" s="1"/>
      <c r="P568" s="2"/>
      <c r="Q568" s="2"/>
      <c r="R568" s="2"/>
      <c r="W568" s="54" t="str">
        <f>IF(ISNUMBER(SEARCH($F$10,#REF!,1)),1,"")</f>
        <v/>
      </c>
      <c r="X568" s="54" t="str">
        <f>IF(W568=1,COUNTIF(W$6:$W568,1),"")</f>
        <v/>
      </c>
      <c r="Y568" s="54">
        <f>IFERROR(INDEX(#REF!,MATCH(ROWS($X$6:X568),$X$6:$X$730,0),1),1)</f>
        <v>1</v>
      </c>
    </row>
    <row r="569" spans="13:25" ht="15.75" customHeight="1" x14ac:dyDescent="0.25">
      <c r="M569" s="1"/>
      <c r="N569" s="1"/>
      <c r="O569" s="1"/>
      <c r="P569" s="2"/>
      <c r="Q569" s="2"/>
      <c r="R569" s="2"/>
      <c r="W569" s="54" t="str">
        <f>IF(ISNUMBER(SEARCH($F$10,#REF!,1)),1,"")</f>
        <v/>
      </c>
      <c r="X569" s="54" t="str">
        <f>IF(W569=1,COUNTIF(W$6:$W569,1),"")</f>
        <v/>
      </c>
      <c r="Y569" s="54">
        <f>IFERROR(INDEX(#REF!,MATCH(ROWS($X$6:X569),$X$6:$X$730,0),1),1)</f>
        <v>1</v>
      </c>
    </row>
    <row r="570" spans="13:25" ht="15.75" customHeight="1" x14ac:dyDescent="0.25">
      <c r="M570" s="1"/>
      <c r="N570" s="1"/>
      <c r="O570" s="1"/>
      <c r="P570" s="2"/>
      <c r="Q570" s="2"/>
      <c r="R570" s="2"/>
      <c r="W570" s="54" t="str">
        <f>IF(ISNUMBER(SEARCH($F$10,#REF!,1)),1,"")</f>
        <v/>
      </c>
      <c r="X570" s="54" t="str">
        <f>IF(W570=1,COUNTIF(W$6:$W570,1),"")</f>
        <v/>
      </c>
      <c r="Y570" s="54">
        <f>IFERROR(INDEX(#REF!,MATCH(ROWS($X$6:X570),$X$6:$X$730,0),1),1)</f>
        <v>1</v>
      </c>
    </row>
    <row r="571" spans="13:25" ht="15.75" customHeight="1" x14ac:dyDescent="0.25">
      <c r="M571" s="1"/>
      <c r="N571" s="1"/>
      <c r="O571" s="1"/>
      <c r="P571" s="2"/>
      <c r="Q571" s="2"/>
      <c r="R571" s="2"/>
      <c r="W571" s="54" t="str">
        <f>IF(ISNUMBER(SEARCH($F$10,#REF!,1)),1,"")</f>
        <v/>
      </c>
      <c r="X571" s="54" t="str">
        <f>IF(W571=1,COUNTIF(W$6:$W571,1),"")</f>
        <v/>
      </c>
      <c r="Y571" s="54">
        <f>IFERROR(INDEX(#REF!,MATCH(ROWS($X$6:X571),$X$6:$X$730,0),1),1)</f>
        <v>1</v>
      </c>
    </row>
    <row r="572" spans="13:25" ht="15.75" customHeight="1" x14ac:dyDescent="0.25">
      <c r="M572" s="1"/>
      <c r="N572" s="1"/>
      <c r="O572" s="1"/>
      <c r="P572" s="2"/>
      <c r="Q572" s="2"/>
      <c r="R572" s="2"/>
      <c r="W572" s="54" t="str">
        <f>IF(ISNUMBER(SEARCH($F$10,#REF!,1)),1,"")</f>
        <v/>
      </c>
      <c r="X572" s="54" t="str">
        <f>IF(W572=1,COUNTIF(W$6:$W572,1),"")</f>
        <v/>
      </c>
      <c r="Y572" s="54">
        <f>IFERROR(INDEX(#REF!,MATCH(ROWS($X$6:X572),$X$6:$X$730,0),1),1)</f>
        <v>1</v>
      </c>
    </row>
    <row r="573" spans="13:25" ht="15.75" customHeight="1" x14ac:dyDescent="0.25">
      <c r="M573" s="1"/>
      <c r="N573" s="1"/>
      <c r="O573" s="1"/>
      <c r="P573" s="2"/>
      <c r="Q573" s="2"/>
      <c r="R573" s="2"/>
      <c r="W573" s="54" t="str">
        <f>IF(ISNUMBER(SEARCH($F$10,#REF!,1)),1,"")</f>
        <v/>
      </c>
      <c r="X573" s="54" t="str">
        <f>IF(W573=1,COUNTIF(W$6:$W573,1),"")</f>
        <v/>
      </c>
      <c r="Y573" s="54">
        <f>IFERROR(INDEX(#REF!,MATCH(ROWS($X$6:X573),$X$6:$X$730,0),1),1)</f>
        <v>1</v>
      </c>
    </row>
    <row r="574" spans="13:25" ht="15.75" customHeight="1" x14ac:dyDescent="0.25">
      <c r="M574" s="1"/>
      <c r="N574" s="1"/>
      <c r="O574" s="1"/>
      <c r="P574" s="2"/>
      <c r="Q574" s="2"/>
      <c r="R574" s="2"/>
      <c r="W574" s="54" t="str">
        <f>IF(ISNUMBER(SEARCH($F$10,#REF!,1)),1,"")</f>
        <v/>
      </c>
      <c r="X574" s="54" t="str">
        <f>IF(W574=1,COUNTIF(W$6:$W574,1),"")</f>
        <v/>
      </c>
      <c r="Y574" s="54">
        <f>IFERROR(INDEX(#REF!,MATCH(ROWS($X$6:X574),$X$6:$X$730,0),1),1)</f>
        <v>1</v>
      </c>
    </row>
    <row r="575" spans="13:25" ht="15.75" customHeight="1" x14ac:dyDescent="0.25">
      <c r="M575" s="1"/>
      <c r="N575" s="1"/>
      <c r="O575" s="1"/>
      <c r="P575" s="2"/>
      <c r="Q575" s="2"/>
      <c r="R575" s="2"/>
      <c r="W575" s="54" t="str">
        <f>IF(ISNUMBER(SEARCH($F$10,#REF!,1)),1,"")</f>
        <v/>
      </c>
      <c r="X575" s="54" t="str">
        <f>IF(W575=1,COUNTIF(W$6:$W575,1),"")</f>
        <v/>
      </c>
      <c r="Y575" s="54">
        <f>IFERROR(INDEX(#REF!,MATCH(ROWS($X$6:X575),$X$6:$X$730,0),1),1)</f>
        <v>1</v>
      </c>
    </row>
    <row r="576" spans="13:25" ht="15.75" customHeight="1" x14ac:dyDescent="0.25">
      <c r="M576" s="1"/>
      <c r="N576" s="1"/>
      <c r="O576" s="1"/>
      <c r="P576" s="2"/>
      <c r="Q576" s="2"/>
      <c r="R576" s="2"/>
      <c r="W576" s="54" t="str">
        <f>IF(ISNUMBER(SEARCH($F$10,#REF!,1)),1,"")</f>
        <v/>
      </c>
      <c r="X576" s="54" t="str">
        <f>IF(W576=1,COUNTIF(W$6:$W576,1),"")</f>
        <v/>
      </c>
      <c r="Y576" s="54">
        <f>IFERROR(INDEX(#REF!,MATCH(ROWS($X$6:X576),$X$6:$X$730,0),1),1)</f>
        <v>1</v>
      </c>
    </row>
    <row r="577" spans="13:25" ht="15.75" customHeight="1" x14ac:dyDescent="0.25">
      <c r="M577" s="1"/>
      <c r="N577" s="1"/>
      <c r="O577" s="1"/>
      <c r="P577" s="2"/>
      <c r="Q577" s="2"/>
      <c r="R577" s="2"/>
      <c r="W577" s="54" t="str">
        <f>IF(ISNUMBER(SEARCH($F$10,#REF!,1)),1,"")</f>
        <v/>
      </c>
      <c r="X577" s="54" t="str">
        <f>IF(W577=1,COUNTIF(W$6:$W577,1),"")</f>
        <v/>
      </c>
      <c r="Y577" s="54">
        <f>IFERROR(INDEX(#REF!,MATCH(ROWS($X$6:X577),$X$6:$X$730,0),1),1)</f>
        <v>1</v>
      </c>
    </row>
    <row r="578" spans="13:25" ht="15.75" customHeight="1" x14ac:dyDescent="0.25">
      <c r="M578" s="1"/>
      <c r="N578" s="1"/>
      <c r="O578" s="1"/>
      <c r="P578" s="2"/>
      <c r="Q578" s="2"/>
      <c r="R578" s="2"/>
      <c r="W578" s="54" t="str">
        <f>IF(ISNUMBER(SEARCH($F$10,#REF!,1)),1,"")</f>
        <v/>
      </c>
      <c r="X578" s="54" t="str">
        <f>IF(W578=1,COUNTIF(W$6:$W578,1),"")</f>
        <v/>
      </c>
      <c r="Y578" s="54">
        <f>IFERROR(INDEX(#REF!,MATCH(ROWS($X$6:X578),$X$6:$X$730,0),1),1)</f>
        <v>1</v>
      </c>
    </row>
    <row r="579" spans="13:25" ht="15.75" customHeight="1" x14ac:dyDescent="0.25">
      <c r="M579" s="1"/>
      <c r="N579" s="1"/>
      <c r="O579" s="1"/>
      <c r="P579" s="2"/>
      <c r="Q579" s="2"/>
      <c r="R579" s="2"/>
      <c r="W579" s="54" t="str">
        <f>IF(ISNUMBER(SEARCH($F$10,#REF!,1)),1,"")</f>
        <v/>
      </c>
      <c r="X579" s="54" t="str">
        <f>IF(W579=1,COUNTIF(W$6:$W579,1),"")</f>
        <v/>
      </c>
      <c r="Y579" s="54">
        <f>IFERROR(INDEX(#REF!,MATCH(ROWS($X$6:X579),$X$6:$X$730,0),1),1)</f>
        <v>1</v>
      </c>
    </row>
    <row r="580" spans="13:25" ht="15.75" customHeight="1" x14ac:dyDescent="0.25">
      <c r="M580" s="1"/>
      <c r="N580" s="1"/>
      <c r="O580" s="1"/>
      <c r="P580" s="2"/>
      <c r="Q580" s="2"/>
      <c r="R580" s="2"/>
      <c r="W580" s="54" t="str">
        <f>IF(ISNUMBER(SEARCH($F$10,#REF!,1)),1,"")</f>
        <v/>
      </c>
      <c r="X580" s="54" t="str">
        <f>IF(W580=1,COUNTIF(W$6:$W580,1),"")</f>
        <v/>
      </c>
      <c r="Y580" s="54">
        <f>IFERROR(INDEX(#REF!,MATCH(ROWS($X$6:X580),$X$6:$X$730,0),1),1)</f>
        <v>1</v>
      </c>
    </row>
    <row r="581" spans="13:25" ht="15.75" customHeight="1" x14ac:dyDescent="0.25">
      <c r="M581" s="1"/>
      <c r="N581" s="1"/>
      <c r="O581" s="1"/>
      <c r="P581" s="2"/>
      <c r="Q581" s="2"/>
      <c r="R581" s="2"/>
      <c r="W581" s="54" t="str">
        <f>IF(ISNUMBER(SEARCH($F$10,#REF!,1)),1,"")</f>
        <v/>
      </c>
      <c r="X581" s="54" t="str">
        <f>IF(W581=1,COUNTIF(W$6:$W581,1),"")</f>
        <v/>
      </c>
      <c r="Y581" s="54">
        <f>IFERROR(INDEX(#REF!,MATCH(ROWS($X$6:X581),$X$6:$X$730,0),1),1)</f>
        <v>1</v>
      </c>
    </row>
    <row r="582" spans="13:25" ht="15.75" customHeight="1" x14ac:dyDescent="0.25">
      <c r="M582" s="1"/>
      <c r="N582" s="1"/>
      <c r="O582" s="1"/>
      <c r="P582" s="2"/>
      <c r="Q582" s="2"/>
      <c r="R582" s="2"/>
      <c r="W582" s="54" t="str">
        <f>IF(ISNUMBER(SEARCH($F$10,#REF!,1)),1,"")</f>
        <v/>
      </c>
      <c r="X582" s="54" t="str">
        <f>IF(W582=1,COUNTIF(W$6:$W582,1),"")</f>
        <v/>
      </c>
      <c r="Y582" s="54">
        <f>IFERROR(INDEX(#REF!,MATCH(ROWS($X$6:X582),$X$6:$X$730,0),1),1)</f>
        <v>1</v>
      </c>
    </row>
    <row r="583" spans="13:25" ht="15.75" customHeight="1" x14ac:dyDescent="0.25">
      <c r="M583" s="1"/>
      <c r="N583" s="1"/>
      <c r="O583" s="1"/>
      <c r="P583" s="2"/>
      <c r="Q583" s="2"/>
      <c r="R583" s="2"/>
      <c r="W583" s="54" t="str">
        <f>IF(ISNUMBER(SEARCH($F$10,#REF!,1)),1,"")</f>
        <v/>
      </c>
      <c r="X583" s="54" t="str">
        <f>IF(W583=1,COUNTIF(W$6:$W583,1),"")</f>
        <v/>
      </c>
      <c r="Y583" s="54">
        <f>IFERROR(INDEX(#REF!,MATCH(ROWS($X$6:X583),$X$6:$X$730,0),1),1)</f>
        <v>1</v>
      </c>
    </row>
    <row r="584" spans="13:25" ht="15.75" customHeight="1" x14ac:dyDescent="0.25">
      <c r="M584" s="1"/>
      <c r="N584" s="1"/>
      <c r="O584" s="1"/>
      <c r="P584" s="2"/>
      <c r="Q584" s="2"/>
      <c r="R584" s="2"/>
      <c r="W584" s="54" t="str">
        <f>IF(ISNUMBER(SEARCH($F$10,#REF!,1)),1,"")</f>
        <v/>
      </c>
      <c r="X584" s="54" t="str">
        <f>IF(W584=1,COUNTIF(W$6:$W584,1),"")</f>
        <v/>
      </c>
      <c r="Y584" s="54">
        <f>IFERROR(INDEX(#REF!,MATCH(ROWS($X$6:X584),$X$6:$X$730,0),1),1)</f>
        <v>1</v>
      </c>
    </row>
    <row r="585" spans="13:25" ht="15.75" customHeight="1" x14ac:dyDescent="0.25">
      <c r="M585" s="1"/>
      <c r="N585" s="1"/>
      <c r="O585" s="1"/>
      <c r="P585" s="2"/>
      <c r="Q585" s="2"/>
      <c r="R585" s="2"/>
      <c r="W585" s="54" t="str">
        <f>IF(ISNUMBER(SEARCH($F$10,#REF!,1)),1,"")</f>
        <v/>
      </c>
      <c r="X585" s="54" t="str">
        <f>IF(W585=1,COUNTIF(W$6:$W585,1),"")</f>
        <v/>
      </c>
      <c r="Y585" s="54">
        <f>IFERROR(INDEX(#REF!,MATCH(ROWS($X$6:X585),$X$6:$X$730,0),1),1)</f>
        <v>1</v>
      </c>
    </row>
    <row r="586" spans="13:25" ht="15.75" customHeight="1" x14ac:dyDescent="0.25">
      <c r="M586" s="1"/>
      <c r="N586" s="1"/>
      <c r="O586" s="1"/>
      <c r="P586" s="2"/>
      <c r="Q586" s="2"/>
      <c r="R586" s="2"/>
      <c r="W586" s="54" t="str">
        <f>IF(ISNUMBER(SEARCH($F$10,#REF!,1)),1,"")</f>
        <v/>
      </c>
      <c r="X586" s="54" t="str">
        <f>IF(W586=1,COUNTIF(W$6:$W586,1),"")</f>
        <v/>
      </c>
      <c r="Y586" s="54">
        <f>IFERROR(INDEX(#REF!,MATCH(ROWS($X$6:X586),$X$6:$X$730,0),1),1)</f>
        <v>1</v>
      </c>
    </row>
    <row r="587" spans="13:25" ht="15.75" customHeight="1" x14ac:dyDescent="0.25">
      <c r="M587" s="1"/>
      <c r="N587" s="1"/>
      <c r="O587" s="1"/>
      <c r="P587" s="2"/>
      <c r="Q587" s="2"/>
      <c r="R587" s="2"/>
      <c r="W587" s="54" t="str">
        <f>IF(ISNUMBER(SEARCH($F$10,#REF!,1)),1,"")</f>
        <v/>
      </c>
      <c r="X587" s="54" t="str">
        <f>IF(W587=1,COUNTIF(W$6:$W587,1),"")</f>
        <v/>
      </c>
      <c r="Y587" s="54">
        <f>IFERROR(INDEX(#REF!,MATCH(ROWS($X$6:X587),$X$6:$X$730,0),1),1)</f>
        <v>1</v>
      </c>
    </row>
    <row r="588" spans="13:25" ht="15.75" customHeight="1" x14ac:dyDescent="0.25">
      <c r="M588" s="1"/>
      <c r="N588" s="1"/>
      <c r="O588" s="1"/>
      <c r="P588" s="2"/>
      <c r="Q588" s="2"/>
      <c r="R588" s="2"/>
      <c r="W588" s="54" t="str">
        <f>IF(ISNUMBER(SEARCH($F$10,#REF!,1)),1,"")</f>
        <v/>
      </c>
      <c r="X588" s="54" t="str">
        <f>IF(W588=1,COUNTIF(W$6:$W588,1),"")</f>
        <v/>
      </c>
      <c r="Y588" s="54">
        <f>IFERROR(INDEX(#REF!,MATCH(ROWS($X$6:X588),$X$6:$X$730,0),1),1)</f>
        <v>1</v>
      </c>
    </row>
    <row r="589" spans="13:25" ht="15.75" customHeight="1" x14ac:dyDescent="0.25">
      <c r="M589" s="1"/>
      <c r="N589" s="1"/>
      <c r="O589" s="1"/>
      <c r="P589" s="2"/>
      <c r="Q589" s="2"/>
      <c r="R589" s="2"/>
      <c r="W589" s="54" t="str">
        <f>IF(ISNUMBER(SEARCH($F$10,#REF!,1)),1,"")</f>
        <v/>
      </c>
      <c r="X589" s="54" t="str">
        <f>IF(W589=1,COUNTIF(W$6:$W589,1),"")</f>
        <v/>
      </c>
      <c r="Y589" s="54">
        <f>IFERROR(INDEX(#REF!,MATCH(ROWS($X$6:X589),$X$6:$X$730,0),1),1)</f>
        <v>1</v>
      </c>
    </row>
    <row r="590" spans="13:25" ht="15.75" customHeight="1" x14ac:dyDescent="0.25">
      <c r="M590" s="1"/>
      <c r="N590" s="1"/>
      <c r="O590" s="1"/>
      <c r="P590" s="2"/>
      <c r="Q590" s="2"/>
      <c r="R590" s="2"/>
      <c r="W590" s="54" t="str">
        <f>IF(ISNUMBER(SEARCH($F$10,#REF!,1)),1,"")</f>
        <v/>
      </c>
      <c r="X590" s="54" t="str">
        <f>IF(W590=1,COUNTIF(W$6:$W590,1),"")</f>
        <v/>
      </c>
      <c r="Y590" s="54">
        <f>IFERROR(INDEX(#REF!,MATCH(ROWS($X$6:X590),$X$6:$X$730,0),1),1)</f>
        <v>1</v>
      </c>
    </row>
    <row r="591" spans="13:25" ht="15.75" customHeight="1" x14ac:dyDescent="0.25">
      <c r="M591" s="1"/>
      <c r="N591" s="1"/>
      <c r="O591" s="1"/>
      <c r="P591" s="2"/>
      <c r="Q591" s="2"/>
      <c r="R591" s="2"/>
      <c r="W591" s="54" t="str">
        <f>IF(ISNUMBER(SEARCH($F$10,#REF!,1)),1,"")</f>
        <v/>
      </c>
      <c r="X591" s="54" t="str">
        <f>IF(W591=1,COUNTIF(W$6:$W591,1),"")</f>
        <v/>
      </c>
      <c r="Y591" s="54">
        <f>IFERROR(INDEX(#REF!,MATCH(ROWS($X$6:X591),$X$6:$X$730,0),1),1)</f>
        <v>1</v>
      </c>
    </row>
    <row r="592" spans="13:25" ht="15.75" customHeight="1" x14ac:dyDescent="0.25">
      <c r="M592" s="1"/>
      <c r="N592" s="1"/>
      <c r="O592" s="1"/>
      <c r="P592" s="2"/>
      <c r="Q592" s="2"/>
      <c r="R592" s="2"/>
      <c r="W592" s="54" t="str">
        <f>IF(ISNUMBER(SEARCH($F$10,#REF!,1)),1,"")</f>
        <v/>
      </c>
      <c r="X592" s="54" t="str">
        <f>IF(W592=1,COUNTIF(W$6:$W592,1),"")</f>
        <v/>
      </c>
      <c r="Y592" s="54">
        <f>IFERROR(INDEX(#REF!,MATCH(ROWS($X$6:X592),$X$6:$X$730,0),1),1)</f>
        <v>1</v>
      </c>
    </row>
    <row r="593" spans="13:25" ht="15.75" customHeight="1" x14ac:dyDescent="0.25">
      <c r="M593" s="1"/>
      <c r="N593" s="1"/>
      <c r="O593" s="1"/>
      <c r="P593" s="2"/>
      <c r="Q593" s="2"/>
      <c r="R593" s="2"/>
      <c r="W593" s="54" t="str">
        <f>IF(ISNUMBER(SEARCH($F$10,#REF!,1)),1,"")</f>
        <v/>
      </c>
      <c r="X593" s="54" t="str">
        <f>IF(W593=1,COUNTIF(W$6:$W593,1),"")</f>
        <v/>
      </c>
      <c r="Y593" s="54">
        <f>IFERROR(INDEX(#REF!,MATCH(ROWS($X$6:X593),$X$6:$X$730,0),1),1)</f>
        <v>1</v>
      </c>
    </row>
    <row r="594" spans="13:25" ht="15.75" customHeight="1" x14ac:dyDescent="0.25">
      <c r="M594" s="1"/>
      <c r="N594" s="1"/>
      <c r="O594" s="1"/>
      <c r="P594" s="2"/>
      <c r="Q594" s="2"/>
      <c r="R594" s="2"/>
      <c r="W594" s="54" t="str">
        <f>IF(ISNUMBER(SEARCH($F$10,#REF!,1)),1,"")</f>
        <v/>
      </c>
      <c r="X594" s="54" t="str">
        <f>IF(W594=1,COUNTIF(W$6:$W594,1),"")</f>
        <v/>
      </c>
      <c r="Y594" s="54">
        <f>IFERROR(INDEX(#REF!,MATCH(ROWS($X$6:X594),$X$6:$X$730,0),1),1)</f>
        <v>1</v>
      </c>
    </row>
    <row r="595" spans="13:25" ht="15.75" customHeight="1" x14ac:dyDescent="0.25">
      <c r="M595" s="1"/>
      <c r="N595" s="1"/>
      <c r="O595" s="1"/>
      <c r="P595" s="2"/>
      <c r="Q595" s="2"/>
      <c r="R595" s="2"/>
      <c r="W595" s="54" t="str">
        <f>IF(ISNUMBER(SEARCH($F$10,#REF!,1)),1,"")</f>
        <v/>
      </c>
      <c r="X595" s="54" t="str">
        <f>IF(W595=1,COUNTIF(W$6:$W595,1),"")</f>
        <v/>
      </c>
      <c r="Y595" s="54">
        <f>IFERROR(INDEX(#REF!,MATCH(ROWS($X$6:X595),$X$6:$X$730,0),1),1)</f>
        <v>1</v>
      </c>
    </row>
    <row r="596" spans="13:25" ht="15.75" customHeight="1" x14ac:dyDescent="0.25">
      <c r="M596" s="1"/>
      <c r="N596" s="1"/>
      <c r="O596" s="1"/>
      <c r="P596" s="2"/>
      <c r="Q596" s="2"/>
      <c r="R596" s="2"/>
      <c r="W596" s="54" t="str">
        <f>IF(ISNUMBER(SEARCH($F$10,#REF!,1)),1,"")</f>
        <v/>
      </c>
      <c r="X596" s="54" t="str">
        <f>IF(W596=1,COUNTIF(W$6:$W596,1),"")</f>
        <v/>
      </c>
      <c r="Y596" s="54">
        <f>IFERROR(INDEX(#REF!,MATCH(ROWS($X$6:X596),$X$6:$X$730,0),1),1)</f>
        <v>1</v>
      </c>
    </row>
    <row r="597" spans="13:25" ht="15.75" customHeight="1" x14ac:dyDescent="0.25">
      <c r="M597" s="1"/>
      <c r="N597" s="1"/>
      <c r="O597" s="1"/>
      <c r="P597" s="2"/>
      <c r="Q597" s="2"/>
      <c r="R597" s="2"/>
      <c r="W597" s="54" t="str">
        <f>IF(ISNUMBER(SEARCH($F$10,#REF!,1)),1,"")</f>
        <v/>
      </c>
      <c r="X597" s="54" t="str">
        <f>IF(W597=1,COUNTIF(W$6:$W597,1),"")</f>
        <v/>
      </c>
      <c r="Y597" s="54">
        <f>IFERROR(INDEX(#REF!,MATCH(ROWS($X$6:X597),$X$6:$X$730,0),1),1)</f>
        <v>1</v>
      </c>
    </row>
    <row r="598" spans="13:25" ht="15.75" customHeight="1" x14ac:dyDescent="0.25">
      <c r="M598" s="1"/>
      <c r="N598" s="1"/>
      <c r="O598" s="1"/>
      <c r="P598" s="2"/>
      <c r="Q598" s="2"/>
      <c r="R598" s="2"/>
      <c r="W598" s="54" t="str">
        <f>IF(ISNUMBER(SEARCH($F$10,#REF!,1)),1,"")</f>
        <v/>
      </c>
      <c r="X598" s="54" t="str">
        <f>IF(W598=1,COUNTIF(W$6:$W598,1),"")</f>
        <v/>
      </c>
      <c r="Y598" s="54">
        <f>IFERROR(INDEX(#REF!,MATCH(ROWS($X$6:X598),$X$6:$X$730,0),1),1)</f>
        <v>1</v>
      </c>
    </row>
    <row r="599" spans="13:25" ht="15.75" customHeight="1" x14ac:dyDescent="0.25">
      <c r="M599" s="1"/>
      <c r="N599" s="1"/>
      <c r="O599" s="1"/>
      <c r="P599" s="2"/>
      <c r="Q599" s="2"/>
      <c r="R599" s="2"/>
      <c r="W599" s="54" t="str">
        <f>IF(ISNUMBER(SEARCH($F$10,#REF!,1)),1,"")</f>
        <v/>
      </c>
      <c r="X599" s="54" t="str">
        <f>IF(W599=1,COUNTIF(W$6:$W599,1),"")</f>
        <v/>
      </c>
      <c r="Y599" s="54">
        <f>IFERROR(INDEX(#REF!,MATCH(ROWS($X$6:X599),$X$6:$X$730,0),1),1)</f>
        <v>1</v>
      </c>
    </row>
    <row r="600" spans="13:25" ht="15.75" customHeight="1" x14ac:dyDescent="0.25">
      <c r="M600" s="1"/>
      <c r="N600" s="1"/>
      <c r="O600" s="1"/>
      <c r="P600" s="2"/>
      <c r="Q600" s="2"/>
      <c r="R600" s="2"/>
      <c r="W600" s="54" t="str">
        <f>IF(ISNUMBER(SEARCH($F$10,#REF!,1)),1,"")</f>
        <v/>
      </c>
      <c r="X600" s="54" t="str">
        <f>IF(W600=1,COUNTIF(W$6:$W600,1),"")</f>
        <v/>
      </c>
      <c r="Y600" s="54">
        <f>IFERROR(INDEX(#REF!,MATCH(ROWS($X$6:X600),$X$6:$X$730,0),1),1)</f>
        <v>1</v>
      </c>
    </row>
    <row r="601" spans="13:25" ht="15.75" customHeight="1" x14ac:dyDescent="0.25">
      <c r="M601" s="1"/>
      <c r="N601" s="1"/>
      <c r="O601" s="1"/>
      <c r="P601" s="2"/>
      <c r="Q601" s="2"/>
      <c r="R601" s="2"/>
      <c r="W601" s="54" t="str">
        <f>IF(ISNUMBER(SEARCH($F$10,#REF!,1)),1,"")</f>
        <v/>
      </c>
      <c r="X601" s="54" t="str">
        <f>IF(W601=1,COUNTIF(W$6:$W601,1),"")</f>
        <v/>
      </c>
      <c r="Y601" s="54">
        <f>IFERROR(INDEX(#REF!,MATCH(ROWS($X$6:X601),$X$6:$X$730,0),1),1)</f>
        <v>1</v>
      </c>
    </row>
    <row r="602" spans="13:25" ht="15.75" customHeight="1" x14ac:dyDescent="0.25">
      <c r="M602" s="1"/>
      <c r="N602" s="1"/>
      <c r="O602" s="1"/>
      <c r="P602" s="2"/>
      <c r="Q602" s="2"/>
      <c r="R602" s="2"/>
      <c r="W602" s="54" t="str">
        <f>IF(ISNUMBER(SEARCH($F$10,#REF!,1)),1,"")</f>
        <v/>
      </c>
      <c r="X602" s="54" t="str">
        <f>IF(W602=1,COUNTIF(W$6:$W602,1),"")</f>
        <v/>
      </c>
      <c r="Y602" s="54">
        <f>IFERROR(INDEX(#REF!,MATCH(ROWS($X$6:X602),$X$6:$X$730,0),1),1)</f>
        <v>1</v>
      </c>
    </row>
    <row r="603" spans="13:25" ht="15.75" customHeight="1" x14ac:dyDescent="0.25">
      <c r="M603" s="1"/>
      <c r="N603" s="1"/>
      <c r="O603" s="1"/>
      <c r="P603" s="2"/>
      <c r="Q603" s="2"/>
      <c r="R603" s="2"/>
      <c r="W603" s="54" t="str">
        <f>IF(ISNUMBER(SEARCH($F$10,#REF!,1)),1,"")</f>
        <v/>
      </c>
      <c r="X603" s="54" t="str">
        <f>IF(W603=1,COUNTIF(W$6:$W603,1),"")</f>
        <v/>
      </c>
      <c r="Y603" s="54">
        <f>IFERROR(INDEX(#REF!,MATCH(ROWS($X$6:X603),$X$6:$X$730,0),1),1)</f>
        <v>1</v>
      </c>
    </row>
    <row r="604" spans="13:25" ht="15.75" customHeight="1" x14ac:dyDescent="0.25">
      <c r="M604" s="1"/>
      <c r="N604" s="1"/>
      <c r="O604" s="1"/>
      <c r="P604" s="2"/>
      <c r="Q604" s="2"/>
      <c r="R604" s="2"/>
      <c r="W604" s="54" t="str">
        <f>IF(ISNUMBER(SEARCH($F$10,#REF!,1)),1,"")</f>
        <v/>
      </c>
      <c r="X604" s="54" t="str">
        <f>IF(W604=1,COUNTIF(W$6:$W604,1),"")</f>
        <v/>
      </c>
      <c r="Y604" s="54">
        <f>IFERROR(INDEX(#REF!,MATCH(ROWS($X$6:X604),$X$6:$X$730,0),1),1)</f>
        <v>1</v>
      </c>
    </row>
    <row r="605" spans="13:25" ht="15.75" customHeight="1" x14ac:dyDescent="0.25">
      <c r="M605" s="1"/>
      <c r="N605" s="1"/>
      <c r="O605" s="1"/>
      <c r="P605" s="2"/>
      <c r="Q605" s="2"/>
      <c r="R605" s="2"/>
      <c r="W605" s="54" t="str">
        <f>IF(ISNUMBER(SEARCH($F$10,#REF!,1)),1,"")</f>
        <v/>
      </c>
      <c r="X605" s="54" t="str">
        <f>IF(W605=1,COUNTIF(W$6:$W605,1),"")</f>
        <v/>
      </c>
      <c r="Y605" s="54">
        <f>IFERROR(INDEX(#REF!,MATCH(ROWS($X$6:X605),$X$6:$X$730,0),1),1)</f>
        <v>1</v>
      </c>
    </row>
    <row r="606" spans="13:25" ht="15.75" customHeight="1" x14ac:dyDescent="0.25">
      <c r="M606" s="1"/>
      <c r="N606" s="1"/>
      <c r="O606" s="1"/>
      <c r="P606" s="2"/>
      <c r="Q606" s="2"/>
      <c r="R606" s="2"/>
      <c r="W606" s="54" t="str">
        <f>IF(ISNUMBER(SEARCH($F$10,#REF!,1)),1,"")</f>
        <v/>
      </c>
      <c r="X606" s="54" t="str">
        <f>IF(W606=1,COUNTIF(W$6:$W606,1),"")</f>
        <v/>
      </c>
      <c r="Y606" s="54">
        <f>IFERROR(INDEX(#REF!,MATCH(ROWS($X$6:X606),$X$6:$X$730,0),1),1)</f>
        <v>1</v>
      </c>
    </row>
    <row r="607" spans="13:25" ht="15.75" customHeight="1" x14ac:dyDescent="0.25">
      <c r="M607" s="1"/>
      <c r="N607" s="1"/>
      <c r="O607" s="1"/>
      <c r="P607" s="2"/>
      <c r="Q607" s="2"/>
      <c r="R607" s="2"/>
      <c r="W607" s="54" t="str">
        <f>IF(ISNUMBER(SEARCH($F$10,#REF!,1)),1,"")</f>
        <v/>
      </c>
      <c r="X607" s="54" t="str">
        <f>IF(W607=1,COUNTIF(W$6:$W607,1),"")</f>
        <v/>
      </c>
      <c r="Y607" s="54">
        <f>IFERROR(INDEX(#REF!,MATCH(ROWS($X$6:X607),$X$6:$X$730,0),1),1)</f>
        <v>1</v>
      </c>
    </row>
    <row r="608" spans="13:25" ht="15.75" customHeight="1" x14ac:dyDescent="0.25">
      <c r="M608" s="1"/>
      <c r="N608" s="1"/>
      <c r="O608" s="1"/>
      <c r="P608" s="2"/>
      <c r="Q608" s="2"/>
      <c r="R608" s="2"/>
      <c r="W608" s="54" t="str">
        <f>IF(ISNUMBER(SEARCH($F$10,#REF!,1)),1,"")</f>
        <v/>
      </c>
      <c r="X608" s="54" t="str">
        <f>IF(W608=1,COUNTIF(W$6:$W608,1),"")</f>
        <v/>
      </c>
      <c r="Y608" s="54">
        <f>IFERROR(INDEX(#REF!,MATCH(ROWS($X$6:X608),$X$6:$X$730,0),1),1)</f>
        <v>1</v>
      </c>
    </row>
    <row r="609" spans="13:25" ht="15.75" customHeight="1" x14ac:dyDescent="0.25">
      <c r="M609" s="1"/>
      <c r="N609" s="1"/>
      <c r="O609" s="1"/>
      <c r="P609" s="2"/>
      <c r="Q609" s="2"/>
      <c r="R609" s="2"/>
      <c r="W609" s="54" t="str">
        <f>IF(ISNUMBER(SEARCH($F$10,#REF!,1)),1,"")</f>
        <v/>
      </c>
      <c r="X609" s="54" t="str">
        <f>IF(W609=1,COUNTIF(W$6:$W609,1),"")</f>
        <v/>
      </c>
      <c r="Y609" s="54">
        <f>IFERROR(INDEX(#REF!,MATCH(ROWS($X$6:X609),$X$6:$X$730,0),1),1)</f>
        <v>1</v>
      </c>
    </row>
    <row r="610" spans="13:25" ht="15.75" customHeight="1" x14ac:dyDescent="0.25">
      <c r="M610" s="1"/>
      <c r="N610" s="1"/>
      <c r="O610" s="1"/>
      <c r="P610" s="2"/>
      <c r="Q610" s="2"/>
      <c r="R610" s="2"/>
      <c r="W610" s="54" t="str">
        <f>IF(ISNUMBER(SEARCH($F$10,#REF!,1)),1,"")</f>
        <v/>
      </c>
      <c r="X610" s="54" t="str">
        <f>IF(W610=1,COUNTIF(W$6:$W610,1),"")</f>
        <v/>
      </c>
      <c r="Y610" s="54">
        <f>IFERROR(INDEX(#REF!,MATCH(ROWS($X$6:X610),$X$6:$X$730,0),1),1)</f>
        <v>1</v>
      </c>
    </row>
    <row r="611" spans="13:25" ht="15.75" customHeight="1" x14ac:dyDescent="0.25">
      <c r="M611" s="1"/>
      <c r="N611" s="1"/>
      <c r="O611" s="1"/>
      <c r="P611" s="2"/>
      <c r="Q611" s="2"/>
      <c r="R611" s="2"/>
      <c r="W611" s="54" t="str">
        <f>IF(ISNUMBER(SEARCH($F$10,#REF!,1)),1,"")</f>
        <v/>
      </c>
      <c r="X611" s="54" t="str">
        <f>IF(W611=1,COUNTIF(W$6:$W611,1),"")</f>
        <v/>
      </c>
      <c r="Y611" s="54">
        <f>IFERROR(INDEX(#REF!,MATCH(ROWS($X$6:X611),$X$6:$X$730,0),1),1)</f>
        <v>1</v>
      </c>
    </row>
    <row r="612" spans="13:25" ht="15.75" customHeight="1" x14ac:dyDescent="0.25">
      <c r="M612" s="1"/>
      <c r="N612" s="1"/>
      <c r="O612" s="1"/>
      <c r="P612" s="2"/>
      <c r="Q612" s="2"/>
      <c r="R612" s="2"/>
      <c r="W612" s="54" t="str">
        <f>IF(ISNUMBER(SEARCH($F$10,#REF!,1)),1,"")</f>
        <v/>
      </c>
      <c r="X612" s="54" t="str">
        <f>IF(W612=1,COUNTIF(W$6:$W612,1),"")</f>
        <v/>
      </c>
      <c r="Y612" s="54">
        <f>IFERROR(INDEX(#REF!,MATCH(ROWS($X$6:X612),$X$6:$X$730,0),1),1)</f>
        <v>1</v>
      </c>
    </row>
    <row r="613" spans="13:25" ht="15.75" customHeight="1" x14ac:dyDescent="0.25">
      <c r="M613" s="1"/>
      <c r="N613" s="1"/>
      <c r="O613" s="1"/>
      <c r="P613" s="2"/>
      <c r="Q613" s="2"/>
      <c r="R613" s="2"/>
      <c r="W613" s="54" t="str">
        <f>IF(ISNUMBER(SEARCH($F$10,#REF!,1)),1,"")</f>
        <v/>
      </c>
      <c r="X613" s="54" t="str">
        <f>IF(W613=1,COUNTIF(W$6:$W613,1),"")</f>
        <v/>
      </c>
      <c r="Y613" s="54">
        <f>IFERROR(INDEX(#REF!,MATCH(ROWS($X$6:X613),$X$6:$X$730,0),1),1)</f>
        <v>1</v>
      </c>
    </row>
    <row r="614" spans="13:25" ht="15.75" customHeight="1" x14ac:dyDescent="0.25">
      <c r="M614" s="1"/>
      <c r="N614" s="1"/>
      <c r="O614" s="1"/>
      <c r="P614" s="2"/>
      <c r="Q614" s="2"/>
      <c r="R614" s="2"/>
      <c r="W614" s="54" t="str">
        <f>IF(ISNUMBER(SEARCH($F$10,#REF!,1)),1,"")</f>
        <v/>
      </c>
      <c r="X614" s="54" t="str">
        <f>IF(W614=1,COUNTIF(W$6:$W614,1),"")</f>
        <v/>
      </c>
      <c r="Y614" s="54">
        <f>IFERROR(INDEX(#REF!,MATCH(ROWS($X$6:X614),$X$6:$X$730,0),1),1)</f>
        <v>1</v>
      </c>
    </row>
    <row r="615" spans="13:25" ht="15.75" customHeight="1" x14ac:dyDescent="0.25">
      <c r="M615" s="1"/>
      <c r="N615" s="1"/>
      <c r="O615" s="1"/>
      <c r="P615" s="2"/>
      <c r="Q615" s="2"/>
      <c r="R615" s="2"/>
      <c r="W615" s="54" t="str">
        <f>IF(ISNUMBER(SEARCH($F$10,#REF!,1)),1,"")</f>
        <v/>
      </c>
      <c r="X615" s="54" t="str">
        <f>IF(W615=1,COUNTIF(W$6:$W615,1),"")</f>
        <v/>
      </c>
      <c r="Y615" s="54">
        <f>IFERROR(INDEX(#REF!,MATCH(ROWS($X$6:X615),$X$6:$X$730,0),1),1)</f>
        <v>1</v>
      </c>
    </row>
    <row r="616" spans="13:25" ht="15.75" customHeight="1" x14ac:dyDescent="0.25">
      <c r="M616" s="1"/>
      <c r="N616" s="1"/>
      <c r="O616" s="1"/>
      <c r="P616" s="2"/>
      <c r="Q616" s="2"/>
      <c r="R616" s="2"/>
      <c r="W616" s="54" t="str">
        <f>IF(ISNUMBER(SEARCH($F$10,#REF!,1)),1,"")</f>
        <v/>
      </c>
      <c r="X616" s="54" t="str">
        <f>IF(W616=1,COUNTIF(W$6:$W616,1),"")</f>
        <v/>
      </c>
      <c r="Y616" s="54">
        <f>IFERROR(INDEX(#REF!,MATCH(ROWS($X$6:X616),$X$6:$X$730,0),1),1)</f>
        <v>1</v>
      </c>
    </row>
    <row r="617" spans="13:25" ht="15.75" customHeight="1" x14ac:dyDescent="0.25">
      <c r="M617" s="1"/>
      <c r="N617" s="1"/>
      <c r="O617" s="1"/>
      <c r="P617" s="2"/>
      <c r="Q617" s="2"/>
      <c r="R617" s="2"/>
      <c r="W617" s="54" t="str">
        <f>IF(ISNUMBER(SEARCH($F$10,#REF!,1)),1,"")</f>
        <v/>
      </c>
      <c r="X617" s="54" t="str">
        <f>IF(W617=1,COUNTIF(W$6:$W617,1),"")</f>
        <v/>
      </c>
      <c r="Y617" s="54">
        <f>IFERROR(INDEX(#REF!,MATCH(ROWS($X$6:X617),$X$6:$X$730,0),1),1)</f>
        <v>1</v>
      </c>
    </row>
    <row r="618" spans="13:25" ht="15.75" customHeight="1" x14ac:dyDescent="0.25">
      <c r="M618" s="1"/>
      <c r="N618" s="1"/>
      <c r="O618" s="1"/>
      <c r="P618" s="2"/>
      <c r="Q618" s="2"/>
      <c r="R618" s="2"/>
      <c r="W618" s="54" t="str">
        <f>IF(ISNUMBER(SEARCH($F$10,#REF!,1)),1,"")</f>
        <v/>
      </c>
      <c r="X618" s="54" t="str">
        <f>IF(W618=1,COUNTIF(W$6:$W618,1),"")</f>
        <v/>
      </c>
      <c r="Y618" s="54">
        <f>IFERROR(INDEX(#REF!,MATCH(ROWS($X$6:X618),$X$6:$X$730,0),1),1)</f>
        <v>1</v>
      </c>
    </row>
    <row r="619" spans="13:25" ht="15.75" customHeight="1" x14ac:dyDescent="0.25">
      <c r="M619" s="1"/>
      <c r="N619" s="1"/>
      <c r="O619" s="1"/>
      <c r="P619" s="2"/>
      <c r="Q619" s="2"/>
      <c r="R619" s="2"/>
      <c r="W619" s="54" t="str">
        <f>IF(ISNUMBER(SEARCH($F$10,#REF!,1)),1,"")</f>
        <v/>
      </c>
      <c r="X619" s="54" t="str">
        <f>IF(W619=1,COUNTIF(W$6:$W619,1),"")</f>
        <v/>
      </c>
      <c r="Y619" s="54">
        <f>IFERROR(INDEX(#REF!,MATCH(ROWS($X$6:X619),$X$6:$X$730,0),1),1)</f>
        <v>1</v>
      </c>
    </row>
    <row r="620" spans="13:25" ht="15.75" customHeight="1" x14ac:dyDescent="0.25">
      <c r="M620" s="1"/>
      <c r="N620" s="1"/>
      <c r="O620" s="1"/>
      <c r="P620" s="2"/>
      <c r="Q620" s="2"/>
      <c r="R620" s="2"/>
      <c r="W620" s="54" t="str">
        <f>IF(ISNUMBER(SEARCH($F$10,#REF!,1)),1,"")</f>
        <v/>
      </c>
      <c r="X620" s="54" t="str">
        <f>IF(W620=1,COUNTIF(W$6:$W620,1),"")</f>
        <v/>
      </c>
      <c r="Y620" s="54">
        <f>IFERROR(INDEX(#REF!,MATCH(ROWS($X$6:X620),$X$6:$X$730,0),1),1)</f>
        <v>1</v>
      </c>
    </row>
    <row r="621" spans="13:25" ht="15.75" customHeight="1" x14ac:dyDescent="0.25">
      <c r="M621" s="1"/>
      <c r="N621" s="1"/>
      <c r="O621" s="1"/>
      <c r="P621" s="2"/>
      <c r="Q621" s="2"/>
      <c r="R621" s="2"/>
      <c r="W621" s="54" t="str">
        <f>IF(ISNUMBER(SEARCH($F$10,#REF!,1)),1,"")</f>
        <v/>
      </c>
      <c r="X621" s="54" t="str">
        <f>IF(W621=1,COUNTIF(W$6:$W621,1),"")</f>
        <v/>
      </c>
      <c r="Y621" s="54">
        <f>IFERROR(INDEX(#REF!,MATCH(ROWS($X$6:X621),$X$6:$X$730,0),1),1)</f>
        <v>1</v>
      </c>
    </row>
    <row r="622" spans="13:25" ht="15.75" customHeight="1" x14ac:dyDescent="0.25">
      <c r="M622" s="1"/>
      <c r="N622" s="1"/>
      <c r="O622" s="1"/>
      <c r="P622" s="2"/>
      <c r="Q622" s="2"/>
      <c r="R622" s="2"/>
      <c r="W622" s="54" t="str">
        <f>IF(ISNUMBER(SEARCH($F$10,#REF!,1)),1,"")</f>
        <v/>
      </c>
      <c r="X622" s="54" t="str">
        <f>IF(W622=1,COUNTIF(W$6:$W622,1),"")</f>
        <v/>
      </c>
      <c r="Y622" s="54">
        <f>IFERROR(INDEX(#REF!,MATCH(ROWS($X$6:X622),$X$6:$X$730,0),1),1)</f>
        <v>1</v>
      </c>
    </row>
    <row r="623" spans="13:25" ht="15.75" customHeight="1" x14ac:dyDescent="0.25">
      <c r="M623" s="1"/>
      <c r="N623" s="1"/>
      <c r="O623" s="1"/>
      <c r="P623" s="2"/>
      <c r="Q623" s="2"/>
      <c r="R623" s="2"/>
      <c r="W623" s="54" t="str">
        <f>IF(ISNUMBER(SEARCH($F$10,#REF!,1)),1,"")</f>
        <v/>
      </c>
      <c r="X623" s="54" t="str">
        <f>IF(W623=1,COUNTIF(W$6:$W623,1),"")</f>
        <v/>
      </c>
      <c r="Y623" s="54">
        <f>IFERROR(INDEX(#REF!,MATCH(ROWS($X$6:X623),$X$6:$X$730,0),1),1)</f>
        <v>1</v>
      </c>
    </row>
    <row r="624" spans="13:25" ht="15.75" customHeight="1" x14ac:dyDescent="0.25">
      <c r="M624" s="1"/>
      <c r="N624" s="1"/>
      <c r="O624" s="1"/>
      <c r="P624" s="2"/>
      <c r="Q624" s="2"/>
      <c r="R624" s="2"/>
      <c r="W624" s="54" t="str">
        <f>IF(ISNUMBER(SEARCH($F$10,#REF!,1)),1,"")</f>
        <v/>
      </c>
      <c r="X624" s="54" t="str">
        <f>IF(W624=1,COUNTIF(W$6:$W624,1),"")</f>
        <v/>
      </c>
      <c r="Y624" s="54">
        <f>IFERROR(INDEX(#REF!,MATCH(ROWS($X$6:X624),$X$6:$X$730,0),1),1)</f>
        <v>1</v>
      </c>
    </row>
    <row r="625" spans="13:25" ht="15.75" customHeight="1" x14ac:dyDescent="0.25">
      <c r="M625" s="1"/>
      <c r="N625" s="1"/>
      <c r="O625" s="1"/>
      <c r="P625" s="2"/>
      <c r="Q625" s="2"/>
      <c r="R625" s="2"/>
      <c r="W625" s="54" t="str">
        <f>IF(ISNUMBER(SEARCH($F$10,#REF!,1)),1,"")</f>
        <v/>
      </c>
      <c r="X625" s="54" t="str">
        <f>IF(W625=1,COUNTIF(W$6:$W625,1),"")</f>
        <v/>
      </c>
      <c r="Y625" s="54">
        <f>IFERROR(INDEX(#REF!,MATCH(ROWS($X$6:X625),$X$6:$X$730,0),1),1)</f>
        <v>1</v>
      </c>
    </row>
    <row r="626" spans="13:25" ht="15.75" customHeight="1" x14ac:dyDescent="0.25">
      <c r="M626" s="1"/>
      <c r="N626" s="1"/>
      <c r="O626" s="1"/>
      <c r="P626" s="2"/>
      <c r="Q626" s="2"/>
      <c r="R626" s="2"/>
      <c r="W626" s="54" t="str">
        <f>IF(ISNUMBER(SEARCH($F$10,#REF!,1)),1,"")</f>
        <v/>
      </c>
      <c r="X626" s="54" t="str">
        <f>IF(W626=1,COUNTIF(W$6:$W626,1),"")</f>
        <v/>
      </c>
      <c r="Y626" s="54">
        <f>IFERROR(INDEX(#REF!,MATCH(ROWS($X$6:X626),$X$6:$X$730,0),1),1)</f>
        <v>1</v>
      </c>
    </row>
    <row r="627" spans="13:25" ht="15.75" customHeight="1" x14ac:dyDescent="0.25">
      <c r="M627" s="1"/>
      <c r="N627" s="1"/>
      <c r="O627" s="1"/>
      <c r="P627" s="2"/>
      <c r="Q627" s="2"/>
      <c r="R627" s="2"/>
      <c r="W627" s="54" t="str">
        <f>IF(ISNUMBER(SEARCH($F$10,#REF!,1)),1,"")</f>
        <v/>
      </c>
      <c r="X627" s="54" t="str">
        <f>IF(W627=1,COUNTIF(W$6:$W627,1),"")</f>
        <v/>
      </c>
      <c r="Y627" s="54">
        <f>IFERROR(INDEX(#REF!,MATCH(ROWS($X$6:X627),$X$6:$X$730,0),1),1)</f>
        <v>1</v>
      </c>
    </row>
    <row r="628" spans="13:25" ht="15.75" customHeight="1" x14ac:dyDescent="0.25">
      <c r="M628" s="1"/>
      <c r="N628" s="1"/>
      <c r="O628" s="1"/>
      <c r="P628" s="2"/>
      <c r="Q628" s="2"/>
      <c r="R628" s="2"/>
      <c r="W628" s="54" t="str">
        <f>IF(ISNUMBER(SEARCH($F$10,#REF!,1)),1,"")</f>
        <v/>
      </c>
      <c r="X628" s="54" t="str">
        <f>IF(W628=1,COUNTIF(W$6:$W628,1),"")</f>
        <v/>
      </c>
      <c r="Y628" s="54">
        <f>IFERROR(INDEX(#REF!,MATCH(ROWS($X$6:X628),$X$6:$X$730,0),1),1)</f>
        <v>1</v>
      </c>
    </row>
    <row r="629" spans="13:25" ht="15.75" customHeight="1" x14ac:dyDescent="0.25">
      <c r="M629" s="1"/>
      <c r="N629" s="1"/>
      <c r="O629" s="1"/>
      <c r="P629" s="2"/>
      <c r="Q629" s="2"/>
      <c r="R629" s="2"/>
      <c r="W629" s="54" t="str">
        <f>IF(ISNUMBER(SEARCH($F$10,#REF!,1)),1,"")</f>
        <v/>
      </c>
      <c r="X629" s="54" t="str">
        <f>IF(W629=1,COUNTIF(W$6:$W629,1),"")</f>
        <v/>
      </c>
      <c r="Y629" s="54">
        <f>IFERROR(INDEX(#REF!,MATCH(ROWS($X$6:X629),$X$6:$X$730,0),1),1)</f>
        <v>1</v>
      </c>
    </row>
    <row r="630" spans="13:25" ht="15.75" customHeight="1" x14ac:dyDescent="0.25">
      <c r="M630" s="1"/>
      <c r="N630" s="1"/>
      <c r="O630" s="1"/>
      <c r="P630" s="2"/>
      <c r="Q630" s="2"/>
      <c r="R630" s="2"/>
      <c r="W630" s="54" t="str">
        <f>IF(ISNUMBER(SEARCH($F$10,#REF!,1)),1,"")</f>
        <v/>
      </c>
      <c r="X630" s="54" t="str">
        <f>IF(W630=1,COUNTIF(W$6:$W630,1),"")</f>
        <v/>
      </c>
      <c r="Y630" s="54">
        <f>IFERROR(INDEX(#REF!,MATCH(ROWS($X$6:X630),$X$6:$X$730,0),1),1)</f>
        <v>1</v>
      </c>
    </row>
    <row r="631" spans="13:25" ht="15.75" customHeight="1" x14ac:dyDescent="0.25">
      <c r="M631" s="1"/>
      <c r="N631" s="1"/>
      <c r="O631" s="1"/>
      <c r="P631" s="2"/>
      <c r="Q631" s="2"/>
      <c r="R631" s="2"/>
      <c r="W631" s="54" t="str">
        <f>IF(ISNUMBER(SEARCH($F$10,#REF!,1)),1,"")</f>
        <v/>
      </c>
      <c r="X631" s="54" t="str">
        <f>IF(W631=1,COUNTIF(W$6:$W631,1),"")</f>
        <v/>
      </c>
      <c r="Y631" s="54">
        <f>IFERROR(INDEX(#REF!,MATCH(ROWS($X$6:X631),$X$6:$X$730,0),1),1)</f>
        <v>1</v>
      </c>
    </row>
    <row r="632" spans="13:25" ht="15.75" customHeight="1" x14ac:dyDescent="0.25">
      <c r="M632" s="1"/>
      <c r="N632" s="1"/>
      <c r="O632" s="1"/>
      <c r="P632" s="2"/>
      <c r="Q632" s="2"/>
      <c r="R632" s="2"/>
      <c r="W632" s="54" t="str">
        <f>IF(ISNUMBER(SEARCH($F$10,#REF!,1)),1,"")</f>
        <v/>
      </c>
      <c r="X632" s="54" t="str">
        <f>IF(W632=1,COUNTIF(W$6:$W632,1),"")</f>
        <v/>
      </c>
      <c r="Y632" s="54">
        <f>IFERROR(INDEX(#REF!,MATCH(ROWS($X$6:X632),$X$6:$X$730,0),1),1)</f>
        <v>1</v>
      </c>
    </row>
    <row r="633" spans="13:25" ht="15.75" customHeight="1" x14ac:dyDescent="0.25">
      <c r="M633" s="1"/>
      <c r="N633" s="1"/>
      <c r="O633" s="1"/>
      <c r="P633" s="2"/>
      <c r="Q633" s="2"/>
      <c r="R633" s="2"/>
      <c r="W633" s="54" t="str">
        <f>IF(ISNUMBER(SEARCH($F$10,#REF!,1)),1,"")</f>
        <v/>
      </c>
      <c r="X633" s="54" t="str">
        <f>IF(W633=1,COUNTIF(W$6:$W633,1),"")</f>
        <v/>
      </c>
      <c r="Y633" s="54">
        <f>IFERROR(INDEX(#REF!,MATCH(ROWS($X$6:X633),$X$6:$X$730,0),1),1)</f>
        <v>1</v>
      </c>
    </row>
    <row r="634" spans="13:25" ht="15.75" customHeight="1" x14ac:dyDescent="0.25">
      <c r="M634" s="1"/>
      <c r="N634" s="1"/>
      <c r="O634" s="1"/>
      <c r="P634" s="2"/>
      <c r="Q634" s="2"/>
      <c r="R634" s="2"/>
      <c r="W634" s="54" t="str">
        <f>IF(ISNUMBER(SEARCH($F$10,#REF!,1)),1,"")</f>
        <v/>
      </c>
      <c r="X634" s="54" t="str">
        <f>IF(W634=1,COUNTIF(W$6:$W634,1),"")</f>
        <v/>
      </c>
      <c r="Y634" s="54">
        <f>IFERROR(INDEX(#REF!,MATCH(ROWS($X$6:X634),$X$6:$X$730,0),1),1)</f>
        <v>1</v>
      </c>
    </row>
    <row r="635" spans="13:25" ht="15.75" customHeight="1" x14ac:dyDescent="0.25">
      <c r="M635" s="1"/>
      <c r="N635" s="1"/>
      <c r="O635" s="1"/>
      <c r="P635" s="2"/>
      <c r="Q635" s="2"/>
      <c r="R635" s="2"/>
      <c r="W635" s="54" t="str">
        <f>IF(ISNUMBER(SEARCH($F$10,#REF!,1)),1,"")</f>
        <v/>
      </c>
      <c r="X635" s="54" t="str">
        <f>IF(W635=1,COUNTIF(W$6:$W635,1),"")</f>
        <v/>
      </c>
      <c r="Y635" s="54">
        <f>IFERROR(INDEX(#REF!,MATCH(ROWS($X$6:X635),$X$6:$X$730,0),1),1)</f>
        <v>1</v>
      </c>
    </row>
    <row r="636" spans="13:25" ht="15.75" customHeight="1" x14ac:dyDescent="0.25">
      <c r="M636" s="1"/>
      <c r="N636" s="1"/>
      <c r="O636" s="1"/>
      <c r="P636" s="2"/>
      <c r="Q636" s="2"/>
      <c r="R636" s="2"/>
      <c r="W636" s="54" t="str">
        <f>IF(ISNUMBER(SEARCH($F$10,#REF!,1)),1,"")</f>
        <v/>
      </c>
      <c r="X636" s="54" t="str">
        <f>IF(W636=1,COUNTIF(W$6:$W636,1),"")</f>
        <v/>
      </c>
      <c r="Y636" s="54">
        <f>IFERROR(INDEX(#REF!,MATCH(ROWS($X$6:X636),$X$6:$X$730,0),1),1)</f>
        <v>1</v>
      </c>
    </row>
    <row r="637" spans="13:25" ht="15.75" customHeight="1" x14ac:dyDescent="0.25">
      <c r="M637" s="1"/>
      <c r="N637" s="1"/>
      <c r="O637" s="1"/>
      <c r="P637" s="2"/>
      <c r="Q637" s="2"/>
      <c r="R637" s="2"/>
      <c r="W637" s="54" t="str">
        <f>IF(ISNUMBER(SEARCH($F$10,#REF!,1)),1,"")</f>
        <v/>
      </c>
      <c r="X637" s="54" t="str">
        <f>IF(W637=1,COUNTIF(W$6:$W637,1),"")</f>
        <v/>
      </c>
      <c r="Y637" s="54">
        <f>IFERROR(INDEX(#REF!,MATCH(ROWS($X$6:X637),$X$6:$X$730,0),1),1)</f>
        <v>1</v>
      </c>
    </row>
    <row r="638" spans="13:25" ht="15.75" customHeight="1" x14ac:dyDescent="0.25">
      <c r="M638" s="1"/>
      <c r="N638" s="1"/>
      <c r="O638" s="1"/>
      <c r="P638" s="2"/>
      <c r="Q638" s="2"/>
      <c r="R638" s="2"/>
      <c r="W638" s="54" t="str">
        <f>IF(ISNUMBER(SEARCH($F$10,#REF!,1)),1,"")</f>
        <v/>
      </c>
      <c r="X638" s="54" t="str">
        <f>IF(W638=1,COUNTIF(W$6:$W638,1),"")</f>
        <v/>
      </c>
      <c r="Y638" s="54">
        <f>IFERROR(INDEX(#REF!,MATCH(ROWS($X$6:X638),$X$6:$X$730,0),1),1)</f>
        <v>1</v>
      </c>
    </row>
    <row r="639" spans="13:25" ht="15.75" customHeight="1" x14ac:dyDescent="0.25">
      <c r="M639" s="1"/>
      <c r="N639" s="1"/>
      <c r="O639" s="1"/>
      <c r="P639" s="2"/>
      <c r="Q639" s="2"/>
      <c r="R639" s="2"/>
      <c r="W639" s="54" t="str">
        <f>IF(ISNUMBER(SEARCH($F$10,#REF!,1)),1,"")</f>
        <v/>
      </c>
      <c r="X639" s="54" t="str">
        <f>IF(W639=1,COUNTIF(W$6:$W639,1),"")</f>
        <v/>
      </c>
      <c r="Y639" s="54">
        <f>IFERROR(INDEX(#REF!,MATCH(ROWS($X$6:X639),$X$6:$X$730,0),1),1)</f>
        <v>1</v>
      </c>
    </row>
    <row r="640" spans="13:25" ht="15.75" customHeight="1" x14ac:dyDescent="0.25">
      <c r="M640" s="1"/>
      <c r="N640" s="1"/>
      <c r="O640" s="1"/>
      <c r="P640" s="2"/>
      <c r="Q640" s="2"/>
      <c r="R640" s="2"/>
      <c r="W640" s="54" t="str">
        <f>IF(ISNUMBER(SEARCH($F$10,#REF!,1)),1,"")</f>
        <v/>
      </c>
      <c r="X640" s="54" t="str">
        <f>IF(W640=1,COUNTIF(W$6:$W640,1),"")</f>
        <v/>
      </c>
      <c r="Y640" s="54">
        <f>IFERROR(INDEX(#REF!,MATCH(ROWS($X$6:X640),$X$6:$X$730,0),1),1)</f>
        <v>1</v>
      </c>
    </row>
    <row r="641" spans="13:25" ht="15.75" customHeight="1" x14ac:dyDescent="0.25">
      <c r="M641" s="1"/>
      <c r="N641" s="1"/>
      <c r="O641" s="1"/>
      <c r="P641" s="2"/>
      <c r="Q641" s="2"/>
      <c r="R641" s="2"/>
      <c r="W641" s="54" t="str">
        <f>IF(ISNUMBER(SEARCH($F$10,#REF!,1)),1,"")</f>
        <v/>
      </c>
      <c r="X641" s="54" t="str">
        <f>IF(W641=1,COUNTIF(W$6:$W641,1),"")</f>
        <v/>
      </c>
      <c r="Y641" s="54">
        <f>IFERROR(INDEX(#REF!,MATCH(ROWS($X$6:X641),$X$6:$X$730,0),1),1)</f>
        <v>1</v>
      </c>
    </row>
    <row r="642" spans="13:25" ht="15.75" customHeight="1" x14ac:dyDescent="0.25">
      <c r="M642" s="1"/>
      <c r="N642" s="1"/>
      <c r="O642" s="1"/>
      <c r="P642" s="2"/>
      <c r="Q642" s="2"/>
      <c r="R642" s="2"/>
      <c r="W642" s="54" t="str">
        <f>IF(ISNUMBER(SEARCH($F$10,#REF!,1)),1,"")</f>
        <v/>
      </c>
      <c r="X642" s="54" t="str">
        <f>IF(W642=1,COUNTIF(W$6:$W642,1),"")</f>
        <v/>
      </c>
      <c r="Y642" s="54">
        <f>IFERROR(INDEX(#REF!,MATCH(ROWS($X$6:X642),$X$6:$X$730,0),1),1)</f>
        <v>1</v>
      </c>
    </row>
    <row r="643" spans="13:25" ht="15.75" customHeight="1" x14ac:dyDescent="0.25">
      <c r="M643" s="1"/>
      <c r="N643" s="1"/>
      <c r="O643" s="1"/>
      <c r="P643" s="2"/>
      <c r="Q643" s="2"/>
      <c r="R643" s="2"/>
      <c r="W643" s="54" t="str">
        <f>IF(ISNUMBER(SEARCH($F$10,#REF!,1)),1,"")</f>
        <v/>
      </c>
      <c r="X643" s="54" t="str">
        <f>IF(W643=1,COUNTIF(W$6:$W643,1),"")</f>
        <v/>
      </c>
      <c r="Y643" s="54">
        <f>IFERROR(INDEX(#REF!,MATCH(ROWS($X$6:X643),$X$6:$X$730,0),1),1)</f>
        <v>1</v>
      </c>
    </row>
    <row r="644" spans="13:25" ht="15.75" customHeight="1" x14ac:dyDescent="0.25">
      <c r="M644" s="1"/>
      <c r="N644" s="1"/>
      <c r="O644" s="1"/>
      <c r="P644" s="2"/>
      <c r="Q644" s="2"/>
      <c r="R644" s="2"/>
      <c r="W644" s="54" t="str">
        <f>IF(ISNUMBER(SEARCH($F$10,#REF!,1)),1,"")</f>
        <v/>
      </c>
      <c r="X644" s="54" t="str">
        <f>IF(W644=1,COUNTIF(W$6:$W644,1),"")</f>
        <v/>
      </c>
      <c r="Y644" s="54">
        <f>IFERROR(INDEX(#REF!,MATCH(ROWS($X$6:X644),$X$6:$X$730,0),1),1)</f>
        <v>1</v>
      </c>
    </row>
    <row r="645" spans="13:25" ht="15.75" customHeight="1" x14ac:dyDescent="0.25">
      <c r="M645" s="1"/>
      <c r="N645" s="1"/>
      <c r="O645" s="1"/>
      <c r="P645" s="2"/>
      <c r="Q645" s="2"/>
      <c r="R645" s="2"/>
      <c r="W645" s="54" t="str">
        <f>IF(ISNUMBER(SEARCH($F$10,#REF!,1)),1,"")</f>
        <v/>
      </c>
      <c r="X645" s="54" t="str">
        <f>IF(W645=1,COUNTIF(W$6:$W645,1),"")</f>
        <v/>
      </c>
      <c r="Y645" s="54">
        <f>IFERROR(INDEX(#REF!,MATCH(ROWS($X$6:X645),$X$6:$X$730,0),1),1)</f>
        <v>1</v>
      </c>
    </row>
    <row r="646" spans="13:25" ht="15.75" customHeight="1" x14ac:dyDescent="0.25">
      <c r="M646" s="1"/>
      <c r="N646" s="1"/>
      <c r="O646" s="1"/>
      <c r="P646" s="2"/>
      <c r="Q646" s="2"/>
      <c r="R646" s="2"/>
      <c r="W646" s="54" t="str">
        <f>IF(ISNUMBER(SEARCH($F$10,#REF!,1)),1,"")</f>
        <v/>
      </c>
      <c r="X646" s="54" t="str">
        <f>IF(W646=1,COUNTIF(W$6:$W646,1),"")</f>
        <v/>
      </c>
      <c r="Y646" s="54">
        <f>IFERROR(INDEX(#REF!,MATCH(ROWS($X$6:X646),$X$6:$X$730,0),1),1)</f>
        <v>1</v>
      </c>
    </row>
    <row r="647" spans="13:25" ht="15.75" customHeight="1" x14ac:dyDescent="0.25">
      <c r="M647" s="1"/>
      <c r="N647" s="1"/>
      <c r="O647" s="1"/>
      <c r="P647" s="2"/>
      <c r="Q647" s="2"/>
      <c r="R647" s="2"/>
      <c r="W647" s="54" t="str">
        <f>IF(ISNUMBER(SEARCH($F$10,#REF!,1)),1,"")</f>
        <v/>
      </c>
      <c r="X647" s="54" t="str">
        <f>IF(W647=1,COUNTIF(W$6:$W647,1),"")</f>
        <v/>
      </c>
      <c r="Y647" s="54">
        <f>IFERROR(INDEX(#REF!,MATCH(ROWS($X$6:X647),$X$6:$X$730,0),1),1)</f>
        <v>1</v>
      </c>
    </row>
    <row r="648" spans="13:25" ht="15.75" customHeight="1" x14ac:dyDescent="0.25">
      <c r="M648" s="1"/>
      <c r="N648" s="1"/>
      <c r="O648" s="1"/>
      <c r="P648" s="2"/>
      <c r="Q648" s="2"/>
      <c r="R648" s="2"/>
      <c r="W648" s="54" t="str">
        <f>IF(ISNUMBER(SEARCH($F$10,#REF!,1)),1,"")</f>
        <v/>
      </c>
      <c r="X648" s="54" t="str">
        <f>IF(W648=1,COUNTIF(W$6:$W648,1),"")</f>
        <v/>
      </c>
      <c r="Y648" s="54">
        <f>IFERROR(INDEX(#REF!,MATCH(ROWS($X$6:X648),$X$6:$X$730,0),1),1)</f>
        <v>1</v>
      </c>
    </row>
    <row r="649" spans="13:25" ht="15.75" customHeight="1" x14ac:dyDescent="0.25">
      <c r="M649" s="1"/>
      <c r="N649" s="1"/>
      <c r="O649" s="1"/>
      <c r="P649" s="2"/>
      <c r="Q649" s="2"/>
      <c r="R649" s="2"/>
      <c r="W649" s="54" t="str">
        <f>IF(ISNUMBER(SEARCH($F$10,#REF!,1)),1,"")</f>
        <v/>
      </c>
      <c r="X649" s="54" t="str">
        <f>IF(W649=1,COUNTIF(W$6:$W649,1),"")</f>
        <v/>
      </c>
      <c r="Y649" s="54">
        <f>IFERROR(INDEX(#REF!,MATCH(ROWS($X$6:X649),$X$6:$X$730,0),1),1)</f>
        <v>1</v>
      </c>
    </row>
    <row r="650" spans="13:25" ht="15.75" customHeight="1" x14ac:dyDescent="0.25">
      <c r="M650" s="1"/>
      <c r="N650" s="1"/>
      <c r="O650" s="1"/>
      <c r="P650" s="2"/>
      <c r="Q650" s="2"/>
      <c r="R650" s="2"/>
      <c r="W650" s="54" t="str">
        <f>IF(ISNUMBER(SEARCH($F$10,#REF!,1)),1,"")</f>
        <v/>
      </c>
      <c r="X650" s="54" t="str">
        <f>IF(W650=1,COUNTIF(W$6:$W650,1),"")</f>
        <v/>
      </c>
      <c r="Y650" s="54">
        <f>IFERROR(INDEX(#REF!,MATCH(ROWS($X$6:X650),$X$6:$X$730,0),1),1)</f>
        <v>1</v>
      </c>
    </row>
    <row r="651" spans="13:25" ht="15.75" customHeight="1" x14ac:dyDescent="0.25">
      <c r="M651" s="1"/>
      <c r="N651" s="1"/>
      <c r="O651" s="1"/>
      <c r="P651" s="2"/>
      <c r="Q651" s="2"/>
      <c r="R651" s="2"/>
      <c r="W651" s="54" t="str">
        <f>IF(ISNUMBER(SEARCH($F$10,#REF!,1)),1,"")</f>
        <v/>
      </c>
      <c r="X651" s="54" t="str">
        <f>IF(W651=1,COUNTIF(W$6:$W651,1),"")</f>
        <v/>
      </c>
      <c r="Y651" s="54">
        <f>IFERROR(INDEX(#REF!,MATCH(ROWS($X$6:X651),$X$6:$X$730,0),1),1)</f>
        <v>1</v>
      </c>
    </row>
    <row r="652" spans="13:25" ht="15.75" customHeight="1" x14ac:dyDescent="0.25">
      <c r="M652" s="1"/>
      <c r="N652" s="1"/>
      <c r="O652" s="1"/>
      <c r="P652" s="2"/>
      <c r="Q652" s="2"/>
      <c r="R652" s="2"/>
      <c r="W652" s="54" t="str">
        <f>IF(ISNUMBER(SEARCH($F$10,#REF!,1)),1,"")</f>
        <v/>
      </c>
      <c r="X652" s="54" t="str">
        <f>IF(W652=1,COUNTIF(W$6:$W652,1),"")</f>
        <v/>
      </c>
      <c r="Y652" s="54">
        <f>IFERROR(INDEX(#REF!,MATCH(ROWS($X$6:X652),$X$6:$X$730,0),1),1)</f>
        <v>1</v>
      </c>
    </row>
    <row r="653" spans="13:25" ht="15.75" customHeight="1" x14ac:dyDescent="0.25">
      <c r="M653" s="1"/>
      <c r="N653" s="1"/>
      <c r="O653" s="1"/>
      <c r="P653" s="2"/>
      <c r="Q653" s="2"/>
      <c r="R653" s="2"/>
      <c r="W653" s="54" t="str">
        <f>IF(ISNUMBER(SEARCH($F$10,#REF!,1)),1,"")</f>
        <v/>
      </c>
      <c r="X653" s="54" t="str">
        <f>IF(W653=1,COUNTIF(W$6:$W653,1),"")</f>
        <v/>
      </c>
      <c r="Y653" s="54">
        <f>IFERROR(INDEX(#REF!,MATCH(ROWS($X$6:X653),$X$6:$X$730,0),1),1)</f>
        <v>1</v>
      </c>
    </row>
    <row r="654" spans="13:25" ht="15.75" customHeight="1" x14ac:dyDescent="0.25">
      <c r="M654" s="1"/>
      <c r="N654" s="1"/>
      <c r="O654" s="1"/>
      <c r="P654" s="2"/>
      <c r="Q654" s="2"/>
      <c r="R654" s="2"/>
      <c r="W654" s="54" t="str">
        <f>IF(ISNUMBER(SEARCH($F$10,#REF!,1)),1,"")</f>
        <v/>
      </c>
      <c r="X654" s="54" t="str">
        <f>IF(W654=1,COUNTIF(W$6:$W654,1),"")</f>
        <v/>
      </c>
      <c r="Y654" s="54">
        <f>IFERROR(INDEX(#REF!,MATCH(ROWS($X$6:X654),$X$6:$X$730,0),1),1)</f>
        <v>1</v>
      </c>
    </row>
    <row r="655" spans="13:25" ht="15.75" customHeight="1" x14ac:dyDescent="0.25">
      <c r="M655" s="1"/>
      <c r="N655" s="1"/>
      <c r="O655" s="1"/>
      <c r="P655" s="2"/>
      <c r="Q655" s="2"/>
      <c r="R655" s="2"/>
      <c r="W655" s="54" t="str">
        <f>IF(ISNUMBER(SEARCH($F$10,#REF!,1)),1,"")</f>
        <v/>
      </c>
      <c r="X655" s="54" t="str">
        <f>IF(W655=1,COUNTIF(W$6:$W655,1),"")</f>
        <v/>
      </c>
      <c r="Y655" s="54">
        <f>IFERROR(INDEX(#REF!,MATCH(ROWS($X$6:X655),$X$6:$X$730,0),1),1)</f>
        <v>1</v>
      </c>
    </row>
    <row r="656" spans="13:25" ht="15.75" customHeight="1" x14ac:dyDescent="0.25">
      <c r="M656" s="1"/>
      <c r="N656" s="1"/>
      <c r="O656" s="1"/>
      <c r="P656" s="2"/>
      <c r="Q656" s="2"/>
      <c r="R656" s="2"/>
      <c r="W656" s="54" t="str">
        <f>IF(ISNUMBER(SEARCH($F$10,#REF!,1)),1,"")</f>
        <v/>
      </c>
      <c r="X656" s="54" t="str">
        <f>IF(W656=1,COUNTIF(W$6:$W656,1),"")</f>
        <v/>
      </c>
      <c r="Y656" s="54">
        <f>IFERROR(INDEX(#REF!,MATCH(ROWS($X$6:X656),$X$6:$X$730,0),1),1)</f>
        <v>1</v>
      </c>
    </row>
    <row r="657" spans="13:25" ht="15.75" customHeight="1" x14ac:dyDescent="0.25">
      <c r="M657" s="1"/>
      <c r="N657" s="1"/>
      <c r="O657" s="1"/>
      <c r="P657" s="2"/>
      <c r="Q657" s="2"/>
      <c r="R657" s="2"/>
      <c r="W657" s="54" t="str">
        <f>IF(ISNUMBER(SEARCH($F$10,#REF!,1)),1,"")</f>
        <v/>
      </c>
      <c r="X657" s="54" t="str">
        <f>IF(W657=1,COUNTIF(W$6:$W657,1),"")</f>
        <v/>
      </c>
      <c r="Y657" s="54">
        <f>IFERROR(INDEX(#REF!,MATCH(ROWS($X$6:X657),$X$6:$X$730,0),1),1)</f>
        <v>1</v>
      </c>
    </row>
    <row r="658" spans="13:25" ht="15.75" customHeight="1" x14ac:dyDescent="0.25">
      <c r="M658" s="1"/>
      <c r="N658" s="1"/>
      <c r="O658" s="1"/>
      <c r="P658" s="2"/>
      <c r="Q658" s="2"/>
      <c r="R658" s="2"/>
      <c r="W658" s="54" t="str">
        <f>IF(ISNUMBER(SEARCH($F$10,#REF!,1)),1,"")</f>
        <v/>
      </c>
      <c r="X658" s="54" t="str">
        <f>IF(W658=1,COUNTIF(W$6:$W658,1),"")</f>
        <v/>
      </c>
      <c r="Y658" s="54">
        <f>IFERROR(INDEX(#REF!,MATCH(ROWS($X$6:X658),$X$6:$X$730,0),1),1)</f>
        <v>1</v>
      </c>
    </row>
    <row r="659" spans="13:25" ht="15.75" customHeight="1" x14ac:dyDescent="0.25">
      <c r="M659" s="1"/>
      <c r="N659" s="1"/>
      <c r="O659" s="1"/>
      <c r="P659" s="2"/>
      <c r="Q659" s="2"/>
      <c r="R659" s="2"/>
      <c r="W659" s="54" t="str">
        <f>IF(ISNUMBER(SEARCH($F$10,#REF!,1)),1,"")</f>
        <v/>
      </c>
      <c r="X659" s="54" t="str">
        <f>IF(W659=1,COUNTIF(W$6:$W659,1),"")</f>
        <v/>
      </c>
      <c r="Y659" s="54">
        <f>IFERROR(INDEX(#REF!,MATCH(ROWS($X$6:X659),$X$6:$X$730,0),1),1)</f>
        <v>1</v>
      </c>
    </row>
    <row r="660" spans="13:25" ht="15.75" customHeight="1" x14ac:dyDescent="0.25">
      <c r="M660" s="1"/>
      <c r="N660" s="1"/>
      <c r="O660" s="1"/>
      <c r="P660" s="2"/>
      <c r="Q660" s="2"/>
      <c r="R660" s="2"/>
      <c r="W660" s="54" t="str">
        <f>IF(ISNUMBER(SEARCH($F$10,#REF!,1)),1,"")</f>
        <v/>
      </c>
      <c r="X660" s="54" t="str">
        <f>IF(W660=1,COUNTIF(W$6:$W660,1),"")</f>
        <v/>
      </c>
      <c r="Y660" s="54">
        <f>IFERROR(INDEX(#REF!,MATCH(ROWS($X$6:X660),$X$6:$X$730,0),1),1)</f>
        <v>1</v>
      </c>
    </row>
    <row r="661" spans="13:25" ht="15.75" customHeight="1" x14ac:dyDescent="0.25">
      <c r="M661" s="1"/>
      <c r="N661" s="1"/>
      <c r="O661" s="1"/>
      <c r="P661" s="2"/>
      <c r="Q661" s="2"/>
      <c r="R661" s="2"/>
      <c r="W661" s="54" t="str">
        <f>IF(ISNUMBER(SEARCH($F$10,#REF!,1)),1,"")</f>
        <v/>
      </c>
      <c r="X661" s="54" t="str">
        <f>IF(W661=1,COUNTIF(W$6:$W661,1),"")</f>
        <v/>
      </c>
      <c r="Y661" s="54">
        <f>IFERROR(INDEX(#REF!,MATCH(ROWS($X$6:X661),$X$6:$X$730,0),1),1)</f>
        <v>1</v>
      </c>
    </row>
    <row r="662" spans="13:25" ht="15.75" customHeight="1" x14ac:dyDescent="0.25">
      <c r="M662" s="1"/>
      <c r="N662" s="1"/>
      <c r="O662" s="1"/>
      <c r="P662" s="2"/>
      <c r="Q662" s="2"/>
      <c r="R662" s="2"/>
      <c r="W662" s="54" t="str">
        <f>IF(ISNUMBER(SEARCH($F$10,#REF!,1)),1,"")</f>
        <v/>
      </c>
      <c r="X662" s="54" t="str">
        <f>IF(W662=1,COUNTIF(W$6:$W662,1),"")</f>
        <v/>
      </c>
      <c r="Y662" s="54">
        <f>IFERROR(INDEX(#REF!,MATCH(ROWS($X$6:X662),$X$6:$X$730,0),1),1)</f>
        <v>1</v>
      </c>
    </row>
    <row r="663" spans="13:25" ht="15.75" customHeight="1" x14ac:dyDescent="0.25">
      <c r="M663" s="1"/>
      <c r="N663" s="1"/>
      <c r="O663" s="1"/>
      <c r="P663" s="2"/>
      <c r="Q663" s="2"/>
      <c r="R663" s="2"/>
      <c r="W663" s="54" t="str">
        <f>IF(ISNUMBER(SEARCH($F$10,#REF!,1)),1,"")</f>
        <v/>
      </c>
      <c r="X663" s="54" t="str">
        <f>IF(W663=1,COUNTIF(W$6:$W663,1),"")</f>
        <v/>
      </c>
      <c r="Y663" s="54">
        <f>IFERROR(INDEX(#REF!,MATCH(ROWS($X$6:X663),$X$6:$X$730,0),1),1)</f>
        <v>1</v>
      </c>
    </row>
    <row r="664" spans="13:25" ht="15.75" customHeight="1" x14ac:dyDescent="0.25">
      <c r="M664" s="1"/>
      <c r="N664" s="1"/>
      <c r="O664" s="1"/>
      <c r="P664" s="2"/>
      <c r="Q664" s="2"/>
      <c r="R664" s="2"/>
      <c r="W664" s="54" t="str">
        <f>IF(ISNUMBER(SEARCH($F$10,#REF!,1)),1,"")</f>
        <v/>
      </c>
      <c r="X664" s="54" t="str">
        <f>IF(W664=1,COUNTIF(W$6:$W664,1),"")</f>
        <v/>
      </c>
      <c r="Y664" s="54">
        <f>IFERROR(INDEX(#REF!,MATCH(ROWS($X$6:X664),$X$6:$X$730,0),1),1)</f>
        <v>1</v>
      </c>
    </row>
    <row r="665" spans="13:25" ht="15.75" customHeight="1" x14ac:dyDescent="0.25">
      <c r="M665" s="1"/>
      <c r="N665" s="1"/>
      <c r="O665" s="1"/>
      <c r="P665" s="2"/>
      <c r="Q665" s="2"/>
      <c r="R665" s="2"/>
      <c r="W665" s="54" t="str">
        <f>IF(ISNUMBER(SEARCH($F$10,#REF!,1)),1,"")</f>
        <v/>
      </c>
      <c r="X665" s="54" t="str">
        <f>IF(W665=1,COUNTIF(W$6:$W665,1),"")</f>
        <v/>
      </c>
      <c r="Y665" s="54">
        <f>IFERROR(INDEX(#REF!,MATCH(ROWS($X$6:X665),$X$6:$X$730,0),1),1)</f>
        <v>1</v>
      </c>
    </row>
    <row r="666" spans="13:25" ht="15.75" customHeight="1" x14ac:dyDescent="0.25">
      <c r="M666" s="1"/>
      <c r="N666" s="1"/>
      <c r="O666" s="1"/>
      <c r="P666" s="2"/>
      <c r="Q666" s="2"/>
      <c r="R666" s="2"/>
      <c r="W666" s="54" t="str">
        <f>IF(ISNUMBER(SEARCH($F$10,#REF!,1)),1,"")</f>
        <v/>
      </c>
      <c r="X666" s="54" t="str">
        <f>IF(W666=1,COUNTIF(W$6:$W666,1),"")</f>
        <v/>
      </c>
      <c r="Y666" s="54">
        <f>IFERROR(INDEX(#REF!,MATCH(ROWS($X$6:X666),$X$6:$X$730,0),1),1)</f>
        <v>1</v>
      </c>
    </row>
    <row r="667" spans="13:25" ht="15.75" customHeight="1" x14ac:dyDescent="0.25">
      <c r="M667" s="1"/>
      <c r="N667" s="1"/>
      <c r="O667" s="1"/>
      <c r="P667" s="2"/>
      <c r="Q667" s="2"/>
      <c r="R667" s="2"/>
      <c r="W667" s="54" t="str">
        <f>IF(ISNUMBER(SEARCH($F$10,#REF!,1)),1,"")</f>
        <v/>
      </c>
      <c r="X667" s="54" t="str">
        <f>IF(W667=1,COUNTIF(W$6:$W667,1),"")</f>
        <v/>
      </c>
      <c r="Y667" s="54">
        <f>IFERROR(INDEX(#REF!,MATCH(ROWS($X$6:X667),$X$6:$X$730,0),1),1)</f>
        <v>1</v>
      </c>
    </row>
    <row r="668" spans="13:25" ht="15.75" customHeight="1" x14ac:dyDescent="0.25">
      <c r="M668" s="1"/>
      <c r="N668" s="1"/>
      <c r="O668" s="1"/>
      <c r="P668" s="2"/>
      <c r="Q668" s="2"/>
      <c r="R668" s="2"/>
      <c r="W668" s="54" t="str">
        <f>IF(ISNUMBER(SEARCH($F$10,#REF!,1)),1,"")</f>
        <v/>
      </c>
      <c r="X668" s="54" t="str">
        <f>IF(W668=1,COUNTIF(W$6:$W668,1),"")</f>
        <v/>
      </c>
      <c r="Y668" s="54">
        <f>IFERROR(INDEX(#REF!,MATCH(ROWS($X$6:X668),$X$6:$X$730,0),1),1)</f>
        <v>1</v>
      </c>
    </row>
    <row r="669" spans="13:25" ht="15.75" customHeight="1" x14ac:dyDescent="0.25">
      <c r="M669" s="1"/>
      <c r="N669" s="1"/>
      <c r="O669" s="1"/>
      <c r="P669" s="2"/>
      <c r="Q669" s="2"/>
      <c r="R669" s="2"/>
      <c r="W669" s="54" t="str">
        <f>IF(ISNUMBER(SEARCH($F$10,#REF!,1)),1,"")</f>
        <v/>
      </c>
      <c r="X669" s="54" t="str">
        <f>IF(W669=1,COUNTIF(W$6:$W669,1),"")</f>
        <v/>
      </c>
      <c r="Y669" s="54">
        <f>IFERROR(INDEX(#REF!,MATCH(ROWS($X$6:X669),$X$6:$X$730,0),1),1)</f>
        <v>1</v>
      </c>
    </row>
    <row r="670" spans="13:25" ht="15.75" customHeight="1" x14ac:dyDescent="0.25">
      <c r="M670" s="1"/>
      <c r="N670" s="1"/>
      <c r="O670" s="1"/>
      <c r="P670" s="2"/>
      <c r="Q670" s="2"/>
      <c r="R670" s="2"/>
      <c r="W670" s="54" t="str">
        <f>IF(ISNUMBER(SEARCH($F$10,#REF!,1)),1,"")</f>
        <v/>
      </c>
      <c r="X670" s="54" t="str">
        <f>IF(W670=1,COUNTIF(W$6:$W670,1),"")</f>
        <v/>
      </c>
      <c r="Y670" s="54">
        <f>IFERROR(INDEX(#REF!,MATCH(ROWS($X$6:X670),$X$6:$X$730,0),1),1)</f>
        <v>1</v>
      </c>
    </row>
    <row r="671" spans="13:25" ht="15.75" customHeight="1" x14ac:dyDescent="0.25">
      <c r="M671" s="1"/>
      <c r="N671" s="1"/>
      <c r="O671" s="1"/>
      <c r="P671" s="2"/>
      <c r="Q671" s="2"/>
      <c r="R671" s="2"/>
      <c r="W671" s="54" t="str">
        <f>IF(ISNUMBER(SEARCH($F$10,#REF!,1)),1,"")</f>
        <v/>
      </c>
      <c r="X671" s="54" t="str">
        <f>IF(W671=1,COUNTIF(W$6:$W671,1),"")</f>
        <v/>
      </c>
      <c r="Y671" s="54">
        <f>IFERROR(INDEX(#REF!,MATCH(ROWS($X$6:X671),$X$6:$X$730,0),1),1)</f>
        <v>1</v>
      </c>
    </row>
    <row r="672" spans="13:25" ht="15.75" customHeight="1" x14ac:dyDescent="0.25">
      <c r="M672" s="1"/>
      <c r="N672" s="1"/>
      <c r="O672" s="1"/>
      <c r="P672" s="2"/>
      <c r="Q672" s="2"/>
      <c r="R672" s="2"/>
      <c r="W672" s="54" t="str">
        <f>IF(ISNUMBER(SEARCH($F$10,#REF!,1)),1,"")</f>
        <v/>
      </c>
      <c r="X672" s="54" t="str">
        <f>IF(W672=1,COUNTIF(W$6:$W672,1),"")</f>
        <v/>
      </c>
      <c r="Y672" s="54">
        <f>IFERROR(INDEX(#REF!,MATCH(ROWS($X$6:X672),$X$6:$X$730,0),1),1)</f>
        <v>1</v>
      </c>
    </row>
    <row r="673" spans="13:25" ht="15.75" customHeight="1" x14ac:dyDescent="0.25">
      <c r="M673" s="1"/>
      <c r="N673" s="1"/>
      <c r="O673" s="1"/>
      <c r="P673" s="2"/>
      <c r="Q673" s="2"/>
      <c r="R673" s="2"/>
      <c r="W673" s="54" t="str">
        <f>IF(ISNUMBER(SEARCH($F$10,#REF!,1)),1,"")</f>
        <v/>
      </c>
      <c r="X673" s="54" t="str">
        <f>IF(W673=1,COUNTIF(W$6:$W673,1),"")</f>
        <v/>
      </c>
      <c r="Y673" s="54">
        <f>IFERROR(INDEX(#REF!,MATCH(ROWS($X$6:X673),$X$6:$X$730,0),1),1)</f>
        <v>1</v>
      </c>
    </row>
    <row r="674" spans="13:25" ht="15.75" customHeight="1" x14ac:dyDescent="0.25">
      <c r="M674" s="1"/>
      <c r="N674" s="1"/>
      <c r="O674" s="1"/>
      <c r="P674" s="2"/>
      <c r="Q674" s="2"/>
      <c r="R674" s="2"/>
      <c r="W674" s="54" t="str">
        <f>IF(ISNUMBER(SEARCH($F$10,#REF!,1)),1,"")</f>
        <v/>
      </c>
      <c r="X674" s="54" t="str">
        <f>IF(W674=1,COUNTIF(W$6:$W674,1),"")</f>
        <v/>
      </c>
      <c r="Y674" s="54">
        <f>IFERROR(INDEX(#REF!,MATCH(ROWS($X$6:X674),$X$6:$X$730,0),1),1)</f>
        <v>1</v>
      </c>
    </row>
    <row r="675" spans="13:25" ht="15.75" customHeight="1" x14ac:dyDescent="0.25">
      <c r="M675" s="1"/>
      <c r="N675" s="1"/>
      <c r="O675" s="1"/>
      <c r="P675" s="2"/>
      <c r="Q675" s="2"/>
      <c r="R675" s="2"/>
      <c r="W675" s="54" t="str">
        <f>IF(ISNUMBER(SEARCH($F$10,#REF!,1)),1,"")</f>
        <v/>
      </c>
      <c r="X675" s="54" t="str">
        <f>IF(W675=1,COUNTIF(W$6:$W675,1),"")</f>
        <v/>
      </c>
      <c r="Y675" s="54">
        <f>IFERROR(INDEX(#REF!,MATCH(ROWS($X$6:X675),$X$6:$X$730,0),1),1)</f>
        <v>1</v>
      </c>
    </row>
    <row r="676" spans="13:25" ht="15.75" customHeight="1" x14ac:dyDescent="0.25">
      <c r="M676" s="1"/>
      <c r="N676" s="1"/>
      <c r="O676" s="1"/>
      <c r="P676" s="2"/>
      <c r="Q676" s="2"/>
      <c r="R676" s="2"/>
      <c r="W676" s="54" t="str">
        <f>IF(ISNUMBER(SEARCH($F$10,#REF!,1)),1,"")</f>
        <v/>
      </c>
      <c r="X676" s="54" t="str">
        <f>IF(W676=1,COUNTIF(W$6:$W676,1),"")</f>
        <v/>
      </c>
      <c r="Y676" s="54">
        <f>IFERROR(INDEX(#REF!,MATCH(ROWS($X$6:X676),$X$6:$X$730,0),1),1)</f>
        <v>1</v>
      </c>
    </row>
    <row r="677" spans="13:25" ht="15.75" customHeight="1" x14ac:dyDescent="0.25">
      <c r="M677" s="1"/>
      <c r="N677" s="1"/>
      <c r="O677" s="1"/>
      <c r="P677" s="2"/>
      <c r="Q677" s="2"/>
      <c r="R677" s="2"/>
      <c r="W677" s="54" t="str">
        <f>IF(ISNUMBER(SEARCH($F$10,#REF!,1)),1,"")</f>
        <v/>
      </c>
      <c r="X677" s="54" t="str">
        <f>IF(W677=1,COUNTIF(W$6:$W677,1),"")</f>
        <v/>
      </c>
      <c r="Y677" s="54">
        <f>IFERROR(INDEX(#REF!,MATCH(ROWS($X$6:X677),$X$6:$X$730,0),1),1)</f>
        <v>1</v>
      </c>
    </row>
    <row r="678" spans="13:25" ht="15.75" customHeight="1" x14ac:dyDescent="0.25">
      <c r="M678" s="1"/>
      <c r="N678" s="1"/>
      <c r="O678" s="1"/>
      <c r="P678" s="2"/>
      <c r="Q678" s="2"/>
      <c r="R678" s="2"/>
      <c r="W678" s="54" t="str">
        <f>IF(ISNUMBER(SEARCH($F$10,#REF!,1)),1,"")</f>
        <v/>
      </c>
      <c r="X678" s="54" t="str">
        <f>IF(W678=1,COUNTIF(W$6:$W678,1),"")</f>
        <v/>
      </c>
      <c r="Y678" s="54">
        <f>IFERROR(INDEX(#REF!,MATCH(ROWS($X$6:X678),$X$6:$X$730,0),1),1)</f>
        <v>1</v>
      </c>
    </row>
    <row r="679" spans="13:25" ht="15.75" customHeight="1" x14ac:dyDescent="0.25">
      <c r="M679" s="1"/>
      <c r="N679" s="1"/>
      <c r="O679" s="1"/>
      <c r="P679" s="2"/>
      <c r="Q679" s="2"/>
      <c r="R679" s="2"/>
      <c r="W679" s="54" t="str">
        <f>IF(ISNUMBER(SEARCH($F$10,#REF!,1)),1,"")</f>
        <v/>
      </c>
      <c r="X679" s="54" t="str">
        <f>IF(W679=1,COUNTIF(W$6:$W679,1),"")</f>
        <v/>
      </c>
      <c r="Y679" s="54">
        <f>IFERROR(INDEX(#REF!,MATCH(ROWS($X$6:X679),$X$6:$X$730,0),1),1)</f>
        <v>1</v>
      </c>
    </row>
    <row r="680" spans="13:25" ht="15.75" customHeight="1" x14ac:dyDescent="0.25">
      <c r="M680" s="1"/>
      <c r="N680" s="1"/>
      <c r="O680" s="1"/>
      <c r="P680" s="2"/>
      <c r="Q680" s="2"/>
      <c r="R680" s="2"/>
      <c r="W680" s="54" t="str">
        <f>IF(ISNUMBER(SEARCH($F$10,#REF!,1)),1,"")</f>
        <v/>
      </c>
      <c r="X680" s="54" t="str">
        <f>IF(W680=1,COUNTIF(W$6:$W680,1),"")</f>
        <v/>
      </c>
      <c r="Y680" s="54">
        <f>IFERROR(INDEX(#REF!,MATCH(ROWS($X$6:X680),$X$6:$X$730,0),1),1)</f>
        <v>1</v>
      </c>
    </row>
    <row r="681" spans="13:25" ht="15.75" customHeight="1" x14ac:dyDescent="0.25">
      <c r="M681" s="1"/>
      <c r="N681" s="1"/>
      <c r="O681" s="1"/>
      <c r="P681" s="2"/>
      <c r="Q681" s="2"/>
      <c r="R681" s="2"/>
      <c r="W681" s="54" t="str">
        <f>IF(ISNUMBER(SEARCH($F$10,#REF!,1)),1,"")</f>
        <v/>
      </c>
      <c r="X681" s="54" t="str">
        <f>IF(W681=1,COUNTIF(W$6:$W681,1),"")</f>
        <v/>
      </c>
      <c r="Y681" s="54">
        <f>IFERROR(INDEX(#REF!,MATCH(ROWS($X$6:X681),$X$6:$X$730,0),1),1)</f>
        <v>1</v>
      </c>
    </row>
    <row r="682" spans="13:25" ht="15.75" customHeight="1" x14ac:dyDescent="0.25">
      <c r="M682" s="1"/>
      <c r="N682" s="1"/>
      <c r="O682" s="1"/>
      <c r="P682" s="2"/>
      <c r="Q682" s="2"/>
      <c r="R682" s="2"/>
      <c r="W682" s="54" t="str">
        <f>IF(ISNUMBER(SEARCH($F$10,#REF!,1)),1,"")</f>
        <v/>
      </c>
      <c r="X682" s="54" t="str">
        <f>IF(W682=1,COUNTIF(W$6:$W682,1),"")</f>
        <v/>
      </c>
      <c r="Y682" s="54">
        <f>IFERROR(INDEX(#REF!,MATCH(ROWS($X$6:X682),$X$6:$X$730,0),1),1)</f>
        <v>1</v>
      </c>
    </row>
    <row r="683" spans="13:25" ht="15.75" customHeight="1" x14ac:dyDescent="0.25">
      <c r="M683" s="1"/>
      <c r="N683" s="1"/>
      <c r="O683" s="1"/>
      <c r="P683" s="2"/>
      <c r="Q683" s="2"/>
      <c r="R683" s="2"/>
      <c r="W683" s="54" t="str">
        <f>IF(ISNUMBER(SEARCH($F$10,#REF!,1)),1,"")</f>
        <v/>
      </c>
      <c r="X683" s="54" t="str">
        <f>IF(W683=1,COUNTIF(W$6:$W683,1),"")</f>
        <v/>
      </c>
      <c r="Y683" s="54">
        <f>IFERROR(INDEX(#REF!,MATCH(ROWS($X$6:X683),$X$6:$X$730,0),1),1)</f>
        <v>1</v>
      </c>
    </row>
    <row r="684" spans="13:25" ht="15.75" customHeight="1" x14ac:dyDescent="0.25">
      <c r="M684" s="1"/>
      <c r="N684" s="1"/>
      <c r="O684" s="1"/>
      <c r="P684" s="2"/>
      <c r="Q684" s="2"/>
      <c r="R684" s="2"/>
      <c r="W684" s="54" t="str">
        <f>IF(ISNUMBER(SEARCH($F$10,#REF!,1)),1,"")</f>
        <v/>
      </c>
      <c r="X684" s="54" t="str">
        <f>IF(W684=1,COUNTIF(W$6:$W684,1),"")</f>
        <v/>
      </c>
      <c r="Y684" s="54">
        <f>IFERROR(INDEX(#REF!,MATCH(ROWS($X$6:X684),$X$6:$X$730,0),1),1)</f>
        <v>1</v>
      </c>
    </row>
    <row r="685" spans="13:25" ht="15.75" customHeight="1" x14ac:dyDescent="0.25">
      <c r="M685" s="1"/>
      <c r="N685" s="1"/>
      <c r="O685" s="1"/>
      <c r="P685" s="2"/>
      <c r="Q685" s="2"/>
      <c r="R685" s="2"/>
      <c r="W685" s="54" t="str">
        <f>IF(ISNUMBER(SEARCH($F$10,#REF!,1)),1,"")</f>
        <v/>
      </c>
      <c r="X685" s="54" t="str">
        <f>IF(W685=1,COUNTIF(W$6:$W685,1),"")</f>
        <v/>
      </c>
      <c r="Y685" s="54">
        <f>IFERROR(INDEX(#REF!,MATCH(ROWS($X$6:X685),$X$6:$X$730,0),1),1)</f>
        <v>1</v>
      </c>
    </row>
    <row r="686" spans="13:25" ht="15.75" customHeight="1" x14ac:dyDescent="0.25">
      <c r="M686" s="1"/>
      <c r="N686" s="1"/>
      <c r="O686" s="1"/>
      <c r="P686" s="2"/>
      <c r="Q686" s="2"/>
      <c r="R686" s="2"/>
      <c r="W686" s="54" t="str">
        <f>IF(ISNUMBER(SEARCH($F$10,#REF!,1)),1,"")</f>
        <v/>
      </c>
      <c r="X686" s="54" t="str">
        <f>IF(W686=1,COUNTIF(W$6:$W686,1),"")</f>
        <v/>
      </c>
      <c r="Y686" s="54">
        <f>IFERROR(INDEX(#REF!,MATCH(ROWS($X$6:X686),$X$6:$X$730,0),1),1)</f>
        <v>1</v>
      </c>
    </row>
    <row r="687" spans="13:25" ht="15.75" customHeight="1" x14ac:dyDescent="0.25">
      <c r="M687" s="1"/>
      <c r="N687" s="1"/>
      <c r="O687" s="1"/>
      <c r="P687" s="2"/>
      <c r="Q687" s="2"/>
      <c r="R687" s="2"/>
      <c r="W687" s="54" t="str">
        <f>IF(ISNUMBER(SEARCH($F$10,#REF!,1)),1,"")</f>
        <v/>
      </c>
      <c r="X687" s="54" t="str">
        <f>IF(W687=1,COUNTIF(W$6:$W687,1),"")</f>
        <v/>
      </c>
      <c r="Y687" s="54">
        <f>IFERROR(INDEX(#REF!,MATCH(ROWS($X$6:X687),$X$6:$X$730,0),1),1)</f>
        <v>1</v>
      </c>
    </row>
    <row r="688" spans="13:25" ht="15.75" customHeight="1" x14ac:dyDescent="0.25">
      <c r="M688" s="1"/>
      <c r="N688" s="1"/>
      <c r="O688" s="1"/>
      <c r="P688" s="2"/>
      <c r="Q688" s="2"/>
      <c r="R688" s="2"/>
      <c r="W688" s="54" t="str">
        <f>IF(ISNUMBER(SEARCH($F$10,#REF!,1)),1,"")</f>
        <v/>
      </c>
      <c r="X688" s="54" t="str">
        <f>IF(W688=1,COUNTIF(W$6:$W688,1),"")</f>
        <v/>
      </c>
      <c r="Y688" s="54">
        <f>IFERROR(INDEX(#REF!,MATCH(ROWS($X$6:X688),$X$6:$X$730,0),1),1)</f>
        <v>1</v>
      </c>
    </row>
    <row r="689" spans="13:25" ht="15.75" customHeight="1" x14ac:dyDescent="0.25">
      <c r="M689" s="1"/>
      <c r="N689" s="1"/>
      <c r="O689" s="1"/>
      <c r="P689" s="2"/>
      <c r="Q689" s="2"/>
      <c r="R689" s="2"/>
      <c r="W689" s="54" t="str">
        <f>IF(ISNUMBER(SEARCH($F$10,#REF!,1)),1,"")</f>
        <v/>
      </c>
      <c r="X689" s="54" t="str">
        <f>IF(W689=1,COUNTIF(W$6:$W689,1),"")</f>
        <v/>
      </c>
      <c r="Y689" s="54">
        <f>IFERROR(INDEX(#REF!,MATCH(ROWS($X$6:X689),$X$6:$X$730,0),1),1)</f>
        <v>1</v>
      </c>
    </row>
    <row r="690" spans="13:25" ht="15.75" customHeight="1" x14ac:dyDescent="0.25">
      <c r="M690" s="1"/>
      <c r="N690" s="1"/>
      <c r="O690" s="1"/>
      <c r="P690" s="2"/>
      <c r="Q690" s="2"/>
      <c r="R690" s="2"/>
      <c r="W690" s="54" t="str">
        <f>IF(ISNUMBER(SEARCH($F$10,#REF!,1)),1,"")</f>
        <v/>
      </c>
      <c r="X690" s="54" t="str">
        <f>IF(W690=1,COUNTIF(W$6:$W690,1),"")</f>
        <v/>
      </c>
      <c r="Y690" s="54">
        <f>IFERROR(INDEX(#REF!,MATCH(ROWS($X$6:X690),$X$6:$X$730,0),1),1)</f>
        <v>1</v>
      </c>
    </row>
    <row r="691" spans="13:25" ht="15.75" customHeight="1" x14ac:dyDescent="0.25">
      <c r="M691" s="1"/>
      <c r="N691" s="1"/>
      <c r="O691" s="1"/>
      <c r="P691" s="2"/>
      <c r="Q691" s="2"/>
      <c r="R691" s="2"/>
      <c r="W691" s="54" t="str">
        <f>IF(ISNUMBER(SEARCH($F$10,#REF!,1)),1,"")</f>
        <v/>
      </c>
      <c r="X691" s="54" t="str">
        <f>IF(W691=1,COUNTIF(W$6:$W691,1),"")</f>
        <v/>
      </c>
      <c r="Y691" s="54">
        <f>IFERROR(INDEX(#REF!,MATCH(ROWS($X$6:X691),$X$6:$X$730,0),1),1)</f>
        <v>1</v>
      </c>
    </row>
    <row r="692" spans="13:25" ht="15.75" customHeight="1" x14ac:dyDescent="0.25">
      <c r="M692" s="1"/>
      <c r="N692" s="1"/>
      <c r="O692" s="1"/>
      <c r="P692" s="2"/>
      <c r="Q692" s="2"/>
      <c r="R692" s="2"/>
      <c r="W692" s="54" t="str">
        <f>IF(ISNUMBER(SEARCH($F$10,#REF!,1)),1,"")</f>
        <v/>
      </c>
      <c r="X692" s="54" t="str">
        <f>IF(W692=1,COUNTIF(W$6:$W692,1),"")</f>
        <v/>
      </c>
      <c r="Y692" s="54">
        <f>IFERROR(INDEX(#REF!,MATCH(ROWS($X$6:X692),$X$6:$X$730,0),1),1)</f>
        <v>1</v>
      </c>
    </row>
    <row r="693" spans="13:25" ht="15.75" customHeight="1" x14ac:dyDescent="0.25">
      <c r="M693" s="1"/>
      <c r="N693" s="1"/>
      <c r="O693" s="1"/>
      <c r="P693" s="2"/>
      <c r="Q693" s="2"/>
      <c r="R693" s="2"/>
      <c r="W693" s="54" t="str">
        <f>IF(ISNUMBER(SEARCH($F$10,#REF!,1)),1,"")</f>
        <v/>
      </c>
      <c r="X693" s="54" t="str">
        <f>IF(W693=1,COUNTIF(W$6:$W693,1),"")</f>
        <v/>
      </c>
      <c r="Y693" s="54">
        <f>IFERROR(INDEX(#REF!,MATCH(ROWS($X$6:X693),$X$6:$X$730,0),1),1)</f>
        <v>1</v>
      </c>
    </row>
    <row r="694" spans="13:25" ht="15.75" customHeight="1" x14ac:dyDescent="0.25">
      <c r="M694" s="1"/>
      <c r="N694" s="1"/>
      <c r="O694" s="1"/>
      <c r="P694" s="2"/>
      <c r="Q694" s="2"/>
      <c r="R694" s="2"/>
      <c r="W694" s="54" t="str">
        <f>IF(ISNUMBER(SEARCH($F$10,#REF!,1)),1,"")</f>
        <v/>
      </c>
      <c r="X694" s="54" t="str">
        <f>IF(W694=1,COUNTIF(W$6:$W694,1),"")</f>
        <v/>
      </c>
      <c r="Y694" s="54">
        <f>IFERROR(INDEX(#REF!,MATCH(ROWS($X$6:X694),$X$6:$X$730,0),1),1)</f>
        <v>1</v>
      </c>
    </row>
    <row r="695" spans="13:25" ht="15.75" customHeight="1" x14ac:dyDescent="0.25">
      <c r="M695" s="1"/>
      <c r="N695" s="1"/>
      <c r="O695" s="1"/>
      <c r="P695" s="2"/>
      <c r="Q695" s="2"/>
      <c r="R695" s="2"/>
      <c r="W695" s="54" t="str">
        <f>IF(ISNUMBER(SEARCH($F$10,#REF!,1)),1,"")</f>
        <v/>
      </c>
      <c r="X695" s="54" t="str">
        <f>IF(W695=1,COUNTIF(W$6:$W695,1),"")</f>
        <v/>
      </c>
      <c r="Y695" s="54">
        <f>IFERROR(INDEX(#REF!,MATCH(ROWS($X$6:X695),$X$6:$X$730,0),1),1)</f>
        <v>1</v>
      </c>
    </row>
    <row r="696" spans="13:25" ht="15.75" customHeight="1" x14ac:dyDescent="0.25">
      <c r="M696" s="1"/>
      <c r="N696" s="1"/>
      <c r="O696" s="1"/>
      <c r="P696" s="2"/>
      <c r="Q696" s="2"/>
      <c r="R696" s="2"/>
      <c r="W696" s="54" t="str">
        <f>IF(ISNUMBER(SEARCH($F$10,#REF!,1)),1,"")</f>
        <v/>
      </c>
      <c r="X696" s="54" t="str">
        <f>IF(W696=1,COUNTIF(W$6:$W696,1),"")</f>
        <v/>
      </c>
      <c r="Y696" s="54">
        <f>IFERROR(INDEX(#REF!,MATCH(ROWS($X$6:X696),$X$6:$X$730,0),1),1)</f>
        <v>1</v>
      </c>
    </row>
    <row r="697" spans="13:25" ht="15.75" customHeight="1" x14ac:dyDescent="0.25">
      <c r="M697" s="1"/>
      <c r="N697" s="1"/>
      <c r="O697" s="1"/>
      <c r="P697" s="2"/>
      <c r="Q697" s="2"/>
      <c r="R697" s="2"/>
      <c r="W697" s="54" t="str">
        <f>IF(ISNUMBER(SEARCH($F$10,#REF!,1)),1,"")</f>
        <v/>
      </c>
      <c r="X697" s="54" t="str">
        <f>IF(W697=1,COUNTIF(W$6:$W697,1),"")</f>
        <v/>
      </c>
      <c r="Y697" s="54">
        <f>IFERROR(INDEX(#REF!,MATCH(ROWS($X$6:X697),$X$6:$X$730,0),1),1)</f>
        <v>1</v>
      </c>
    </row>
    <row r="698" spans="13:25" ht="15.75" customHeight="1" x14ac:dyDescent="0.25">
      <c r="M698" s="1"/>
      <c r="N698" s="1"/>
      <c r="O698" s="1"/>
      <c r="P698" s="2"/>
      <c r="Q698" s="2"/>
      <c r="R698" s="2"/>
      <c r="W698" s="54" t="str">
        <f>IF(ISNUMBER(SEARCH($F$10,#REF!,1)),1,"")</f>
        <v/>
      </c>
      <c r="X698" s="54" t="str">
        <f>IF(W698=1,COUNTIF(W$6:$W698,1),"")</f>
        <v/>
      </c>
      <c r="Y698" s="54">
        <f>IFERROR(INDEX(#REF!,MATCH(ROWS($X$6:X698),$X$6:$X$730,0),1),1)</f>
        <v>1</v>
      </c>
    </row>
    <row r="699" spans="13:25" ht="15.75" customHeight="1" x14ac:dyDescent="0.25">
      <c r="M699" s="1"/>
      <c r="N699" s="1"/>
      <c r="O699" s="1"/>
      <c r="P699" s="2"/>
      <c r="Q699" s="2"/>
      <c r="R699" s="2"/>
      <c r="W699" s="54" t="str">
        <f>IF(ISNUMBER(SEARCH($F$10,#REF!,1)),1,"")</f>
        <v/>
      </c>
      <c r="X699" s="54" t="str">
        <f>IF(W699=1,COUNTIF(W$6:$W699,1),"")</f>
        <v/>
      </c>
      <c r="Y699" s="54">
        <f>IFERROR(INDEX(#REF!,MATCH(ROWS($X$6:X699),$X$6:$X$730,0),1),1)</f>
        <v>1</v>
      </c>
    </row>
    <row r="700" spans="13:25" ht="15.75" customHeight="1" x14ac:dyDescent="0.25">
      <c r="M700" s="1"/>
      <c r="N700" s="1"/>
      <c r="O700" s="1"/>
      <c r="P700" s="2"/>
      <c r="Q700" s="2"/>
      <c r="R700" s="2"/>
      <c r="W700" s="54" t="str">
        <f>IF(ISNUMBER(SEARCH($F$10,#REF!,1)),1,"")</f>
        <v/>
      </c>
      <c r="X700" s="54" t="str">
        <f>IF(W700=1,COUNTIF(W$6:$W700,1),"")</f>
        <v/>
      </c>
      <c r="Y700" s="54">
        <f>IFERROR(INDEX(#REF!,MATCH(ROWS($X$6:X700),$X$6:$X$730,0),1),1)</f>
        <v>1</v>
      </c>
    </row>
    <row r="701" spans="13:25" ht="15.75" customHeight="1" x14ac:dyDescent="0.25">
      <c r="M701" s="1"/>
      <c r="N701" s="1"/>
      <c r="O701" s="1"/>
      <c r="P701" s="2"/>
      <c r="Q701" s="2"/>
      <c r="R701" s="2"/>
      <c r="W701" s="54" t="str">
        <f>IF(ISNUMBER(SEARCH($F$10,#REF!,1)),1,"")</f>
        <v/>
      </c>
      <c r="X701" s="54" t="str">
        <f>IF(W701=1,COUNTIF(W$6:$W701,1),"")</f>
        <v/>
      </c>
      <c r="Y701" s="54">
        <f>IFERROR(INDEX(#REF!,MATCH(ROWS($X$6:X701),$X$6:$X$730,0),1),1)</f>
        <v>1</v>
      </c>
    </row>
    <row r="702" spans="13:25" ht="15.75" customHeight="1" x14ac:dyDescent="0.25">
      <c r="M702" s="1"/>
      <c r="N702" s="1"/>
      <c r="O702" s="1"/>
      <c r="P702" s="2"/>
      <c r="Q702" s="2"/>
      <c r="R702" s="2"/>
      <c r="W702" s="54" t="str">
        <f>IF(ISNUMBER(SEARCH($F$10,#REF!,1)),1,"")</f>
        <v/>
      </c>
      <c r="X702" s="54" t="str">
        <f>IF(W702=1,COUNTIF(W$6:$W702,1),"")</f>
        <v/>
      </c>
      <c r="Y702" s="54">
        <f>IFERROR(INDEX(#REF!,MATCH(ROWS($X$6:X702),$X$6:$X$730,0),1),1)</f>
        <v>1</v>
      </c>
    </row>
    <row r="703" spans="13:25" ht="15.75" customHeight="1" x14ac:dyDescent="0.25">
      <c r="M703" s="1"/>
      <c r="N703" s="1"/>
      <c r="O703" s="1"/>
      <c r="P703" s="2"/>
      <c r="Q703" s="2"/>
      <c r="R703" s="2"/>
      <c r="W703" s="54" t="str">
        <f>IF(ISNUMBER(SEARCH($F$10,#REF!,1)),1,"")</f>
        <v/>
      </c>
      <c r="X703" s="54" t="str">
        <f>IF(W703=1,COUNTIF(W$6:$W703,1),"")</f>
        <v/>
      </c>
      <c r="Y703" s="54">
        <f>IFERROR(INDEX(#REF!,MATCH(ROWS($X$6:X703),$X$6:$X$730,0),1),1)</f>
        <v>1</v>
      </c>
    </row>
    <row r="704" spans="13:25" ht="15.75" customHeight="1" x14ac:dyDescent="0.25">
      <c r="M704" s="1"/>
      <c r="N704" s="1"/>
      <c r="O704" s="1"/>
      <c r="P704" s="2"/>
      <c r="Q704" s="2"/>
      <c r="R704" s="2"/>
      <c r="W704" s="54" t="str">
        <f>IF(ISNUMBER(SEARCH($F$10,#REF!,1)),1,"")</f>
        <v/>
      </c>
      <c r="X704" s="54" t="str">
        <f>IF(W704=1,COUNTIF(W$6:$W704,1),"")</f>
        <v/>
      </c>
      <c r="Y704" s="54">
        <f>IFERROR(INDEX(#REF!,MATCH(ROWS($X$6:X704),$X$6:$X$730,0),1),1)</f>
        <v>1</v>
      </c>
    </row>
    <row r="705" spans="13:25" ht="15.75" customHeight="1" x14ac:dyDescent="0.25">
      <c r="M705" s="1"/>
      <c r="N705" s="1"/>
      <c r="O705" s="1"/>
      <c r="P705" s="2"/>
      <c r="Q705" s="2"/>
      <c r="R705" s="2"/>
      <c r="W705" s="54" t="str">
        <f>IF(ISNUMBER(SEARCH($F$10,#REF!,1)),1,"")</f>
        <v/>
      </c>
      <c r="X705" s="54" t="str">
        <f>IF(W705=1,COUNTIF(W$6:$W705,1),"")</f>
        <v/>
      </c>
      <c r="Y705" s="54">
        <f>IFERROR(INDEX(#REF!,MATCH(ROWS($X$6:X705),$X$6:$X$730,0),1),1)</f>
        <v>1</v>
      </c>
    </row>
    <row r="706" spans="13:25" ht="15.75" customHeight="1" x14ac:dyDescent="0.25">
      <c r="M706" s="1"/>
      <c r="N706" s="1"/>
      <c r="O706" s="1"/>
      <c r="P706" s="2"/>
      <c r="Q706" s="2"/>
      <c r="R706" s="2"/>
      <c r="W706" s="54" t="str">
        <f>IF(ISNUMBER(SEARCH($F$10,#REF!,1)),1,"")</f>
        <v/>
      </c>
      <c r="X706" s="54" t="str">
        <f>IF(W706=1,COUNTIF(W$6:$W706,1),"")</f>
        <v/>
      </c>
      <c r="Y706" s="54">
        <f>IFERROR(INDEX(#REF!,MATCH(ROWS($X$6:X706),$X$6:$X$730,0),1),1)</f>
        <v>1</v>
      </c>
    </row>
    <row r="707" spans="13:25" ht="15.75" customHeight="1" x14ac:dyDescent="0.25">
      <c r="M707" s="1"/>
      <c r="N707" s="1"/>
      <c r="O707" s="1"/>
      <c r="P707" s="2"/>
      <c r="Q707" s="2"/>
      <c r="R707" s="2"/>
      <c r="W707" s="54" t="str">
        <f>IF(ISNUMBER(SEARCH($F$10,#REF!,1)),1,"")</f>
        <v/>
      </c>
      <c r="X707" s="54" t="str">
        <f>IF(W707=1,COUNTIF(W$6:$W707,1),"")</f>
        <v/>
      </c>
      <c r="Y707" s="54">
        <f>IFERROR(INDEX(#REF!,MATCH(ROWS($X$6:X707),$X$6:$X$730,0),1),1)</f>
        <v>1</v>
      </c>
    </row>
    <row r="708" spans="13:25" ht="15.75" customHeight="1" x14ac:dyDescent="0.25">
      <c r="M708" s="1"/>
      <c r="N708" s="1"/>
      <c r="O708" s="1"/>
      <c r="P708" s="2"/>
      <c r="Q708" s="2"/>
      <c r="R708" s="2"/>
      <c r="W708" s="54" t="str">
        <f>IF(ISNUMBER(SEARCH($F$10,#REF!,1)),1,"")</f>
        <v/>
      </c>
      <c r="X708" s="54" t="str">
        <f>IF(W708=1,COUNTIF(W$6:$W708,1),"")</f>
        <v/>
      </c>
      <c r="Y708" s="54">
        <f>IFERROR(INDEX(#REF!,MATCH(ROWS($X$6:X708),$X$6:$X$730,0),1),1)</f>
        <v>1</v>
      </c>
    </row>
    <row r="709" spans="13:25" ht="15.75" customHeight="1" x14ac:dyDescent="0.25">
      <c r="M709" s="1"/>
      <c r="N709" s="1"/>
      <c r="O709" s="1"/>
      <c r="P709" s="2"/>
      <c r="Q709" s="2"/>
      <c r="R709" s="2"/>
      <c r="W709" s="54" t="str">
        <f>IF(ISNUMBER(SEARCH($F$10,#REF!,1)),1,"")</f>
        <v/>
      </c>
      <c r="X709" s="54" t="str">
        <f>IF(W709=1,COUNTIF(W$6:$W709,1),"")</f>
        <v/>
      </c>
      <c r="Y709" s="54">
        <f>IFERROR(INDEX(#REF!,MATCH(ROWS($X$6:X709),$X$6:$X$730,0),1),1)</f>
        <v>1</v>
      </c>
    </row>
    <row r="710" spans="13:25" ht="15.75" customHeight="1" x14ac:dyDescent="0.25">
      <c r="M710" s="1"/>
      <c r="N710" s="1"/>
      <c r="O710" s="1"/>
      <c r="P710" s="2"/>
      <c r="Q710" s="2"/>
      <c r="R710" s="2"/>
      <c r="W710" s="54" t="str">
        <f>IF(ISNUMBER(SEARCH($F$10,#REF!,1)),1,"")</f>
        <v/>
      </c>
      <c r="X710" s="54" t="str">
        <f>IF(W710=1,COUNTIF(W$6:$W710,1),"")</f>
        <v/>
      </c>
      <c r="Y710" s="54">
        <f>IFERROR(INDEX(#REF!,MATCH(ROWS($X$6:X710),$X$6:$X$730,0),1),1)</f>
        <v>1</v>
      </c>
    </row>
    <row r="711" spans="13:25" ht="15.75" customHeight="1" x14ac:dyDescent="0.25">
      <c r="M711" s="1"/>
      <c r="N711" s="1"/>
      <c r="O711" s="1"/>
      <c r="P711" s="2"/>
      <c r="Q711" s="2"/>
      <c r="R711" s="2"/>
      <c r="W711" s="54" t="str">
        <f>IF(ISNUMBER(SEARCH($F$10,#REF!,1)),1,"")</f>
        <v/>
      </c>
      <c r="X711" s="54" t="str">
        <f>IF(W711=1,COUNTIF(W$6:$W711,1),"")</f>
        <v/>
      </c>
      <c r="Y711" s="54">
        <f>IFERROR(INDEX(#REF!,MATCH(ROWS($X$6:X711),$X$6:$X$730,0),1),1)</f>
        <v>1</v>
      </c>
    </row>
    <row r="712" spans="13:25" ht="15.75" customHeight="1" x14ac:dyDescent="0.25">
      <c r="M712" s="1"/>
      <c r="N712" s="1"/>
      <c r="O712" s="1"/>
      <c r="P712" s="2"/>
      <c r="Q712" s="2"/>
      <c r="R712" s="2"/>
      <c r="W712" s="54" t="str">
        <f>IF(ISNUMBER(SEARCH($F$10,#REF!,1)),1,"")</f>
        <v/>
      </c>
      <c r="X712" s="54" t="str">
        <f>IF(W712=1,COUNTIF(W$6:$W712,1),"")</f>
        <v/>
      </c>
      <c r="Y712" s="54">
        <f>IFERROR(INDEX(#REF!,MATCH(ROWS($X$6:X712),$X$6:$X$730,0),1),1)</f>
        <v>1</v>
      </c>
    </row>
    <row r="713" spans="13:25" ht="15.75" customHeight="1" x14ac:dyDescent="0.25">
      <c r="M713" s="1"/>
      <c r="N713" s="1"/>
      <c r="O713" s="1"/>
      <c r="P713" s="2"/>
      <c r="Q713" s="2"/>
      <c r="R713" s="2"/>
      <c r="W713" s="54" t="str">
        <f>IF(ISNUMBER(SEARCH($F$10,#REF!,1)),1,"")</f>
        <v/>
      </c>
      <c r="X713" s="54" t="str">
        <f>IF(W713=1,COUNTIF(W$6:$W713,1),"")</f>
        <v/>
      </c>
      <c r="Y713" s="54">
        <f>IFERROR(INDEX(#REF!,MATCH(ROWS($X$6:X713),$X$6:$X$730,0),1),1)</f>
        <v>1</v>
      </c>
    </row>
    <row r="714" spans="13:25" ht="15.75" customHeight="1" x14ac:dyDescent="0.25">
      <c r="M714" s="1"/>
      <c r="N714" s="1"/>
      <c r="O714" s="1"/>
      <c r="P714" s="2"/>
      <c r="Q714" s="2"/>
      <c r="R714" s="2"/>
      <c r="W714" s="54" t="str">
        <f>IF(ISNUMBER(SEARCH($F$10,#REF!,1)),1,"")</f>
        <v/>
      </c>
      <c r="X714" s="54" t="str">
        <f>IF(W714=1,COUNTIF(W$6:$W714,1),"")</f>
        <v/>
      </c>
      <c r="Y714" s="54">
        <f>IFERROR(INDEX(#REF!,MATCH(ROWS($X$6:X714),$X$6:$X$730,0),1),1)</f>
        <v>1</v>
      </c>
    </row>
    <row r="715" spans="13:25" ht="15.75" customHeight="1" x14ac:dyDescent="0.25">
      <c r="M715" s="1"/>
      <c r="N715" s="1"/>
      <c r="O715" s="1"/>
      <c r="P715" s="2"/>
      <c r="Q715" s="2"/>
      <c r="R715" s="2"/>
      <c r="W715" s="54" t="str">
        <f>IF(ISNUMBER(SEARCH($F$10,#REF!,1)),1,"")</f>
        <v/>
      </c>
      <c r="X715" s="54" t="str">
        <f>IF(W715=1,COUNTIF(W$6:$W715,1),"")</f>
        <v/>
      </c>
      <c r="Y715" s="54">
        <f>IFERROR(INDEX(#REF!,MATCH(ROWS($X$6:X715),$X$6:$X$730,0),1),1)</f>
        <v>1</v>
      </c>
    </row>
    <row r="716" spans="13:25" ht="15.75" customHeight="1" x14ac:dyDescent="0.25">
      <c r="M716" s="1"/>
      <c r="N716" s="1"/>
      <c r="O716" s="1"/>
      <c r="P716" s="2"/>
      <c r="Q716" s="2"/>
      <c r="R716" s="2"/>
      <c r="W716" s="54" t="str">
        <f>IF(ISNUMBER(SEARCH($F$10,#REF!,1)),1,"")</f>
        <v/>
      </c>
      <c r="X716" s="54" t="str">
        <f>IF(W716=1,COUNTIF(W$6:$W716,1),"")</f>
        <v/>
      </c>
      <c r="Y716" s="54">
        <f>IFERROR(INDEX(#REF!,MATCH(ROWS($X$6:X716),$X$6:$X$730,0),1),1)</f>
        <v>1</v>
      </c>
    </row>
    <row r="717" spans="13:25" ht="15.75" customHeight="1" x14ac:dyDescent="0.25">
      <c r="M717" s="1"/>
      <c r="N717" s="1"/>
      <c r="O717" s="1"/>
      <c r="P717" s="2"/>
      <c r="Q717" s="2"/>
      <c r="R717" s="2"/>
      <c r="W717" s="54" t="str">
        <f>IF(ISNUMBER(SEARCH($F$10,#REF!,1)),1,"")</f>
        <v/>
      </c>
      <c r="X717" s="54" t="str">
        <f>IF(W717=1,COUNTIF(W$6:$W717,1),"")</f>
        <v/>
      </c>
      <c r="Y717" s="54">
        <f>IFERROR(INDEX(#REF!,MATCH(ROWS($X$6:X717),$X$6:$X$730,0),1),1)</f>
        <v>1</v>
      </c>
    </row>
    <row r="718" spans="13:25" ht="15.75" customHeight="1" x14ac:dyDescent="0.25">
      <c r="M718" s="1"/>
      <c r="N718" s="1"/>
      <c r="O718" s="1"/>
      <c r="P718" s="2"/>
      <c r="Q718" s="2"/>
      <c r="R718" s="2"/>
      <c r="W718" s="54" t="str">
        <f>IF(ISNUMBER(SEARCH($F$10,#REF!,1)),1,"")</f>
        <v/>
      </c>
      <c r="X718" s="54" t="str">
        <f>IF(W718=1,COUNTIF(W$6:$W718,1),"")</f>
        <v/>
      </c>
      <c r="Y718" s="54">
        <f>IFERROR(INDEX(#REF!,MATCH(ROWS($X$6:X718),$X$6:$X$730,0),1),1)</f>
        <v>1</v>
      </c>
    </row>
    <row r="719" spans="13:25" ht="15.75" customHeight="1" x14ac:dyDescent="0.25">
      <c r="M719" s="1"/>
      <c r="N719" s="1"/>
      <c r="O719" s="1"/>
      <c r="P719" s="2"/>
      <c r="Q719" s="2"/>
      <c r="R719" s="2"/>
      <c r="W719" s="54" t="str">
        <f>IF(ISNUMBER(SEARCH($F$10,#REF!,1)),1,"")</f>
        <v/>
      </c>
      <c r="X719" s="54" t="str">
        <f>IF(W719=1,COUNTIF(W$6:$W719,1),"")</f>
        <v/>
      </c>
      <c r="Y719" s="54">
        <f>IFERROR(INDEX(#REF!,MATCH(ROWS($X$6:X719),$X$6:$X$730,0),1),1)</f>
        <v>1</v>
      </c>
    </row>
    <row r="720" spans="13:25" ht="15.75" customHeight="1" x14ac:dyDescent="0.25">
      <c r="M720" s="1"/>
      <c r="N720" s="1"/>
      <c r="O720" s="1"/>
      <c r="P720" s="2"/>
      <c r="Q720" s="2"/>
      <c r="R720" s="2"/>
      <c r="W720" s="54" t="str">
        <f>IF(ISNUMBER(SEARCH($F$10,#REF!,1)),1,"")</f>
        <v/>
      </c>
      <c r="X720" s="54" t="str">
        <f>IF(W720=1,COUNTIF(W$6:$W720,1),"")</f>
        <v/>
      </c>
      <c r="Y720" s="54">
        <f>IFERROR(INDEX(#REF!,MATCH(ROWS($X$6:X720),$X$6:$X$730,0),1),1)</f>
        <v>1</v>
      </c>
    </row>
    <row r="721" spans="13:25" ht="15.75" customHeight="1" x14ac:dyDescent="0.25">
      <c r="M721" s="1"/>
      <c r="N721" s="1"/>
      <c r="O721" s="1"/>
      <c r="P721" s="2"/>
      <c r="Q721" s="2"/>
      <c r="R721" s="2"/>
      <c r="W721" s="54" t="str">
        <f>IF(ISNUMBER(SEARCH($F$10,#REF!,1)),1,"")</f>
        <v/>
      </c>
      <c r="X721" s="54" t="str">
        <f>IF(W721=1,COUNTIF(W$6:$W721,1),"")</f>
        <v/>
      </c>
      <c r="Y721" s="54">
        <f>IFERROR(INDEX(#REF!,MATCH(ROWS($X$6:X721),$X$6:$X$730,0),1),1)</f>
        <v>1</v>
      </c>
    </row>
    <row r="722" spans="13:25" ht="15.75" customHeight="1" x14ac:dyDescent="0.25">
      <c r="M722" s="1"/>
      <c r="N722" s="1"/>
      <c r="O722" s="1"/>
      <c r="P722" s="2"/>
      <c r="Q722" s="2"/>
      <c r="R722" s="2"/>
      <c r="W722" s="54" t="str">
        <f>IF(ISNUMBER(SEARCH($F$10,#REF!,1)),1,"")</f>
        <v/>
      </c>
      <c r="X722" s="54" t="str">
        <f>IF(W722=1,COUNTIF(W$6:$W722,1),"")</f>
        <v/>
      </c>
      <c r="Y722" s="54">
        <f>IFERROR(INDEX(#REF!,MATCH(ROWS($X$6:X722),$X$6:$X$730,0),1),1)</f>
        <v>1</v>
      </c>
    </row>
    <row r="723" spans="13:25" ht="15.75" customHeight="1" x14ac:dyDescent="0.25">
      <c r="M723" s="1"/>
      <c r="N723" s="1"/>
      <c r="O723" s="1"/>
      <c r="P723" s="2"/>
      <c r="Q723" s="2"/>
      <c r="R723" s="2"/>
      <c r="W723" s="54" t="str">
        <f>IF(ISNUMBER(SEARCH($F$10,#REF!,1)),1,"")</f>
        <v/>
      </c>
      <c r="X723" s="54" t="str">
        <f>IF(W723=1,COUNTIF(W$6:$W723,1),"")</f>
        <v/>
      </c>
      <c r="Y723" s="54">
        <f>IFERROR(INDEX(#REF!,MATCH(ROWS($X$6:X723),$X$6:$X$730,0),1),1)</f>
        <v>1</v>
      </c>
    </row>
    <row r="724" spans="13:25" ht="15.75" customHeight="1" x14ac:dyDescent="0.25">
      <c r="M724" s="1"/>
      <c r="N724" s="1"/>
      <c r="O724" s="1"/>
      <c r="P724" s="2"/>
      <c r="Q724" s="2"/>
      <c r="R724" s="2"/>
      <c r="W724" s="54" t="str">
        <f>IF(ISNUMBER(SEARCH($F$10,#REF!,1)),1,"")</f>
        <v/>
      </c>
      <c r="X724" s="54" t="str">
        <f>IF(W724=1,COUNTIF(W$6:$W724,1),"")</f>
        <v/>
      </c>
      <c r="Y724" s="54">
        <f>IFERROR(INDEX(#REF!,MATCH(ROWS($X$6:X724),$X$6:$X$730,0),1),1)</f>
        <v>1</v>
      </c>
    </row>
    <row r="725" spans="13:25" ht="15.75" customHeight="1" x14ac:dyDescent="0.25">
      <c r="M725" s="1"/>
      <c r="N725" s="1"/>
      <c r="O725" s="1"/>
      <c r="P725" s="2"/>
      <c r="Q725" s="2"/>
      <c r="R725" s="2"/>
      <c r="W725" s="54" t="str">
        <f>IF(ISNUMBER(SEARCH($F$10,#REF!,1)),1,"")</f>
        <v/>
      </c>
      <c r="X725" s="54" t="str">
        <f>IF(W725=1,COUNTIF(W$6:$W725,1),"")</f>
        <v/>
      </c>
      <c r="Y725" s="54">
        <f>IFERROR(INDEX(#REF!,MATCH(ROWS($X$6:X725),$X$6:$X$730,0),1),1)</f>
        <v>1</v>
      </c>
    </row>
    <row r="726" spans="13:25" ht="15.75" customHeight="1" x14ac:dyDescent="0.25">
      <c r="M726" s="1"/>
      <c r="N726" s="1"/>
      <c r="O726" s="1"/>
      <c r="P726" s="2"/>
      <c r="Q726" s="2"/>
      <c r="R726" s="2"/>
      <c r="W726" s="54" t="str">
        <f>IF(ISNUMBER(SEARCH($F$10,#REF!,1)),1,"")</f>
        <v/>
      </c>
      <c r="X726" s="54" t="str">
        <f>IF(W726=1,COUNTIF(W$6:$W726,1),"")</f>
        <v/>
      </c>
      <c r="Y726" s="54">
        <f>IFERROR(INDEX(#REF!,MATCH(ROWS($X$6:X726),$X$6:$X$730,0),1),1)</f>
        <v>1</v>
      </c>
    </row>
    <row r="727" spans="13:25" ht="15.75" customHeight="1" x14ac:dyDescent="0.25">
      <c r="M727" s="1"/>
      <c r="N727" s="1"/>
      <c r="O727" s="1"/>
      <c r="P727" s="2"/>
      <c r="Q727" s="2"/>
      <c r="R727" s="2"/>
      <c r="W727" s="54" t="str">
        <f>IF(ISNUMBER(SEARCH($F$10,#REF!,1)),1,"")</f>
        <v/>
      </c>
      <c r="X727" s="54" t="str">
        <f>IF(W727=1,COUNTIF(W$6:$W727,1),"")</f>
        <v/>
      </c>
      <c r="Y727" s="54">
        <f>IFERROR(INDEX(#REF!,MATCH(ROWS($X$6:X727),$X$6:$X$730,0),1),1)</f>
        <v>1</v>
      </c>
    </row>
    <row r="728" spans="13:25" ht="15.75" customHeight="1" x14ac:dyDescent="0.25">
      <c r="M728" s="1"/>
      <c r="N728" s="1"/>
      <c r="O728" s="1"/>
      <c r="P728" s="2"/>
      <c r="Q728" s="2"/>
      <c r="R728" s="2"/>
      <c r="W728" s="54" t="str">
        <f>IF(ISNUMBER(SEARCH($F$10,#REF!,1)),1,"")</f>
        <v/>
      </c>
      <c r="X728" s="54" t="str">
        <f>IF(W728=1,COUNTIF(W$6:$W728,1),"")</f>
        <v/>
      </c>
      <c r="Y728" s="54">
        <f>IFERROR(INDEX(#REF!,MATCH(ROWS($X$6:X728),$X$6:$X$730,0),1),1)</f>
        <v>1</v>
      </c>
    </row>
    <row r="729" spans="13:25" ht="15.75" customHeight="1" x14ac:dyDescent="0.25">
      <c r="M729" s="1"/>
      <c r="N729" s="1"/>
      <c r="O729" s="1"/>
      <c r="P729" s="2"/>
      <c r="Q729" s="2"/>
      <c r="R729" s="2"/>
      <c r="W729" s="54" t="str">
        <f>IF(ISNUMBER(SEARCH($F$10,#REF!,1)),1,"")</f>
        <v/>
      </c>
      <c r="X729" s="54" t="str">
        <f>IF(W729=1,COUNTIF(W$6:$W729,1),"")</f>
        <v/>
      </c>
      <c r="Y729" s="54">
        <f>IFERROR(INDEX(#REF!,MATCH(ROWS($X$6:X729),$X$6:$X$730,0),1),1)</f>
        <v>1</v>
      </c>
    </row>
    <row r="730" spans="13:25" ht="15.75" customHeight="1" x14ac:dyDescent="0.25">
      <c r="M730" s="1"/>
      <c r="N730" s="1"/>
      <c r="O730" s="1"/>
      <c r="P730" s="2"/>
      <c r="Q730" s="2"/>
      <c r="R730" s="2"/>
      <c r="W730" s="54" t="str">
        <f>IF(ISNUMBER(SEARCH($F$10,#REF!,1)),1,"")</f>
        <v/>
      </c>
      <c r="X730" s="54" t="str">
        <f>IF(W730=1,COUNTIF(W$6:$W730,1),"")</f>
        <v/>
      </c>
      <c r="Y730" s="54">
        <f>IFERROR(INDEX(#REF!,MATCH(ROWS($X$6:X730),$X$6:$X$730,0),1),1)</f>
        <v>1</v>
      </c>
    </row>
    <row r="731" spans="13:25" ht="15.75" customHeight="1" x14ac:dyDescent="0.25">
      <c r="M731" s="1"/>
      <c r="N731" s="1"/>
      <c r="O731" s="1"/>
      <c r="P731" s="2"/>
      <c r="Q731" s="2"/>
      <c r="R731" s="2"/>
      <c r="W731" s="54" t="str">
        <f>IF(ISNUMBER(SEARCH($F$10,#REF!,1)),1,"")</f>
        <v/>
      </c>
      <c r="X731" s="54" t="str">
        <f>IF(W731=1,COUNTIF(W$6:$W731,1),"")</f>
        <v/>
      </c>
      <c r="Y731" s="54">
        <f>IFERROR(INDEX(#REF!,MATCH(ROWS($X$6:X731),$X$6:$X$730,0),1),1)</f>
        <v>1</v>
      </c>
    </row>
    <row r="732" spans="13:25" ht="15.75" customHeight="1" x14ac:dyDescent="0.25">
      <c r="M732" s="1"/>
      <c r="N732" s="1"/>
      <c r="O732" s="1"/>
      <c r="P732" s="2"/>
      <c r="Q732" s="2"/>
      <c r="R732" s="2"/>
      <c r="W732" s="54" t="str">
        <f>IF(ISNUMBER(SEARCH($F$10,#REF!,1)),1,"")</f>
        <v/>
      </c>
      <c r="X732" s="54" t="str">
        <f>IF(W732=1,COUNTIF(W$6:$W732,1),"")</f>
        <v/>
      </c>
      <c r="Y732" s="54">
        <f>IFERROR(INDEX(#REF!,MATCH(ROWS($X$6:X732),$X$6:$X$730,0),1),1)</f>
        <v>1</v>
      </c>
    </row>
    <row r="733" spans="13:25" ht="15.75" customHeight="1" x14ac:dyDescent="0.25">
      <c r="M733" s="1"/>
      <c r="N733" s="1"/>
      <c r="O733" s="1"/>
      <c r="P733" s="2"/>
      <c r="Q733" s="2"/>
      <c r="R733" s="2"/>
      <c r="W733" s="54" t="str">
        <f>IF(ISNUMBER(SEARCH($F$10,#REF!,1)),1,"")</f>
        <v/>
      </c>
      <c r="X733" s="54" t="str">
        <f>IF(W733=1,COUNTIF(W$6:$W733,1),"")</f>
        <v/>
      </c>
      <c r="Y733" s="54">
        <f>IFERROR(INDEX(#REF!,MATCH(ROWS($X$6:X733),$X$6:$X$730,0),1),1)</f>
        <v>1</v>
      </c>
    </row>
    <row r="734" spans="13:25" ht="15.75" customHeight="1" x14ac:dyDescent="0.25">
      <c r="M734" s="1"/>
      <c r="N734" s="1"/>
      <c r="O734" s="1"/>
      <c r="P734" s="2"/>
      <c r="Q734" s="2"/>
      <c r="R734" s="2"/>
      <c r="W734" s="54" t="str">
        <f>IF(ISNUMBER(SEARCH($F$10,#REF!,1)),1,"")</f>
        <v/>
      </c>
      <c r="X734" s="54" t="str">
        <f>IF(W734=1,COUNTIF(W$6:$W734,1),"")</f>
        <v/>
      </c>
      <c r="Y734" s="54">
        <f>IFERROR(INDEX(#REF!,MATCH(ROWS($X$6:X734),$X$6:$X$730,0),1),1)</f>
        <v>1</v>
      </c>
    </row>
    <row r="735" spans="13:25" ht="15.75" customHeight="1" x14ac:dyDescent="0.25">
      <c r="M735" s="1"/>
      <c r="N735" s="1"/>
      <c r="O735" s="1"/>
      <c r="P735" s="2"/>
      <c r="Q735" s="2"/>
      <c r="R735" s="2"/>
    </row>
    <row r="736" spans="13:25" ht="15.75" customHeight="1" x14ac:dyDescent="0.25">
      <c r="M736" s="1"/>
      <c r="N736" s="1"/>
      <c r="O736" s="1"/>
      <c r="P736" s="2"/>
      <c r="Q736" s="2"/>
      <c r="R736" s="2"/>
    </row>
    <row r="737" spans="13:18" ht="15.75" customHeight="1" x14ac:dyDescent="0.25">
      <c r="M737" s="1"/>
      <c r="N737" s="1"/>
      <c r="O737" s="1"/>
      <c r="P737" s="2"/>
      <c r="Q737" s="2"/>
      <c r="R737" s="2"/>
    </row>
    <row r="738" spans="13:18" ht="15.75" customHeight="1" x14ac:dyDescent="0.25">
      <c r="M738" s="1"/>
      <c r="N738" s="1"/>
      <c r="O738" s="1"/>
      <c r="P738" s="2"/>
      <c r="Q738" s="2"/>
      <c r="R738" s="2"/>
    </row>
    <row r="739" spans="13:18" ht="15.75" customHeight="1" x14ac:dyDescent="0.25">
      <c r="M739" s="1"/>
      <c r="N739" s="1"/>
      <c r="O739" s="1"/>
      <c r="P739" s="2"/>
      <c r="Q739" s="2"/>
      <c r="R739" s="2"/>
    </row>
    <row r="740" spans="13:18" ht="15.75" customHeight="1" x14ac:dyDescent="0.25">
      <c r="M740" s="1"/>
      <c r="N740" s="1"/>
      <c r="O740" s="1"/>
      <c r="P740" s="2"/>
      <c r="Q740" s="2"/>
      <c r="R740" s="2"/>
    </row>
    <row r="741" spans="13:18" ht="15.75" customHeight="1" x14ac:dyDescent="0.25">
      <c r="M741" s="1"/>
      <c r="N741" s="1"/>
      <c r="O741" s="1"/>
      <c r="P741" s="2"/>
      <c r="Q741" s="2"/>
      <c r="R741" s="2"/>
    </row>
    <row r="742" spans="13:18" ht="15.75" customHeight="1" x14ac:dyDescent="0.25">
      <c r="M742" s="1"/>
      <c r="N742" s="1"/>
      <c r="O742" s="1"/>
      <c r="P742" s="2"/>
      <c r="Q742" s="2"/>
      <c r="R742" s="2"/>
    </row>
    <row r="743" spans="13:18" ht="15.75" customHeight="1" x14ac:dyDescent="0.25">
      <c r="M743" s="1"/>
      <c r="N743" s="1"/>
      <c r="O743" s="1"/>
      <c r="P743" s="2"/>
      <c r="Q743" s="2"/>
      <c r="R743" s="2"/>
    </row>
    <row r="744" spans="13:18" ht="15.75" customHeight="1" x14ac:dyDescent="0.25">
      <c r="M744" s="1"/>
      <c r="N744" s="1"/>
      <c r="O744" s="1"/>
      <c r="P744" s="2"/>
      <c r="Q744" s="2"/>
      <c r="R744" s="2"/>
    </row>
    <row r="745" spans="13:18" ht="15.75" customHeight="1" x14ac:dyDescent="0.25">
      <c r="M745" s="1"/>
      <c r="N745" s="1"/>
      <c r="O745" s="1"/>
      <c r="P745" s="2"/>
      <c r="Q745" s="2"/>
      <c r="R745" s="2"/>
    </row>
    <row r="746" spans="13:18" ht="15.75" customHeight="1" x14ac:dyDescent="0.25">
      <c r="M746" s="1"/>
      <c r="N746" s="1"/>
      <c r="O746" s="1"/>
      <c r="P746" s="2"/>
      <c r="Q746" s="2"/>
      <c r="R746" s="2"/>
    </row>
    <row r="747" spans="13:18" ht="15.75" customHeight="1" x14ac:dyDescent="0.25">
      <c r="M747" s="1"/>
      <c r="N747" s="1"/>
      <c r="O747" s="1"/>
      <c r="P747" s="2"/>
      <c r="Q747" s="2"/>
      <c r="R747" s="2"/>
    </row>
    <row r="748" spans="13:18" ht="15.75" customHeight="1" x14ac:dyDescent="0.25">
      <c r="M748" s="1"/>
      <c r="N748" s="1"/>
      <c r="O748" s="1"/>
      <c r="P748" s="2"/>
      <c r="Q748" s="2"/>
      <c r="R748" s="2"/>
    </row>
    <row r="749" spans="13:18" ht="15.75" customHeight="1" x14ac:dyDescent="0.25">
      <c r="M749" s="1"/>
      <c r="N749" s="1"/>
      <c r="O749" s="1"/>
      <c r="P749" s="2"/>
      <c r="Q749" s="2"/>
      <c r="R749" s="2"/>
    </row>
    <row r="750" spans="13:18" ht="15.75" customHeight="1" x14ac:dyDescent="0.25">
      <c r="M750" s="1"/>
      <c r="N750" s="1"/>
      <c r="O750" s="1"/>
      <c r="P750" s="2"/>
      <c r="Q750" s="2"/>
      <c r="R750" s="2"/>
    </row>
    <row r="751" spans="13:18" ht="15.75" customHeight="1" x14ac:dyDescent="0.25">
      <c r="M751" s="1"/>
      <c r="N751" s="1"/>
      <c r="O751" s="1"/>
      <c r="P751" s="2"/>
      <c r="Q751" s="2"/>
      <c r="R751" s="2"/>
    </row>
    <row r="752" spans="13:18" ht="15.75" customHeight="1" x14ac:dyDescent="0.25">
      <c r="M752" s="1"/>
      <c r="N752" s="1"/>
      <c r="O752" s="1"/>
      <c r="P752" s="2"/>
      <c r="Q752" s="2"/>
      <c r="R752" s="2"/>
    </row>
    <row r="753" spans="13:18" ht="15.75" customHeight="1" x14ac:dyDescent="0.25">
      <c r="M753" s="1"/>
      <c r="N753" s="1"/>
      <c r="O753" s="1"/>
      <c r="P753" s="2"/>
      <c r="Q753" s="2"/>
      <c r="R753" s="2"/>
    </row>
    <row r="754" spans="13:18" ht="15.75" customHeight="1" x14ac:dyDescent="0.25">
      <c r="M754" s="1"/>
      <c r="N754" s="1"/>
      <c r="O754" s="1"/>
      <c r="P754" s="2"/>
      <c r="Q754" s="2"/>
      <c r="R754" s="2"/>
    </row>
    <row r="755" spans="13:18" ht="15.75" customHeight="1" x14ac:dyDescent="0.25">
      <c r="M755" s="1"/>
      <c r="N755" s="1"/>
      <c r="O755" s="1"/>
      <c r="P755" s="2"/>
      <c r="Q755" s="2"/>
      <c r="R755" s="2"/>
    </row>
    <row r="756" spans="13:18" ht="15.75" customHeight="1" x14ac:dyDescent="0.25">
      <c r="M756" s="1"/>
      <c r="N756" s="1"/>
      <c r="O756" s="1"/>
      <c r="P756" s="2"/>
      <c r="Q756" s="2"/>
      <c r="R756" s="2"/>
    </row>
    <row r="757" spans="13:18" ht="15.75" customHeight="1" x14ac:dyDescent="0.25">
      <c r="M757" s="1"/>
      <c r="N757" s="1"/>
      <c r="O757" s="1"/>
      <c r="P757" s="2"/>
      <c r="Q757" s="2"/>
      <c r="R757" s="2"/>
    </row>
    <row r="758" spans="13:18" ht="15.75" customHeight="1" x14ac:dyDescent="0.25">
      <c r="M758" s="1"/>
      <c r="N758" s="1"/>
      <c r="O758" s="1"/>
      <c r="P758" s="2"/>
      <c r="Q758" s="2"/>
      <c r="R758" s="2"/>
    </row>
    <row r="759" spans="13:18" ht="15.75" customHeight="1" x14ac:dyDescent="0.25">
      <c r="M759" s="1"/>
      <c r="N759" s="1"/>
      <c r="O759" s="1"/>
      <c r="P759" s="2"/>
      <c r="Q759" s="2"/>
      <c r="R759" s="2"/>
    </row>
    <row r="760" spans="13:18" ht="15.75" customHeight="1" x14ac:dyDescent="0.25">
      <c r="M760" s="1"/>
      <c r="N760" s="1"/>
      <c r="O760" s="1"/>
      <c r="P760" s="2"/>
      <c r="Q760" s="2"/>
      <c r="R760" s="2"/>
    </row>
    <row r="761" spans="13:18" ht="15.75" customHeight="1" x14ac:dyDescent="0.25">
      <c r="M761" s="1"/>
      <c r="N761" s="1"/>
      <c r="O761" s="1"/>
      <c r="P761" s="2"/>
      <c r="Q761" s="2"/>
      <c r="R761" s="2"/>
    </row>
    <row r="762" spans="13:18" ht="15.75" customHeight="1" x14ac:dyDescent="0.25">
      <c r="M762" s="1"/>
      <c r="N762" s="1"/>
      <c r="O762" s="1"/>
      <c r="P762" s="2"/>
      <c r="Q762" s="2"/>
      <c r="R762" s="2"/>
    </row>
    <row r="763" spans="13:18" ht="15.75" customHeight="1" x14ac:dyDescent="0.25">
      <c r="M763" s="1"/>
      <c r="N763" s="1"/>
      <c r="O763" s="1"/>
      <c r="P763" s="2"/>
      <c r="Q763" s="2"/>
      <c r="R763" s="2"/>
    </row>
    <row r="764" spans="13:18" ht="15.75" customHeight="1" x14ac:dyDescent="0.25">
      <c r="M764" s="1"/>
      <c r="N764" s="1"/>
      <c r="O764" s="1"/>
      <c r="P764" s="2"/>
      <c r="Q764" s="2"/>
      <c r="R764" s="2"/>
    </row>
    <row r="765" spans="13:18" ht="15.75" customHeight="1" x14ac:dyDescent="0.25">
      <c r="M765" s="1"/>
      <c r="N765" s="1"/>
      <c r="O765" s="1"/>
      <c r="P765" s="2"/>
      <c r="Q765" s="2"/>
      <c r="R765" s="2"/>
    </row>
    <row r="766" spans="13:18" ht="15.75" customHeight="1" x14ac:dyDescent="0.25">
      <c r="M766" s="1"/>
      <c r="N766" s="1"/>
      <c r="O766" s="1"/>
      <c r="P766" s="2"/>
      <c r="Q766" s="2"/>
      <c r="R766" s="2"/>
    </row>
    <row r="767" spans="13:18" ht="15.75" customHeight="1" x14ac:dyDescent="0.25">
      <c r="M767" s="1"/>
      <c r="N767" s="1"/>
      <c r="O767" s="1"/>
      <c r="P767" s="2"/>
      <c r="Q767" s="2"/>
      <c r="R767" s="2"/>
    </row>
    <row r="768" spans="13:18" ht="15.75" customHeight="1" x14ac:dyDescent="0.25">
      <c r="M768" s="1"/>
      <c r="N768" s="1"/>
      <c r="O768" s="1"/>
      <c r="P768" s="2"/>
      <c r="Q768" s="2"/>
      <c r="R768" s="2"/>
    </row>
    <row r="769" spans="13:18" ht="15.75" customHeight="1" x14ac:dyDescent="0.25">
      <c r="M769" s="1"/>
      <c r="N769" s="1"/>
      <c r="O769" s="1"/>
      <c r="P769" s="2"/>
      <c r="Q769" s="2"/>
      <c r="R769" s="2"/>
    </row>
    <row r="770" spans="13:18" ht="15.75" customHeight="1" x14ac:dyDescent="0.25">
      <c r="M770" s="1"/>
      <c r="N770" s="1"/>
      <c r="O770" s="1"/>
      <c r="P770" s="2"/>
      <c r="Q770" s="2"/>
      <c r="R770" s="2"/>
    </row>
    <row r="771" spans="13:18" ht="15.75" customHeight="1" x14ac:dyDescent="0.25">
      <c r="M771" s="1"/>
      <c r="N771" s="1"/>
      <c r="O771" s="1"/>
      <c r="P771" s="2"/>
      <c r="Q771" s="2"/>
      <c r="R771" s="2"/>
    </row>
    <row r="772" spans="13:18" ht="15.75" customHeight="1" x14ac:dyDescent="0.25">
      <c r="M772" s="1"/>
      <c r="N772" s="1"/>
      <c r="O772" s="1"/>
      <c r="P772" s="2"/>
      <c r="Q772" s="2"/>
      <c r="R772" s="2"/>
    </row>
    <row r="773" spans="13:18" ht="15.75" customHeight="1" x14ac:dyDescent="0.25">
      <c r="M773" s="1"/>
      <c r="N773" s="1"/>
      <c r="O773" s="1"/>
      <c r="P773" s="2"/>
      <c r="Q773" s="2"/>
      <c r="R773" s="2"/>
    </row>
    <row r="774" spans="13:18" ht="15.75" customHeight="1" x14ac:dyDescent="0.25">
      <c r="M774" s="1"/>
      <c r="N774" s="1"/>
      <c r="O774" s="1"/>
      <c r="P774" s="2"/>
      <c r="Q774" s="2"/>
      <c r="R774" s="2"/>
    </row>
    <row r="775" spans="13:18" ht="15.75" customHeight="1" x14ac:dyDescent="0.25">
      <c r="M775" s="1"/>
      <c r="N775" s="1"/>
      <c r="O775" s="1"/>
      <c r="P775" s="2"/>
      <c r="Q775" s="2"/>
      <c r="R775" s="2"/>
    </row>
    <row r="776" spans="13:18" ht="15.75" customHeight="1" x14ac:dyDescent="0.25">
      <c r="M776" s="1"/>
      <c r="N776" s="1"/>
      <c r="O776" s="1"/>
      <c r="P776" s="2"/>
      <c r="Q776" s="2"/>
      <c r="R776" s="2"/>
    </row>
    <row r="777" spans="13:18" ht="15.75" customHeight="1" x14ac:dyDescent="0.25">
      <c r="M777" s="1"/>
      <c r="N777" s="1"/>
      <c r="O777" s="1"/>
      <c r="P777" s="2"/>
      <c r="Q777" s="2"/>
      <c r="R777" s="2"/>
    </row>
    <row r="778" spans="13:18" ht="15.75" customHeight="1" x14ac:dyDescent="0.25">
      <c r="M778" s="1"/>
      <c r="N778" s="1"/>
      <c r="O778" s="1"/>
      <c r="P778" s="2"/>
      <c r="Q778" s="2"/>
      <c r="R778" s="2"/>
    </row>
    <row r="779" spans="13:18" ht="15.75" customHeight="1" x14ac:dyDescent="0.25">
      <c r="M779" s="1"/>
      <c r="N779" s="1"/>
      <c r="O779" s="1"/>
      <c r="P779" s="2"/>
      <c r="Q779" s="2"/>
      <c r="R779" s="2"/>
    </row>
    <row r="780" spans="13:18" ht="15.75" customHeight="1" x14ac:dyDescent="0.25">
      <c r="M780" s="1"/>
      <c r="N780" s="1"/>
      <c r="O780" s="1"/>
      <c r="P780" s="2"/>
      <c r="Q780" s="2"/>
      <c r="R780" s="2"/>
    </row>
    <row r="781" spans="13:18" ht="15.75" customHeight="1" x14ac:dyDescent="0.25">
      <c r="M781" s="1"/>
      <c r="N781" s="1"/>
      <c r="O781" s="1"/>
      <c r="P781" s="2"/>
      <c r="Q781" s="2"/>
      <c r="R781" s="2"/>
    </row>
    <row r="782" spans="13:18" ht="15.75" customHeight="1" x14ac:dyDescent="0.25">
      <c r="M782" s="1"/>
      <c r="N782" s="1"/>
      <c r="O782" s="1"/>
      <c r="P782" s="2"/>
      <c r="Q782" s="2"/>
      <c r="R782" s="2"/>
    </row>
    <row r="783" spans="13:18" ht="15.75" customHeight="1" x14ac:dyDescent="0.25">
      <c r="M783" s="1"/>
      <c r="N783" s="1"/>
      <c r="O783" s="1"/>
      <c r="P783" s="2"/>
      <c r="Q783" s="2"/>
      <c r="R783" s="2"/>
    </row>
    <row r="784" spans="13:18" ht="15.75" customHeight="1" x14ac:dyDescent="0.25">
      <c r="M784" s="1"/>
      <c r="N784" s="1"/>
      <c r="O784" s="1"/>
      <c r="P784" s="2"/>
      <c r="Q784" s="2"/>
      <c r="R784" s="2"/>
    </row>
    <row r="785" spans="13:18" ht="15.75" customHeight="1" x14ac:dyDescent="0.25">
      <c r="M785" s="1"/>
      <c r="N785" s="1"/>
      <c r="O785" s="1"/>
      <c r="P785" s="2"/>
      <c r="Q785" s="2"/>
      <c r="R785" s="2"/>
    </row>
    <row r="786" spans="13:18" ht="15.75" customHeight="1" x14ac:dyDescent="0.25">
      <c r="M786" s="1"/>
      <c r="N786" s="1"/>
      <c r="O786" s="1"/>
      <c r="P786" s="2"/>
      <c r="Q786" s="2"/>
      <c r="R786" s="2"/>
    </row>
    <row r="787" spans="13:18" ht="15.75" customHeight="1" x14ac:dyDescent="0.25">
      <c r="M787" s="1"/>
      <c r="N787" s="1"/>
      <c r="O787" s="1"/>
      <c r="P787" s="2"/>
      <c r="Q787" s="2"/>
      <c r="R787" s="2"/>
    </row>
    <row r="788" spans="13:18" ht="15.75" customHeight="1" x14ac:dyDescent="0.25">
      <c r="M788" s="1"/>
      <c r="N788" s="1"/>
      <c r="O788" s="1"/>
      <c r="P788" s="2"/>
      <c r="Q788" s="2"/>
      <c r="R788" s="2"/>
    </row>
    <row r="789" spans="13:18" ht="15.75" customHeight="1" x14ac:dyDescent="0.25">
      <c r="M789" s="1"/>
      <c r="N789" s="1"/>
      <c r="O789" s="1"/>
      <c r="P789" s="2"/>
      <c r="Q789" s="2"/>
      <c r="R789" s="2"/>
    </row>
    <row r="790" spans="13:18" ht="15.75" customHeight="1" x14ac:dyDescent="0.25">
      <c r="M790" s="1"/>
      <c r="N790" s="1"/>
      <c r="O790" s="1"/>
      <c r="P790" s="2"/>
      <c r="Q790" s="2"/>
      <c r="R790" s="2"/>
    </row>
    <row r="791" spans="13:18" ht="15.75" customHeight="1" x14ac:dyDescent="0.25">
      <c r="M791" s="1"/>
      <c r="N791" s="1"/>
      <c r="O791" s="1"/>
      <c r="P791" s="2"/>
      <c r="Q791" s="2"/>
      <c r="R791" s="2"/>
    </row>
    <row r="792" spans="13:18" ht="15.75" customHeight="1" x14ac:dyDescent="0.25">
      <c r="M792" s="1"/>
      <c r="N792" s="1"/>
      <c r="O792" s="1"/>
      <c r="P792" s="2"/>
      <c r="Q792" s="2"/>
      <c r="R792" s="2"/>
    </row>
    <row r="793" spans="13:18" ht="15.75" customHeight="1" x14ac:dyDescent="0.25">
      <c r="M793" s="1"/>
      <c r="N793" s="1"/>
      <c r="O793" s="1"/>
      <c r="P793" s="2"/>
      <c r="Q793" s="2"/>
      <c r="R793" s="2"/>
    </row>
    <row r="794" spans="13:18" ht="15.75" customHeight="1" x14ac:dyDescent="0.25">
      <c r="M794" s="1"/>
      <c r="N794" s="1"/>
      <c r="O794" s="1"/>
      <c r="P794" s="2"/>
      <c r="Q794" s="2"/>
      <c r="R794" s="2"/>
    </row>
    <row r="795" spans="13:18" ht="15.75" customHeight="1" x14ac:dyDescent="0.25">
      <c r="M795" s="1"/>
      <c r="N795" s="1"/>
      <c r="O795" s="1"/>
      <c r="P795" s="2"/>
      <c r="Q795" s="2"/>
      <c r="R795" s="2"/>
    </row>
    <row r="796" spans="13:18" ht="15.75" customHeight="1" x14ac:dyDescent="0.25">
      <c r="M796" s="1"/>
      <c r="N796" s="1"/>
      <c r="O796" s="1"/>
      <c r="P796" s="2"/>
      <c r="Q796" s="2"/>
      <c r="R796" s="2"/>
    </row>
    <row r="797" spans="13:18" ht="15.75" customHeight="1" x14ac:dyDescent="0.25">
      <c r="M797" s="1"/>
      <c r="N797" s="1"/>
      <c r="O797" s="1"/>
      <c r="P797" s="2"/>
      <c r="Q797" s="2"/>
      <c r="R797" s="2"/>
    </row>
    <row r="798" spans="13:18" ht="15.75" customHeight="1" x14ac:dyDescent="0.25">
      <c r="M798" s="1"/>
      <c r="N798" s="1"/>
      <c r="O798" s="1"/>
      <c r="P798" s="2"/>
      <c r="Q798" s="2"/>
      <c r="R798" s="2"/>
    </row>
    <row r="799" spans="13:18" ht="15.75" customHeight="1" x14ac:dyDescent="0.25">
      <c r="M799" s="1"/>
      <c r="N799" s="1"/>
      <c r="O799" s="1"/>
      <c r="P799" s="2"/>
      <c r="Q799" s="2"/>
      <c r="R799" s="2"/>
    </row>
    <row r="800" spans="13:18" ht="15.75" customHeight="1" x14ac:dyDescent="0.25">
      <c r="M800" s="1"/>
      <c r="N800" s="1"/>
      <c r="O800" s="1"/>
      <c r="P800" s="2"/>
      <c r="Q800" s="2"/>
      <c r="R800" s="2"/>
    </row>
    <row r="801" spans="13:18" ht="15.75" customHeight="1" x14ac:dyDescent="0.25">
      <c r="M801" s="1"/>
      <c r="N801" s="1"/>
      <c r="O801" s="1"/>
      <c r="P801" s="2"/>
      <c r="Q801" s="2"/>
      <c r="R801" s="2"/>
    </row>
    <row r="802" spans="13:18" ht="15.75" customHeight="1" x14ac:dyDescent="0.25">
      <c r="M802" s="1"/>
      <c r="N802" s="1"/>
      <c r="O802" s="1"/>
      <c r="P802" s="2"/>
      <c r="Q802" s="2"/>
      <c r="R802" s="2"/>
    </row>
    <row r="803" spans="13:18" ht="15.75" customHeight="1" x14ac:dyDescent="0.25">
      <c r="M803" s="1"/>
      <c r="N803" s="1"/>
      <c r="O803" s="1"/>
      <c r="P803" s="2"/>
      <c r="Q803" s="2"/>
      <c r="R803" s="2"/>
    </row>
    <row r="804" spans="13:18" ht="15.75" customHeight="1" x14ac:dyDescent="0.25">
      <c r="M804" s="1"/>
      <c r="N804" s="1"/>
      <c r="O804" s="1"/>
      <c r="P804" s="2"/>
      <c r="Q804" s="2"/>
      <c r="R804" s="2"/>
    </row>
    <row r="805" spans="13:18" ht="15.75" customHeight="1" x14ac:dyDescent="0.25">
      <c r="M805" s="1"/>
      <c r="N805" s="1"/>
      <c r="O805" s="1"/>
      <c r="P805" s="2"/>
      <c r="Q805" s="2"/>
      <c r="R805" s="2"/>
    </row>
    <row r="806" spans="13:18" ht="15.75" customHeight="1" x14ac:dyDescent="0.25">
      <c r="M806" s="1"/>
      <c r="N806" s="1"/>
      <c r="O806" s="1"/>
      <c r="P806" s="2"/>
      <c r="Q806" s="2"/>
      <c r="R806" s="2"/>
    </row>
    <row r="807" spans="13:18" ht="15.75" customHeight="1" x14ac:dyDescent="0.25">
      <c r="M807" s="1"/>
      <c r="N807" s="1"/>
      <c r="O807" s="1"/>
      <c r="P807" s="2"/>
      <c r="Q807" s="2"/>
      <c r="R807" s="2"/>
    </row>
    <row r="808" spans="13:18" ht="15.75" customHeight="1" x14ac:dyDescent="0.25">
      <c r="M808" s="1"/>
      <c r="N808" s="1"/>
      <c r="O808" s="1"/>
      <c r="P808" s="2"/>
      <c r="Q808" s="2"/>
      <c r="R808" s="2"/>
    </row>
    <row r="809" spans="13:18" ht="15.75" customHeight="1" x14ac:dyDescent="0.25">
      <c r="M809" s="1"/>
      <c r="N809" s="1"/>
      <c r="O809" s="1"/>
      <c r="P809" s="2"/>
      <c r="Q809" s="2"/>
      <c r="R809" s="2"/>
    </row>
    <row r="810" spans="13:18" ht="15.75" customHeight="1" x14ac:dyDescent="0.25">
      <c r="M810" s="1"/>
      <c r="N810" s="1"/>
      <c r="O810" s="1"/>
      <c r="P810" s="2"/>
      <c r="Q810" s="2"/>
      <c r="R810" s="2"/>
    </row>
    <row r="811" spans="13:18" ht="15.75" customHeight="1" x14ac:dyDescent="0.25">
      <c r="M811" s="1"/>
      <c r="N811" s="1"/>
      <c r="O811" s="1"/>
      <c r="P811" s="2"/>
      <c r="Q811" s="2"/>
      <c r="R811" s="2"/>
    </row>
    <row r="812" spans="13:18" ht="15.75" customHeight="1" x14ac:dyDescent="0.25">
      <c r="M812" s="1"/>
      <c r="N812" s="1"/>
      <c r="O812" s="1"/>
      <c r="P812" s="2"/>
      <c r="Q812" s="2"/>
      <c r="R812" s="2"/>
    </row>
    <row r="813" spans="13:18" ht="15.75" customHeight="1" x14ac:dyDescent="0.25">
      <c r="M813" s="1"/>
      <c r="N813" s="1"/>
      <c r="O813" s="1"/>
      <c r="P813" s="2"/>
      <c r="Q813" s="2"/>
      <c r="R813" s="2"/>
    </row>
    <row r="814" spans="13:18" ht="15.75" customHeight="1" x14ac:dyDescent="0.25">
      <c r="M814" s="1"/>
      <c r="N814" s="1"/>
      <c r="O814" s="1"/>
      <c r="P814" s="2"/>
      <c r="Q814" s="2"/>
      <c r="R814" s="2"/>
    </row>
    <row r="815" spans="13:18" ht="15.75" customHeight="1" x14ac:dyDescent="0.25">
      <c r="M815" s="1"/>
      <c r="N815" s="1"/>
      <c r="O815" s="1"/>
      <c r="P815" s="2"/>
      <c r="Q815" s="2"/>
      <c r="R815" s="2"/>
    </row>
    <row r="816" spans="13:18" ht="15.75" customHeight="1" x14ac:dyDescent="0.25">
      <c r="M816" s="1"/>
      <c r="N816" s="1"/>
      <c r="O816" s="1"/>
      <c r="P816" s="2"/>
      <c r="Q816" s="2"/>
      <c r="R816" s="2"/>
    </row>
    <row r="817" spans="13:18" ht="15.75" customHeight="1" x14ac:dyDescent="0.25">
      <c r="M817" s="1"/>
      <c r="N817" s="1"/>
      <c r="O817" s="1"/>
      <c r="P817" s="2"/>
      <c r="Q817" s="2"/>
      <c r="R817" s="2"/>
    </row>
    <row r="818" spans="13:18" ht="15.75" customHeight="1" x14ac:dyDescent="0.25">
      <c r="M818" s="1"/>
      <c r="N818" s="1"/>
      <c r="O818" s="1"/>
      <c r="P818" s="2"/>
      <c r="Q818" s="2"/>
      <c r="R818" s="2"/>
    </row>
    <row r="819" spans="13:18" ht="15.75" customHeight="1" x14ac:dyDescent="0.25">
      <c r="M819" s="1"/>
      <c r="N819" s="1"/>
      <c r="O819" s="1"/>
      <c r="P819" s="2"/>
      <c r="Q819" s="2"/>
      <c r="R819" s="2"/>
    </row>
    <row r="820" spans="13:18" ht="15.75" customHeight="1" x14ac:dyDescent="0.25">
      <c r="M820" s="1"/>
      <c r="N820" s="1"/>
      <c r="O820" s="1"/>
      <c r="P820" s="2"/>
      <c r="Q820" s="2"/>
      <c r="R820" s="2"/>
    </row>
    <row r="821" spans="13:18" ht="15.75" customHeight="1" x14ac:dyDescent="0.25">
      <c r="M821" s="1"/>
      <c r="N821" s="1"/>
      <c r="O821" s="1"/>
      <c r="P821" s="2"/>
      <c r="Q821" s="2"/>
      <c r="R821" s="2"/>
    </row>
    <row r="822" spans="13:18" ht="15.75" customHeight="1" x14ac:dyDescent="0.25">
      <c r="M822" s="1"/>
      <c r="N822" s="1"/>
      <c r="O822" s="1"/>
      <c r="P822" s="2"/>
      <c r="Q822" s="2"/>
      <c r="R822" s="2"/>
    </row>
    <row r="823" spans="13:18" ht="15.75" customHeight="1" x14ac:dyDescent="0.25">
      <c r="M823" s="1"/>
      <c r="N823" s="1"/>
      <c r="O823" s="1"/>
      <c r="P823" s="2"/>
      <c r="Q823" s="2"/>
      <c r="R823" s="2"/>
    </row>
    <row r="824" spans="13:18" ht="15.75" customHeight="1" x14ac:dyDescent="0.25">
      <c r="M824" s="1"/>
      <c r="N824" s="1"/>
      <c r="O824" s="1"/>
      <c r="P824" s="2"/>
      <c r="Q824" s="2"/>
      <c r="R824" s="2"/>
    </row>
    <row r="825" spans="13:18" ht="15.75" customHeight="1" x14ac:dyDescent="0.25">
      <c r="M825" s="1"/>
      <c r="N825" s="1"/>
      <c r="O825" s="1"/>
      <c r="P825" s="2"/>
      <c r="Q825" s="2"/>
      <c r="R825" s="2"/>
    </row>
    <row r="826" spans="13:18" ht="15.75" customHeight="1" x14ac:dyDescent="0.25">
      <c r="M826" s="1"/>
      <c r="N826" s="1"/>
      <c r="O826" s="1"/>
      <c r="P826" s="2"/>
      <c r="Q826" s="2"/>
      <c r="R826" s="2"/>
    </row>
    <row r="827" spans="13:18" ht="15.75" customHeight="1" x14ac:dyDescent="0.25">
      <c r="M827" s="1"/>
      <c r="N827" s="1"/>
      <c r="O827" s="1"/>
      <c r="P827" s="2"/>
      <c r="Q827" s="2"/>
      <c r="R827" s="2"/>
    </row>
    <row r="828" spans="13:18" ht="15.75" customHeight="1" x14ac:dyDescent="0.25">
      <c r="M828" s="1"/>
      <c r="N828" s="1"/>
      <c r="O828" s="1"/>
      <c r="P828" s="2"/>
      <c r="Q828" s="2"/>
      <c r="R828" s="2"/>
    </row>
    <row r="829" spans="13:18" ht="15.75" customHeight="1" x14ac:dyDescent="0.25">
      <c r="M829" s="1"/>
      <c r="N829" s="1"/>
      <c r="O829" s="1"/>
      <c r="P829" s="2"/>
      <c r="Q829" s="2"/>
      <c r="R829" s="2"/>
    </row>
    <row r="830" spans="13:18" ht="15.75" customHeight="1" x14ac:dyDescent="0.25">
      <c r="M830" s="1"/>
      <c r="N830" s="1"/>
      <c r="O830" s="1"/>
      <c r="P830" s="2"/>
      <c r="Q830" s="2"/>
      <c r="R830" s="2"/>
    </row>
    <row r="831" spans="13:18" ht="15.75" customHeight="1" x14ac:dyDescent="0.25">
      <c r="M831" s="1"/>
      <c r="N831" s="1"/>
      <c r="O831" s="1"/>
      <c r="P831" s="2"/>
      <c r="Q831" s="2"/>
      <c r="R831" s="2"/>
    </row>
    <row r="832" spans="13:18" ht="15.75" customHeight="1" x14ac:dyDescent="0.25">
      <c r="M832" s="1"/>
      <c r="N832" s="1"/>
      <c r="O832" s="1"/>
      <c r="P832" s="2"/>
      <c r="Q832" s="2"/>
      <c r="R832" s="2"/>
    </row>
    <row r="833" spans="13:18" ht="15.75" customHeight="1" x14ac:dyDescent="0.25">
      <c r="M833" s="1"/>
      <c r="N833" s="1"/>
      <c r="O833" s="1"/>
      <c r="P833" s="2"/>
      <c r="Q833" s="2"/>
      <c r="R833" s="2"/>
    </row>
    <row r="834" spans="13:18" ht="15.75" customHeight="1" x14ac:dyDescent="0.25">
      <c r="M834" s="1"/>
      <c r="N834" s="1"/>
      <c r="O834" s="1"/>
      <c r="P834" s="2"/>
      <c r="Q834" s="2"/>
      <c r="R834" s="2"/>
    </row>
    <row r="835" spans="13:18" ht="15.75" customHeight="1" x14ac:dyDescent="0.25">
      <c r="M835" s="1"/>
      <c r="N835" s="1"/>
      <c r="O835" s="1"/>
      <c r="P835" s="2"/>
      <c r="Q835" s="2"/>
      <c r="R835" s="2"/>
    </row>
    <row r="836" spans="13:18" ht="15.75" customHeight="1" x14ac:dyDescent="0.25">
      <c r="M836" s="1"/>
      <c r="N836" s="1"/>
      <c r="O836" s="1"/>
      <c r="P836" s="2"/>
      <c r="Q836" s="2"/>
      <c r="R836" s="2"/>
    </row>
    <row r="837" spans="13:18" ht="15.75" customHeight="1" x14ac:dyDescent="0.25">
      <c r="M837" s="1"/>
      <c r="N837" s="1"/>
      <c r="O837" s="1"/>
      <c r="P837" s="2"/>
      <c r="Q837" s="2"/>
      <c r="R837" s="2"/>
    </row>
    <row r="838" spans="13:18" ht="15.75" customHeight="1" x14ac:dyDescent="0.25">
      <c r="M838" s="1"/>
      <c r="N838" s="1"/>
      <c r="O838" s="1"/>
      <c r="P838" s="2"/>
      <c r="Q838" s="2"/>
      <c r="R838" s="2"/>
    </row>
    <row r="839" spans="13:18" ht="15.75" customHeight="1" x14ac:dyDescent="0.25">
      <c r="M839" s="1"/>
      <c r="N839" s="1"/>
      <c r="O839" s="1"/>
      <c r="P839" s="2"/>
      <c r="Q839" s="2"/>
      <c r="R839" s="2"/>
    </row>
    <row r="840" spans="13:18" ht="15.75" customHeight="1" x14ac:dyDescent="0.25">
      <c r="M840" s="1"/>
      <c r="N840" s="1"/>
      <c r="O840" s="1"/>
      <c r="P840" s="2"/>
      <c r="Q840" s="2"/>
      <c r="R840" s="2"/>
    </row>
    <row r="841" spans="13:18" ht="15.75" customHeight="1" x14ac:dyDescent="0.25">
      <c r="M841" s="1"/>
      <c r="N841" s="1"/>
      <c r="O841" s="1"/>
      <c r="P841" s="2"/>
      <c r="Q841" s="2"/>
      <c r="R841" s="2"/>
    </row>
    <row r="842" spans="13:18" ht="15.75" customHeight="1" x14ac:dyDescent="0.25">
      <c r="M842" s="1"/>
      <c r="N842" s="1"/>
      <c r="O842" s="1"/>
      <c r="P842" s="2"/>
      <c r="Q842" s="2"/>
      <c r="R842" s="2"/>
    </row>
    <row r="843" spans="13:18" ht="15.75" customHeight="1" x14ac:dyDescent="0.25">
      <c r="M843" s="1"/>
      <c r="N843" s="1"/>
      <c r="O843" s="1"/>
      <c r="P843" s="2"/>
      <c r="Q843" s="2"/>
      <c r="R843" s="2"/>
    </row>
    <row r="844" spans="13:18" ht="15.75" customHeight="1" x14ac:dyDescent="0.25">
      <c r="M844" s="1"/>
      <c r="N844" s="1"/>
      <c r="O844" s="1"/>
      <c r="P844" s="2"/>
      <c r="Q844" s="2"/>
      <c r="R844" s="2"/>
    </row>
    <row r="845" spans="13:18" ht="15.75" customHeight="1" x14ac:dyDescent="0.25">
      <c r="M845" s="1"/>
      <c r="N845" s="1"/>
      <c r="O845" s="1"/>
      <c r="P845" s="2"/>
      <c r="Q845" s="2"/>
      <c r="R845" s="2"/>
    </row>
    <row r="846" spans="13:18" ht="15.75" customHeight="1" x14ac:dyDescent="0.25">
      <c r="M846" s="1"/>
      <c r="N846" s="1"/>
      <c r="O846" s="1"/>
      <c r="P846" s="2"/>
      <c r="Q846" s="2"/>
      <c r="R846" s="2"/>
    </row>
  </sheetData>
  <mergeCells count="27">
    <mergeCell ref="C41:E41"/>
    <mergeCell ref="C42:E42"/>
    <mergeCell ref="E46:E47"/>
    <mergeCell ref="C40:E40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28:E28"/>
    <mergeCell ref="E6:G6"/>
    <mergeCell ref="H6:I6"/>
    <mergeCell ref="F10:I11"/>
    <mergeCell ref="F12:I13"/>
    <mergeCell ref="C20:E20"/>
    <mergeCell ref="C22:E22"/>
    <mergeCell ref="C23:E23"/>
    <mergeCell ref="C24:E24"/>
    <mergeCell ref="C25:E25"/>
    <mergeCell ref="C26:E26"/>
    <mergeCell ref="C27:E27"/>
  </mergeCells>
  <dataValidations count="1">
    <dataValidation type="list" allowBlank="1" showInputMessage="1" sqref="F10:I11" xr:uid="{0F9DE0EB-4982-4FB0-818B-55FDCC6B88C0}">
      <formula1>listederoulante1</formula1>
    </dataValidation>
  </dataValidations>
  <hyperlinks>
    <hyperlink ref="C58" r:id="rId1" xr:uid="{7E06DBAA-AE1A-4BD0-8919-73944D2FDFC4}"/>
    <hyperlink ref="C59" r:id="rId2" xr:uid="{C0758CDE-3CB4-4848-AD6F-06DABA0FFA62}"/>
    <hyperlink ref="C2" location="'Suivi Auto'!A4" display="Suivi Auto" xr:uid="{1D8F47F9-3893-4A70-BC74-2B7755809E8C}"/>
  </hyperlinks>
  <printOptions horizontalCentered="1" verticalCentered="1"/>
  <pageMargins left="0.17" right="0.14000000000000001" top="0.2" bottom="0.1" header="0.18" footer="0"/>
  <pageSetup paperSize="9" scale="73" fitToHeight="0" orientation="portrait" horizontalDpi="360" verticalDpi="36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F2020-001684</vt:lpstr>
      <vt:lpstr>F2020-001685</vt:lpstr>
      <vt:lpstr>F2020-001686</vt:lpstr>
      <vt:lpstr>'F2020-001684'!Zone_d_impression</vt:lpstr>
      <vt:lpstr>'F2020-001685'!Zone_d_impression</vt:lpstr>
      <vt:lpstr>'F2020-001686'!Zone_d_impression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titus a</dc:creator>
  <cp:lastModifiedBy> </cp:lastModifiedBy>
  <cp:lastPrinted>2020-09-07T10:17:32Z</cp:lastPrinted>
  <dcterms:created xsi:type="dcterms:W3CDTF">2019-12-27T20:08:50Z</dcterms:created>
  <dcterms:modified xsi:type="dcterms:W3CDTF">2020-10-04T14:20:58Z</dcterms:modified>
</cp:coreProperties>
</file>