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macrosheets/sheet1.xml" ContentType="application/vnd.ms-excel.macro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xr:revisionPtr revIDLastSave="0" documentId="13_ncr:1_{E01BC84E-F04A-4827-8E71-DA5766486E91}" xr6:coauthVersionLast="40" xr6:coauthVersionMax="40" xr10:uidLastSave="{00000000-0000-0000-0000-000000000000}"/>
  <bookViews>
    <workbookView xWindow="-28920" yWindow="-120" windowWidth="29040" windowHeight="15840" tabRatio="242" xr2:uid="{00000000-000D-0000-FFFF-FFFF00000000}"/>
  </bookViews>
  <sheets>
    <sheet name="Clients" sheetId="1" r:id="rId1"/>
    <sheet name="Liste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I15" i="1" l="1"/>
  <c r="AH15" i="1"/>
  <c r="AG15" i="1"/>
  <c r="AF15" i="1"/>
  <c r="AE15" i="1"/>
  <c r="AD15" i="1"/>
  <c r="AC15" i="1"/>
  <c r="AB15" i="1"/>
  <c r="AJ15" i="1" s="1"/>
  <c r="Z15" i="1"/>
  <c r="Y15" i="1"/>
  <c r="X15" i="1"/>
  <c r="W15" i="1"/>
  <c r="V15" i="1"/>
  <c r="U15" i="1"/>
  <c r="T15" i="1"/>
  <c r="S15" i="1"/>
  <c r="R15" i="1"/>
  <c r="AI14" i="1"/>
  <c r="AH14" i="1"/>
  <c r="AG14" i="1"/>
  <c r="AF14" i="1"/>
  <c r="AE14" i="1"/>
  <c r="AD14" i="1"/>
  <c r="AC14" i="1"/>
  <c r="AB14" i="1"/>
  <c r="Z14" i="1"/>
  <c r="Y14" i="1"/>
  <c r="X14" i="1"/>
  <c r="W14" i="1"/>
  <c r="V14" i="1"/>
  <c r="U14" i="1"/>
  <c r="T14" i="1"/>
  <c r="S14" i="1"/>
  <c r="R14" i="1"/>
  <c r="AI13" i="1"/>
  <c r="AH13" i="1"/>
  <c r="AG13" i="1"/>
  <c r="AF13" i="1"/>
  <c r="AE13" i="1"/>
  <c r="AD13" i="1"/>
  <c r="AC13" i="1"/>
  <c r="AB13" i="1"/>
  <c r="Z13" i="1"/>
  <c r="Y13" i="1"/>
  <c r="X13" i="1"/>
  <c r="W13" i="1"/>
  <c r="V13" i="1"/>
  <c r="U13" i="1"/>
  <c r="T13" i="1"/>
  <c r="S13" i="1"/>
  <c r="R13" i="1"/>
  <c r="AI12" i="1"/>
  <c r="AH12" i="1"/>
  <c r="AG12" i="1"/>
  <c r="AF12" i="1"/>
  <c r="AE12" i="1"/>
  <c r="AD12" i="1"/>
  <c r="AC12" i="1"/>
  <c r="AB12" i="1"/>
  <c r="AJ12" i="1" s="1"/>
  <c r="Z12" i="1"/>
  <c r="Y12" i="1"/>
  <c r="X12" i="1"/>
  <c r="W12" i="1"/>
  <c r="V12" i="1"/>
  <c r="U12" i="1"/>
  <c r="T12" i="1"/>
  <c r="S12" i="1"/>
  <c r="R12" i="1"/>
  <c r="AI11" i="1"/>
  <c r="AH11" i="1"/>
  <c r="AG11" i="1"/>
  <c r="AF11" i="1"/>
  <c r="AE11" i="1"/>
  <c r="AD11" i="1"/>
  <c r="AC11" i="1"/>
  <c r="AB11" i="1"/>
  <c r="Z11" i="1"/>
  <c r="Y11" i="1"/>
  <c r="X11" i="1"/>
  <c r="W11" i="1"/>
  <c r="V11" i="1"/>
  <c r="U11" i="1"/>
  <c r="T11" i="1"/>
  <c r="S11" i="1"/>
  <c r="R11" i="1"/>
  <c r="AJ14" i="1" l="1"/>
  <c r="AJ13" i="1"/>
  <c r="AA13" i="1"/>
  <c r="AA12" i="1"/>
  <c r="Q12" i="1" s="1"/>
  <c r="AA15" i="1"/>
  <c r="AK15" i="1" s="1"/>
  <c r="AA14" i="1"/>
  <c r="Q14" i="1" s="1"/>
  <c r="AK14" i="1"/>
  <c r="AK13" i="1"/>
  <c r="Q13" i="1"/>
  <c r="AK12" i="1"/>
  <c r="AJ11" i="1"/>
  <c r="AA11" i="1"/>
  <c r="AK11" i="1"/>
  <c r="S2" i="1"/>
  <c r="R2" i="1"/>
  <c r="R5" i="1"/>
  <c r="R4" i="1"/>
  <c r="R3" i="1"/>
  <c r="V9" i="1"/>
  <c r="AB9" i="1"/>
  <c r="AC9" i="1"/>
  <c r="AD9" i="1"/>
  <c r="AE9" i="1"/>
  <c r="AF9" i="1"/>
  <c r="AG9" i="1"/>
  <c r="AH9" i="1"/>
  <c r="AI9" i="1"/>
  <c r="Q15" i="1" l="1"/>
  <c r="Q11" i="1"/>
  <c r="AJ9" i="1"/>
  <c r="AG10" i="1"/>
  <c r="AH10" i="1"/>
  <c r="AI10" i="1"/>
  <c r="AG3" i="1"/>
  <c r="AH3" i="1"/>
  <c r="AI3" i="1"/>
  <c r="AG4" i="1"/>
  <c r="AH4" i="1"/>
  <c r="AI4" i="1"/>
  <c r="AG5" i="1"/>
  <c r="AH5" i="1"/>
  <c r="AI5" i="1"/>
  <c r="AG6" i="1"/>
  <c r="AH6" i="1"/>
  <c r="AI6" i="1"/>
  <c r="AG7" i="1"/>
  <c r="AH7" i="1"/>
  <c r="AI7" i="1"/>
  <c r="AG8" i="1"/>
  <c r="AH8" i="1"/>
  <c r="AI8" i="1"/>
  <c r="S4" i="1"/>
  <c r="T4" i="1"/>
  <c r="U4" i="1"/>
  <c r="V4" i="1"/>
  <c r="W4" i="1"/>
  <c r="X4" i="1"/>
  <c r="Y4" i="1"/>
  <c r="Z4" i="1"/>
  <c r="AB4" i="1"/>
  <c r="AC4" i="1"/>
  <c r="AD4" i="1"/>
  <c r="AE4" i="1"/>
  <c r="AF4" i="1"/>
  <c r="S5" i="1"/>
  <c r="T5" i="1"/>
  <c r="U5" i="1"/>
  <c r="V5" i="1"/>
  <c r="W5" i="1"/>
  <c r="X5" i="1"/>
  <c r="Y5" i="1"/>
  <c r="Z5" i="1"/>
  <c r="AB5" i="1"/>
  <c r="AC5" i="1"/>
  <c r="AD5" i="1"/>
  <c r="AE5" i="1"/>
  <c r="AF5" i="1"/>
  <c r="R6" i="1"/>
  <c r="S6" i="1"/>
  <c r="T6" i="1"/>
  <c r="U6" i="1"/>
  <c r="V6" i="1"/>
  <c r="W6" i="1"/>
  <c r="X6" i="1"/>
  <c r="Y6" i="1"/>
  <c r="Z6" i="1"/>
  <c r="AB6" i="1"/>
  <c r="AC6" i="1"/>
  <c r="AD6" i="1"/>
  <c r="AE6" i="1"/>
  <c r="AF6" i="1"/>
  <c r="R7" i="1"/>
  <c r="S7" i="1"/>
  <c r="T7" i="1"/>
  <c r="U7" i="1"/>
  <c r="V7" i="1"/>
  <c r="W7" i="1"/>
  <c r="X7" i="1"/>
  <c r="Y7" i="1"/>
  <c r="Z7" i="1"/>
  <c r="AB7" i="1"/>
  <c r="AC7" i="1"/>
  <c r="AD7" i="1"/>
  <c r="AE7" i="1"/>
  <c r="AF7" i="1"/>
  <c r="R8" i="1"/>
  <c r="S8" i="1"/>
  <c r="T8" i="1"/>
  <c r="U8" i="1"/>
  <c r="V8" i="1"/>
  <c r="W8" i="1"/>
  <c r="X8" i="1"/>
  <c r="Y8" i="1"/>
  <c r="Z8" i="1"/>
  <c r="AB8" i="1"/>
  <c r="AC8" i="1"/>
  <c r="AD8" i="1"/>
  <c r="AE8" i="1"/>
  <c r="AF8" i="1"/>
  <c r="R9" i="1"/>
  <c r="S9" i="1"/>
  <c r="T9" i="1"/>
  <c r="U9" i="1"/>
  <c r="W9" i="1"/>
  <c r="X9" i="1"/>
  <c r="Y9" i="1"/>
  <c r="Z9" i="1"/>
  <c r="R10" i="1"/>
  <c r="S10" i="1"/>
  <c r="T10" i="1"/>
  <c r="U10" i="1"/>
  <c r="V10" i="1"/>
  <c r="W10" i="1"/>
  <c r="X10" i="1"/>
  <c r="Y10" i="1"/>
  <c r="Z10" i="1"/>
  <c r="AB10" i="1"/>
  <c r="AC10" i="1"/>
  <c r="AD10" i="1"/>
  <c r="AE10" i="1"/>
  <c r="AF10" i="1"/>
  <c r="S3" i="1"/>
  <c r="T3" i="1"/>
  <c r="U3" i="1"/>
  <c r="V3" i="1"/>
  <c r="W3" i="1"/>
  <c r="X3" i="1"/>
  <c r="Y3" i="1"/>
  <c r="Z3" i="1"/>
  <c r="AB3" i="1"/>
  <c r="AC3" i="1"/>
  <c r="AD3" i="1"/>
  <c r="AE3" i="1"/>
  <c r="AF3" i="1"/>
  <c r="AA9" i="1" l="1"/>
  <c r="AA3" i="1"/>
  <c r="AJ3" i="1"/>
  <c r="AK3" i="1" s="1"/>
  <c r="AJ10" i="1"/>
  <c r="AJ8" i="1"/>
  <c r="AJ7" i="1"/>
  <c r="AJ6" i="1"/>
  <c r="AJ5" i="1"/>
  <c r="AJ4" i="1"/>
  <c r="AA10" i="1"/>
  <c r="AA8" i="1"/>
  <c r="AA7" i="1"/>
  <c r="AA6" i="1"/>
  <c r="AA5" i="1"/>
  <c r="AA4" i="1"/>
  <c r="Q6" i="1" l="1"/>
  <c r="Q7" i="1"/>
  <c r="Q8" i="1"/>
  <c r="Q10" i="1"/>
  <c r="AK9" i="1"/>
  <c r="Q9" i="1"/>
  <c r="AK10" i="1"/>
  <c r="Q3" i="1"/>
  <c r="AK8" i="1"/>
  <c r="AK7" i="1"/>
  <c r="AK6" i="1"/>
  <c r="AK5" i="1"/>
  <c r="AK4" i="1"/>
  <c r="AI2" i="1"/>
  <c r="AH2" i="1"/>
  <c r="AG2" i="1"/>
  <c r="AF2" i="1"/>
  <c r="AE2" i="1"/>
  <c r="AD2" i="1"/>
  <c r="AC2" i="1"/>
  <c r="AB2" i="1"/>
  <c r="Z2" i="1"/>
  <c r="Y2" i="1"/>
  <c r="X2" i="1"/>
  <c r="W2" i="1"/>
  <c r="V2" i="1"/>
  <c r="U2" i="1"/>
  <c r="T2" i="1"/>
  <c r="AJ2" i="1" l="1"/>
  <c r="AA2" i="1"/>
  <c r="AK2" i="1" l="1"/>
</calcChain>
</file>

<file path=xl/sharedStrings.xml><?xml version="1.0" encoding="utf-8"?>
<sst xmlns="http://schemas.openxmlformats.org/spreadsheetml/2006/main" count="21" uniqueCount="12">
  <si>
    <t>Nbres de billets</t>
  </si>
  <si>
    <t>Nbres de Pièces</t>
  </si>
  <si>
    <t>BILLETS</t>
  </si>
  <si>
    <t>PIECES</t>
  </si>
  <si>
    <t>TOTAUX GLOBALES</t>
  </si>
  <si>
    <t>totaux</t>
  </si>
  <si>
    <t>DATE</t>
  </si>
  <si>
    <t>vendredi 1 février 2019</t>
  </si>
  <si>
    <t>samedi 02 février 2019</t>
  </si>
  <si>
    <t>jeudi 30 janvier 2019</t>
  </si>
  <si>
    <t>samedi 2 février 2019</t>
  </si>
  <si>
    <t>samedi 02 février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</si>
</sst>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&quot;€&quot;_-;\-* #,##0.00\ &quot;€&quot;_-;_-* &quot;-&quot;??\ &quot;€&quot;_-;_-@_-"/>
    <numFmt numFmtId="165" formatCode="#,##0.00\ &quot;€&quot;"/>
    <numFmt numFmtId="166" formatCode="[$-F800]dddd\,\ mmmm\ dd\,\ yyyy"/>
    <numFmt numFmtId="167" formatCode="_-* #,##0\ &quot;€&quot;_-;\-* #,##0\ &quot;€&quot;_-;_-* &quot;-&quot;??\ &quot;€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b/>
      <sz val="16"/>
      <color indexed="12"/>
      <name val="Calibri"/>
      <family val="2"/>
      <scheme val="minor"/>
    </font>
    <font>
      <sz val="9"/>
      <color theme="1"/>
      <name val="Arial"/>
      <family val="2"/>
    </font>
    <font>
      <b/>
      <sz val="11"/>
      <color rgb="FFFFFF00"/>
      <name val="Arial"/>
      <family val="2"/>
    </font>
    <font>
      <b/>
      <sz val="10"/>
      <color theme="0"/>
      <name val="Arial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21">
    <xf numFmtId="0" fontId="0" fillId="0" borderId="0" xfId="0"/>
    <xf numFmtId="165" fontId="1" fillId="0" borderId="0" xfId="0" applyNumberFormat="1" applyFont="1" applyAlignment="1">
      <alignment horizontal="center" vertical="center"/>
    </xf>
    <xf numFmtId="166" fontId="1" fillId="2" borderId="1" xfId="0" applyNumberFormat="1" applyFont="1" applyFill="1" applyBorder="1" applyAlignment="1">
      <alignment horizontal="center" vertical="center"/>
    </xf>
    <xf numFmtId="166" fontId="3" fillId="0" borderId="0" xfId="0" applyNumberFormat="1" applyFont="1"/>
    <xf numFmtId="0" fontId="3" fillId="0" borderId="0" xfId="0" applyFont="1"/>
    <xf numFmtId="165" fontId="1" fillId="4" borderId="1" xfId="0" applyNumberFormat="1" applyFont="1" applyFill="1" applyBorder="1" applyAlignment="1">
      <alignment horizontal="center" vertical="center"/>
    </xf>
    <xf numFmtId="0" fontId="0" fillId="5" borderId="0" xfId="0" applyFill="1"/>
    <xf numFmtId="0" fontId="3" fillId="0" borderId="0" xfId="0" applyFont="1" applyAlignment="1">
      <alignment horizontal="center"/>
    </xf>
    <xf numFmtId="165" fontId="6" fillId="0" borderId="0" xfId="0" applyNumberFormat="1" applyFont="1" applyAlignment="1">
      <alignment horizontal="center" vertical="center" wrapText="1"/>
    </xf>
    <xf numFmtId="164" fontId="3" fillId="0" borderId="0" xfId="1" applyFont="1"/>
    <xf numFmtId="1" fontId="6" fillId="3" borderId="1" xfId="0" applyNumberFormat="1" applyFont="1" applyFill="1" applyBorder="1" applyAlignment="1">
      <alignment horizontal="center" vertical="center" wrapText="1"/>
    </xf>
    <xf numFmtId="165" fontId="6" fillId="4" borderId="1" xfId="0" applyNumberFormat="1" applyFont="1" applyFill="1" applyBorder="1" applyAlignment="1">
      <alignment horizontal="center" vertical="center" wrapText="1"/>
    </xf>
    <xf numFmtId="164" fontId="3" fillId="0" borderId="0" xfId="1" applyFont="1" applyAlignment="1">
      <alignment horizontal="center"/>
    </xf>
    <xf numFmtId="1" fontId="7" fillId="6" borderId="1" xfId="0" applyNumberFormat="1" applyFont="1" applyFill="1" applyBorder="1" applyAlignment="1">
      <alignment horizontal="center" vertical="center" wrapText="1"/>
    </xf>
    <xf numFmtId="164" fontId="3" fillId="0" borderId="0" xfId="0" applyNumberFormat="1" applyFont="1"/>
    <xf numFmtId="0" fontId="8" fillId="7" borderId="0" xfId="0" applyFont="1" applyFill="1" applyAlignment="1">
      <alignment horizontal="center" vertical="center" wrapText="1"/>
    </xf>
    <xf numFmtId="167" fontId="2" fillId="3" borderId="1" xfId="1" applyNumberFormat="1" applyFont="1" applyFill="1" applyBorder="1" applyAlignment="1">
      <alignment horizontal="center" vertical="center"/>
    </xf>
    <xf numFmtId="167" fontId="2" fillId="4" borderId="1" xfId="1" applyNumberFormat="1" applyFont="1" applyFill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microsoft.com/office/2006/relationships/xlMacrosheet" Target="macrosheets/sheet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0</xdr:row>
          <xdr:rowOff>57150</xdr:rowOff>
        </xdr:from>
        <xdr:to>
          <xdr:col>0</xdr:col>
          <xdr:colOff>371475</xdr:colOff>
          <xdr:row>0</xdr:row>
          <xdr:rowOff>333375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1</xdr:row>
      <xdr:rowOff>114300</xdr:rowOff>
    </xdr:from>
    <xdr:to>
      <xdr:col>1</xdr:col>
      <xdr:colOff>76200</xdr:colOff>
      <xdr:row>3</xdr:row>
      <xdr:rowOff>76200</xdr:rowOff>
    </xdr:to>
    <xdr:sp macro="" textlink="">
      <xdr:nvSpPr>
        <xdr:cNvPr id="1025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Bouton 1</a:t>
          </a:r>
        </a:p>
      </xdr:txBody>
    </xdr:sp>
    <xdr:clientData fPrintsWithSheet="0"/>
  </xdr:twoCellAnchor>
  <xdr:twoCellAnchor>
    <xdr:from>
      <xdr:col>0</xdr:col>
      <xdr:colOff>371474</xdr:colOff>
      <xdr:row>1</xdr:row>
      <xdr:rowOff>114300</xdr:rowOff>
    </xdr:from>
    <xdr:to>
      <xdr:col>1</xdr:col>
      <xdr:colOff>433387</xdr:colOff>
      <xdr:row>6</xdr:row>
      <xdr:rowOff>133350</xdr:rowOff>
    </xdr:to>
    <xdr:sp macro="" textlink="">
      <xdr:nvSpPr>
        <xdr:cNvPr id="2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  <a:cs typeface="Calibri"/>
            </a:rPr>
            <a:t>Lancer USERFORM1</a:t>
          </a:r>
        </a:p>
      </xdr:txBody>
    </xdr:sp>
    <xdr:clientData fPrintsWithSheet="0"/>
  </xdr:twoCellAnchor>
  <xdr:twoCellAnchor>
    <xdr:from>
      <xdr:col>0</xdr:col>
      <xdr:colOff>371475</xdr:colOff>
      <xdr:row>1</xdr:row>
      <xdr:rowOff>114300</xdr:rowOff>
    </xdr:from>
    <xdr:to>
      <xdr:col>1</xdr:col>
      <xdr:colOff>428625</xdr:colOff>
      <xdr:row>6</xdr:row>
      <xdr:rowOff>133350</xdr:rowOff>
    </xdr:to>
    <xdr:sp macro="" textlink="">
      <xdr:nvSpPr>
        <xdr:cNvPr id="3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  <a:cs typeface="Calibri"/>
            </a:rPr>
            <a:t>Lancer USERFORM1</a:t>
          </a:r>
        </a:p>
      </xdr:txBody>
    </xdr:sp>
    <xdr:clientData fPrintsWithSheet="0"/>
  </xdr:twoCellAnchor>
  <xdr:twoCellAnchor>
    <xdr:from>
      <xdr:col>0</xdr:col>
      <xdr:colOff>371475</xdr:colOff>
      <xdr:row>1</xdr:row>
      <xdr:rowOff>114300</xdr:rowOff>
    </xdr:from>
    <xdr:to>
      <xdr:col>1</xdr:col>
      <xdr:colOff>428625</xdr:colOff>
      <xdr:row>6</xdr:row>
      <xdr:rowOff>133350</xdr:rowOff>
    </xdr:to>
    <xdr:sp macro="" textlink="">
      <xdr:nvSpPr>
        <xdr:cNvPr id="4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  <a:cs typeface="Calibri"/>
            </a:rPr>
            <a:t>Lancer USERFORM1</a:t>
          </a:r>
        </a:p>
      </xdr:txBody>
    </xdr:sp>
    <xdr:clientData fPrintsWithSheet="0"/>
  </xdr:twoCellAnchor>
  <xdr:twoCellAnchor>
    <xdr:from>
      <xdr:col>0</xdr:col>
      <xdr:colOff>371475</xdr:colOff>
      <xdr:row>1</xdr:row>
      <xdr:rowOff>114300</xdr:rowOff>
    </xdr:from>
    <xdr:to>
      <xdr:col>1</xdr:col>
      <xdr:colOff>428625</xdr:colOff>
      <xdr:row>6</xdr:row>
      <xdr:rowOff>133350</xdr:rowOff>
    </xdr:to>
    <xdr:sp macro="" textlink="">
      <xdr:nvSpPr>
        <xdr:cNvPr id="5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  <a:cs typeface="Calibri"/>
            </a:rPr>
            <a:t>Lancer USERFORM1</a:t>
          </a:r>
        </a:p>
      </xdr:txBody>
    </xdr:sp>
    <xdr:clientData fPrintsWithSheet="0"/>
  </xdr:twoCellAnchor>
  <xdr:twoCellAnchor>
    <xdr:from>
      <xdr:col>0</xdr:col>
      <xdr:colOff>371475</xdr:colOff>
      <xdr:row>1</xdr:row>
      <xdr:rowOff>114300</xdr:rowOff>
    </xdr:from>
    <xdr:to>
      <xdr:col>1</xdr:col>
      <xdr:colOff>428625</xdr:colOff>
      <xdr:row>6</xdr:row>
      <xdr:rowOff>133350</xdr:rowOff>
    </xdr:to>
    <xdr:sp macro="" textlink="">
      <xdr:nvSpPr>
        <xdr:cNvPr id="6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  <a:cs typeface="Calibri"/>
            </a:rPr>
            <a:t>Lancer USERFORM1</a:t>
          </a:r>
        </a:p>
      </xdr:txBody>
    </xdr:sp>
    <xdr:clientData fPrintsWithSheet="0"/>
  </xdr:twoCellAnchor>
  <xdr:twoCellAnchor>
    <xdr:from>
      <xdr:col>0</xdr:col>
      <xdr:colOff>371475</xdr:colOff>
      <xdr:row>1</xdr:row>
      <xdr:rowOff>114300</xdr:rowOff>
    </xdr:from>
    <xdr:to>
      <xdr:col>1</xdr:col>
      <xdr:colOff>428625</xdr:colOff>
      <xdr:row>6</xdr:row>
      <xdr:rowOff>133350</xdr:rowOff>
    </xdr:to>
    <xdr:sp macro="" textlink="">
      <xdr:nvSpPr>
        <xdr:cNvPr id="7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  <a:cs typeface="Calibri"/>
            </a:rPr>
            <a:t>Lancer USERFORM1</a:t>
          </a:r>
        </a:p>
      </xdr:txBody>
    </xdr:sp>
    <xdr:clientData fPrintsWithSheet="0"/>
  </xdr:twoCellAnchor>
  <xdr:twoCellAnchor>
    <xdr:from>
      <xdr:col>0</xdr:col>
      <xdr:colOff>371475</xdr:colOff>
      <xdr:row>1</xdr:row>
      <xdr:rowOff>114300</xdr:rowOff>
    </xdr:from>
    <xdr:to>
      <xdr:col>1</xdr:col>
      <xdr:colOff>428625</xdr:colOff>
      <xdr:row>6</xdr:row>
      <xdr:rowOff>133350</xdr:rowOff>
    </xdr:to>
    <xdr:sp macro="" textlink="">
      <xdr:nvSpPr>
        <xdr:cNvPr id="8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  <a:cs typeface="Calibri"/>
            </a:rPr>
            <a:t>Lancer USERFORM1</a:t>
          </a:r>
        </a:p>
      </xdr:txBody>
    </xdr:sp>
    <xdr:clientData fPrintsWithSheet="0"/>
  </xdr:twoCellAnchor>
  <xdr:twoCellAnchor>
    <xdr:from>
      <xdr:col>0</xdr:col>
      <xdr:colOff>371475</xdr:colOff>
      <xdr:row>1</xdr:row>
      <xdr:rowOff>114300</xdr:rowOff>
    </xdr:from>
    <xdr:to>
      <xdr:col>1</xdr:col>
      <xdr:colOff>428625</xdr:colOff>
      <xdr:row>6</xdr:row>
      <xdr:rowOff>133350</xdr:rowOff>
    </xdr:to>
    <xdr:sp macro="" textlink="">
      <xdr:nvSpPr>
        <xdr:cNvPr id="9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  <a:cs typeface="Calibri"/>
            </a:rPr>
            <a:t>Lancer USERFORM1</a:t>
          </a:r>
        </a:p>
      </xdr:txBody>
    </xdr:sp>
    <xdr:clientData fPrintsWithSheet="0"/>
  </xdr:twoCellAnchor>
  <xdr:twoCellAnchor>
    <xdr:from>
      <xdr:col>0</xdr:col>
      <xdr:colOff>371475</xdr:colOff>
      <xdr:row>1</xdr:row>
      <xdr:rowOff>114300</xdr:rowOff>
    </xdr:from>
    <xdr:to>
      <xdr:col>1</xdr:col>
      <xdr:colOff>428625</xdr:colOff>
      <xdr:row>6</xdr:row>
      <xdr:rowOff>133350</xdr:rowOff>
    </xdr:to>
    <xdr:sp macro="" textlink="">
      <xdr:nvSpPr>
        <xdr:cNvPr id="10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  <a:cs typeface="Calibri"/>
            </a:rPr>
            <a:t>Lancer USERFORM1</a:t>
          </a:r>
        </a:p>
      </xdr:txBody>
    </xdr:sp>
    <xdr:clientData fPrintsWithSheet="0"/>
  </xdr:twoCellAnchor>
  <xdr:twoCellAnchor>
    <xdr:from>
      <xdr:col>0</xdr:col>
      <xdr:colOff>371475</xdr:colOff>
      <xdr:row>1</xdr:row>
      <xdr:rowOff>114300</xdr:rowOff>
    </xdr:from>
    <xdr:to>
      <xdr:col>1</xdr:col>
      <xdr:colOff>428625</xdr:colOff>
      <xdr:row>6</xdr:row>
      <xdr:rowOff>133350</xdr:rowOff>
    </xdr:to>
    <xdr:sp macro="" textlink="">
      <xdr:nvSpPr>
        <xdr:cNvPr id="11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  <a:cs typeface="Calibri"/>
            </a:rPr>
            <a:t>Lancer USERFORM1</a:t>
          </a:r>
        </a:p>
      </xdr:txBody>
    </xdr:sp>
    <xdr:clientData fPrintsWithSheet="0"/>
  </xdr:twoCellAnchor>
  <xdr:twoCellAnchor>
    <xdr:from>
      <xdr:col>0</xdr:col>
      <xdr:colOff>371475</xdr:colOff>
      <xdr:row>1</xdr:row>
      <xdr:rowOff>114300</xdr:rowOff>
    </xdr:from>
    <xdr:to>
      <xdr:col>1</xdr:col>
      <xdr:colOff>428625</xdr:colOff>
      <xdr:row>6</xdr:row>
      <xdr:rowOff>133350</xdr:rowOff>
    </xdr:to>
    <xdr:sp macro="" textlink="">
      <xdr:nvSpPr>
        <xdr:cNvPr id="12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  <a:cs typeface="Calibri"/>
            </a:rPr>
            <a:t>Lancer USERFORM1</a:t>
          </a:r>
        </a:p>
      </xdr:txBody>
    </xdr:sp>
    <xdr:clientData fPrintsWithSheet="0"/>
  </xdr:twoCellAnchor>
  <xdr:twoCellAnchor>
    <xdr:from>
      <xdr:col>0</xdr:col>
      <xdr:colOff>297180</xdr:colOff>
      <xdr:row>1</xdr:row>
      <xdr:rowOff>91440</xdr:rowOff>
    </xdr:from>
    <xdr:to>
      <xdr:col>1</xdr:col>
      <xdr:colOff>342900</xdr:colOff>
      <xdr:row>6</xdr:row>
      <xdr:rowOff>106680</xdr:rowOff>
    </xdr:to>
    <xdr:sp macro="" textlink="">
      <xdr:nvSpPr>
        <xdr:cNvPr id="13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</a:rPr>
            <a:t>Lancer USERFORM1</a:t>
          </a:r>
        </a:p>
      </xdr:txBody>
    </xdr:sp>
    <xdr:clientData fPrintsWithSheet="0"/>
  </xdr:twoCellAnchor>
  <xdr:twoCellAnchor>
    <xdr:from>
      <xdr:col>0</xdr:col>
      <xdr:colOff>297180</xdr:colOff>
      <xdr:row>1</xdr:row>
      <xdr:rowOff>91440</xdr:rowOff>
    </xdr:from>
    <xdr:to>
      <xdr:col>1</xdr:col>
      <xdr:colOff>342900</xdr:colOff>
      <xdr:row>6</xdr:row>
      <xdr:rowOff>106680</xdr:rowOff>
    </xdr:to>
    <xdr:sp macro="" textlink="">
      <xdr:nvSpPr>
        <xdr:cNvPr id="14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</a:rPr>
            <a:t>Lancer USERFORM1</a:t>
          </a:r>
        </a:p>
      </xdr:txBody>
    </xdr:sp>
    <xdr:clientData fPrintsWithSheet="0"/>
  </xdr:twoCellAnchor>
  <xdr:twoCellAnchor>
    <xdr:from>
      <xdr:col>0</xdr:col>
      <xdr:colOff>371475</xdr:colOff>
      <xdr:row>1</xdr:row>
      <xdr:rowOff>114300</xdr:rowOff>
    </xdr:from>
    <xdr:to>
      <xdr:col>1</xdr:col>
      <xdr:colOff>428625</xdr:colOff>
      <xdr:row>6</xdr:row>
      <xdr:rowOff>133350</xdr:rowOff>
    </xdr:to>
    <xdr:sp macro="" textlink="">
      <xdr:nvSpPr>
        <xdr:cNvPr id="15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  <a:cs typeface="Calibri"/>
            </a:rPr>
            <a:t>Lancer USERFORM1</a:t>
          </a:r>
        </a:p>
      </xdr:txBody>
    </xdr:sp>
    <xdr:clientData fPrintsWithSheet="0"/>
  </xdr:twoCellAnchor>
  <xdr:twoCellAnchor>
    <xdr:from>
      <xdr:col>0</xdr:col>
      <xdr:colOff>371475</xdr:colOff>
      <xdr:row>1</xdr:row>
      <xdr:rowOff>114300</xdr:rowOff>
    </xdr:from>
    <xdr:to>
      <xdr:col>1</xdr:col>
      <xdr:colOff>428625</xdr:colOff>
      <xdr:row>6</xdr:row>
      <xdr:rowOff>133350</xdr:rowOff>
    </xdr:to>
    <xdr:sp macro="" textlink="">
      <xdr:nvSpPr>
        <xdr:cNvPr id="16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CA" sz="1600" b="1" i="0" u="none" strike="noStrike" baseline="0">
              <a:solidFill>
                <a:srgbClr val="0000FF"/>
              </a:solidFill>
              <a:latin typeface="Calibri"/>
              <a:cs typeface="Calibri"/>
            </a:rPr>
            <a:t>Lancer USERFORM1</a:t>
          </a:r>
        </a:p>
      </xdr:txBody>
    </xdr:sp>
    <xdr:clientData fPrintsWithSheet="0"/>
  </xdr:twoCellAnchor>
  <xdr:twoCellAnchor>
    <xdr:from>
      <xdr:col>0</xdr:col>
      <xdr:colOff>371475</xdr:colOff>
      <xdr:row>1</xdr:row>
      <xdr:rowOff>114300</xdr:rowOff>
    </xdr:from>
    <xdr:to>
      <xdr:col>1</xdr:col>
      <xdr:colOff>428625</xdr:colOff>
      <xdr:row>6</xdr:row>
      <xdr:rowOff>133350</xdr:rowOff>
    </xdr:to>
    <xdr:sp macro="" textlink="">
      <xdr:nvSpPr>
        <xdr:cNvPr id="17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CA" sz="1600" b="1" i="0" u="none" strike="noStrike" baseline="0">
              <a:solidFill>
                <a:srgbClr val="0000FF"/>
              </a:solidFill>
              <a:latin typeface="Calibri"/>
              <a:cs typeface="Calibri"/>
            </a:rPr>
            <a:t>Lancer USERFORM1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371475</xdr:colOff>
          <xdr:row>1</xdr:row>
          <xdr:rowOff>114300</xdr:rowOff>
        </xdr:from>
        <xdr:to>
          <xdr:col>1</xdr:col>
          <xdr:colOff>428625</xdr:colOff>
          <xdr:row>6</xdr:row>
          <xdr:rowOff>133350</xdr:rowOff>
        </xdr:to>
        <xdr:sp macro="" textlink="">
          <xdr:nvSpPr>
            <xdr:cNvPr id="18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12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6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Lancer USERFORM1</a:t>
              </a:r>
            </a:p>
          </xdr:txBody>
        </xdr:sp>
        <xdr:clientData fPrintsWithSheet="0"/>
      </xdr:twoCellAnchor>
    </mc:Choice>
    <mc:Fallback/>
  </mc:AlternateContent>
</xdr:wsDr>
</file>

<file path=xl/macro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r6="http://schemas.microsoft.com/office/spreadsheetml/2016/revision6" mc:Ignorable="x14ac xr xr2 xr3 xr6" xr6:uid="{00000000-0001-0000-0100-000000000000}">
  <dimension ref="A1"/>
  <sheetViews>
    <sheetView showFormulas="1" workbookViewId="0">
      <selection activeCell="E13" sqref="E13"/>
    </sheetView>
  </sheetViews>
  <sheetFormatPr baseColWidth="10" defaultColWidth="11.42578125" defaultRowHeight="15" x14ac:dyDescent="0.25"/>
  <cols>
    <col min="1" max="16384" width="11.42578125" style="6"/>
  </cols>
  <sheetData/>
  <pageMargins left="0.7" right="0.7" top="0.75" bottom="0.75" header="0.3" footer="0.3"/>
  <pageSetup paperSize="9" orientation="portrait" horizontalDpi="4294967293" verticalDpi="0" r:id="rId1"/>
  <drawing r:id="rId2"/>
  <legacyDrawing r:id="rId3"/>
</xm:macroshee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K15"/>
  <sheetViews>
    <sheetView tabSelected="1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P18" sqref="P18"/>
    </sheetView>
  </sheetViews>
  <sheetFormatPr baseColWidth="10" defaultColWidth="11.42578125" defaultRowHeight="21.75" customHeight="1" x14ac:dyDescent="0.2"/>
  <cols>
    <col min="1" max="1" width="18.85546875" style="3" customWidth="1"/>
    <col min="2" max="2" width="9.28515625" style="20" bestFit="1" customWidth="1"/>
    <col min="3" max="3" width="9.140625" style="20" bestFit="1" customWidth="1"/>
    <col min="4" max="4" width="9.28515625" style="20" bestFit="1" customWidth="1"/>
    <col min="5" max="8" width="8.42578125" style="20" customWidth="1"/>
    <col min="9" max="16" width="7.7109375" style="20" customWidth="1"/>
    <col min="17" max="19" width="11.7109375" style="7" hidden="1" customWidth="1"/>
    <col min="20" max="20" width="11.7109375" style="9" hidden="1" customWidth="1"/>
    <col min="21" max="26" width="11.7109375" style="4" hidden="1" customWidth="1"/>
    <col min="27" max="27" width="11.7109375" style="4" customWidth="1"/>
    <col min="28" max="35" width="11.7109375" style="7" hidden="1" customWidth="1"/>
    <col min="36" max="38" width="11.7109375" style="4" customWidth="1"/>
    <col min="39" max="16384" width="11.42578125" style="4"/>
  </cols>
  <sheetData>
    <row r="1" spans="1:37" s="1" customFormat="1" ht="35.25" customHeight="1" x14ac:dyDescent="0.25">
      <c r="A1" s="2" t="s">
        <v>6</v>
      </c>
      <c r="B1" s="16">
        <v>500</v>
      </c>
      <c r="C1" s="16">
        <v>200</v>
      </c>
      <c r="D1" s="16">
        <v>100</v>
      </c>
      <c r="E1" s="16">
        <v>50</v>
      </c>
      <c r="F1" s="16">
        <v>20</v>
      </c>
      <c r="G1" s="16">
        <v>10</v>
      </c>
      <c r="H1" s="16">
        <v>5</v>
      </c>
      <c r="I1" s="17">
        <v>2</v>
      </c>
      <c r="J1" s="5">
        <v>1</v>
      </c>
      <c r="K1" s="5">
        <v>0.5</v>
      </c>
      <c r="L1" s="5">
        <v>0.2</v>
      </c>
      <c r="M1" s="5">
        <v>0.1</v>
      </c>
      <c r="N1" s="5">
        <v>0.05</v>
      </c>
      <c r="O1" s="5">
        <v>0.02</v>
      </c>
      <c r="P1" s="5">
        <v>0.01</v>
      </c>
      <c r="Q1" s="8" t="s">
        <v>5</v>
      </c>
      <c r="R1" s="8" t="s">
        <v>0</v>
      </c>
      <c r="S1" s="8" t="s">
        <v>1</v>
      </c>
      <c r="T1" s="10">
        <v>500</v>
      </c>
      <c r="U1" s="10">
        <v>200</v>
      </c>
      <c r="V1" s="10">
        <v>100</v>
      </c>
      <c r="W1" s="10">
        <v>50</v>
      </c>
      <c r="X1" s="10">
        <v>20</v>
      </c>
      <c r="Y1" s="10">
        <v>10</v>
      </c>
      <c r="Z1" s="10">
        <v>5</v>
      </c>
      <c r="AA1" s="13" t="s">
        <v>2</v>
      </c>
      <c r="AB1" s="11">
        <v>2</v>
      </c>
      <c r="AC1" s="11">
        <v>1</v>
      </c>
      <c r="AD1" s="11">
        <v>0.5</v>
      </c>
      <c r="AE1" s="11">
        <v>0.2</v>
      </c>
      <c r="AF1" s="11">
        <v>0.1</v>
      </c>
      <c r="AG1" s="11">
        <v>0.05</v>
      </c>
      <c r="AH1" s="11">
        <v>0.02</v>
      </c>
      <c r="AI1" s="11">
        <v>0.01</v>
      </c>
      <c r="AJ1" s="13" t="s">
        <v>3</v>
      </c>
      <c r="AK1" s="15" t="s">
        <v>4</v>
      </c>
    </row>
    <row r="2" spans="1:37" ht="21.75" customHeight="1" x14ac:dyDescent="0.2">
      <c r="A2" s="3" t="s">
        <v>9</v>
      </c>
      <c r="B2" s="19">
        <v>1</v>
      </c>
      <c r="C2" s="19">
        <v>1</v>
      </c>
      <c r="D2" s="19">
        <v>1</v>
      </c>
      <c r="E2" s="19">
        <v>1</v>
      </c>
      <c r="F2" s="19">
        <v>2</v>
      </c>
      <c r="G2" s="19">
        <v>2</v>
      </c>
      <c r="H2" s="19">
        <v>2</v>
      </c>
      <c r="I2" s="19">
        <v>2</v>
      </c>
      <c r="J2" s="19">
        <v>2</v>
      </c>
      <c r="K2" s="19">
        <v>2</v>
      </c>
      <c r="L2" s="19">
        <v>2</v>
      </c>
      <c r="M2" s="19">
        <v>2</v>
      </c>
      <c r="N2" s="19">
        <v>2</v>
      </c>
      <c r="O2" s="19">
        <v>2</v>
      </c>
      <c r="P2" s="19">
        <v>2</v>
      </c>
      <c r="Q2" s="18">
        <v>2</v>
      </c>
      <c r="R2" s="19">
        <f>SUM(B2:H2)</f>
        <v>10</v>
      </c>
      <c r="S2" s="19">
        <f t="shared" ref="S2:S3" si="0">SUM(I2:P2)</f>
        <v>16</v>
      </c>
      <c r="T2" s="9">
        <f>B2*$T$1</f>
        <v>500</v>
      </c>
      <c r="U2" s="9">
        <f>C2*$U$1</f>
        <v>200</v>
      </c>
      <c r="V2" s="9">
        <f>D2*$V$1</f>
        <v>100</v>
      </c>
      <c r="W2" s="9">
        <f>E2*$W$1</f>
        <v>50</v>
      </c>
      <c r="X2" s="9">
        <f>F2*$X$1</f>
        <v>40</v>
      </c>
      <c r="Y2" s="9">
        <f>G2*$Y$1</f>
        <v>20</v>
      </c>
      <c r="Z2" s="9">
        <f>H2*$Z$1</f>
        <v>10</v>
      </c>
      <c r="AA2" s="9">
        <f>SUM(T2:Z2)</f>
        <v>920</v>
      </c>
      <c r="AB2" s="12">
        <f>I2*$AB$1</f>
        <v>4</v>
      </c>
      <c r="AC2" s="12">
        <f>J2*$AC$1</f>
        <v>2</v>
      </c>
      <c r="AD2" s="12">
        <f>K2*$AD$1</f>
        <v>1</v>
      </c>
      <c r="AE2" s="12">
        <f>L2*$AE$1</f>
        <v>0.4</v>
      </c>
      <c r="AF2" s="12">
        <f>M2*$AF$1</f>
        <v>0.2</v>
      </c>
      <c r="AG2" s="12">
        <f>N2*$AG$1</f>
        <v>0.1</v>
      </c>
      <c r="AH2" s="12">
        <f>O2*$AH$1</f>
        <v>0.04</v>
      </c>
      <c r="AI2" s="12">
        <f>P2*$AI$1</f>
        <v>0.02</v>
      </c>
      <c r="AJ2" s="14">
        <f>SUM(AB2:AI2)</f>
        <v>7.76</v>
      </c>
      <c r="AK2" s="14">
        <f>SUM(AA2,AJ2)</f>
        <v>927.76</v>
      </c>
    </row>
    <row r="3" spans="1:37" ht="21.75" customHeight="1" x14ac:dyDescent="0.2">
      <c r="A3" s="3" t="s">
        <v>7</v>
      </c>
      <c r="B3" s="19">
        <v>2</v>
      </c>
      <c r="C3" s="19">
        <v>2</v>
      </c>
      <c r="D3" s="19">
        <v>2</v>
      </c>
      <c r="E3" s="19">
        <v>2</v>
      </c>
      <c r="F3" s="19">
        <v>2</v>
      </c>
      <c r="G3" s="19">
        <v>2</v>
      </c>
      <c r="H3" s="19">
        <v>2</v>
      </c>
      <c r="I3" s="19">
        <v>2</v>
      </c>
      <c r="J3" s="19">
        <v>2</v>
      </c>
      <c r="K3" s="19">
        <v>2</v>
      </c>
      <c r="L3" s="19">
        <v>2</v>
      </c>
      <c r="M3" s="19">
        <v>2</v>
      </c>
      <c r="N3" s="19">
        <v>2</v>
      </c>
      <c r="O3" s="19">
        <v>2</v>
      </c>
      <c r="P3" s="19">
        <v>2</v>
      </c>
      <c r="Q3" s="18">
        <f t="shared" ref="Q3:Q10" si="1">AA3+AJ3</f>
        <v>1777.76</v>
      </c>
      <c r="R3" s="19">
        <f>SUM(B3:H3)</f>
        <v>14</v>
      </c>
      <c r="S3" s="19">
        <f t="shared" si="0"/>
        <v>16</v>
      </c>
      <c r="T3" s="9">
        <f t="shared" ref="T3" si="2">B3*$T$1</f>
        <v>1000</v>
      </c>
      <c r="U3" s="9">
        <f t="shared" ref="U3" si="3">C3*$U$1</f>
        <v>400</v>
      </c>
      <c r="V3" s="9">
        <f t="shared" ref="V3" si="4">D3*$V$1</f>
        <v>200</v>
      </c>
      <c r="W3" s="9">
        <f t="shared" ref="W3" si="5">E3*$W$1</f>
        <v>100</v>
      </c>
      <c r="X3" s="9">
        <f t="shared" ref="X3" si="6">F3*$X$1</f>
        <v>40</v>
      </c>
      <c r="Y3" s="9">
        <f t="shared" ref="Y3" si="7">G3*$Y$1</f>
        <v>20</v>
      </c>
      <c r="Z3" s="9">
        <f t="shared" ref="Z3" si="8">H3*$Z$1</f>
        <v>10</v>
      </c>
      <c r="AA3" s="9">
        <f t="shared" ref="AA3" si="9">SUM(T3:Z3)</f>
        <v>1770</v>
      </c>
      <c r="AB3" s="12">
        <f t="shared" ref="AB3" si="10">I3*$AB$1</f>
        <v>4</v>
      </c>
      <c r="AC3" s="12">
        <f t="shared" ref="AC3" si="11">J3*$AC$1</f>
        <v>2</v>
      </c>
      <c r="AD3" s="12">
        <f t="shared" ref="AD3" si="12">K3*$AD$1</f>
        <v>1</v>
      </c>
      <c r="AE3" s="12">
        <f t="shared" ref="AE3" si="13">L3*$AE$1</f>
        <v>0.4</v>
      </c>
      <c r="AF3" s="12">
        <f t="shared" ref="AF3" si="14">M3*$AF$1</f>
        <v>0.2</v>
      </c>
      <c r="AG3" s="12">
        <f t="shared" ref="AG3:AG8" si="15">N3*$AG$1</f>
        <v>0.1</v>
      </c>
      <c r="AH3" s="12">
        <f t="shared" ref="AH3:AH8" si="16">O3*$AH$1</f>
        <v>0.04</v>
      </c>
      <c r="AI3" s="12">
        <f t="shared" ref="AI3:AI8" si="17">P3*$AI$1</f>
        <v>0.02</v>
      </c>
      <c r="AJ3" s="14">
        <f t="shared" ref="AJ3:AJ8" si="18">SUM(AB3:AI3)</f>
        <v>7.76</v>
      </c>
      <c r="AK3" s="14">
        <f t="shared" ref="AK3:AK8" si="19">SUM(AA3,AJ3)</f>
        <v>1777.76</v>
      </c>
    </row>
    <row r="4" spans="1:37" ht="21.75" customHeight="1" x14ac:dyDescent="0.2">
      <c r="A4" s="3" t="s">
        <v>10</v>
      </c>
      <c r="B4" s="19">
        <v>2</v>
      </c>
      <c r="C4" s="19">
        <v>2</v>
      </c>
      <c r="D4" s="19">
        <v>2</v>
      </c>
      <c r="E4" s="19">
        <v>2</v>
      </c>
      <c r="F4" s="19">
        <v>2</v>
      </c>
      <c r="G4" s="19">
        <v>2</v>
      </c>
      <c r="H4" s="19">
        <v>22</v>
      </c>
      <c r="I4" s="19">
        <v>22</v>
      </c>
      <c r="J4" s="19">
        <v>33</v>
      </c>
      <c r="K4" s="19">
        <v>2</v>
      </c>
      <c r="L4" s="19">
        <v>2</v>
      </c>
      <c r="M4" s="19">
        <v>2</v>
      </c>
      <c r="N4" s="19">
        <v>2</v>
      </c>
      <c r="O4" s="19">
        <v>2</v>
      </c>
      <c r="P4" s="19">
        <v>2</v>
      </c>
      <c r="Q4" s="18">
        <v>2</v>
      </c>
      <c r="R4" s="19">
        <f>SUM(B4:H4)</f>
        <v>34</v>
      </c>
      <c r="S4" s="19">
        <f t="shared" ref="S4:S10" si="20">SUM(I4:P4)</f>
        <v>67</v>
      </c>
      <c r="T4" s="9">
        <f t="shared" ref="T4:T10" si="21">B4*$T$1</f>
        <v>1000</v>
      </c>
      <c r="U4" s="9">
        <f t="shared" ref="U4:U10" si="22">C4*$U$1</f>
        <v>400</v>
      </c>
      <c r="V4" s="9">
        <f t="shared" ref="V4:V10" si="23">D4*$V$1</f>
        <v>200</v>
      </c>
      <c r="W4" s="9">
        <f t="shared" ref="W4:W10" si="24">E4*$W$1</f>
        <v>100</v>
      </c>
      <c r="X4" s="9">
        <f t="shared" ref="X4:X10" si="25">F4*$X$1</f>
        <v>40</v>
      </c>
      <c r="Y4" s="9">
        <f t="shared" ref="Y4:Y10" si="26">G4*$Y$1</f>
        <v>20</v>
      </c>
      <c r="Z4" s="9">
        <f t="shared" ref="Z4:Z10" si="27">H4*$Z$1</f>
        <v>110</v>
      </c>
      <c r="AA4" s="9">
        <f t="shared" ref="AA4:AA10" si="28">SUM(T4:Z4)</f>
        <v>1870</v>
      </c>
      <c r="AB4" s="12">
        <f t="shared" ref="AB4:AB10" si="29">I4*$AB$1</f>
        <v>44</v>
      </c>
      <c r="AC4" s="12">
        <f t="shared" ref="AC4:AC10" si="30">J4*$AC$1</f>
        <v>33</v>
      </c>
      <c r="AD4" s="12">
        <f t="shared" ref="AD4:AD10" si="31">K4*$AD$1</f>
        <v>1</v>
      </c>
      <c r="AE4" s="12">
        <f t="shared" ref="AE4:AE10" si="32">L4*$AE$1</f>
        <v>0.4</v>
      </c>
      <c r="AF4" s="12">
        <f t="shared" ref="AF4:AF10" si="33">M4*$AF$1</f>
        <v>0.2</v>
      </c>
      <c r="AG4" s="12">
        <f t="shared" si="15"/>
        <v>0.1</v>
      </c>
      <c r="AH4" s="12">
        <f t="shared" si="16"/>
        <v>0.04</v>
      </c>
      <c r="AI4" s="12">
        <f t="shared" si="17"/>
        <v>0.02</v>
      </c>
      <c r="AJ4" s="14">
        <f t="shared" si="18"/>
        <v>78.760000000000005</v>
      </c>
      <c r="AK4" s="14">
        <f t="shared" si="19"/>
        <v>1948.76</v>
      </c>
    </row>
    <row r="5" spans="1:37" ht="21.75" customHeight="1" x14ac:dyDescent="0.2">
      <c r="A5" s="3" t="s">
        <v>7</v>
      </c>
      <c r="B5" s="19">
        <v>2</v>
      </c>
      <c r="C5" s="19">
        <v>2</v>
      </c>
      <c r="D5" s="19">
        <v>2</v>
      </c>
      <c r="E5" s="19">
        <v>2</v>
      </c>
      <c r="F5" s="19">
        <v>2</v>
      </c>
      <c r="G5" s="19">
        <v>2</v>
      </c>
      <c r="H5" s="19">
        <v>2</v>
      </c>
      <c r="I5" s="19">
        <v>2</v>
      </c>
      <c r="J5" s="19">
        <v>2</v>
      </c>
      <c r="K5" s="19">
        <v>2</v>
      </c>
      <c r="L5" s="19">
        <v>2</v>
      </c>
      <c r="M5" s="19">
        <v>2</v>
      </c>
      <c r="N5" s="19">
        <v>2</v>
      </c>
      <c r="O5" s="19">
        <v>2</v>
      </c>
      <c r="P5" s="19">
        <v>2</v>
      </c>
      <c r="Q5" s="18">
        <v>2</v>
      </c>
      <c r="R5" s="19">
        <f>SUM(B5:H5)</f>
        <v>14</v>
      </c>
      <c r="S5" s="19">
        <f t="shared" si="20"/>
        <v>16</v>
      </c>
      <c r="T5" s="9">
        <f t="shared" si="21"/>
        <v>1000</v>
      </c>
      <c r="U5" s="9">
        <f t="shared" si="22"/>
        <v>400</v>
      </c>
      <c r="V5" s="9">
        <f t="shared" si="23"/>
        <v>200</v>
      </c>
      <c r="W5" s="9">
        <f t="shared" si="24"/>
        <v>100</v>
      </c>
      <c r="X5" s="9">
        <f t="shared" si="25"/>
        <v>40</v>
      </c>
      <c r="Y5" s="9">
        <f t="shared" si="26"/>
        <v>20</v>
      </c>
      <c r="Z5" s="9">
        <f t="shared" si="27"/>
        <v>10</v>
      </c>
      <c r="AA5" s="9">
        <f t="shared" si="28"/>
        <v>1770</v>
      </c>
      <c r="AB5" s="12">
        <f t="shared" si="29"/>
        <v>4</v>
      </c>
      <c r="AC5" s="12">
        <f t="shared" si="30"/>
        <v>2</v>
      </c>
      <c r="AD5" s="12">
        <f t="shared" si="31"/>
        <v>1</v>
      </c>
      <c r="AE5" s="12">
        <f t="shared" si="32"/>
        <v>0.4</v>
      </c>
      <c r="AF5" s="12">
        <f t="shared" si="33"/>
        <v>0.2</v>
      </c>
      <c r="AG5" s="12">
        <f t="shared" si="15"/>
        <v>0.1</v>
      </c>
      <c r="AH5" s="12">
        <f t="shared" si="16"/>
        <v>0.04</v>
      </c>
      <c r="AI5" s="12">
        <f t="shared" si="17"/>
        <v>0.02</v>
      </c>
      <c r="AJ5" s="14">
        <f t="shared" si="18"/>
        <v>7.76</v>
      </c>
      <c r="AK5" s="14">
        <f t="shared" si="19"/>
        <v>1777.76</v>
      </c>
    </row>
    <row r="6" spans="1:37" ht="21.75" customHeight="1" x14ac:dyDescent="0.2">
      <c r="A6" s="3" t="s">
        <v>7</v>
      </c>
      <c r="B6" s="19">
        <v>2</v>
      </c>
      <c r="C6" s="19">
        <v>2</v>
      </c>
      <c r="D6" s="19">
        <v>2</v>
      </c>
      <c r="E6" s="19">
        <v>2</v>
      </c>
      <c r="F6" s="19">
        <v>2</v>
      </c>
      <c r="G6" s="19">
        <v>2</v>
      </c>
      <c r="H6" s="19">
        <v>2</v>
      </c>
      <c r="I6" s="19">
        <v>2</v>
      </c>
      <c r="J6" s="19">
        <v>2</v>
      </c>
      <c r="K6" s="19">
        <v>2</v>
      </c>
      <c r="L6" s="19">
        <v>2</v>
      </c>
      <c r="M6" s="19">
        <v>2</v>
      </c>
      <c r="N6" s="19">
        <v>2</v>
      </c>
      <c r="O6" s="19">
        <v>2</v>
      </c>
      <c r="P6" s="19">
        <v>2</v>
      </c>
      <c r="Q6" s="18">
        <f t="shared" si="1"/>
        <v>1777.76</v>
      </c>
      <c r="R6" s="19">
        <f t="shared" ref="R6:R10" si="34">SUM(B6:H6)</f>
        <v>14</v>
      </c>
      <c r="S6" s="19">
        <f t="shared" si="20"/>
        <v>16</v>
      </c>
      <c r="T6" s="9">
        <f t="shared" si="21"/>
        <v>1000</v>
      </c>
      <c r="U6" s="9">
        <f t="shared" si="22"/>
        <v>400</v>
      </c>
      <c r="V6" s="9">
        <f t="shared" si="23"/>
        <v>200</v>
      </c>
      <c r="W6" s="9">
        <f t="shared" si="24"/>
        <v>100</v>
      </c>
      <c r="X6" s="9">
        <f t="shared" si="25"/>
        <v>40</v>
      </c>
      <c r="Y6" s="9">
        <f t="shared" si="26"/>
        <v>20</v>
      </c>
      <c r="Z6" s="9">
        <f t="shared" si="27"/>
        <v>10</v>
      </c>
      <c r="AA6" s="9">
        <f t="shared" si="28"/>
        <v>1770</v>
      </c>
      <c r="AB6" s="12">
        <f t="shared" si="29"/>
        <v>4</v>
      </c>
      <c r="AC6" s="12">
        <f t="shared" si="30"/>
        <v>2</v>
      </c>
      <c r="AD6" s="12">
        <f t="shared" si="31"/>
        <v>1</v>
      </c>
      <c r="AE6" s="12">
        <f t="shared" si="32"/>
        <v>0.4</v>
      </c>
      <c r="AF6" s="12">
        <f t="shared" si="33"/>
        <v>0.2</v>
      </c>
      <c r="AG6" s="12">
        <f t="shared" si="15"/>
        <v>0.1</v>
      </c>
      <c r="AH6" s="12">
        <f t="shared" si="16"/>
        <v>0.04</v>
      </c>
      <c r="AI6" s="12">
        <f t="shared" si="17"/>
        <v>0.02</v>
      </c>
      <c r="AJ6" s="14">
        <f t="shared" si="18"/>
        <v>7.76</v>
      </c>
      <c r="AK6" s="14">
        <f t="shared" si="19"/>
        <v>1777.76</v>
      </c>
    </row>
    <row r="7" spans="1:37" ht="21.75" customHeight="1" x14ac:dyDescent="0.2">
      <c r="A7" s="3" t="s">
        <v>7</v>
      </c>
      <c r="B7" s="19">
        <v>2</v>
      </c>
      <c r="C7" s="19">
        <v>2</v>
      </c>
      <c r="D7" s="19">
        <v>2</v>
      </c>
      <c r="E7" s="19">
        <v>2</v>
      </c>
      <c r="F7" s="19">
        <v>2</v>
      </c>
      <c r="G7" s="19">
        <v>2</v>
      </c>
      <c r="H7" s="19">
        <v>2</v>
      </c>
      <c r="I7" s="19">
        <v>2</v>
      </c>
      <c r="J7" s="19">
        <v>2</v>
      </c>
      <c r="K7" s="19">
        <v>2</v>
      </c>
      <c r="L7" s="19">
        <v>2</v>
      </c>
      <c r="M7" s="19">
        <v>2</v>
      </c>
      <c r="N7" s="19">
        <v>2</v>
      </c>
      <c r="O7" s="19">
        <v>2</v>
      </c>
      <c r="P7" s="19">
        <v>2</v>
      </c>
      <c r="Q7" s="18">
        <f t="shared" si="1"/>
        <v>1777.76</v>
      </c>
      <c r="R7" s="19">
        <f t="shared" si="34"/>
        <v>14</v>
      </c>
      <c r="S7" s="19">
        <f t="shared" si="20"/>
        <v>16</v>
      </c>
      <c r="T7" s="9">
        <f t="shared" si="21"/>
        <v>1000</v>
      </c>
      <c r="U7" s="9">
        <f t="shared" si="22"/>
        <v>400</v>
      </c>
      <c r="V7" s="9">
        <f t="shared" si="23"/>
        <v>200</v>
      </c>
      <c r="W7" s="9">
        <f t="shared" si="24"/>
        <v>100</v>
      </c>
      <c r="X7" s="9">
        <f t="shared" si="25"/>
        <v>40</v>
      </c>
      <c r="Y7" s="9">
        <f t="shared" si="26"/>
        <v>20</v>
      </c>
      <c r="Z7" s="9">
        <f t="shared" si="27"/>
        <v>10</v>
      </c>
      <c r="AA7" s="9">
        <f t="shared" si="28"/>
        <v>1770</v>
      </c>
      <c r="AB7" s="12">
        <f t="shared" si="29"/>
        <v>4</v>
      </c>
      <c r="AC7" s="12">
        <f t="shared" si="30"/>
        <v>2</v>
      </c>
      <c r="AD7" s="12">
        <f t="shared" si="31"/>
        <v>1</v>
      </c>
      <c r="AE7" s="12">
        <f t="shared" si="32"/>
        <v>0.4</v>
      </c>
      <c r="AF7" s="12">
        <f t="shared" si="33"/>
        <v>0.2</v>
      </c>
      <c r="AG7" s="12">
        <f t="shared" si="15"/>
        <v>0.1</v>
      </c>
      <c r="AH7" s="12">
        <f t="shared" si="16"/>
        <v>0.04</v>
      </c>
      <c r="AI7" s="12">
        <f t="shared" si="17"/>
        <v>0.02</v>
      </c>
      <c r="AJ7" s="14">
        <f t="shared" si="18"/>
        <v>7.76</v>
      </c>
      <c r="AK7" s="14">
        <f t="shared" si="19"/>
        <v>1777.76</v>
      </c>
    </row>
    <row r="8" spans="1:37" ht="21.75" customHeight="1" x14ac:dyDescent="0.2">
      <c r="A8" s="3" t="s">
        <v>7</v>
      </c>
      <c r="B8" s="19">
        <v>2</v>
      </c>
      <c r="C8" s="19">
        <v>2</v>
      </c>
      <c r="D8" s="19">
        <v>2</v>
      </c>
      <c r="E8" s="19">
        <v>2</v>
      </c>
      <c r="F8" s="19">
        <v>2</v>
      </c>
      <c r="G8" s="19">
        <v>2</v>
      </c>
      <c r="H8" s="19">
        <v>2</v>
      </c>
      <c r="I8" s="19">
        <v>2</v>
      </c>
      <c r="J8" s="19">
        <v>2</v>
      </c>
      <c r="K8" s="19">
        <v>2</v>
      </c>
      <c r="L8" s="19">
        <v>2</v>
      </c>
      <c r="M8" s="19">
        <v>2</v>
      </c>
      <c r="N8" s="19">
        <v>2</v>
      </c>
      <c r="O8" s="19">
        <v>2</v>
      </c>
      <c r="P8" s="19">
        <v>2</v>
      </c>
      <c r="Q8" s="18">
        <f t="shared" si="1"/>
        <v>1777.76</v>
      </c>
      <c r="R8" s="19">
        <f t="shared" si="34"/>
        <v>14</v>
      </c>
      <c r="S8" s="19">
        <f t="shared" si="20"/>
        <v>16</v>
      </c>
      <c r="T8" s="9">
        <f t="shared" si="21"/>
        <v>1000</v>
      </c>
      <c r="U8" s="9">
        <f t="shared" si="22"/>
        <v>400</v>
      </c>
      <c r="V8" s="9">
        <f t="shared" si="23"/>
        <v>200</v>
      </c>
      <c r="W8" s="9">
        <f t="shared" si="24"/>
        <v>100</v>
      </c>
      <c r="X8" s="9">
        <f t="shared" si="25"/>
        <v>40</v>
      </c>
      <c r="Y8" s="9">
        <f t="shared" si="26"/>
        <v>20</v>
      </c>
      <c r="Z8" s="9">
        <f t="shared" si="27"/>
        <v>10</v>
      </c>
      <c r="AA8" s="9">
        <f t="shared" si="28"/>
        <v>1770</v>
      </c>
      <c r="AB8" s="12">
        <f t="shared" si="29"/>
        <v>4</v>
      </c>
      <c r="AC8" s="12">
        <f t="shared" si="30"/>
        <v>2</v>
      </c>
      <c r="AD8" s="12">
        <f t="shared" si="31"/>
        <v>1</v>
      </c>
      <c r="AE8" s="12">
        <f t="shared" si="32"/>
        <v>0.4</v>
      </c>
      <c r="AF8" s="12">
        <f t="shared" si="33"/>
        <v>0.2</v>
      </c>
      <c r="AG8" s="12">
        <f t="shared" si="15"/>
        <v>0.1</v>
      </c>
      <c r="AH8" s="12">
        <f t="shared" si="16"/>
        <v>0.04</v>
      </c>
      <c r="AI8" s="12">
        <f t="shared" si="17"/>
        <v>0.02</v>
      </c>
      <c r="AJ8" s="14">
        <f t="shared" si="18"/>
        <v>7.76</v>
      </c>
      <c r="AK8" s="14">
        <f t="shared" si="19"/>
        <v>1777.76</v>
      </c>
    </row>
    <row r="9" spans="1:37" ht="21.75" customHeight="1" x14ac:dyDescent="0.2">
      <c r="A9" s="3" t="s">
        <v>8</v>
      </c>
      <c r="B9" s="19">
        <v>2</v>
      </c>
      <c r="C9" s="19">
        <v>2</v>
      </c>
      <c r="D9" s="19">
        <v>3</v>
      </c>
      <c r="E9" s="19">
        <v>1</v>
      </c>
      <c r="F9" s="19">
        <v>1</v>
      </c>
      <c r="G9" s="19">
        <v>1</v>
      </c>
      <c r="H9" s="19">
        <v>1</v>
      </c>
      <c r="I9" s="19">
        <v>1</v>
      </c>
      <c r="J9" s="19">
        <v>1</v>
      </c>
      <c r="K9" s="19">
        <v>1</v>
      </c>
      <c r="L9" s="19">
        <v>1</v>
      </c>
      <c r="M9" s="19">
        <v>1</v>
      </c>
      <c r="N9" s="19">
        <v>1</v>
      </c>
      <c r="O9" s="19">
        <v>1</v>
      </c>
      <c r="P9" s="19">
        <v>3</v>
      </c>
      <c r="Q9" s="18">
        <f t="shared" si="1"/>
        <v>1788.9</v>
      </c>
      <c r="R9" s="19">
        <f t="shared" si="34"/>
        <v>11</v>
      </c>
      <c r="S9" s="19">
        <f t="shared" si="20"/>
        <v>10</v>
      </c>
      <c r="T9" s="9">
        <f t="shared" si="21"/>
        <v>1000</v>
      </c>
      <c r="U9" s="9">
        <f t="shared" si="22"/>
        <v>400</v>
      </c>
      <c r="V9" s="9">
        <f t="shared" si="23"/>
        <v>300</v>
      </c>
      <c r="W9" s="9">
        <f t="shared" si="24"/>
        <v>50</v>
      </c>
      <c r="X9" s="9">
        <f t="shared" si="25"/>
        <v>20</v>
      </c>
      <c r="Y9" s="9">
        <f t="shared" si="26"/>
        <v>10</v>
      </c>
      <c r="Z9" s="9">
        <f t="shared" si="27"/>
        <v>5</v>
      </c>
      <c r="AA9" s="9">
        <f t="shared" si="28"/>
        <v>1785</v>
      </c>
      <c r="AB9" s="12">
        <f t="shared" ref="AB9" si="35">I9*$AB$1</f>
        <v>2</v>
      </c>
      <c r="AC9" s="12">
        <f t="shared" ref="AC9" si="36">J9*$AC$1</f>
        <v>1</v>
      </c>
      <c r="AD9" s="12">
        <f t="shared" ref="AD9" si="37">K9*$AD$1</f>
        <v>0.5</v>
      </c>
      <c r="AE9" s="12">
        <f t="shared" ref="AE9" si="38">L9*$AE$1</f>
        <v>0.2</v>
      </c>
      <c r="AF9" s="12">
        <f t="shared" ref="AF9" si="39">M9*$AF$1</f>
        <v>0.1</v>
      </c>
      <c r="AG9" s="12">
        <f t="shared" ref="AG9" si="40">N9*$AG$1</f>
        <v>0.05</v>
      </c>
      <c r="AH9" s="12">
        <f t="shared" ref="AH9" si="41">O9*$AH$1</f>
        <v>0.02</v>
      </c>
      <c r="AI9" s="12">
        <f t="shared" ref="AI9" si="42">P9*$AI$1</f>
        <v>0.03</v>
      </c>
      <c r="AJ9" s="14">
        <f t="shared" ref="AJ9" si="43">SUM(AB9:AI9)</f>
        <v>3.9</v>
      </c>
      <c r="AK9" s="14">
        <f t="shared" ref="AK9" si="44">SUM(AA9,AJ9)</f>
        <v>1788.9</v>
      </c>
    </row>
    <row r="10" spans="1:37" ht="21.75" customHeight="1" x14ac:dyDescent="0.2">
      <c r="A10" s="3" t="s">
        <v>8</v>
      </c>
      <c r="B10" s="19">
        <v>2</v>
      </c>
      <c r="C10" s="19">
        <v>3</v>
      </c>
      <c r="D10" s="19">
        <v>1</v>
      </c>
      <c r="E10" s="19">
        <v>1</v>
      </c>
      <c r="F10" s="19">
        <v>1</v>
      </c>
      <c r="G10" s="19">
        <v>1</v>
      </c>
      <c r="H10" s="19">
        <v>3</v>
      </c>
      <c r="I10" s="19"/>
      <c r="J10" s="19"/>
      <c r="K10" s="19"/>
      <c r="L10" s="19">
        <v>3</v>
      </c>
      <c r="M10" s="19">
        <v>1</v>
      </c>
      <c r="N10" s="19"/>
      <c r="O10" s="19">
        <v>3</v>
      </c>
      <c r="P10" s="19"/>
      <c r="Q10" s="18">
        <f t="shared" si="1"/>
        <v>1795.76</v>
      </c>
      <c r="R10" s="19">
        <f t="shared" si="34"/>
        <v>12</v>
      </c>
      <c r="S10" s="19">
        <f t="shared" si="20"/>
        <v>7</v>
      </c>
      <c r="T10" s="9">
        <f t="shared" si="21"/>
        <v>1000</v>
      </c>
      <c r="U10" s="9">
        <f t="shared" si="22"/>
        <v>600</v>
      </c>
      <c r="V10" s="9">
        <f t="shared" si="23"/>
        <v>100</v>
      </c>
      <c r="W10" s="9">
        <f t="shared" si="24"/>
        <v>50</v>
      </c>
      <c r="X10" s="9">
        <f t="shared" si="25"/>
        <v>20</v>
      </c>
      <c r="Y10" s="9">
        <f t="shared" si="26"/>
        <v>10</v>
      </c>
      <c r="Z10" s="9">
        <f t="shared" si="27"/>
        <v>15</v>
      </c>
      <c r="AA10" s="9">
        <f t="shared" si="28"/>
        <v>1795</v>
      </c>
      <c r="AB10" s="12">
        <f t="shared" si="29"/>
        <v>0</v>
      </c>
      <c r="AC10" s="12">
        <f t="shared" si="30"/>
        <v>0</v>
      </c>
      <c r="AD10" s="12">
        <f t="shared" si="31"/>
        <v>0</v>
      </c>
      <c r="AE10" s="12">
        <f t="shared" si="32"/>
        <v>0.60000000000000009</v>
      </c>
      <c r="AF10" s="12">
        <f t="shared" si="33"/>
        <v>0.1</v>
      </c>
      <c r="AG10" s="12">
        <f t="shared" ref="AG10" si="45">N10*$AG$1</f>
        <v>0</v>
      </c>
      <c r="AH10" s="12">
        <f t="shared" ref="AH10" si="46">O10*$AH$1</f>
        <v>0.06</v>
      </c>
      <c r="AI10" s="12">
        <f t="shared" ref="AI10" si="47">P10*$AI$1</f>
        <v>0</v>
      </c>
      <c r="AJ10" s="14">
        <f t="shared" ref="AJ10" si="48">SUM(AB10:AI10)</f>
        <v>0.76</v>
      </c>
      <c r="AK10" s="14">
        <f t="shared" ref="AK10" si="49">SUM(AA10,AJ10)</f>
        <v>1795.76</v>
      </c>
    </row>
    <row r="11" spans="1:37" ht="21.75" customHeight="1" x14ac:dyDescent="0.2">
      <c r="A11" s="3" t="s">
        <v>8</v>
      </c>
      <c r="B11" s="20">
        <v>5</v>
      </c>
      <c r="C11" s="20">
        <v>2</v>
      </c>
      <c r="D11" s="20">
        <v>3</v>
      </c>
      <c r="E11" s="20">
        <v>1</v>
      </c>
      <c r="F11" s="20">
        <v>1</v>
      </c>
      <c r="J11" s="20">
        <v>1</v>
      </c>
      <c r="K11" s="20">
        <v>1</v>
      </c>
      <c r="L11" s="20">
        <v>1</v>
      </c>
      <c r="M11" s="20">
        <v>1</v>
      </c>
      <c r="N11" s="20">
        <v>1</v>
      </c>
      <c r="O11" s="20">
        <v>1</v>
      </c>
      <c r="P11" s="20">
        <v>5</v>
      </c>
      <c r="Q11" s="18">
        <f t="shared" ref="Q11" si="50">AA11+AJ11</f>
        <v>3271.92</v>
      </c>
      <c r="R11" s="19">
        <f t="shared" ref="R11" si="51">SUM(B11:H11)</f>
        <v>12</v>
      </c>
      <c r="S11" s="19">
        <f t="shared" ref="S11" si="52">SUM(I11:P11)</f>
        <v>11</v>
      </c>
      <c r="T11" s="9">
        <f t="shared" ref="T11" si="53">B11*$T$1</f>
        <v>2500</v>
      </c>
      <c r="U11" s="9">
        <f t="shared" ref="U11" si="54">C11*$U$1</f>
        <v>400</v>
      </c>
      <c r="V11" s="9">
        <f t="shared" ref="V11" si="55">D11*$V$1</f>
        <v>300</v>
      </c>
      <c r="W11" s="9">
        <f t="shared" ref="W11" si="56">E11*$W$1</f>
        <v>50</v>
      </c>
      <c r="X11" s="9">
        <f t="shared" ref="X11" si="57">F11*$X$1</f>
        <v>20</v>
      </c>
      <c r="Y11" s="9">
        <f t="shared" ref="Y11" si="58">G11*$Y$1</f>
        <v>0</v>
      </c>
      <c r="Z11" s="9">
        <f t="shared" ref="Z11" si="59">H11*$Z$1</f>
        <v>0</v>
      </c>
      <c r="AA11" s="9">
        <f t="shared" ref="AA11" si="60">SUM(T11:Z11)</f>
        <v>3270</v>
      </c>
      <c r="AB11" s="12">
        <f t="shared" ref="AB11" si="61">I11*$AB$1</f>
        <v>0</v>
      </c>
      <c r="AC11" s="12">
        <f t="shared" ref="AC11" si="62">J11*$AC$1</f>
        <v>1</v>
      </c>
      <c r="AD11" s="12">
        <f t="shared" ref="AD11" si="63">K11*$AD$1</f>
        <v>0.5</v>
      </c>
      <c r="AE11" s="12">
        <f t="shared" ref="AE11" si="64">L11*$AE$1</f>
        <v>0.2</v>
      </c>
      <c r="AF11" s="12">
        <f t="shared" ref="AF11" si="65">M11*$AF$1</f>
        <v>0.1</v>
      </c>
      <c r="AG11" s="12">
        <f t="shared" ref="AG11" si="66">N11*$AG$1</f>
        <v>0.05</v>
      </c>
      <c r="AH11" s="12">
        <f t="shared" ref="AH11" si="67">O11*$AH$1</f>
        <v>0.02</v>
      </c>
      <c r="AI11" s="12">
        <f t="shared" ref="AI11" si="68">P11*$AI$1</f>
        <v>0.05</v>
      </c>
      <c r="AJ11" s="14">
        <f t="shared" ref="AJ11" si="69">SUM(AB11:AI11)</f>
        <v>1.9200000000000002</v>
      </c>
      <c r="AK11" s="14">
        <f t="shared" ref="AK11" si="70">SUM(AA11,AJ11)</f>
        <v>3271.92</v>
      </c>
    </row>
    <row r="12" spans="1:37" ht="21.75" customHeight="1" x14ac:dyDescent="0.2">
      <c r="A12" s="3" t="s">
        <v>11</v>
      </c>
      <c r="B12" s="20">
        <v>33</v>
      </c>
      <c r="C12" s="20">
        <v>2</v>
      </c>
      <c r="F12" s="20">
        <v>1</v>
      </c>
      <c r="G12" s="20">
        <v>1</v>
      </c>
      <c r="H12" s="20">
        <v>5</v>
      </c>
      <c r="I12" s="20">
        <v>44</v>
      </c>
      <c r="J12" s="20">
        <v>1</v>
      </c>
      <c r="K12" s="20">
        <v>1</v>
      </c>
      <c r="L12" s="20">
        <v>1</v>
      </c>
      <c r="M12" s="20">
        <v>1</v>
      </c>
      <c r="N12" s="20">
        <v>1</v>
      </c>
      <c r="O12" s="20">
        <v>1</v>
      </c>
      <c r="P12" s="20">
        <v>5</v>
      </c>
      <c r="Q12" s="18">
        <f t="shared" ref="Q12" si="71">AA12+AJ12</f>
        <v>17044.919999999998</v>
      </c>
      <c r="R12" s="19">
        <f t="shared" ref="R12" si="72">SUM(B12:H12)</f>
        <v>42</v>
      </c>
      <c r="S12" s="19">
        <f t="shared" ref="S12" si="73">SUM(I12:P12)</f>
        <v>55</v>
      </c>
      <c r="T12" s="9">
        <f t="shared" ref="T12" si="74">B12*$T$1</f>
        <v>16500</v>
      </c>
      <c r="U12" s="9">
        <f t="shared" ref="U12" si="75">C12*$U$1</f>
        <v>400</v>
      </c>
      <c r="V12" s="9">
        <f t="shared" ref="V12" si="76">D12*$V$1</f>
        <v>0</v>
      </c>
      <c r="W12" s="9">
        <f t="shared" ref="W12" si="77">E12*$W$1</f>
        <v>0</v>
      </c>
      <c r="X12" s="9">
        <f t="shared" ref="X12" si="78">F12*$X$1</f>
        <v>20</v>
      </c>
      <c r="Y12" s="9">
        <f t="shared" ref="Y12" si="79">G12*$Y$1</f>
        <v>10</v>
      </c>
      <c r="Z12" s="9">
        <f t="shared" ref="Z12" si="80">H12*$Z$1</f>
        <v>25</v>
      </c>
      <c r="AA12" s="9">
        <f t="shared" ref="AA12" si="81">SUM(T12:Z12)</f>
        <v>16955</v>
      </c>
      <c r="AB12" s="12">
        <f t="shared" ref="AB12" si="82">I12*$AB$1</f>
        <v>88</v>
      </c>
      <c r="AC12" s="12">
        <f t="shared" ref="AC12" si="83">J12*$AC$1</f>
        <v>1</v>
      </c>
      <c r="AD12" s="12">
        <f t="shared" ref="AD12" si="84">K12*$AD$1</f>
        <v>0.5</v>
      </c>
      <c r="AE12" s="12">
        <f t="shared" ref="AE12" si="85">L12*$AE$1</f>
        <v>0.2</v>
      </c>
      <c r="AF12" s="12">
        <f t="shared" ref="AF12" si="86">M12*$AF$1</f>
        <v>0.1</v>
      </c>
      <c r="AG12" s="12">
        <f t="shared" ref="AG12" si="87">N12*$AG$1</f>
        <v>0.05</v>
      </c>
      <c r="AH12" s="12">
        <f t="shared" ref="AH12" si="88">O12*$AH$1</f>
        <v>0.02</v>
      </c>
      <c r="AI12" s="12">
        <f t="shared" ref="AI12" si="89">P12*$AI$1</f>
        <v>0.05</v>
      </c>
      <c r="AJ12" s="14">
        <f t="shared" ref="AJ12" si="90">SUM(AB12:AI12)</f>
        <v>89.919999999999987</v>
      </c>
      <c r="AK12" s="14">
        <f t="shared" ref="AK12" si="91">SUM(AA12,AJ12)</f>
        <v>17044.919999999998</v>
      </c>
    </row>
    <row r="13" spans="1:37" ht="21.75" customHeight="1" x14ac:dyDescent="0.2">
      <c r="A13" s="3" t="s">
        <v>10</v>
      </c>
      <c r="B13" s="20">
        <v>2</v>
      </c>
      <c r="C13" s="20">
        <v>2</v>
      </c>
      <c r="D13" s="20">
        <v>2</v>
      </c>
      <c r="E13" s="20">
        <v>2</v>
      </c>
      <c r="G13" s="20">
        <v>2</v>
      </c>
      <c r="H13" s="20">
        <v>22</v>
      </c>
      <c r="J13" s="20">
        <v>33</v>
      </c>
      <c r="N13" s="20">
        <v>2</v>
      </c>
      <c r="O13" s="20">
        <v>2</v>
      </c>
      <c r="P13" s="20">
        <v>2</v>
      </c>
      <c r="Q13" s="18">
        <f t="shared" ref="Q13" si="92">AA13+AJ13</f>
        <v>1863.16</v>
      </c>
      <c r="R13" s="19">
        <f t="shared" ref="R13" si="93">SUM(B13:H13)</f>
        <v>32</v>
      </c>
      <c r="S13" s="19">
        <f t="shared" ref="S13" si="94">SUM(I13:P13)</f>
        <v>39</v>
      </c>
      <c r="T13" s="9">
        <f t="shared" ref="T13" si="95">B13*$T$1</f>
        <v>1000</v>
      </c>
      <c r="U13" s="9">
        <f t="shared" ref="U13" si="96">C13*$U$1</f>
        <v>400</v>
      </c>
      <c r="V13" s="9">
        <f t="shared" ref="V13" si="97">D13*$V$1</f>
        <v>200</v>
      </c>
      <c r="W13" s="9">
        <f t="shared" ref="W13" si="98">E13*$W$1</f>
        <v>100</v>
      </c>
      <c r="X13" s="9">
        <f t="shared" ref="X13" si="99">F13*$X$1</f>
        <v>0</v>
      </c>
      <c r="Y13" s="9">
        <f t="shared" ref="Y13" si="100">G13*$Y$1</f>
        <v>20</v>
      </c>
      <c r="Z13" s="9">
        <f t="shared" ref="Z13" si="101">H13*$Z$1</f>
        <v>110</v>
      </c>
      <c r="AA13" s="9">
        <f t="shared" ref="AA13" si="102">SUM(T13:Z13)</f>
        <v>1830</v>
      </c>
      <c r="AB13" s="12">
        <f t="shared" ref="AB13" si="103">I13*$AB$1</f>
        <v>0</v>
      </c>
      <c r="AC13" s="12">
        <f t="shared" ref="AC13" si="104">J13*$AC$1</f>
        <v>33</v>
      </c>
      <c r="AD13" s="12">
        <f t="shared" ref="AD13" si="105">K13*$AD$1</f>
        <v>0</v>
      </c>
      <c r="AE13" s="12">
        <f t="shared" ref="AE13" si="106">L13*$AE$1</f>
        <v>0</v>
      </c>
      <c r="AF13" s="12">
        <f t="shared" ref="AF13" si="107">M13*$AF$1</f>
        <v>0</v>
      </c>
      <c r="AG13" s="12">
        <f t="shared" ref="AG13" si="108">N13*$AG$1</f>
        <v>0.1</v>
      </c>
      <c r="AH13" s="12">
        <f t="shared" ref="AH13" si="109">O13*$AH$1</f>
        <v>0.04</v>
      </c>
      <c r="AI13" s="12">
        <f t="shared" ref="AI13" si="110">P13*$AI$1</f>
        <v>0.02</v>
      </c>
      <c r="AJ13" s="14">
        <f t="shared" ref="AJ13" si="111">SUM(AB13:AI13)</f>
        <v>33.160000000000004</v>
      </c>
      <c r="AK13" s="14">
        <f t="shared" ref="AK13" si="112">SUM(AA13,AJ13)</f>
        <v>1863.16</v>
      </c>
    </row>
    <row r="14" spans="1:37" ht="21.75" customHeight="1" x14ac:dyDescent="0.2">
      <c r="A14" s="3" t="s">
        <v>8</v>
      </c>
      <c r="B14" s="20">
        <v>2</v>
      </c>
      <c r="C14" s="20">
        <v>2</v>
      </c>
      <c r="F14" s="20">
        <v>1</v>
      </c>
      <c r="H14" s="20">
        <v>1</v>
      </c>
      <c r="I14" s="20">
        <v>1</v>
      </c>
      <c r="J14" s="20">
        <v>1</v>
      </c>
      <c r="N14" s="20">
        <v>1</v>
      </c>
      <c r="O14" s="20">
        <v>1</v>
      </c>
      <c r="P14" s="20">
        <v>3</v>
      </c>
      <c r="Q14" s="18">
        <f t="shared" ref="Q14" si="113">AA14+AJ14</f>
        <v>1428.1</v>
      </c>
      <c r="R14" s="19">
        <f t="shared" ref="R14" si="114">SUM(B14:H14)</f>
        <v>6</v>
      </c>
      <c r="S14" s="19">
        <f t="shared" ref="S14" si="115">SUM(I14:P14)</f>
        <v>7</v>
      </c>
      <c r="T14" s="9">
        <f t="shared" ref="T14" si="116">B14*$T$1</f>
        <v>1000</v>
      </c>
      <c r="U14" s="9">
        <f t="shared" ref="U14" si="117">C14*$U$1</f>
        <v>400</v>
      </c>
      <c r="V14" s="9">
        <f t="shared" ref="V14" si="118">D14*$V$1</f>
        <v>0</v>
      </c>
      <c r="W14" s="9">
        <f t="shared" ref="W14" si="119">E14*$W$1</f>
        <v>0</v>
      </c>
      <c r="X14" s="9">
        <f t="shared" ref="X14" si="120">F14*$X$1</f>
        <v>20</v>
      </c>
      <c r="Y14" s="9">
        <f t="shared" ref="Y14" si="121">G14*$Y$1</f>
        <v>0</v>
      </c>
      <c r="Z14" s="9">
        <f t="shared" ref="Z14" si="122">H14*$Z$1</f>
        <v>5</v>
      </c>
      <c r="AA14" s="9">
        <f t="shared" ref="AA14" si="123">SUM(T14:Z14)</f>
        <v>1425</v>
      </c>
      <c r="AB14" s="12">
        <f t="shared" ref="AB14" si="124">I14*$AB$1</f>
        <v>2</v>
      </c>
      <c r="AC14" s="12">
        <f t="shared" ref="AC14" si="125">J14*$AC$1</f>
        <v>1</v>
      </c>
      <c r="AD14" s="12">
        <f t="shared" ref="AD14" si="126">K14*$AD$1</f>
        <v>0</v>
      </c>
      <c r="AE14" s="12">
        <f t="shared" ref="AE14" si="127">L14*$AE$1</f>
        <v>0</v>
      </c>
      <c r="AF14" s="12">
        <f t="shared" ref="AF14" si="128">M14*$AF$1</f>
        <v>0</v>
      </c>
      <c r="AG14" s="12">
        <f t="shared" ref="AG14" si="129">N14*$AG$1</f>
        <v>0.05</v>
      </c>
      <c r="AH14" s="12">
        <f t="shared" ref="AH14" si="130">O14*$AH$1</f>
        <v>0.02</v>
      </c>
      <c r="AI14" s="12">
        <f t="shared" ref="AI14" si="131">P14*$AI$1</f>
        <v>0.03</v>
      </c>
      <c r="AJ14" s="14">
        <f t="shared" ref="AJ14" si="132">SUM(AB14:AI14)</f>
        <v>3.0999999999999996</v>
      </c>
      <c r="AK14" s="14">
        <f t="shared" ref="AK14" si="133">SUM(AA14,AJ14)</f>
        <v>1428.1</v>
      </c>
    </row>
    <row r="15" spans="1:37" ht="21.75" customHeight="1" x14ac:dyDescent="0.2">
      <c r="A15" s="3" t="s">
        <v>8</v>
      </c>
      <c r="B15" s="20">
        <v>2</v>
      </c>
      <c r="C15" s="20">
        <v>2</v>
      </c>
      <c r="E15" s="20">
        <v>1</v>
      </c>
      <c r="F15" s="20">
        <v>1</v>
      </c>
      <c r="I15" s="20">
        <v>1</v>
      </c>
      <c r="J15" s="20">
        <v>1</v>
      </c>
      <c r="K15" s="20">
        <v>1</v>
      </c>
      <c r="L15" s="20">
        <v>1</v>
      </c>
      <c r="M15" s="20">
        <v>1</v>
      </c>
      <c r="Q15" s="18">
        <f t="shared" ref="Q15" si="134">AA15+AJ15</f>
        <v>1473.8</v>
      </c>
      <c r="R15" s="19">
        <f t="shared" ref="R15" si="135">SUM(B15:H15)</f>
        <v>6</v>
      </c>
      <c r="S15" s="19">
        <f t="shared" ref="S15" si="136">SUM(I15:P15)</f>
        <v>5</v>
      </c>
      <c r="T15" s="9">
        <f t="shared" ref="T15" si="137">B15*$T$1</f>
        <v>1000</v>
      </c>
      <c r="U15" s="9">
        <f t="shared" ref="U15" si="138">C15*$U$1</f>
        <v>400</v>
      </c>
      <c r="V15" s="9">
        <f t="shared" ref="V15" si="139">D15*$V$1</f>
        <v>0</v>
      </c>
      <c r="W15" s="9">
        <f t="shared" ref="W15" si="140">E15*$W$1</f>
        <v>50</v>
      </c>
      <c r="X15" s="9">
        <f t="shared" ref="X15" si="141">F15*$X$1</f>
        <v>20</v>
      </c>
      <c r="Y15" s="9">
        <f t="shared" ref="Y15" si="142">G15*$Y$1</f>
        <v>0</v>
      </c>
      <c r="Z15" s="9">
        <f t="shared" ref="Z15" si="143">H15*$Z$1</f>
        <v>0</v>
      </c>
      <c r="AA15" s="9">
        <f t="shared" ref="AA15" si="144">SUM(T15:Z15)</f>
        <v>1470</v>
      </c>
      <c r="AB15" s="12">
        <f t="shared" ref="AB15" si="145">I15*$AB$1</f>
        <v>2</v>
      </c>
      <c r="AC15" s="12">
        <f t="shared" ref="AC15" si="146">J15*$AC$1</f>
        <v>1</v>
      </c>
      <c r="AD15" s="12">
        <f t="shared" ref="AD15" si="147">K15*$AD$1</f>
        <v>0.5</v>
      </c>
      <c r="AE15" s="12">
        <f t="shared" ref="AE15" si="148">L15*$AE$1</f>
        <v>0.2</v>
      </c>
      <c r="AF15" s="12">
        <f t="shared" ref="AF15" si="149">M15*$AF$1</f>
        <v>0.1</v>
      </c>
      <c r="AG15" s="12">
        <f t="shared" ref="AG15" si="150">N15*$AG$1</f>
        <v>0</v>
      </c>
      <c r="AH15" s="12">
        <f t="shared" ref="AH15" si="151">O15*$AH$1</f>
        <v>0</v>
      </c>
      <c r="AI15" s="12">
        <f t="shared" ref="AI15" si="152">P15*$AI$1</f>
        <v>0</v>
      </c>
      <c r="AJ15" s="14">
        <f t="shared" ref="AJ15" si="153">SUM(AB15:AI15)</f>
        <v>3.8000000000000003</v>
      </c>
      <c r="AK15" s="14">
        <f t="shared" ref="AK15" si="154">SUM(AA15,AJ15)</f>
        <v>1473.8</v>
      </c>
    </row>
  </sheetData>
  <pageMargins left="0.7" right="0.7" top="0.75" bottom="0.75" header="0.3" footer="0.3"/>
  <pageSetup paperSize="9" orientation="portrait" horizontalDpi="4294967293" r:id="rId1"/>
  <ignoredErrors>
    <ignoredError sqref="AA9" evalError="1"/>
    <ignoredError sqref="R2:S10" formulaRang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onaie">
                <anchor moveWithCells="1" sizeWithCells="1">
                  <from>
                    <xdr:col>0</xdr:col>
                    <xdr:colOff>57150</xdr:colOff>
                    <xdr:row>0</xdr:row>
                    <xdr:rowOff>57150</xdr:rowOff>
                  </from>
                  <to>
                    <xdr:col>0</xdr:col>
                    <xdr:colOff>371475</xdr:colOff>
                    <xdr:row>0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Macros Excel 4.0</vt:lpstr>
      </vt:variant>
      <vt:variant>
        <vt:i4>1</vt:i4>
      </vt:variant>
    </vt:vector>
  </HeadingPairs>
  <TitlesOfParts>
    <vt:vector size="2" baseType="lpstr">
      <vt:lpstr>Clients</vt:lpstr>
      <vt:lpstr>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ric</cp:lastModifiedBy>
  <dcterms:created xsi:type="dcterms:W3CDTF">2019-01-30T12:43:16Z</dcterms:created>
  <dcterms:modified xsi:type="dcterms:W3CDTF">2019-02-02T22:58:34Z</dcterms:modified>
</cp:coreProperties>
</file>