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C550D418-A886-432F-997C-4AFF0CBB4331}" xr6:coauthVersionLast="41" xr6:coauthVersionMax="41" xr10:uidLastSave="{00000000-0000-0000-0000-000000000000}"/>
  <bookViews>
    <workbookView xWindow="-28920" yWindow="-120" windowWidth="29040" windowHeight="15840" xr2:uid="{00000000-000D-0000-FFFF-FFFF00000000}"/>
  </bookViews>
  <sheets>
    <sheet name="BASE DE DONNEES" sheetId="1" r:id="rId1"/>
  </sheets>
  <externalReferences>
    <externalReference r:id="rId2"/>
  </externalReferences>
  <definedNames>
    <definedName name="TABLO">'[1]INFOS DIVERS'!$T$1:$X$513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0" i="1" l="1"/>
  <c r="F40" i="1"/>
  <c r="E40" i="1"/>
  <c r="D40" i="1"/>
  <c r="B40" i="1"/>
  <c r="AB39" i="1"/>
  <c r="F39" i="1"/>
  <c r="E39" i="1"/>
  <c r="D39" i="1"/>
  <c r="B39" i="1"/>
  <c r="AB38" i="1"/>
  <c r="F38" i="1"/>
  <c r="E38" i="1"/>
  <c r="D38" i="1"/>
  <c r="B38" i="1"/>
  <c r="AB37" i="1"/>
  <c r="F37" i="1"/>
  <c r="E37" i="1"/>
  <c r="D37" i="1"/>
  <c r="B37" i="1"/>
  <c r="AB36" i="1"/>
  <c r="F36" i="1"/>
  <c r="E36" i="1"/>
  <c r="D36" i="1"/>
  <c r="B36" i="1"/>
  <c r="AB35" i="1"/>
  <c r="F35" i="1"/>
  <c r="E35" i="1"/>
  <c r="D35" i="1"/>
  <c r="B35" i="1"/>
  <c r="AB34" i="1"/>
  <c r="F34" i="1"/>
  <c r="E34" i="1"/>
  <c r="D34" i="1"/>
  <c r="B34" i="1"/>
  <c r="AB33" i="1"/>
  <c r="F33" i="1"/>
  <c r="E33" i="1"/>
  <c r="D33" i="1"/>
  <c r="B33" i="1"/>
  <c r="AB32" i="1"/>
  <c r="F32" i="1"/>
  <c r="E32" i="1"/>
  <c r="D32" i="1"/>
  <c r="B32" i="1"/>
  <c r="AB31" i="1"/>
  <c r="F31" i="1"/>
  <c r="E31" i="1"/>
  <c r="D31" i="1"/>
  <c r="B31" i="1"/>
  <c r="AB30" i="1"/>
  <c r="F30" i="1"/>
  <c r="E30" i="1"/>
  <c r="D30" i="1"/>
  <c r="B30" i="1"/>
  <c r="AB29" i="1"/>
  <c r="F29" i="1"/>
  <c r="E29" i="1"/>
  <c r="D29" i="1"/>
  <c r="B29" i="1"/>
  <c r="AB28" i="1"/>
  <c r="F28" i="1"/>
  <c r="E28" i="1"/>
  <c r="D28" i="1"/>
  <c r="B28" i="1"/>
  <c r="AB27" i="1"/>
  <c r="F27" i="1"/>
  <c r="E27" i="1"/>
  <c r="D27" i="1"/>
  <c r="B27" i="1"/>
  <c r="AB26" i="1"/>
  <c r="F26" i="1"/>
  <c r="E26" i="1"/>
  <c r="D26" i="1"/>
  <c r="B26" i="1"/>
  <c r="AB25" i="1"/>
  <c r="F25" i="1"/>
  <c r="E25" i="1"/>
  <c r="D25" i="1"/>
  <c r="B25" i="1"/>
  <c r="AB24" i="1"/>
  <c r="F24" i="1"/>
  <c r="E24" i="1"/>
  <c r="D24" i="1"/>
  <c r="B24" i="1"/>
  <c r="AB23" i="1"/>
  <c r="F23" i="1"/>
  <c r="E23" i="1"/>
  <c r="D23" i="1"/>
  <c r="B23" i="1"/>
  <c r="AB22" i="1"/>
  <c r="F22" i="1"/>
  <c r="E22" i="1"/>
  <c r="D22" i="1"/>
  <c r="B22" i="1"/>
  <c r="AB21" i="1"/>
  <c r="F21" i="1"/>
  <c r="E21" i="1"/>
  <c r="D21" i="1"/>
  <c r="B21" i="1"/>
  <c r="AB20" i="1"/>
  <c r="F20" i="1"/>
  <c r="E20" i="1"/>
  <c r="D20" i="1"/>
  <c r="B20" i="1"/>
  <c r="AB19" i="1"/>
  <c r="F19" i="1"/>
  <c r="E19" i="1"/>
  <c r="D19" i="1"/>
  <c r="B19" i="1"/>
  <c r="AB18" i="1"/>
  <c r="F18" i="1"/>
  <c r="E18" i="1"/>
  <c r="D18" i="1"/>
  <c r="B18" i="1"/>
  <c r="AB17" i="1"/>
  <c r="F17" i="1"/>
  <c r="E17" i="1"/>
  <c r="D17" i="1"/>
  <c r="B17" i="1"/>
  <c r="AB16" i="1"/>
  <c r="F16" i="1"/>
  <c r="E16" i="1"/>
  <c r="D16" i="1"/>
  <c r="B16" i="1"/>
  <c r="AB15" i="1"/>
  <c r="F15" i="1"/>
  <c r="E15" i="1"/>
  <c r="D15" i="1"/>
  <c r="B15" i="1"/>
  <c r="AB14" i="1"/>
  <c r="F14" i="1"/>
  <c r="E14" i="1"/>
  <c r="D14" i="1"/>
  <c r="B14" i="1"/>
  <c r="AB13" i="1"/>
  <c r="F13" i="1"/>
  <c r="E13" i="1"/>
  <c r="D13" i="1"/>
  <c r="B13" i="1"/>
  <c r="AB12" i="1"/>
  <c r="F12" i="1"/>
  <c r="E12" i="1"/>
  <c r="D12" i="1"/>
  <c r="B12" i="1"/>
  <c r="AB11" i="1"/>
  <c r="F11" i="1"/>
  <c r="E11" i="1"/>
  <c r="D11" i="1"/>
  <c r="B11" i="1"/>
  <c r="AB10" i="1"/>
  <c r="F10" i="1"/>
  <c r="E10" i="1"/>
  <c r="D10" i="1"/>
  <c r="B10" i="1"/>
  <c r="AB9" i="1"/>
  <c r="F9" i="1"/>
  <c r="E9" i="1"/>
  <c r="D9" i="1"/>
  <c r="B9" i="1"/>
  <c r="AB8" i="1"/>
  <c r="F8" i="1"/>
  <c r="E8" i="1"/>
  <c r="D8" i="1"/>
  <c r="B8" i="1"/>
  <c r="AB7" i="1"/>
  <c r="F7" i="1"/>
  <c r="E7" i="1"/>
  <c r="D7" i="1"/>
  <c r="B7" i="1"/>
  <c r="AB6" i="1"/>
  <c r="F6" i="1"/>
  <c r="E6" i="1"/>
  <c r="D6" i="1"/>
  <c r="B6" i="1"/>
  <c r="AB5" i="1"/>
  <c r="F5" i="1"/>
  <c r="E5" i="1"/>
  <c r="D5" i="1"/>
  <c r="B5" i="1"/>
  <c r="AB4" i="1"/>
  <c r="F4" i="1"/>
  <c r="E4" i="1"/>
  <c r="D4" i="1"/>
  <c r="B4" i="1"/>
  <c r="AB3" i="1"/>
  <c r="F3" i="1"/>
  <c r="E3" i="1"/>
  <c r="D3" i="1"/>
  <c r="B3" i="1"/>
  <c r="AB2" i="1"/>
  <c r="F2" i="1"/>
  <c r="E2" i="1"/>
  <c r="D2" i="1"/>
  <c r="B2" i="1"/>
</calcChain>
</file>

<file path=xl/sharedStrings.xml><?xml version="1.0" encoding="utf-8"?>
<sst xmlns="http://schemas.openxmlformats.org/spreadsheetml/2006/main" count="375" uniqueCount="72">
  <si>
    <t>PAR-2481</t>
  </si>
  <si>
    <t>OK</t>
  </si>
  <si>
    <t>oui</t>
  </si>
  <si>
    <t>2600</t>
  </si>
  <si>
    <t>NON</t>
  </si>
  <si>
    <t>PAR-1416</t>
  </si>
  <si>
    <t>MECA</t>
  </si>
  <si>
    <t>PARISOT</t>
  </si>
  <si>
    <t>Frein avant HS</t>
  </si>
  <si>
    <t>PAR-1487</t>
  </si>
  <si>
    <t>1297</t>
  </si>
  <si>
    <t>PAR-1331</t>
  </si>
  <si>
    <t xml:space="preserve">Embrayage  a essayer </t>
  </si>
  <si>
    <t>ddd</t>
  </si>
  <si>
    <t>PAR-1460</t>
  </si>
  <si>
    <t/>
  </si>
  <si>
    <t>PAR-1502</t>
  </si>
  <si>
    <t>PAR-1339</t>
  </si>
  <si>
    <t>PAR-1408</t>
  </si>
  <si>
    <t>Carte carburant à voir pour prendre celle du cam</t>
  </si>
  <si>
    <t>ZOBENBULLER Allan</t>
  </si>
  <si>
    <t>2</t>
  </si>
  <si>
    <t>SAINT ANDREOL DE VALS</t>
  </si>
  <si>
    <t>PAR-1359</t>
  </si>
  <si>
    <t>PAR-3349</t>
  </si>
  <si>
    <t>PAR-3340</t>
  </si>
  <si>
    <t>PAR-1342</t>
  </si>
  <si>
    <t>PLANCOT</t>
  </si>
  <si>
    <t>NE DEMARRE PLUS</t>
  </si>
  <si>
    <t>PAR-1410</t>
  </si>
  <si>
    <t>gainet Pierre</t>
  </si>
  <si>
    <t>GENLIS</t>
  </si>
  <si>
    <t>PAR-2560</t>
  </si>
  <si>
    <t>PAR-2581</t>
  </si>
  <si>
    <t>kieffer</t>
  </si>
  <si>
    <t>BESANCON</t>
  </si>
  <si>
    <t>PAR-1501</t>
  </si>
  <si>
    <t>PAR-1424</t>
  </si>
  <si>
    <t>DISTRIBUTION ET MAINTENANCE</t>
  </si>
  <si>
    <t>PAR-1315</t>
  </si>
  <si>
    <t>portiére accidentée constat fait</t>
  </si>
  <si>
    <t>PAR-1350</t>
  </si>
  <si>
    <t>PAR-1370</t>
  </si>
  <si>
    <t>LOSSON Evelyne</t>
  </si>
  <si>
    <t>MONTBELLIARD</t>
  </si>
  <si>
    <t>OUI</t>
  </si>
  <si>
    <t>PAR-1400</t>
  </si>
  <si>
    <t>1511</t>
  </si>
  <si>
    <t>Rouget Louise</t>
  </si>
  <si>
    <t>CERNAY</t>
  </si>
  <si>
    <t>pare choc avant</t>
  </si>
  <si>
    <t>PAR-1427</t>
  </si>
  <si>
    <t>Plancot</t>
  </si>
  <si>
    <t>jante pliée roue de secours sur le véhicule</t>
  </si>
  <si>
    <t>LAURENT HERVE</t>
  </si>
  <si>
    <t>PRENOVEL (JURA)</t>
  </si>
  <si>
    <t>PAR-2554</t>
  </si>
  <si>
    <t>2564</t>
  </si>
  <si>
    <t>PAR-0330</t>
  </si>
  <si>
    <t>chaine cassée</t>
  </si>
  <si>
    <t>PAR-0225</t>
  </si>
  <si>
    <t>derailleur</t>
  </si>
  <si>
    <t>PAR-1491</t>
  </si>
  <si>
    <t>PAR-1351</t>
  </si>
  <si>
    <t>ALVEOLE CASSEE</t>
  </si>
  <si>
    <t>BRIAND VINCENT</t>
  </si>
  <si>
    <t>LYON</t>
  </si>
  <si>
    <t>PAR-2550</t>
  </si>
  <si>
    <t>2583</t>
  </si>
  <si>
    <t xml:space="preserve">PAR-3338 </t>
  </si>
  <si>
    <t>PAR-0209</t>
  </si>
  <si>
    <t>crevaison à l'arriére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</si>
</sst>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dd/mm/yy;@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sz val="12"/>
      <name val="MS Sans Serif"/>
    </font>
    <font>
      <sz val="12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shrinkToFit="1"/>
    </xf>
    <xf numFmtId="49" fontId="4" fillId="3" borderId="2" xfId="1" applyNumberFormat="1" applyFont="1" applyFill="1" applyBorder="1" applyAlignment="1">
      <alignment horizontal="center" vertical="center" wrapText="1"/>
    </xf>
    <xf numFmtId="49" fontId="4" fillId="4" borderId="2" xfId="1" applyNumberFormat="1" applyFont="1" applyFill="1" applyBorder="1" applyAlignment="1">
      <alignment horizontal="center" vertical="center" wrapText="1"/>
    </xf>
    <xf numFmtId="49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6" borderId="1" xfId="1" applyNumberFormat="1" applyFont="1" applyFill="1" applyBorder="1" applyAlignment="1">
      <alignment horizontal="center" vertical="center"/>
    </xf>
    <xf numFmtId="164" fontId="6" fillId="6" borderId="1" xfId="1" applyNumberFormat="1" applyFont="1" applyFill="1" applyBorder="1" applyAlignment="1">
      <alignment horizontal="center" vertical="center"/>
    </xf>
    <xf numFmtId="165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7" fillId="8" borderId="1" xfId="1" applyNumberFormat="1" applyFont="1" applyFill="1" applyBorder="1" applyAlignment="1">
      <alignment horizontal="center" vertical="center"/>
    </xf>
    <xf numFmtId="49" fontId="8" fillId="9" borderId="1" xfId="1" applyNumberFormat="1" applyFont="1" applyFill="1" applyBorder="1" applyAlignment="1">
      <alignment horizontal="center" vertical="center" wrapText="1"/>
    </xf>
    <xf numFmtId="49" fontId="9" fillId="10" borderId="1" xfId="1" applyNumberFormat="1" applyFont="1" applyFill="1" applyBorder="1" applyAlignment="1">
      <alignment horizontal="center" vertical="center"/>
    </xf>
    <xf numFmtId="165" fontId="5" fillId="9" borderId="1" xfId="1" applyNumberFormat="1" applyFont="1" applyFill="1" applyBorder="1" applyAlignment="1">
      <alignment horizontal="center" vertical="center" wrapText="1"/>
    </xf>
    <xf numFmtId="49" fontId="1" fillId="11" borderId="1" xfId="0" applyNumberFormat="1" applyFont="1" applyFill="1" applyBorder="1" applyAlignment="1" applyProtection="1">
      <alignment horizontal="center" vertical="center" wrapText="1"/>
      <protection locked="0"/>
    </xf>
    <xf numFmtId="165" fontId="5" fillId="11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11" borderId="1" xfId="0" applyNumberFormat="1" applyFill="1" applyBorder="1" applyAlignment="1" applyProtection="1">
      <alignment horizontal="center" vertical="center" wrapText="1"/>
      <protection locked="0"/>
    </xf>
    <xf numFmtId="165" fontId="10" fillId="11" borderId="1" xfId="0" applyNumberFormat="1" applyFont="1" applyFill="1" applyBorder="1" applyAlignment="1" applyProtection="1">
      <alignment horizontal="center" vertical="center" wrapText="1"/>
      <protection locked="0"/>
    </xf>
    <xf numFmtId="165" fontId="5" fillId="5" borderId="1" xfId="0" applyNumberFormat="1" applyFont="1" applyFill="1" applyBorder="1" applyAlignment="1">
      <alignment horizontal="center" vertical="center" wrapText="1"/>
    </xf>
    <xf numFmtId="49" fontId="0" fillId="12" borderId="1" xfId="0" applyNumberFormat="1" applyFill="1" applyBorder="1" applyAlignment="1" applyProtection="1">
      <alignment horizontal="center" vertical="center" wrapText="1" shrinkToFit="1"/>
      <protection locked="0"/>
    </xf>
    <xf numFmtId="0" fontId="11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4"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3124200" y="0"/>
    <xdr:ext cx="1143000" cy="504000"/>
    <xdr:sp macro="[1]!ProduireFich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3124200" y="0"/>
          <a:ext cx="1143000" cy="504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 baseline="0">
              <a:solidFill>
                <a:schemeClr val="tx1"/>
              </a:solidFill>
            </a:rPr>
            <a:t>CREATION FICHE VEHICULE</a:t>
          </a:r>
          <a:endParaRPr lang="fr-FR" sz="9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GESTION%20VEHICULES%20POO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Modele"/>
      <sheetName val="config"/>
      <sheetName val="EXTRACTION"/>
      <sheetName val="BASE DE DONNEES"/>
      <sheetName val="FICHE"/>
      <sheetName val="ENTRETIEN"/>
      <sheetName val="MECANIQUE"/>
      <sheetName val="INFOS DIVERS"/>
      <sheetName val="ASSURANCES"/>
      <sheetName val="GESTION VEHICULES POOLS"/>
    </sheetNames>
    <definedNames>
      <definedName name="ProduireFich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T1" t="str">
            <v>PAR-0142</v>
          </cell>
          <cell r="U1" t="str">
            <v>CAM</v>
          </cell>
          <cell r="V1" t="str">
            <v>D09</v>
          </cell>
          <cell r="W1" t="str">
            <v>VELO</v>
          </cell>
          <cell r="X1" t="str">
            <v>VAE CAM</v>
          </cell>
        </row>
        <row r="2">
          <cell r="T2" t="str">
            <v>PAR-0145</v>
          </cell>
          <cell r="U2" t="str">
            <v>CAM</v>
          </cell>
          <cell r="V2" t="str">
            <v>D03</v>
          </cell>
          <cell r="W2" t="str">
            <v>VELO</v>
          </cell>
          <cell r="X2" t="str">
            <v>VAE CAM</v>
          </cell>
        </row>
        <row r="3">
          <cell r="T3" t="str">
            <v>PAR-0146</v>
          </cell>
          <cell r="U3" t="str">
            <v>CAM</v>
          </cell>
          <cell r="V3" t="str">
            <v>D04</v>
          </cell>
          <cell r="W3" t="str">
            <v>VELO</v>
          </cell>
          <cell r="X3" t="str">
            <v>VAE CAM</v>
          </cell>
        </row>
        <row r="4">
          <cell r="T4" t="str">
            <v>PAR-0166</v>
          </cell>
          <cell r="U4" t="str">
            <v>CITY</v>
          </cell>
          <cell r="V4" t="str">
            <v>D03</v>
          </cell>
          <cell r="W4" t="str">
            <v>VELO</v>
          </cell>
          <cell r="X4" t="str">
            <v>VELO</v>
          </cell>
        </row>
        <row r="5">
          <cell r="T5" t="str">
            <v>PAR-0196</v>
          </cell>
          <cell r="U5" t="str">
            <v>CITY</v>
          </cell>
          <cell r="V5" t="str">
            <v>D04</v>
          </cell>
          <cell r="W5" t="str">
            <v>VELO</v>
          </cell>
          <cell r="X5" t="str">
            <v>VELO</v>
          </cell>
        </row>
        <row r="6">
          <cell r="T6" t="str">
            <v>PAR-0208</v>
          </cell>
          <cell r="U6" t="str">
            <v>CTM</v>
          </cell>
          <cell r="V6" t="str">
            <v>F08</v>
          </cell>
          <cell r="W6" t="str">
            <v>VELO</v>
          </cell>
          <cell r="X6" t="str">
            <v>VAE CTM</v>
          </cell>
        </row>
        <row r="7">
          <cell r="T7" t="str">
            <v>PAR-0209</v>
          </cell>
          <cell r="U7" t="str">
            <v>CTM</v>
          </cell>
          <cell r="V7" t="str">
            <v>F09</v>
          </cell>
          <cell r="W7" t="str">
            <v>VELO</v>
          </cell>
          <cell r="X7" t="str">
            <v>VAE CTM</v>
          </cell>
        </row>
        <row r="8">
          <cell r="T8" t="str">
            <v>PAR-0222</v>
          </cell>
          <cell r="U8" t="str">
            <v>CAM</v>
          </cell>
          <cell r="V8" t="str">
            <v>D06</v>
          </cell>
          <cell r="W8" t="str">
            <v>VELO</v>
          </cell>
          <cell r="X8" t="str">
            <v>VAE CAM MAUD SACHOT</v>
          </cell>
        </row>
        <row r="9">
          <cell r="T9" t="str">
            <v>PAR-0223</v>
          </cell>
          <cell r="U9" t="str">
            <v>CTM</v>
          </cell>
          <cell r="V9" t="str">
            <v>F14</v>
          </cell>
          <cell r="W9" t="str">
            <v>VELO</v>
          </cell>
          <cell r="X9" t="str">
            <v xml:space="preserve">VAE CTM </v>
          </cell>
        </row>
        <row r="10">
          <cell r="T10" t="str">
            <v>PAR-0224</v>
          </cell>
          <cell r="U10" t="str">
            <v>CTM</v>
          </cell>
          <cell r="V10" t="str">
            <v>F11</v>
          </cell>
          <cell r="W10" t="str">
            <v>VELO</v>
          </cell>
          <cell r="X10" t="str">
            <v>VAE CTM</v>
          </cell>
        </row>
        <row r="11">
          <cell r="T11" t="str">
            <v>PAR-0225</v>
          </cell>
          <cell r="U11" t="str">
            <v>CITY</v>
          </cell>
          <cell r="V11" t="str">
            <v>D06</v>
          </cell>
          <cell r="W11" t="str">
            <v>VELO</v>
          </cell>
          <cell r="X11" t="str">
            <v>VELO LAPIERRE</v>
          </cell>
        </row>
        <row r="12">
          <cell r="T12" t="str">
            <v>PAR-0226</v>
          </cell>
          <cell r="U12" t="str">
            <v>CITY</v>
          </cell>
          <cell r="V12" t="str">
            <v>D08</v>
          </cell>
          <cell r="W12" t="str">
            <v>VELO</v>
          </cell>
          <cell r="X12" t="str">
            <v>VELO LAPIERRE</v>
          </cell>
        </row>
        <row r="13">
          <cell r="T13" t="str">
            <v>PAR-0227</v>
          </cell>
          <cell r="U13" t="str">
            <v>CITY</v>
          </cell>
          <cell r="V13" t="str">
            <v>D09</v>
          </cell>
          <cell r="W13" t="str">
            <v>VELO</v>
          </cell>
          <cell r="X13" t="str">
            <v>VELO LAPIERRE</v>
          </cell>
        </row>
        <row r="14">
          <cell r="T14" t="str">
            <v>PAR-0309</v>
          </cell>
          <cell r="U14" t="str">
            <v>CITY</v>
          </cell>
          <cell r="V14" t="str">
            <v>D05</v>
          </cell>
          <cell r="W14" t="str">
            <v>VELO</v>
          </cell>
          <cell r="X14" t="str">
            <v>VELO</v>
          </cell>
        </row>
        <row r="15">
          <cell r="T15" t="str">
            <v>PAR-0311</v>
          </cell>
          <cell r="U15" t="str">
            <v>CITY</v>
          </cell>
          <cell r="V15" t="str">
            <v>D07</v>
          </cell>
          <cell r="W15" t="str">
            <v>VELO</v>
          </cell>
          <cell r="X15" t="str">
            <v>VELO</v>
          </cell>
        </row>
        <row r="16">
          <cell r="T16" t="str">
            <v>PAR-0313</v>
          </cell>
          <cell r="U16" t="str">
            <v>CAM</v>
          </cell>
          <cell r="V16" t="str">
            <v>D11</v>
          </cell>
          <cell r="W16" t="str">
            <v>VELO</v>
          </cell>
          <cell r="X16" t="str">
            <v>VAE CAM</v>
          </cell>
        </row>
        <row r="17">
          <cell r="T17" t="str">
            <v>PAR-0314</v>
          </cell>
          <cell r="U17" t="str">
            <v>CAM</v>
          </cell>
          <cell r="V17" t="str">
            <v>D14</v>
          </cell>
          <cell r="W17" t="str">
            <v>VELO</v>
          </cell>
          <cell r="X17" t="str">
            <v>VAE CAM</v>
          </cell>
        </row>
        <row r="18">
          <cell r="T18" t="str">
            <v>PAR-0317</v>
          </cell>
          <cell r="U18" t="str">
            <v>CAM</v>
          </cell>
          <cell r="V18" t="str">
            <v>D12</v>
          </cell>
          <cell r="W18" t="str">
            <v>VELO</v>
          </cell>
          <cell r="X18" t="str">
            <v>VAE CAM</v>
          </cell>
        </row>
        <row r="19">
          <cell r="T19" t="str">
            <v>PAR-0323</v>
          </cell>
          <cell r="U19" t="str">
            <v>CAM</v>
          </cell>
          <cell r="V19" t="str">
            <v>D07</v>
          </cell>
          <cell r="W19" t="str">
            <v>VELO</v>
          </cell>
          <cell r="X19" t="str">
            <v>VAE CAM</v>
          </cell>
        </row>
        <row r="20">
          <cell r="T20" t="str">
            <v>PAR-0327</v>
          </cell>
          <cell r="U20" t="str">
            <v>CITY</v>
          </cell>
          <cell r="V20" t="str">
            <v>D10</v>
          </cell>
          <cell r="W20" t="str">
            <v>VELO</v>
          </cell>
          <cell r="X20" t="str">
            <v>VELO LAPIERRE</v>
          </cell>
        </row>
        <row r="21">
          <cell r="T21" t="str">
            <v>PAR-0328</v>
          </cell>
          <cell r="U21" t="str">
            <v>CITY</v>
          </cell>
          <cell r="V21" t="str">
            <v>D11</v>
          </cell>
          <cell r="W21" t="str">
            <v>VELO</v>
          </cell>
          <cell r="X21" t="str">
            <v>VELO LAPIERRE</v>
          </cell>
        </row>
        <row r="22">
          <cell r="T22" t="str">
            <v>PAR-0329</v>
          </cell>
          <cell r="U22" t="str">
            <v>CITY</v>
          </cell>
          <cell r="V22" t="str">
            <v>D12</v>
          </cell>
          <cell r="W22" t="str">
            <v>VELO</v>
          </cell>
          <cell r="X22" t="str">
            <v>VELO LAPIERRE</v>
          </cell>
        </row>
        <row r="23">
          <cell r="T23" t="str">
            <v>PAR-0330</v>
          </cell>
          <cell r="U23" t="str">
            <v>CTM</v>
          </cell>
          <cell r="V23" t="str">
            <v>F10</v>
          </cell>
          <cell r="W23" t="str">
            <v>VELO</v>
          </cell>
          <cell r="X23" t="str">
            <v>LAPIERRE NEW</v>
          </cell>
        </row>
        <row r="24">
          <cell r="T24" t="str">
            <v>PAR-0331</v>
          </cell>
          <cell r="U24" t="str">
            <v>CTM</v>
          </cell>
          <cell r="V24" t="str">
            <v>F12</v>
          </cell>
          <cell r="W24" t="str">
            <v>VELO</v>
          </cell>
          <cell r="X24" t="str">
            <v>LAPIERRE NEW</v>
          </cell>
        </row>
        <row r="25">
          <cell r="T25" t="str">
            <v>PAR-0332</v>
          </cell>
          <cell r="U25" t="str">
            <v>CTM</v>
          </cell>
          <cell r="V25" t="str">
            <v>F13</v>
          </cell>
          <cell r="W25" t="str">
            <v>VELO</v>
          </cell>
          <cell r="X25" t="str">
            <v>LAPIERRE NEW</v>
          </cell>
        </row>
        <row r="26">
          <cell r="T26" t="str">
            <v>PAR-0333</v>
          </cell>
          <cell r="U26" t="str">
            <v>CTM</v>
          </cell>
          <cell r="V26" t="str">
            <v>F15</v>
          </cell>
          <cell r="W26" t="str">
            <v>VELO</v>
          </cell>
          <cell r="X26" t="str">
            <v>LAPIERRE NEW</v>
          </cell>
        </row>
        <row r="27">
          <cell r="T27" t="str">
            <v>PAR-0335</v>
          </cell>
          <cell r="U27" t="str">
            <v>CAM</v>
          </cell>
          <cell r="V27" t="str">
            <v>D13</v>
          </cell>
          <cell r="W27" t="str">
            <v>VELO</v>
          </cell>
          <cell r="X27" t="str">
            <v>VAE CAM</v>
          </cell>
        </row>
        <row r="28">
          <cell r="T28" t="str">
            <v>PAR-0336</v>
          </cell>
          <cell r="U28" t="str">
            <v>CAM</v>
          </cell>
          <cell r="V28" t="str">
            <v>D15</v>
          </cell>
          <cell r="W28" t="str">
            <v>VELO</v>
          </cell>
          <cell r="X28" t="str">
            <v>VAE CAM</v>
          </cell>
        </row>
        <row r="29">
          <cell r="T29" t="str">
            <v>PAR-0337</v>
          </cell>
          <cell r="U29" t="str">
            <v>CAM</v>
          </cell>
          <cell r="V29" t="str">
            <v>D16</v>
          </cell>
          <cell r="W29" t="str">
            <v>VELO</v>
          </cell>
          <cell r="X29" t="str">
            <v>VAE CAM</v>
          </cell>
        </row>
        <row r="30">
          <cell r="T30" t="str">
            <v>PAR-1250</v>
          </cell>
          <cell r="U30" t="str">
            <v>CTM</v>
          </cell>
          <cell r="V30" t="str">
            <v>A06</v>
          </cell>
          <cell r="W30" t="str">
            <v>3941 XT 25</v>
          </cell>
          <cell r="X30" t="str">
            <v>RENAULT-KANGOO</v>
          </cell>
        </row>
        <row r="31">
          <cell r="T31" t="str">
            <v>PAR-1267</v>
          </cell>
          <cell r="U31" t="str">
            <v>CTM</v>
          </cell>
          <cell r="V31" t="str">
            <v>A08</v>
          </cell>
          <cell r="W31" t="str">
            <v>AS-653-HV</v>
          </cell>
          <cell r="X31" t="str">
            <v>CITROEN SAXO</v>
          </cell>
        </row>
        <row r="32">
          <cell r="T32" t="str">
            <v>PAR-1274</v>
          </cell>
          <cell r="U32" t="str">
            <v>CAM</v>
          </cell>
          <cell r="V32" t="str">
            <v>B08</v>
          </cell>
          <cell r="W32" t="str">
            <v>1101 YA 25</v>
          </cell>
          <cell r="X32" t="str">
            <v>RENAULT CLIO</v>
          </cell>
        </row>
        <row r="33">
          <cell r="T33" t="str">
            <v>PAR-1280</v>
          </cell>
          <cell r="U33" t="str">
            <v>CCAS</v>
          </cell>
          <cell r="V33" t="str">
            <v>A05</v>
          </cell>
          <cell r="W33" t="str">
            <v>1390 YE 25</v>
          </cell>
          <cell r="X33" t="str">
            <v>RENAULT MEGANE 2</v>
          </cell>
        </row>
        <row r="34">
          <cell r="T34" t="str">
            <v>PAR-1281</v>
          </cell>
          <cell r="U34" t="str">
            <v>CAM</v>
          </cell>
          <cell r="V34" t="str">
            <v>B14</v>
          </cell>
          <cell r="W34" t="str">
            <v>808 YG 25</v>
          </cell>
          <cell r="X34" t="str">
            <v>RENAULT CLIO</v>
          </cell>
        </row>
        <row r="35">
          <cell r="T35" t="str">
            <v>PAR-1284</v>
          </cell>
          <cell r="U35" t="str">
            <v>CAM</v>
          </cell>
          <cell r="V35" t="str">
            <v>A16</v>
          </cell>
          <cell r="W35" t="str">
            <v>3589 YJ 25</v>
          </cell>
          <cell r="X35" t="str">
            <v>RENAULT CLIO</v>
          </cell>
        </row>
        <row r="36">
          <cell r="T36" t="str">
            <v>PAR-1286</v>
          </cell>
          <cell r="U36" t="str">
            <v>CAM</v>
          </cell>
          <cell r="V36" t="str">
            <v>A05</v>
          </cell>
          <cell r="W36" t="str">
            <v>3587 YJ 25</v>
          </cell>
          <cell r="X36" t="str">
            <v>RENAULT CLIO</v>
          </cell>
        </row>
        <row r="37">
          <cell r="T37" t="str">
            <v>PAR-1295</v>
          </cell>
          <cell r="U37" t="str">
            <v>CAM</v>
          </cell>
          <cell r="V37" t="str">
            <v>B09</v>
          </cell>
          <cell r="W37" t="str">
            <v>8363 YN 25</v>
          </cell>
          <cell r="X37" t="str">
            <v>RENAULT CLIO</v>
          </cell>
        </row>
        <row r="38">
          <cell r="T38" t="str">
            <v>PAR-1300</v>
          </cell>
          <cell r="U38" t="str">
            <v>CAM</v>
          </cell>
          <cell r="V38" t="str">
            <v>B13</v>
          </cell>
          <cell r="W38" t="str">
            <v>2211 YN 25</v>
          </cell>
          <cell r="X38" t="str">
            <v>RENAULT CLIO</v>
          </cell>
        </row>
        <row r="39">
          <cell r="T39" t="str">
            <v>PAR-1303</v>
          </cell>
          <cell r="U39" t="str">
            <v>CAM</v>
          </cell>
          <cell r="V39" t="str">
            <v>A03</v>
          </cell>
          <cell r="W39" t="str">
            <v>9003 YR 25</v>
          </cell>
          <cell r="X39" t="str">
            <v>RENAULT TWINGO</v>
          </cell>
        </row>
        <row r="40">
          <cell r="T40" t="str">
            <v>PAR-1315</v>
          </cell>
          <cell r="U40" t="str">
            <v>CTM</v>
          </cell>
          <cell r="V40" t="str">
            <v>F05</v>
          </cell>
          <cell r="W40" t="str">
            <v>CC-467-MX</v>
          </cell>
          <cell r="X40" t="str">
            <v>RENAULT-TWINGO DGD</v>
          </cell>
        </row>
        <row r="41">
          <cell r="T41" t="str">
            <v>PAR-1316</v>
          </cell>
          <cell r="U41" t="str">
            <v>CTM</v>
          </cell>
          <cell r="V41" t="str">
            <v>F01</v>
          </cell>
          <cell r="W41" t="str">
            <v>1375 YW 25</v>
          </cell>
          <cell r="X41" t="str">
            <v>RENAULT CLIO GPL</v>
          </cell>
        </row>
        <row r="42">
          <cell r="T42" t="str">
            <v>PAR-1319</v>
          </cell>
          <cell r="U42" t="str">
            <v>CAM</v>
          </cell>
          <cell r="V42" t="str">
            <v>A07</v>
          </cell>
          <cell r="W42" t="str">
            <v>5622 YW 25</v>
          </cell>
          <cell r="X42" t="str">
            <v>RENAULT KANGOO</v>
          </cell>
        </row>
        <row r="43">
          <cell r="T43" t="str">
            <v>PAR-1328</v>
          </cell>
          <cell r="U43" t="str">
            <v>CITY</v>
          </cell>
          <cell r="V43" t="str">
            <v>A13</v>
          </cell>
          <cell r="W43" t="str">
            <v>1590 XY 25</v>
          </cell>
          <cell r="X43" t="str">
            <v>RENAULT CLIO GPL</v>
          </cell>
        </row>
        <row r="44">
          <cell r="T44" t="str">
            <v>PAR-1331</v>
          </cell>
          <cell r="U44" t="str">
            <v>CITY</v>
          </cell>
          <cell r="V44" t="str">
            <v>A10</v>
          </cell>
          <cell r="W44" t="str">
            <v>1591 XY 25</v>
          </cell>
          <cell r="X44" t="str">
            <v>RENAULT KANGOO</v>
          </cell>
        </row>
        <row r="45">
          <cell r="T45" t="str">
            <v>PAR-1337</v>
          </cell>
          <cell r="U45" t="str">
            <v>CTM</v>
          </cell>
          <cell r="V45" t="str">
            <v>A13</v>
          </cell>
          <cell r="W45" t="str">
            <v>256 YZ 25</v>
          </cell>
          <cell r="X45" t="str">
            <v>RENAULT CLIO GPL</v>
          </cell>
        </row>
        <row r="46">
          <cell r="T46" t="str">
            <v>PAR-1338</v>
          </cell>
          <cell r="U46" t="str">
            <v>CITY</v>
          </cell>
          <cell r="V46" t="str">
            <v>B15</v>
          </cell>
          <cell r="W46" t="str">
            <v>6464 YX 25</v>
          </cell>
          <cell r="X46" t="str">
            <v>RENAULT CLIO CAMPUS</v>
          </cell>
        </row>
        <row r="47">
          <cell r="T47" t="str">
            <v>PAR-1339</v>
          </cell>
          <cell r="U47" t="str">
            <v>CTM</v>
          </cell>
          <cell r="V47" t="str">
            <v>C01</v>
          </cell>
          <cell r="W47" t="str">
            <v>7487 YY 25</v>
          </cell>
          <cell r="X47" t="str">
            <v>C5 HDI 7487YY25</v>
          </cell>
        </row>
        <row r="48">
          <cell r="T48" t="str">
            <v>PAR-1341</v>
          </cell>
          <cell r="U48" t="str">
            <v>CTM</v>
          </cell>
          <cell r="V48" t="str">
            <v>A07</v>
          </cell>
          <cell r="W48" t="str">
            <v>2918  ZC 25</v>
          </cell>
          <cell r="X48" t="str">
            <v>CLIO GPL</v>
          </cell>
        </row>
        <row r="49">
          <cell r="T49" t="str">
            <v>PAR-1342</v>
          </cell>
          <cell r="U49" t="str">
            <v>CTM</v>
          </cell>
          <cell r="V49" t="str">
            <v>F04</v>
          </cell>
          <cell r="W49" t="str">
            <v>8006 ZD 25</v>
          </cell>
          <cell r="X49" t="str">
            <v>RENAULT-TWINGO DGD</v>
          </cell>
        </row>
        <row r="50">
          <cell r="T50" t="str">
            <v>PAR-1344</v>
          </cell>
          <cell r="U50" t="str">
            <v>CTM</v>
          </cell>
          <cell r="V50" t="str">
            <v>A05</v>
          </cell>
          <cell r="W50" t="str">
            <v>1092 YV 25</v>
          </cell>
          <cell r="X50" t="str">
            <v>PEUGEOT 206 AUTOMATIQUE</v>
          </cell>
        </row>
        <row r="51">
          <cell r="T51" t="str">
            <v>PAR-1347</v>
          </cell>
          <cell r="U51" t="str">
            <v>CITY</v>
          </cell>
          <cell r="V51" t="str">
            <v>B02</v>
          </cell>
          <cell r="W51" t="str">
            <v>3384 ZL 25</v>
          </cell>
          <cell r="X51" t="str">
            <v>PEUGEOT 107</v>
          </cell>
        </row>
        <row r="52">
          <cell r="T52" t="str">
            <v>PAR-1348</v>
          </cell>
          <cell r="U52" t="str">
            <v>CAM</v>
          </cell>
          <cell r="V52" t="str">
            <v>A04</v>
          </cell>
          <cell r="W52" t="str">
            <v>7768 ZK 25</v>
          </cell>
          <cell r="X52" t="str">
            <v>CITROEN C2</v>
          </cell>
        </row>
        <row r="53">
          <cell r="T53" t="str">
            <v>PAR-1350</v>
          </cell>
          <cell r="U53" t="str">
            <v>CTM</v>
          </cell>
          <cell r="V53" t="str">
            <v>B10</v>
          </cell>
          <cell r="W53" t="str">
            <v>7765 ZK 25</v>
          </cell>
          <cell r="X53" t="str">
            <v>CITROEN C3</v>
          </cell>
        </row>
        <row r="54">
          <cell r="T54" t="str">
            <v>PAR-1351</v>
          </cell>
          <cell r="U54" t="str">
            <v>CTM</v>
          </cell>
          <cell r="V54" t="str">
            <v>B16</v>
          </cell>
          <cell r="W54" t="str">
            <v>7762 ZK 25</v>
          </cell>
          <cell r="X54" t="str">
            <v>CITROEN C3 GPL</v>
          </cell>
        </row>
        <row r="55">
          <cell r="T55" t="str">
            <v>PAR-1352</v>
          </cell>
          <cell r="U55" t="str">
            <v>CTM</v>
          </cell>
          <cell r="V55" t="str">
            <v>A14</v>
          </cell>
          <cell r="W55" t="str">
            <v>7764 ZK 25</v>
          </cell>
          <cell r="X55" t="str">
            <v>C3 GPL</v>
          </cell>
        </row>
        <row r="56">
          <cell r="T56" t="str">
            <v>PAR-1355</v>
          </cell>
          <cell r="U56" t="str">
            <v>CAM</v>
          </cell>
          <cell r="V56" t="str">
            <v>B12</v>
          </cell>
          <cell r="W56" t="str">
            <v>7771 ZK 25</v>
          </cell>
          <cell r="X56" t="str">
            <v>CITROEN C2</v>
          </cell>
        </row>
        <row r="57">
          <cell r="T57" t="str">
            <v>PAR-1356</v>
          </cell>
          <cell r="U57" t="str">
            <v>CAM</v>
          </cell>
          <cell r="V57" t="str">
            <v>A12</v>
          </cell>
          <cell r="W57" t="str">
            <v>7773 ZK 25</v>
          </cell>
          <cell r="X57" t="str">
            <v>CITROEN C2</v>
          </cell>
        </row>
        <row r="58">
          <cell r="T58" t="str">
            <v>PAR-1357</v>
          </cell>
          <cell r="U58" t="str">
            <v>CTM</v>
          </cell>
          <cell r="V58" t="str">
            <v>A12</v>
          </cell>
          <cell r="W58" t="str">
            <v>7778 ZK 25</v>
          </cell>
          <cell r="X58" t="str">
            <v>CITROEN C2</v>
          </cell>
        </row>
        <row r="59">
          <cell r="T59" t="str">
            <v>PAR-1359</v>
          </cell>
          <cell r="U59" t="str">
            <v>CTM</v>
          </cell>
          <cell r="V59" t="str">
            <v>C07</v>
          </cell>
          <cell r="W59" t="str">
            <v>1325 ZJ 25</v>
          </cell>
          <cell r="X59" t="str">
            <v>PARTNER HDI 1325ZJ25</v>
          </cell>
        </row>
        <row r="60">
          <cell r="T60" t="str">
            <v>PAR-1366</v>
          </cell>
          <cell r="U60" t="str">
            <v>CTM</v>
          </cell>
          <cell r="V60" t="str">
            <v>C03</v>
          </cell>
          <cell r="W60" t="str">
            <v>5782 ZK 25</v>
          </cell>
          <cell r="X60" t="str">
            <v>MERCEDES VIANO 5782ZK25</v>
          </cell>
        </row>
        <row r="61">
          <cell r="T61" t="str">
            <v>PAR-1370</v>
          </cell>
          <cell r="U61" t="str">
            <v>CTM</v>
          </cell>
          <cell r="V61" t="str">
            <v>C05</v>
          </cell>
          <cell r="W61" t="str">
            <v>2866 ZR 25</v>
          </cell>
          <cell r="X61" t="str">
            <v>C3 GPL 2866ZR25</v>
          </cell>
        </row>
        <row r="62">
          <cell r="T62" t="str">
            <v>PAR-1373</v>
          </cell>
          <cell r="U62" t="str">
            <v>CCAS</v>
          </cell>
          <cell r="V62" t="str">
            <v>A06</v>
          </cell>
          <cell r="W62" t="str">
            <v>318 ZR 25</v>
          </cell>
          <cell r="X62" t="str">
            <v>CITRONE C3</v>
          </cell>
        </row>
        <row r="63">
          <cell r="T63" t="str">
            <v>PAR-1374</v>
          </cell>
          <cell r="U63" t="str">
            <v>CITY</v>
          </cell>
          <cell r="V63" t="str">
            <v>A03</v>
          </cell>
          <cell r="W63" t="str">
            <v>AA-880-TD</v>
          </cell>
          <cell r="X63" t="str">
            <v>FORD FIESTA</v>
          </cell>
        </row>
        <row r="64">
          <cell r="T64" t="str">
            <v>PAR-1375</v>
          </cell>
          <cell r="U64" t="str">
            <v>CITY</v>
          </cell>
          <cell r="V64" t="str">
            <v>A14</v>
          </cell>
          <cell r="W64" t="str">
            <v>1282 ZT 25</v>
          </cell>
          <cell r="X64" t="str">
            <v>FORD FIESTA</v>
          </cell>
        </row>
        <row r="65">
          <cell r="T65" t="str">
            <v>PAR-1376</v>
          </cell>
          <cell r="U65" t="str">
            <v>CTM</v>
          </cell>
          <cell r="V65" t="str">
            <v>A11</v>
          </cell>
          <cell r="W65" t="str">
            <v>AB-423-TZ</v>
          </cell>
          <cell r="X65" t="str">
            <v>CITROEN C2 GPL</v>
          </cell>
        </row>
        <row r="66">
          <cell r="T66" t="str">
            <v>PAR-1377</v>
          </cell>
          <cell r="U66" t="str">
            <v>CTM</v>
          </cell>
          <cell r="V66" t="str">
            <v>A16</v>
          </cell>
          <cell r="W66" t="str">
            <v>AC-885-BC</v>
          </cell>
          <cell r="X66" t="str">
            <v>CITROEN C3 GPL</v>
          </cell>
        </row>
        <row r="67">
          <cell r="T67" t="str">
            <v>PAR-1378</v>
          </cell>
          <cell r="U67" t="str">
            <v>CAM</v>
          </cell>
          <cell r="V67" t="str">
            <v>C02</v>
          </cell>
          <cell r="W67" t="str">
            <v>AC-749-TP</v>
          </cell>
          <cell r="X67" t="str">
            <v>CITROEN C3</v>
          </cell>
        </row>
        <row r="68">
          <cell r="T68" t="str">
            <v>PAR-1381</v>
          </cell>
          <cell r="U68" t="str">
            <v>CITY</v>
          </cell>
          <cell r="V68" t="str">
            <v>A05</v>
          </cell>
          <cell r="W68" t="str">
            <v>AC-071-AW</v>
          </cell>
          <cell r="X68" t="str">
            <v>CITROEN C2</v>
          </cell>
        </row>
        <row r="69">
          <cell r="T69" t="str">
            <v>PAR-1384</v>
          </cell>
          <cell r="U69" t="str">
            <v>CCAS</v>
          </cell>
          <cell r="V69" t="str">
            <v>A07</v>
          </cell>
          <cell r="W69" t="str">
            <v>AA-108-HH </v>
          </cell>
          <cell r="X69" t="str">
            <v>FIAT PANDA</v>
          </cell>
        </row>
        <row r="70">
          <cell r="T70" t="str">
            <v>PAR-1394</v>
          </cell>
          <cell r="U70" t="str">
            <v>CTM</v>
          </cell>
          <cell r="V70" t="str">
            <v>E01</v>
          </cell>
          <cell r="W70" t="str">
            <v>AC-811-TP</v>
          </cell>
          <cell r="X70" t="str">
            <v>CITROEN C3 REGIE BOM</v>
          </cell>
        </row>
        <row r="71">
          <cell r="T71" t="str">
            <v>PAR-1396</v>
          </cell>
          <cell r="U71" t="str">
            <v>CAM</v>
          </cell>
          <cell r="V71" t="str">
            <v>B06</v>
          </cell>
          <cell r="W71" t="str">
            <v>AD-920-WC</v>
          </cell>
          <cell r="X71" t="str">
            <v>CITROEN C2</v>
          </cell>
        </row>
        <row r="72">
          <cell r="T72" t="str">
            <v>PAR-1400</v>
          </cell>
          <cell r="U72" t="str">
            <v>CTM</v>
          </cell>
          <cell r="V72" t="str">
            <v>B01</v>
          </cell>
          <cell r="W72" t="str">
            <v>AW-999-MX</v>
          </cell>
          <cell r="X72" t="str">
            <v>RENAULT CLIO</v>
          </cell>
        </row>
        <row r="73">
          <cell r="T73" t="str">
            <v>PAR-1405</v>
          </cell>
          <cell r="U73" t="str">
            <v>CITY</v>
          </cell>
          <cell r="V73" t="str">
            <v>B16</v>
          </cell>
          <cell r="W73" t="str">
            <v xml:space="preserve"> BG-466-YR</v>
          </cell>
          <cell r="X73" t="str">
            <v>TOYOTA AURIS HYBRIDE</v>
          </cell>
        </row>
        <row r="74">
          <cell r="T74" t="str">
            <v>PAR-1408</v>
          </cell>
          <cell r="U74" t="str">
            <v>CTM</v>
          </cell>
          <cell r="V74" t="str">
            <v>C04</v>
          </cell>
          <cell r="W74" t="str">
            <v>BP-680-GM</v>
          </cell>
          <cell r="X74" t="str">
            <v>CITROEN C4 BUSINESS E-HDI AUTO</v>
          </cell>
        </row>
        <row r="75">
          <cell r="T75" t="str">
            <v>PAR-1410</v>
          </cell>
          <cell r="U75" t="str">
            <v>CITY</v>
          </cell>
          <cell r="V75" t="str">
            <v>A11</v>
          </cell>
          <cell r="W75" t="str">
            <v>BW-417-JW</v>
          </cell>
          <cell r="X75" t="str">
            <v>CITROEN C5 AUTOMATIQUE</v>
          </cell>
        </row>
        <row r="76">
          <cell r="T76" t="str">
            <v>PAR-1413</v>
          </cell>
          <cell r="U76" t="str">
            <v>CAM</v>
          </cell>
          <cell r="V76" t="str">
            <v>B15</v>
          </cell>
          <cell r="W76" t="str">
            <v>AF-624-QC</v>
          </cell>
          <cell r="X76" t="str">
            <v>PEUGEOT 207</v>
          </cell>
        </row>
        <row r="77">
          <cell r="T77" t="str">
            <v>PAR-1414</v>
          </cell>
          <cell r="U77" t="str">
            <v>CITY</v>
          </cell>
          <cell r="V77" t="str">
            <v>A15</v>
          </cell>
          <cell r="W77" t="str">
            <v>CG-762-BB</v>
          </cell>
          <cell r="X77" t="str">
            <v>RENAULT CLIO</v>
          </cell>
        </row>
        <row r="78">
          <cell r="T78" t="str">
            <v>PAR-1416</v>
          </cell>
          <cell r="U78" t="str">
            <v>CTM</v>
          </cell>
          <cell r="V78" t="str">
            <v>B07</v>
          </cell>
          <cell r="W78" t="str">
            <v>CE-872-LJ</v>
          </cell>
          <cell r="X78" t="str">
            <v>FIAT PANDA</v>
          </cell>
        </row>
        <row r="79">
          <cell r="T79" t="str">
            <v>PAR-1417</v>
          </cell>
          <cell r="U79" t="str">
            <v>CTM</v>
          </cell>
          <cell r="V79" t="str">
            <v>B02</v>
          </cell>
          <cell r="W79" t="str">
            <v>CE-875-LJ</v>
          </cell>
          <cell r="X79" t="str">
            <v>PANDA ESS</v>
          </cell>
        </row>
        <row r="80">
          <cell r="T80" t="str">
            <v>PAR-1418</v>
          </cell>
          <cell r="U80" t="str">
            <v>CAM</v>
          </cell>
          <cell r="V80" t="str">
            <v>A02</v>
          </cell>
          <cell r="W80" t="str">
            <v>CD-938-TT</v>
          </cell>
          <cell r="X80" t="str">
            <v>FIAT PANDA</v>
          </cell>
        </row>
        <row r="81">
          <cell r="T81" t="str">
            <v>PAR-1419</v>
          </cell>
          <cell r="U81" t="str">
            <v>CTM</v>
          </cell>
          <cell r="V81" t="str">
            <v>B04</v>
          </cell>
          <cell r="W81" t="str">
            <v>CG-286-DM</v>
          </cell>
          <cell r="X81" t="str">
            <v>PANDA ESS</v>
          </cell>
        </row>
        <row r="82">
          <cell r="T82" t="str">
            <v>PAR-1421</v>
          </cell>
          <cell r="U82" t="str">
            <v>CAM</v>
          </cell>
          <cell r="V82" t="str">
            <v>A09</v>
          </cell>
          <cell r="W82" t="str">
            <v>CJ-197-GE</v>
          </cell>
          <cell r="X82" t="str">
            <v>CITROEN NEMO</v>
          </cell>
        </row>
        <row r="83">
          <cell r="T83" t="str">
            <v>PAR-1422</v>
          </cell>
          <cell r="U83" t="str">
            <v>CAM</v>
          </cell>
          <cell r="V83" t="str">
            <v>A10</v>
          </cell>
          <cell r="W83" t="str">
            <v>CG-330-CM</v>
          </cell>
          <cell r="X83" t="str">
            <v>FIAT PANDA</v>
          </cell>
        </row>
        <row r="84">
          <cell r="T84" t="str">
            <v>PAR-1423</v>
          </cell>
          <cell r="U84" t="str">
            <v>CITY</v>
          </cell>
          <cell r="V84" t="str">
            <v>A04</v>
          </cell>
          <cell r="W84" t="str">
            <v>AC-071-AW</v>
          </cell>
          <cell r="X84" t="str">
            <v>FIAT PANDA</v>
          </cell>
        </row>
        <row r="85">
          <cell r="T85" t="str">
            <v>PAR-1424</v>
          </cell>
          <cell r="U85" t="str">
            <v>CTM</v>
          </cell>
          <cell r="V85" t="str">
            <v>F07</v>
          </cell>
          <cell r="W85" t="str">
            <v>CJ-456-MV</v>
          </cell>
          <cell r="X85" t="str">
            <v>CITROEN-NEMO DGD</v>
          </cell>
        </row>
        <row r="86">
          <cell r="T86" t="str">
            <v>PAR-1426</v>
          </cell>
          <cell r="U86" t="str">
            <v>CTM</v>
          </cell>
          <cell r="V86" t="str">
            <v>E02</v>
          </cell>
          <cell r="W86" t="str">
            <v>CM-108-ML</v>
          </cell>
          <cell r="X86" t="str">
            <v>FIAT PANDA REGIE BOM</v>
          </cell>
        </row>
        <row r="87">
          <cell r="T87" t="str">
            <v>PAR-1427</v>
          </cell>
          <cell r="U87" t="str">
            <v>CTM</v>
          </cell>
          <cell r="V87" t="str">
            <v>F06</v>
          </cell>
          <cell r="W87" t="str">
            <v>CM-118-ML</v>
          </cell>
          <cell r="X87" t="str">
            <v>FIAT-PANDA DGD</v>
          </cell>
        </row>
        <row r="88">
          <cell r="T88" t="str">
            <v>PAR-1428</v>
          </cell>
          <cell r="U88" t="str">
            <v>CAM</v>
          </cell>
          <cell r="V88" t="str">
            <v>B16</v>
          </cell>
          <cell r="W88" t="str">
            <v>CP-869-HJ</v>
          </cell>
          <cell r="X88" t="str">
            <v>FIAT PANDA</v>
          </cell>
        </row>
        <row r="89">
          <cell r="T89" t="str">
            <v>PAR-1432</v>
          </cell>
          <cell r="U89" t="str">
            <v>CAM</v>
          </cell>
          <cell r="V89" t="str">
            <v>A06</v>
          </cell>
          <cell r="W89" t="str">
            <v>CP-883-HJ</v>
          </cell>
          <cell r="X89" t="str">
            <v>FIAT PANDA</v>
          </cell>
        </row>
        <row r="90">
          <cell r="T90" t="str">
            <v>PAR-1434</v>
          </cell>
          <cell r="U90" t="str">
            <v>CCAS</v>
          </cell>
          <cell r="V90" t="str">
            <v>A09</v>
          </cell>
          <cell r="W90" t="str">
            <v>CP-866-HJ</v>
          </cell>
          <cell r="X90" t="str">
            <v>FIAT PANDA</v>
          </cell>
        </row>
        <row r="91">
          <cell r="T91" t="str">
            <v>PAR-1435</v>
          </cell>
          <cell r="U91" t="str">
            <v>CCAS</v>
          </cell>
          <cell r="V91" t="str">
            <v>A10</v>
          </cell>
          <cell r="W91" t="str">
            <v>CP-867-HJ </v>
          </cell>
          <cell r="X91" t="str">
            <v>FIAT PANDA</v>
          </cell>
        </row>
        <row r="92">
          <cell r="T92" t="str">
            <v>PAR-1437</v>
          </cell>
          <cell r="U92" t="str">
            <v>CAM</v>
          </cell>
          <cell r="V92" t="str">
            <v>B05</v>
          </cell>
          <cell r="W92" t="str">
            <v>BW-503-WR</v>
          </cell>
          <cell r="X92" t="str">
            <v>PEUGEOT 206</v>
          </cell>
        </row>
        <row r="93">
          <cell r="T93" t="str">
            <v>PAR-1445</v>
          </cell>
          <cell r="U93" t="str">
            <v>CAM</v>
          </cell>
          <cell r="V93" t="str">
            <v>A08</v>
          </cell>
          <cell r="W93" t="str">
            <v>CZ-537-ZF</v>
          </cell>
          <cell r="X93" t="str">
            <v>FIAT PANDA</v>
          </cell>
        </row>
        <row r="94">
          <cell r="T94" t="str">
            <v>PAR-1446</v>
          </cell>
          <cell r="U94" t="str">
            <v>CTM</v>
          </cell>
          <cell r="V94" t="str">
            <v>B03</v>
          </cell>
          <cell r="W94" t="str">
            <v>DC-377-MS</v>
          </cell>
          <cell r="X94" t="str">
            <v>PANDA ESS</v>
          </cell>
        </row>
        <row r="95">
          <cell r="T95" t="str">
            <v>PAR-1447</v>
          </cell>
          <cell r="U95" t="str">
            <v>CTM</v>
          </cell>
          <cell r="V95" t="str">
            <v>B08</v>
          </cell>
          <cell r="W95" t="str">
            <v>DE-006-DB</v>
          </cell>
          <cell r="X95" t="str">
            <v xml:space="preserve">FIAT PANDA </v>
          </cell>
        </row>
        <row r="96">
          <cell r="T96" t="str">
            <v>PAR-1449</v>
          </cell>
          <cell r="U96" t="str">
            <v>CTM</v>
          </cell>
          <cell r="V96" t="str">
            <v>B06</v>
          </cell>
          <cell r="W96" t="str">
            <v>DE-999-DA</v>
          </cell>
          <cell r="X96" t="str">
            <v>FIAT PANDA</v>
          </cell>
        </row>
        <row r="97">
          <cell r="T97" t="str">
            <v>PAR-1450</v>
          </cell>
          <cell r="U97" t="str">
            <v>CAM</v>
          </cell>
          <cell r="V97" t="str">
            <v>A15</v>
          </cell>
          <cell r="W97" t="str">
            <v>DG-542-DH</v>
          </cell>
          <cell r="X97" t="str">
            <v>FIAT PANDA</v>
          </cell>
        </row>
        <row r="98">
          <cell r="T98" t="str">
            <v>PAR-1451</v>
          </cell>
          <cell r="U98" t="str">
            <v>CAM</v>
          </cell>
          <cell r="V98" t="str">
            <v>B01</v>
          </cell>
          <cell r="W98" t="str">
            <v>DH-545-BT</v>
          </cell>
          <cell r="X98" t="str">
            <v>FIAT PANDA</v>
          </cell>
        </row>
        <row r="99">
          <cell r="T99" t="str">
            <v>PAR-1453</v>
          </cell>
          <cell r="U99" t="str">
            <v>CAM</v>
          </cell>
          <cell r="V99" t="str">
            <v>A14</v>
          </cell>
          <cell r="W99" t="str">
            <v>DH-146-WV</v>
          </cell>
          <cell r="X99" t="str">
            <v>FIAT PANDA</v>
          </cell>
        </row>
        <row r="100">
          <cell r="T100" t="str">
            <v>PAR-1454</v>
          </cell>
          <cell r="U100" t="str">
            <v>CITY</v>
          </cell>
          <cell r="V100" t="str">
            <v>B09</v>
          </cell>
          <cell r="W100" t="str">
            <v>CT-463-YC</v>
          </cell>
          <cell r="X100" t="str">
            <v>PEUGEOT 208</v>
          </cell>
        </row>
        <row r="101">
          <cell r="T101" t="str">
            <v>PAR-1455</v>
          </cell>
          <cell r="U101" t="str">
            <v>CITY</v>
          </cell>
          <cell r="V101" t="str">
            <v>A02</v>
          </cell>
          <cell r="W101" t="str">
            <v xml:space="preserve"> CQ-951-KV</v>
          </cell>
          <cell r="X101" t="str">
            <v>CITROEN C3</v>
          </cell>
        </row>
        <row r="102">
          <cell r="T102" t="str">
            <v>PAR-1456</v>
          </cell>
          <cell r="U102" t="str">
            <v>CAM</v>
          </cell>
          <cell r="V102" t="str">
            <v>B10</v>
          </cell>
          <cell r="W102" t="str">
            <v>DK-318-NC</v>
          </cell>
          <cell r="X102" t="str">
            <v>FIAT PANDA</v>
          </cell>
        </row>
        <row r="103">
          <cell r="T103" t="str">
            <v>PAR-1457</v>
          </cell>
          <cell r="U103" t="str">
            <v>CTM</v>
          </cell>
          <cell r="V103" t="str">
            <v>B05</v>
          </cell>
          <cell r="W103" t="str">
            <v>DL-761-GW</v>
          </cell>
          <cell r="X103" t="str">
            <v>FIAT PANDA ESS</v>
          </cell>
        </row>
        <row r="104">
          <cell r="T104" t="str">
            <v>PAR-1459</v>
          </cell>
          <cell r="U104" t="str">
            <v>CITY</v>
          </cell>
          <cell r="V104" t="str">
            <v>A01</v>
          </cell>
          <cell r="W104" t="str">
            <v>CT-055-LT</v>
          </cell>
          <cell r="X104" t="str">
            <v xml:space="preserve">PEUGEOT 208 </v>
          </cell>
        </row>
        <row r="105">
          <cell r="T105" t="str">
            <v>PAR-1460</v>
          </cell>
          <cell r="U105" t="str">
            <v>CTM</v>
          </cell>
          <cell r="V105" t="str">
            <v>A01</v>
          </cell>
          <cell r="W105" t="str">
            <v>DX-432-TG</v>
          </cell>
          <cell r="X105" t="str">
            <v>ZOE ELECTRIQUE</v>
          </cell>
        </row>
        <row r="106">
          <cell r="T106" t="str">
            <v>PAR-1461</v>
          </cell>
          <cell r="U106" t="str">
            <v>CTM</v>
          </cell>
          <cell r="V106" t="str">
            <v>A02</v>
          </cell>
          <cell r="W106" t="str">
            <v>DX-190-TE</v>
          </cell>
          <cell r="X106" t="str">
            <v xml:space="preserve">ZOE ELECTRIQUE </v>
          </cell>
        </row>
        <row r="107">
          <cell r="T107" t="str">
            <v>PAR-1462</v>
          </cell>
          <cell r="U107" t="str">
            <v>CITY</v>
          </cell>
          <cell r="V107" t="str">
            <v>A09</v>
          </cell>
          <cell r="W107" t="str">
            <v>DT-867-CP</v>
          </cell>
          <cell r="X107" t="str">
            <v>PEUGEOT 208</v>
          </cell>
        </row>
        <row r="108">
          <cell r="T108" t="str">
            <v>PAR-1464</v>
          </cell>
          <cell r="U108" t="str">
            <v>CITY</v>
          </cell>
          <cell r="V108" t="str">
            <v>A08</v>
          </cell>
          <cell r="W108" t="str">
            <v>DL-500-MP</v>
          </cell>
          <cell r="X108" t="str">
            <v>PEUGEOT 208</v>
          </cell>
        </row>
        <row r="109">
          <cell r="T109" t="str">
            <v>PAR-1465</v>
          </cell>
          <cell r="U109" t="str">
            <v>CTM</v>
          </cell>
          <cell r="V109" t="str">
            <v>A09</v>
          </cell>
          <cell r="W109" t="str">
            <v>DL-481-YP</v>
          </cell>
          <cell r="X109" t="str">
            <v>208 PEUGEOT 1L SP</v>
          </cell>
        </row>
        <row r="110">
          <cell r="T110" t="str">
            <v>PAR-1469</v>
          </cell>
          <cell r="U110" t="str">
            <v>CAM</v>
          </cell>
          <cell r="V110" t="str">
            <v>A11</v>
          </cell>
          <cell r="W110" t="str">
            <v>EC-667-MA</v>
          </cell>
          <cell r="X110" t="str">
            <v>RENAULT ZOE</v>
          </cell>
        </row>
        <row r="111">
          <cell r="T111" t="str">
            <v>PAR-1470</v>
          </cell>
          <cell r="U111" t="str">
            <v>CTM</v>
          </cell>
          <cell r="V111" t="str">
            <v>A15</v>
          </cell>
          <cell r="W111" t="str">
            <v>ED-861-JX</v>
          </cell>
          <cell r="X111" t="str">
            <v>PEUGEOT 108</v>
          </cell>
        </row>
        <row r="112">
          <cell r="T112" t="str">
            <v>PAR-1474</v>
          </cell>
          <cell r="U112" t="str">
            <v>CITY</v>
          </cell>
          <cell r="V112" t="str">
            <v>A16</v>
          </cell>
          <cell r="W112" t="str">
            <v>EJ-961-ZR</v>
          </cell>
          <cell r="X112" t="str">
            <v>CITROEN C1</v>
          </cell>
        </row>
        <row r="113">
          <cell r="T113" t="str">
            <v>PAR-1476</v>
          </cell>
          <cell r="U113" t="str">
            <v>CAM</v>
          </cell>
          <cell r="V113" t="str">
            <v>B04</v>
          </cell>
          <cell r="W113" t="str">
            <v>DW-560-WE</v>
          </cell>
          <cell r="X113" t="str">
            <v>PEUGEOT 208</v>
          </cell>
        </row>
        <row r="114">
          <cell r="T114" t="str">
            <v>PAR-1477</v>
          </cell>
          <cell r="U114" t="str">
            <v>CAM</v>
          </cell>
          <cell r="V114" t="str">
            <v>D02</v>
          </cell>
          <cell r="W114" t="str">
            <v>EJ-919-MJ</v>
          </cell>
          <cell r="X114" t="str">
            <v>CITROEN C3</v>
          </cell>
        </row>
        <row r="115">
          <cell r="T115" t="str">
            <v>PAR-1478</v>
          </cell>
          <cell r="U115" t="str">
            <v>CCAS</v>
          </cell>
          <cell r="V115" t="str">
            <v>A04</v>
          </cell>
          <cell r="W115" t="str">
            <v>EP-536-SG</v>
          </cell>
          <cell r="X115" t="str">
            <v>FIAT PANDA</v>
          </cell>
        </row>
        <row r="116">
          <cell r="T116" t="str">
            <v>PAR-1479</v>
          </cell>
          <cell r="U116" t="str">
            <v>CCAS</v>
          </cell>
          <cell r="V116" t="str">
            <v>A01</v>
          </cell>
          <cell r="W116" t="str">
            <v>EP-560-SG</v>
          </cell>
          <cell r="X116" t="str">
            <v>FIAT PANDA</v>
          </cell>
        </row>
        <row r="117">
          <cell r="T117" t="str">
            <v>PAR-1480</v>
          </cell>
          <cell r="U117" t="str">
            <v>CCAS</v>
          </cell>
          <cell r="V117" t="str">
            <v>A02</v>
          </cell>
          <cell r="W117" t="str">
            <v>EP-170-SG</v>
          </cell>
          <cell r="X117" t="str">
            <v>FIAT PANDA</v>
          </cell>
        </row>
        <row r="118">
          <cell r="T118" t="str">
            <v>PAR-1482</v>
          </cell>
          <cell r="U118" t="str">
            <v>CAM</v>
          </cell>
          <cell r="V118" t="str">
            <v>D01</v>
          </cell>
          <cell r="W118" t="str">
            <v>EQ-849-GH</v>
          </cell>
          <cell r="X118" t="str">
            <v>FIAT PANDA</v>
          </cell>
        </row>
        <row r="119">
          <cell r="T119" t="str">
            <v>PAR-1487</v>
          </cell>
          <cell r="U119" t="str">
            <v>CTM</v>
          </cell>
          <cell r="V119" t="str">
            <v>A10</v>
          </cell>
          <cell r="W119" t="str">
            <v>ET-441-FQ</v>
          </cell>
          <cell r="X119" t="str">
            <v>208 PEUGEOT</v>
          </cell>
        </row>
        <row r="120">
          <cell r="T120" t="str">
            <v>PAR-1491</v>
          </cell>
          <cell r="U120" t="str">
            <v>CTM</v>
          </cell>
          <cell r="V120" t="str">
            <v>A03</v>
          </cell>
          <cell r="W120" t="str">
            <v>EY-578-ND</v>
          </cell>
          <cell r="X120" t="str">
            <v>ZOE ELECTRIQUE</v>
          </cell>
        </row>
        <row r="121">
          <cell r="T121" t="str">
            <v>PAR-1494</v>
          </cell>
          <cell r="U121" t="str">
            <v>CITY</v>
          </cell>
          <cell r="V121" t="str">
            <v>A07</v>
          </cell>
          <cell r="W121" t="str">
            <v>EK-467-TJ</v>
          </cell>
          <cell r="X121" t="str">
            <v xml:space="preserve">PEUGEOT 208 </v>
          </cell>
        </row>
        <row r="122">
          <cell r="T122" t="str">
            <v>PAR-1495</v>
          </cell>
          <cell r="U122" t="str">
            <v>CITY</v>
          </cell>
          <cell r="V122" t="str">
            <v>A12</v>
          </cell>
          <cell r="W122" t="str">
            <v>EL-870-WM</v>
          </cell>
          <cell r="X122" t="str">
            <v>PEUGEOT 208</v>
          </cell>
        </row>
        <row r="123">
          <cell r="T123" t="str">
            <v>PAR-1501</v>
          </cell>
          <cell r="U123" t="str">
            <v>CTM</v>
          </cell>
          <cell r="V123" t="str">
            <v>A04</v>
          </cell>
          <cell r="W123" t="str">
            <v>FD-584-GN</v>
          </cell>
          <cell r="X123" t="str">
            <v>ZOE ELECTRIQUE</v>
          </cell>
        </row>
        <row r="124">
          <cell r="T124" t="str">
            <v>PAR-1502</v>
          </cell>
          <cell r="U124" t="str">
            <v>CTM</v>
          </cell>
          <cell r="V124" t="str">
            <v>C06</v>
          </cell>
          <cell r="W124" t="str">
            <v>FC-031-DA</v>
          </cell>
          <cell r="X124" t="str">
            <v xml:space="preserve">CITROEN C3 FC-031-DA     </v>
          </cell>
        </row>
        <row r="125">
          <cell r="T125" t="str">
            <v>PAR-1505</v>
          </cell>
          <cell r="U125" t="str">
            <v>CITY</v>
          </cell>
          <cell r="V125" t="str">
            <v>B03</v>
          </cell>
          <cell r="W125" t="str">
            <v>FD-136-TR</v>
          </cell>
          <cell r="X125" t="str">
            <v xml:space="preserve">CITROEN C3 </v>
          </cell>
        </row>
        <row r="126">
          <cell r="T126" t="str">
            <v>PAR-2427</v>
          </cell>
          <cell r="U126" t="str">
            <v>CTM</v>
          </cell>
          <cell r="V126" t="str">
            <v>B12</v>
          </cell>
          <cell r="W126" t="str">
            <v>1703 YA 25</v>
          </cell>
          <cell r="X126" t="str">
            <v>CLIO GPL</v>
          </cell>
        </row>
        <row r="127">
          <cell r="T127" t="str">
            <v>PAR-2444</v>
          </cell>
          <cell r="U127" t="str">
            <v>CAM</v>
          </cell>
          <cell r="V127" t="str">
            <v>B11</v>
          </cell>
          <cell r="W127" t="str">
            <v>1917 YG 25</v>
          </cell>
          <cell r="X127" t="str">
            <v>RENAULT CLIO</v>
          </cell>
        </row>
        <row r="128">
          <cell r="T128" t="str">
            <v>PAR-2459</v>
          </cell>
          <cell r="U128" t="str">
            <v>CTM</v>
          </cell>
          <cell r="V128" t="str">
            <v>B14</v>
          </cell>
          <cell r="W128" t="str">
            <v>6681 YN 25</v>
          </cell>
          <cell r="X128" t="str">
            <v>CLIO GPL</v>
          </cell>
        </row>
        <row r="129">
          <cell r="T129" t="str">
            <v>PAR-2481</v>
          </cell>
          <cell r="U129" t="str">
            <v>CTM</v>
          </cell>
          <cell r="V129" t="str">
            <v>B11</v>
          </cell>
          <cell r="W129" t="str">
            <v>3748 ZD 25</v>
          </cell>
          <cell r="X129" t="str">
            <v>CLIO GPL</v>
          </cell>
        </row>
        <row r="130">
          <cell r="T130" t="str">
            <v>PAR-2491</v>
          </cell>
          <cell r="U130" t="str">
            <v>CTM</v>
          </cell>
          <cell r="V130" t="str">
            <v>D02</v>
          </cell>
          <cell r="W130" t="str">
            <v>7376 ZL 25</v>
          </cell>
          <cell r="X130" t="str">
            <v>CITROEN JUMPY</v>
          </cell>
        </row>
        <row r="131">
          <cell r="T131" t="str">
            <v>PAR-2511</v>
          </cell>
          <cell r="U131" t="str">
            <v>CTM</v>
          </cell>
          <cell r="V131" t="str">
            <v>E03</v>
          </cell>
          <cell r="W131" t="str">
            <v>AC-382-RC</v>
          </cell>
          <cell r="X131" t="str">
            <v>RENAULT KANGOO REGIE BOM</v>
          </cell>
        </row>
        <row r="132">
          <cell r="T132" t="str">
            <v>PAR-2512</v>
          </cell>
          <cell r="U132" t="str">
            <v>CAM</v>
          </cell>
          <cell r="V132" t="str">
            <v>C03</v>
          </cell>
          <cell r="W132" t="str">
            <v>AD-749-WZ</v>
          </cell>
          <cell r="X132" t="str">
            <v>CITROEN BERLINGO</v>
          </cell>
        </row>
        <row r="133">
          <cell r="T133" t="str">
            <v>PAR-2526</v>
          </cell>
          <cell r="U133" t="str">
            <v>CITY</v>
          </cell>
          <cell r="V133" t="str">
            <v>B08</v>
          </cell>
          <cell r="W133" t="str">
            <v>BR-431-NW</v>
          </cell>
          <cell r="X133" t="str">
            <v>CITROEN NEMO</v>
          </cell>
        </row>
        <row r="134">
          <cell r="T134" t="str">
            <v>PAR-2550</v>
          </cell>
          <cell r="U134" t="str">
            <v>CTM</v>
          </cell>
          <cell r="V134" t="str">
            <v>D05</v>
          </cell>
          <cell r="W134" t="str">
            <v>CP-770-KM</v>
          </cell>
          <cell r="X134" t="str">
            <v>FIORINO ESS</v>
          </cell>
        </row>
        <row r="135">
          <cell r="T135" t="str">
            <v>PAR-2553</v>
          </cell>
          <cell r="U135" t="str">
            <v>CTM</v>
          </cell>
          <cell r="V135" t="str">
            <v>D06</v>
          </cell>
          <cell r="W135" t="str">
            <v>CR-844-DR</v>
          </cell>
          <cell r="X135" t="str">
            <v>FURINO ESS</v>
          </cell>
        </row>
        <row r="136">
          <cell r="T136" t="str">
            <v>PAR-2554</v>
          </cell>
          <cell r="U136" t="str">
            <v>CTM</v>
          </cell>
          <cell r="V136" t="str">
            <v>D04</v>
          </cell>
          <cell r="W136" t="str">
            <v>CR-835-DR</v>
          </cell>
          <cell r="X136" t="str">
            <v>FIAT FIORINO ESS</v>
          </cell>
        </row>
        <row r="137">
          <cell r="T137" t="str">
            <v>PAR-2558</v>
          </cell>
          <cell r="U137" t="str">
            <v>CTM</v>
          </cell>
          <cell r="V137" t="str">
            <v>D12</v>
          </cell>
          <cell r="W137" t="str">
            <v>CT-387-WF</v>
          </cell>
          <cell r="X137" t="str">
            <v>NEMO ESS</v>
          </cell>
        </row>
        <row r="138">
          <cell r="T138" t="str">
            <v>PAR-2559</v>
          </cell>
          <cell r="U138" t="str">
            <v>CTM</v>
          </cell>
          <cell r="V138" t="str">
            <v>D07</v>
          </cell>
          <cell r="W138" t="str">
            <v>CT-410-WF</v>
          </cell>
          <cell r="X138" t="str">
            <v>NEMO ESS</v>
          </cell>
        </row>
        <row r="139">
          <cell r="T139" t="str">
            <v>PAR-2560</v>
          </cell>
          <cell r="U139" t="str">
            <v>CTM</v>
          </cell>
          <cell r="V139" t="str">
            <v>D14</v>
          </cell>
          <cell r="W139" t="str">
            <v>CT-375-WF</v>
          </cell>
          <cell r="X139" t="str">
            <v>CITROEN NEMO</v>
          </cell>
        </row>
        <row r="140">
          <cell r="T140" t="str">
            <v>PAR-2580</v>
          </cell>
          <cell r="U140" t="str">
            <v>CTM</v>
          </cell>
          <cell r="V140" t="str">
            <v>B13</v>
          </cell>
          <cell r="W140" t="str">
            <v>DD-020-GC</v>
          </cell>
          <cell r="X140" t="str">
            <v>RENAULT KANGOO EXPRESS ZE ELEC</v>
          </cell>
        </row>
        <row r="141">
          <cell r="T141" t="str">
            <v>PAR-2581</v>
          </cell>
          <cell r="U141" t="str">
            <v>CTM</v>
          </cell>
          <cell r="V141" t="str">
            <v>D08</v>
          </cell>
          <cell r="W141" t="str">
            <v>DF-714-KF</v>
          </cell>
          <cell r="X141" t="str">
            <v>FIAT FIORINO</v>
          </cell>
        </row>
        <row r="142">
          <cell r="T142" t="str">
            <v>PAR-2582</v>
          </cell>
          <cell r="U142" t="str">
            <v>CAM</v>
          </cell>
          <cell r="V142" t="str">
            <v>C07</v>
          </cell>
          <cell r="W142" t="str">
            <v>DF-700-KF</v>
          </cell>
          <cell r="X142" t="str">
            <v>FIAT FIORINO</v>
          </cell>
        </row>
        <row r="143">
          <cell r="T143" t="str">
            <v>PAR-2585</v>
          </cell>
          <cell r="U143" t="str">
            <v>CTM</v>
          </cell>
          <cell r="V143" t="str">
            <v>D13</v>
          </cell>
          <cell r="W143" t="str">
            <v>DJ-640-AD</v>
          </cell>
          <cell r="X143" t="str">
            <v>FIAT FURINO</v>
          </cell>
        </row>
        <row r="144">
          <cell r="T144" t="str">
            <v xml:space="preserve">PAR-2597 </v>
          </cell>
          <cell r="U144" t="str">
            <v>CTM</v>
          </cell>
          <cell r="V144" t="str">
            <v>B15</v>
          </cell>
          <cell r="W144" t="str">
            <v>BX-540-YL</v>
          </cell>
          <cell r="X144" t="str">
            <v>RENAULT KANGOO ZE</v>
          </cell>
        </row>
        <row r="145">
          <cell r="T145" t="str">
            <v>PAR-2602</v>
          </cell>
          <cell r="U145" t="str">
            <v>CAM</v>
          </cell>
          <cell r="V145" t="str">
            <v>C04</v>
          </cell>
          <cell r="W145" t="str">
            <v>DV-090-VQ</v>
          </cell>
          <cell r="X145" t="str">
            <v>FIAT FIORINO</v>
          </cell>
        </row>
        <row r="146">
          <cell r="T146" t="str">
            <v>PAR-2621</v>
          </cell>
          <cell r="U146" t="str">
            <v>CTM</v>
          </cell>
          <cell r="V146" t="str">
            <v>D16</v>
          </cell>
          <cell r="W146" t="str">
            <v>DY-627-GP</v>
          </cell>
          <cell r="X146" t="str">
            <v>VICTORIA GLADIATOR</v>
          </cell>
        </row>
        <row r="147">
          <cell r="T147" t="str">
            <v>PAR-2624</v>
          </cell>
          <cell r="U147" t="str">
            <v>CTM</v>
          </cell>
          <cell r="V147" t="str">
            <v>D10</v>
          </cell>
          <cell r="W147" t="str">
            <v>EC-673-RY</v>
          </cell>
          <cell r="X147" t="str">
            <v>FORD TRANSIT COURIER</v>
          </cell>
        </row>
        <row r="148">
          <cell r="T148" t="str">
            <v>PAR-2632</v>
          </cell>
          <cell r="U148" t="str">
            <v>CTM</v>
          </cell>
          <cell r="V148" t="str">
            <v>D01</v>
          </cell>
          <cell r="W148" t="str">
            <v>ED-813-WZ</v>
          </cell>
          <cell r="X148" t="str">
            <v>VICTORIA GLADIATOR</v>
          </cell>
        </row>
        <row r="149">
          <cell r="T149" t="str">
            <v>PAR-2650</v>
          </cell>
          <cell r="U149" t="str">
            <v>CAM</v>
          </cell>
          <cell r="V149" t="str">
            <v>B07</v>
          </cell>
          <cell r="W149" t="str">
            <v>EK-284-AR</v>
          </cell>
          <cell r="X149" t="str">
            <v>PEUGEOT 208</v>
          </cell>
        </row>
        <row r="150">
          <cell r="T150" t="str">
            <v>PAR-2661</v>
          </cell>
          <cell r="U150" t="str">
            <v>CTM</v>
          </cell>
          <cell r="V150" t="str">
            <v>D03</v>
          </cell>
          <cell r="W150" t="str">
            <v>ET-182-JH</v>
          </cell>
          <cell r="X150" t="str">
            <v>NISSAN ELEC</v>
          </cell>
        </row>
        <row r="151">
          <cell r="T151" t="str">
            <v>PAR-2674</v>
          </cell>
          <cell r="U151" t="str">
            <v>CCAS</v>
          </cell>
          <cell r="V151" t="str">
            <v>A16</v>
          </cell>
          <cell r="W151" t="str">
            <v>FB-739-JH</v>
          </cell>
          <cell r="X151" t="str">
            <v>RENAULT KANGOO EXPRESS</v>
          </cell>
        </row>
        <row r="152">
          <cell r="T152" t="str">
            <v>PAR-3314</v>
          </cell>
          <cell r="U152" t="str">
            <v>CTM</v>
          </cell>
          <cell r="V152" t="str">
            <v>E04</v>
          </cell>
          <cell r="W152" t="str">
            <v>3648 YW 25</v>
          </cell>
          <cell r="X152" t="str">
            <v>RENAULT MASTER DIESEL</v>
          </cell>
        </row>
        <row r="153">
          <cell r="T153" t="str">
            <v>PAR-3328</v>
          </cell>
          <cell r="U153" t="str">
            <v>CTM</v>
          </cell>
          <cell r="V153" t="str">
            <v>E05</v>
          </cell>
          <cell r="W153" t="str">
            <v>4639 ZP 25</v>
          </cell>
          <cell r="X153" t="str">
            <v>FIAT DUCATO DIESEL</v>
          </cell>
        </row>
        <row r="154">
          <cell r="T154" t="str">
            <v>PAR-3336</v>
          </cell>
          <cell r="U154" t="str">
            <v>CTM</v>
          </cell>
          <cell r="V154" t="str">
            <v>E10</v>
          </cell>
          <cell r="W154" t="str">
            <v>AM-382-RW</v>
          </cell>
          <cell r="X154" t="str">
            <v>FIAT DUCATO DIESEL</v>
          </cell>
        </row>
        <row r="155">
          <cell r="T155" t="str">
            <v xml:space="preserve">PAR-3338 </v>
          </cell>
          <cell r="U155" t="str">
            <v>CTM</v>
          </cell>
          <cell r="V155" t="str">
            <v>E06</v>
          </cell>
          <cell r="W155" t="str">
            <v>AQ-162-LA</v>
          </cell>
          <cell r="X155" t="str">
            <v>FIAT DUCATO DIESEL DC</v>
          </cell>
        </row>
        <row r="156">
          <cell r="T156" t="str">
            <v>PAR-3340</v>
          </cell>
          <cell r="U156" t="str">
            <v>CTM</v>
          </cell>
          <cell r="V156" t="str">
            <v>E07</v>
          </cell>
          <cell r="W156" t="str">
            <v>BA-934-TY</v>
          </cell>
          <cell r="X156" t="str">
            <v xml:space="preserve">FIAT DUCATO DIESEL </v>
          </cell>
        </row>
        <row r="157">
          <cell r="T157" t="str">
            <v>PAR-3345</v>
          </cell>
          <cell r="U157" t="str">
            <v>CTM</v>
          </cell>
          <cell r="V157" t="str">
            <v>E08</v>
          </cell>
          <cell r="W157" t="str">
            <v>BC-795-PM</v>
          </cell>
          <cell r="X157" t="str">
            <v>FIAT DUCATO DIESEL BENNE</v>
          </cell>
        </row>
        <row r="158">
          <cell r="T158" t="str">
            <v>PAR-3349</v>
          </cell>
          <cell r="U158" t="str">
            <v>CTM</v>
          </cell>
          <cell r="V158" t="str">
            <v>E16</v>
          </cell>
          <cell r="W158" t="str">
            <v>AX-581-QM</v>
          </cell>
          <cell r="X158" t="str">
            <v>RENAULT TRAFFIC 9 PLACES</v>
          </cell>
        </row>
        <row r="159">
          <cell r="T159" t="str">
            <v>PAR-3373</v>
          </cell>
          <cell r="U159" t="str">
            <v>CTM</v>
          </cell>
          <cell r="V159" t="str">
            <v>E11</v>
          </cell>
          <cell r="W159" t="str">
            <v>CR-116-CV</v>
          </cell>
          <cell r="X159" t="str">
            <v>CITROEN JUMPER DIESEL</v>
          </cell>
        </row>
        <row r="160">
          <cell r="T160" t="str">
            <v>PAR-3387</v>
          </cell>
          <cell r="U160" t="str">
            <v>CTM</v>
          </cell>
          <cell r="V160" t="str">
            <v>E12</v>
          </cell>
          <cell r="W160" t="str">
            <v>CZ-572-RF</v>
          </cell>
          <cell r="X160" t="str">
            <v>CITROEN JUMPER DIESEL</v>
          </cell>
        </row>
        <row r="161">
          <cell r="T161" t="str">
            <v>PAR-3408</v>
          </cell>
          <cell r="U161" t="str">
            <v>CTM</v>
          </cell>
          <cell r="V161" t="str">
            <v>E13</v>
          </cell>
          <cell r="W161" t="str">
            <v>DM-881-HM</v>
          </cell>
          <cell r="X161" t="str">
            <v>CITROEN JUMPER DIESEL</v>
          </cell>
        </row>
        <row r="162">
          <cell r="T162" t="str">
            <v>PAR-3417</v>
          </cell>
          <cell r="U162" t="str">
            <v>CTM</v>
          </cell>
          <cell r="V162" t="str">
            <v>E14</v>
          </cell>
          <cell r="W162" t="str">
            <v>EC-255-MX</v>
          </cell>
          <cell r="X162" t="str">
            <v>FIAT DUCATO</v>
          </cell>
        </row>
        <row r="163">
          <cell r="T163" t="str">
            <v>PAR-3423</v>
          </cell>
          <cell r="U163" t="str">
            <v>CTM</v>
          </cell>
          <cell r="V163" t="str">
            <v>E15</v>
          </cell>
          <cell r="W163" t="str">
            <v>EF-620-QN</v>
          </cell>
          <cell r="X163" t="str">
            <v>RENAULT TRAFFIC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0"/>
  <sheetViews>
    <sheetView tabSelected="1" topLeftCell="A24" workbookViewId="0">
      <selection activeCell="C2" sqref="C2:C40"/>
    </sheetView>
  </sheetViews>
  <sheetFormatPr baseColWidth="10" defaultRowHeight="15" x14ac:dyDescent="0.25"/>
  <cols>
    <col min="1" max="1" width="12.5703125" bestFit="1" customWidth="1"/>
  </cols>
  <sheetData>
    <row r="1" spans="1:29" ht="112.5" customHeight="1" x14ac:dyDescent="0.25"/>
    <row r="2" spans="1:29" s="21" customFormat="1" ht="32.1" customHeight="1" x14ac:dyDescent="0.25">
      <c r="A2" s="1">
        <v>43537</v>
      </c>
      <c r="B2" s="2" t="str">
        <f t="shared" ref="B2:B40" si="0">VLOOKUP(C2,TABLO,2,0)</f>
        <v>CTM</v>
      </c>
      <c r="C2" s="3" t="s">
        <v>0</v>
      </c>
      <c r="D2" s="4" t="str">
        <f t="shared" ref="D2:D40" si="1">VLOOKUP(C2,TABLO,5,0)</f>
        <v>CLIO GPL</v>
      </c>
      <c r="E2" s="5" t="str">
        <f t="shared" ref="E2:E40" si="2">IF(VLOOKUP(C2,TABLO,4,0)=0,"",VLOOKUP(C2,TABLO,4,0))</f>
        <v>3748 ZD 25</v>
      </c>
      <c r="F2" s="6" t="str">
        <f t="shared" ref="F2:F40" si="3">VLOOKUP(C2,TABLO,3,0)</f>
        <v>B11</v>
      </c>
      <c r="G2" s="7" t="s">
        <v>1</v>
      </c>
      <c r="H2" s="8"/>
      <c r="I2" s="9"/>
      <c r="J2" s="10"/>
      <c r="K2" s="11" t="s">
        <v>2</v>
      </c>
      <c r="L2" s="11" t="s">
        <v>2</v>
      </c>
      <c r="M2" s="11" t="s">
        <v>2</v>
      </c>
      <c r="N2" s="12"/>
      <c r="O2" s="13" t="s">
        <v>3</v>
      </c>
      <c r="P2" s="14">
        <v>43537</v>
      </c>
      <c r="Q2" s="15"/>
      <c r="R2" s="16"/>
      <c r="S2" s="16"/>
      <c r="T2" s="15"/>
      <c r="U2" s="15"/>
      <c r="V2" s="17" t="s">
        <v>4</v>
      </c>
      <c r="W2" s="17" t="s">
        <v>4</v>
      </c>
      <c r="X2" s="17" t="s">
        <v>4</v>
      </c>
      <c r="Y2" s="18"/>
      <c r="Z2" s="19"/>
      <c r="AA2" s="20"/>
      <c r="AB2" s="21" t="str">
        <f t="shared" ref="AB2:AB28" si="4">IF(P2&lt;&gt;"","remplacement",IF(S2&lt;&gt;"","reservation",IF(AA2&lt;&gt;"","mecanique","")))</f>
        <v>remplacement</v>
      </c>
    </row>
    <row r="3" spans="1:29" s="21" customFormat="1" ht="32.1" customHeight="1" x14ac:dyDescent="0.25">
      <c r="A3" s="1">
        <v>43537</v>
      </c>
      <c r="B3" s="2" t="str">
        <f t="shared" si="0"/>
        <v>CTM</v>
      </c>
      <c r="C3" s="3" t="s">
        <v>5</v>
      </c>
      <c r="D3" s="4" t="str">
        <f t="shared" si="1"/>
        <v>FIAT PANDA</v>
      </c>
      <c r="E3" s="5" t="str">
        <f t="shared" si="2"/>
        <v>CE-872-LJ</v>
      </c>
      <c r="F3" s="6" t="str">
        <f t="shared" si="3"/>
        <v>B07</v>
      </c>
      <c r="G3" s="7" t="s">
        <v>6</v>
      </c>
      <c r="H3" s="8" t="s">
        <v>7</v>
      </c>
      <c r="I3" s="9"/>
      <c r="J3" s="10">
        <v>43537</v>
      </c>
      <c r="K3" s="11" t="s">
        <v>2</v>
      </c>
      <c r="L3" s="11" t="s">
        <v>2</v>
      </c>
      <c r="M3" s="11" t="s">
        <v>2</v>
      </c>
      <c r="N3" s="12"/>
      <c r="O3" s="13"/>
      <c r="P3" s="14"/>
      <c r="Q3" s="15"/>
      <c r="R3" s="16"/>
      <c r="S3" s="16"/>
      <c r="T3" s="15"/>
      <c r="U3" s="15"/>
      <c r="V3" s="17" t="s">
        <v>4</v>
      </c>
      <c r="W3" s="17" t="s">
        <v>4</v>
      </c>
      <c r="X3" s="17" t="s">
        <v>4</v>
      </c>
      <c r="Y3" s="18"/>
      <c r="Z3" s="19"/>
      <c r="AA3" s="20" t="s">
        <v>8</v>
      </c>
      <c r="AB3" s="21" t="str">
        <f t="shared" si="4"/>
        <v>mecanique</v>
      </c>
    </row>
    <row r="4" spans="1:29" s="21" customFormat="1" ht="32.1" customHeight="1" x14ac:dyDescent="0.25">
      <c r="A4" s="1">
        <v>43537</v>
      </c>
      <c r="B4" s="2" t="str">
        <f t="shared" si="0"/>
        <v>CTM</v>
      </c>
      <c r="C4" s="3" t="s">
        <v>9</v>
      </c>
      <c r="D4" s="4" t="str">
        <f t="shared" si="1"/>
        <v>208 PEUGEOT</v>
      </c>
      <c r="E4" s="5" t="str">
        <f t="shared" si="2"/>
        <v>ET-441-FQ</v>
      </c>
      <c r="F4" s="6" t="str">
        <f t="shared" si="3"/>
        <v>A10</v>
      </c>
      <c r="G4" s="7" t="s">
        <v>1</v>
      </c>
      <c r="H4" s="8"/>
      <c r="I4" s="9"/>
      <c r="J4" s="10"/>
      <c r="K4" s="11" t="s">
        <v>2</v>
      </c>
      <c r="L4" s="11" t="s">
        <v>2</v>
      </c>
      <c r="M4" s="11" t="s">
        <v>2</v>
      </c>
      <c r="N4" s="12"/>
      <c r="O4" s="13" t="s">
        <v>10</v>
      </c>
      <c r="P4" s="14">
        <v>43537</v>
      </c>
      <c r="Q4" s="15"/>
      <c r="R4" s="16"/>
      <c r="S4" s="16"/>
      <c r="T4" s="15"/>
      <c r="U4" s="15"/>
      <c r="V4" s="17" t="s">
        <v>4</v>
      </c>
      <c r="W4" s="17" t="s">
        <v>4</v>
      </c>
      <c r="X4" s="17" t="s">
        <v>4</v>
      </c>
      <c r="Y4" s="18"/>
      <c r="Z4" s="19"/>
      <c r="AA4" s="20"/>
      <c r="AB4" s="21" t="str">
        <f t="shared" si="4"/>
        <v>remplacement</v>
      </c>
    </row>
    <row r="5" spans="1:29" s="21" customFormat="1" ht="32.1" customHeight="1" x14ac:dyDescent="0.25">
      <c r="A5" s="1">
        <v>43537</v>
      </c>
      <c r="B5" s="2" t="str">
        <f t="shared" si="0"/>
        <v>CITY</v>
      </c>
      <c r="C5" s="3" t="s">
        <v>11</v>
      </c>
      <c r="D5" s="4" t="str">
        <f t="shared" si="1"/>
        <v>RENAULT KANGOO</v>
      </c>
      <c r="E5" s="5" t="str">
        <f t="shared" si="2"/>
        <v>1591 XY 25</v>
      </c>
      <c r="F5" s="6" t="str">
        <f t="shared" si="3"/>
        <v>A10</v>
      </c>
      <c r="G5" s="7" t="s">
        <v>6</v>
      </c>
      <c r="H5" s="8" t="s">
        <v>7</v>
      </c>
      <c r="I5" s="9"/>
      <c r="J5" s="10">
        <v>43537</v>
      </c>
      <c r="K5" s="11" t="s">
        <v>2</v>
      </c>
      <c r="L5" s="11" t="s">
        <v>2</v>
      </c>
      <c r="M5" s="11" t="s">
        <v>2</v>
      </c>
      <c r="N5" s="12"/>
      <c r="O5" s="13"/>
      <c r="P5" s="14"/>
      <c r="Q5" s="15"/>
      <c r="R5" s="16"/>
      <c r="S5" s="16"/>
      <c r="T5" s="15"/>
      <c r="U5" s="15"/>
      <c r="V5" s="17" t="s">
        <v>4</v>
      </c>
      <c r="W5" s="17" t="s">
        <v>4</v>
      </c>
      <c r="X5" s="17" t="s">
        <v>4</v>
      </c>
      <c r="Y5" s="18"/>
      <c r="Z5" s="19"/>
      <c r="AA5" s="20" t="s">
        <v>12</v>
      </c>
      <c r="AB5" s="21" t="str">
        <f t="shared" si="4"/>
        <v>mecanique</v>
      </c>
      <c r="AC5" s="21" t="s">
        <v>13</v>
      </c>
    </row>
    <row r="6" spans="1:29" s="21" customFormat="1" ht="32.1" customHeight="1" x14ac:dyDescent="0.25">
      <c r="A6" s="1">
        <v>43539</v>
      </c>
      <c r="B6" s="2" t="str">
        <f t="shared" si="0"/>
        <v>CTM</v>
      </c>
      <c r="C6" s="3" t="s">
        <v>14</v>
      </c>
      <c r="D6" s="4" t="str">
        <f t="shared" si="1"/>
        <v>ZOE ELECTRIQUE</v>
      </c>
      <c r="E6" s="5" t="str">
        <f t="shared" si="2"/>
        <v>DX-432-TG</v>
      </c>
      <c r="F6" s="6" t="str">
        <f t="shared" si="3"/>
        <v>A01</v>
      </c>
      <c r="G6" s="7" t="s">
        <v>1</v>
      </c>
      <c r="H6" s="8"/>
      <c r="I6" s="9"/>
      <c r="J6" s="10"/>
      <c r="K6" s="11" t="s">
        <v>2</v>
      </c>
      <c r="L6" s="11" t="s">
        <v>2</v>
      </c>
      <c r="M6" s="11" t="s">
        <v>2</v>
      </c>
      <c r="N6" s="12"/>
      <c r="O6" s="13"/>
      <c r="P6" s="14"/>
      <c r="Q6" s="15"/>
      <c r="R6" s="16"/>
      <c r="S6" s="16"/>
      <c r="T6" s="15"/>
      <c r="U6" s="15"/>
      <c r="V6" s="17" t="s">
        <v>4</v>
      </c>
      <c r="W6" s="17" t="s">
        <v>4</v>
      </c>
      <c r="X6" s="17" t="s">
        <v>4</v>
      </c>
      <c r="Y6" s="18"/>
      <c r="Z6" s="19">
        <v>43539</v>
      </c>
      <c r="AA6" s="20" t="s">
        <v>15</v>
      </c>
      <c r="AB6" s="21" t="str">
        <f t="shared" si="4"/>
        <v/>
      </c>
    </row>
    <row r="7" spans="1:29" s="21" customFormat="1" ht="32.1" customHeight="1" x14ac:dyDescent="0.25">
      <c r="A7" s="1">
        <v>43537</v>
      </c>
      <c r="B7" s="2" t="str">
        <f t="shared" si="0"/>
        <v>CTM</v>
      </c>
      <c r="C7" s="3" t="s">
        <v>16</v>
      </c>
      <c r="D7" s="4" t="str">
        <f t="shared" si="1"/>
        <v xml:space="preserve">CITROEN C3 FC-031-DA     </v>
      </c>
      <c r="E7" s="5" t="str">
        <f t="shared" si="2"/>
        <v>FC-031-DA</v>
      </c>
      <c r="F7" s="6" t="str">
        <f t="shared" si="3"/>
        <v>C06</v>
      </c>
      <c r="G7" s="7" t="s">
        <v>1</v>
      </c>
      <c r="H7" s="8"/>
      <c r="I7" s="9"/>
      <c r="J7" s="10"/>
      <c r="K7" s="11" t="s">
        <v>2</v>
      </c>
      <c r="L7" s="11" t="s">
        <v>2</v>
      </c>
      <c r="M7" s="11" t="s">
        <v>2</v>
      </c>
      <c r="N7" s="12"/>
      <c r="O7" s="13"/>
      <c r="P7" s="14"/>
      <c r="Q7" s="15"/>
      <c r="R7" s="16"/>
      <c r="S7" s="16"/>
      <c r="T7" s="15"/>
      <c r="U7" s="15"/>
      <c r="V7" s="17" t="s">
        <v>4</v>
      </c>
      <c r="W7" s="17" t="s">
        <v>4</v>
      </c>
      <c r="X7" s="17" t="s">
        <v>4</v>
      </c>
      <c r="Y7" s="18"/>
      <c r="Z7" s="19">
        <v>43537</v>
      </c>
      <c r="AA7" s="20"/>
      <c r="AB7" s="21" t="str">
        <f t="shared" si="4"/>
        <v/>
      </c>
    </row>
    <row r="8" spans="1:29" s="21" customFormat="1" ht="32.1" customHeight="1" x14ac:dyDescent="0.25">
      <c r="A8" s="1">
        <v>43537</v>
      </c>
      <c r="B8" s="2" t="str">
        <f t="shared" si="0"/>
        <v>CTM</v>
      </c>
      <c r="C8" s="3" t="s">
        <v>17</v>
      </c>
      <c r="D8" s="4" t="str">
        <f t="shared" si="1"/>
        <v>C5 HDI 7487YY25</v>
      </c>
      <c r="E8" s="5" t="str">
        <f t="shared" si="2"/>
        <v>7487 YY 25</v>
      </c>
      <c r="F8" s="6" t="str">
        <f t="shared" si="3"/>
        <v>C01</v>
      </c>
      <c r="G8" s="7" t="s">
        <v>1</v>
      </c>
      <c r="H8" s="8"/>
      <c r="I8" s="9"/>
      <c r="J8" s="10"/>
      <c r="K8" s="11" t="s">
        <v>2</v>
      </c>
      <c r="L8" s="11" t="s">
        <v>2</v>
      </c>
      <c r="M8" s="11" t="s">
        <v>2</v>
      </c>
      <c r="N8" s="12"/>
      <c r="O8" s="13"/>
      <c r="P8" s="14"/>
      <c r="Q8" s="15"/>
      <c r="R8" s="16"/>
      <c r="S8" s="16"/>
      <c r="T8" s="15"/>
      <c r="U8" s="15"/>
      <c r="V8" s="17" t="s">
        <v>4</v>
      </c>
      <c r="W8" s="17" t="s">
        <v>4</v>
      </c>
      <c r="X8" s="17" t="s">
        <v>4</v>
      </c>
      <c r="Y8" s="18"/>
      <c r="Z8" s="19">
        <v>43537</v>
      </c>
      <c r="AA8" s="20"/>
      <c r="AB8" s="21" t="str">
        <f t="shared" si="4"/>
        <v/>
      </c>
    </row>
    <row r="9" spans="1:29" s="21" customFormat="1" ht="32.1" customHeight="1" x14ac:dyDescent="0.25">
      <c r="A9" s="1">
        <v>43538</v>
      </c>
      <c r="B9" s="2" t="str">
        <f t="shared" si="0"/>
        <v>CTM</v>
      </c>
      <c r="C9" s="3" t="s">
        <v>18</v>
      </c>
      <c r="D9" s="4" t="str">
        <f t="shared" si="1"/>
        <v>CITROEN C4 BUSINESS E-HDI AUTO</v>
      </c>
      <c r="E9" s="5" t="str">
        <f t="shared" si="2"/>
        <v>BP-680-GM</v>
      </c>
      <c r="F9" s="6" t="str">
        <f t="shared" si="3"/>
        <v>C04</v>
      </c>
      <c r="G9" s="7" t="s">
        <v>1</v>
      </c>
      <c r="H9" s="8"/>
      <c r="I9" s="9"/>
      <c r="J9" s="10"/>
      <c r="K9" s="11" t="s">
        <v>2</v>
      </c>
      <c r="L9" s="11" t="s">
        <v>2</v>
      </c>
      <c r="M9" s="11" t="s">
        <v>2</v>
      </c>
      <c r="N9" s="12" t="s">
        <v>19</v>
      </c>
      <c r="O9" s="13"/>
      <c r="P9" s="14"/>
      <c r="Q9" s="15" t="s">
        <v>20</v>
      </c>
      <c r="R9" s="16">
        <v>43543</v>
      </c>
      <c r="S9" s="16">
        <v>43545</v>
      </c>
      <c r="T9" s="15" t="s">
        <v>21</v>
      </c>
      <c r="U9" s="15" t="s">
        <v>22</v>
      </c>
      <c r="V9" s="17" t="s">
        <v>4</v>
      </c>
      <c r="W9" s="17" t="s">
        <v>4</v>
      </c>
      <c r="X9" s="17" t="s">
        <v>4</v>
      </c>
      <c r="Y9" s="18"/>
      <c r="Z9" s="19">
        <v>43538</v>
      </c>
      <c r="AA9" s="20"/>
      <c r="AB9" s="21" t="str">
        <f t="shared" si="4"/>
        <v>reservation</v>
      </c>
    </row>
    <row r="10" spans="1:29" s="21" customFormat="1" ht="32.1" customHeight="1" x14ac:dyDescent="0.25">
      <c r="A10" s="1">
        <v>43537</v>
      </c>
      <c r="B10" s="2" t="str">
        <f t="shared" si="0"/>
        <v>CTM</v>
      </c>
      <c r="C10" s="3" t="s">
        <v>23</v>
      </c>
      <c r="D10" s="4" t="str">
        <f t="shared" si="1"/>
        <v>PARTNER HDI 1325ZJ25</v>
      </c>
      <c r="E10" s="5" t="str">
        <f t="shared" si="2"/>
        <v>1325 ZJ 25</v>
      </c>
      <c r="F10" s="6" t="str">
        <f t="shared" si="3"/>
        <v>C07</v>
      </c>
      <c r="G10" s="7" t="s">
        <v>1</v>
      </c>
      <c r="H10" s="8"/>
      <c r="I10" s="9"/>
      <c r="J10" s="10"/>
      <c r="K10" s="11" t="s">
        <v>2</v>
      </c>
      <c r="L10" s="11" t="s">
        <v>2</v>
      </c>
      <c r="M10" s="11" t="s">
        <v>2</v>
      </c>
      <c r="N10" s="12"/>
      <c r="O10" s="13"/>
      <c r="P10" s="14"/>
      <c r="Q10" s="15"/>
      <c r="R10" s="16"/>
      <c r="S10" s="16"/>
      <c r="T10" s="15"/>
      <c r="U10" s="15"/>
      <c r="V10" s="17" t="s">
        <v>4</v>
      </c>
      <c r="W10" s="17" t="s">
        <v>4</v>
      </c>
      <c r="X10" s="17" t="s">
        <v>4</v>
      </c>
      <c r="Y10" s="18"/>
      <c r="Z10" s="19">
        <v>43538</v>
      </c>
      <c r="AA10" s="20"/>
      <c r="AB10" s="21" t="str">
        <f t="shared" si="4"/>
        <v/>
      </c>
    </row>
    <row r="11" spans="1:29" s="21" customFormat="1" ht="32.1" customHeight="1" x14ac:dyDescent="0.25">
      <c r="A11" s="1">
        <v>43537</v>
      </c>
      <c r="B11" s="2" t="str">
        <f t="shared" si="0"/>
        <v>CTM</v>
      </c>
      <c r="C11" s="3" t="s">
        <v>16</v>
      </c>
      <c r="D11" s="4" t="str">
        <f t="shared" si="1"/>
        <v xml:space="preserve">CITROEN C3 FC-031-DA     </v>
      </c>
      <c r="E11" s="5" t="str">
        <f t="shared" si="2"/>
        <v>FC-031-DA</v>
      </c>
      <c r="F11" s="6" t="str">
        <f t="shared" si="3"/>
        <v>C06</v>
      </c>
      <c r="G11" s="7" t="s">
        <v>1</v>
      </c>
      <c r="H11" s="8"/>
      <c r="I11" s="9"/>
      <c r="J11" s="10"/>
      <c r="K11" s="11" t="s">
        <v>2</v>
      </c>
      <c r="L11" s="11" t="s">
        <v>2</v>
      </c>
      <c r="M11" s="11" t="s">
        <v>2</v>
      </c>
      <c r="N11" s="12"/>
      <c r="O11" s="13"/>
      <c r="P11" s="14"/>
      <c r="Q11" s="15"/>
      <c r="R11" s="16"/>
      <c r="S11" s="16"/>
      <c r="T11" s="15"/>
      <c r="U11" s="15"/>
      <c r="V11" s="17" t="s">
        <v>4</v>
      </c>
      <c r="W11" s="17" t="s">
        <v>4</v>
      </c>
      <c r="X11" s="17" t="s">
        <v>4</v>
      </c>
      <c r="Y11" s="18"/>
      <c r="Z11" s="19">
        <v>43539</v>
      </c>
      <c r="AA11" s="20"/>
      <c r="AB11" s="21" t="str">
        <f t="shared" si="4"/>
        <v/>
      </c>
    </row>
    <row r="12" spans="1:29" s="21" customFormat="1" ht="32.1" customHeight="1" x14ac:dyDescent="0.25">
      <c r="A12" s="1">
        <v>43537</v>
      </c>
      <c r="B12" s="2" t="str">
        <f t="shared" si="0"/>
        <v>CTM</v>
      </c>
      <c r="C12" s="3" t="s">
        <v>24</v>
      </c>
      <c r="D12" s="4" t="str">
        <f t="shared" si="1"/>
        <v>RENAULT TRAFFIC 9 PLACES</v>
      </c>
      <c r="E12" s="5" t="str">
        <f t="shared" si="2"/>
        <v>AX-581-QM</v>
      </c>
      <c r="F12" s="6" t="str">
        <f t="shared" si="3"/>
        <v>E16</v>
      </c>
      <c r="G12" s="7" t="s">
        <v>1</v>
      </c>
      <c r="H12" s="8"/>
      <c r="I12" s="9"/>
      <c r="J12" s="10"/>
      <c r="K12" s="11" t="s">
        <v>2</v>
      </c>
      <c r="L12" s="11" t="s">
        <v>2</v>
      </c>
      <c r="M12" s="11" t="s">
        <v>2</v>
      </c>
      <c r="N12" s="12"/>
      <c r="O12" s="13"/>
      <c r="P12" s="14"/>
      <c r="Q12" s="15"/>
      <c r="R12" s="16"/>
      <c r="S12" s="16"/>
      <c r="T12" s="15"/>
      <c r="U12" s="15"/>
      <c r="V12" s="17" t="s">
        <v>4</v>
      </c>
      <c r="W12" s="17" t="s">
        <v>4</v>
      </c>
      <c r="X12" s="17" t="s">
        <v>4</v>
      </c>
      <c r="Y12" s="18"/>
      <c r="Z12" s="19">
        <v>43538</v>
      </c>
      <c r="AA12" s="20"/>
      <c r="AB12" s="21" t="str">
        <f t="shared" si="4"/>
        <v/>
      </c>
    </row>
    <row r="13" spans="1:29" s="21" customFormat="1" ht="32.1" customHeight="1" x14ac:dyDescent="0.25">
      <c r="A13" s="1">
        <v>43538</v>
      </c>
      <c r="B13" s="2" t="str">
        <f t="shared" si="0"/>
        <v>CTM</v>
      </c>
      <c r="C13" s="3" t="s">
        <v>25</v>
      </c>
      <c r="D13" s="4" t="str">
        <f t="shared" si="1"/>
        <v xml:space="preserve">FIAT DUCATO DIESEL </v>
      </c>
      <c r="E13" s="5" t="str">
        <f t="shared" si="2"/>
        <v>BA-934-TY</v>
      </c>
      <c r="F13" s="6" t="str">
        <f t="shared" si="3"/>
        <v>E07</v>
      </c>
      <c r="G13" s="7" t="s">
        <v>1</v>
      </c>
      <c r="H13" s="8"/>
      <c r="I13" s="9"/>
      <c r="J13" s="10"/>
      <c r="K13" s="11" t="s">
        <v>2</v>
      </c>
      <c r="L13" s="11" t="s">
        <v>2</v>
      </c>
      <c r="M13" s="11" t="s">
        <v>2</v>
      </c>
      <c r="N13" s="12"/>
      <c r="O13" s="13"/>
      <c r="P13" s="14"/>
      <c r="Q13" s="15" t="s">
        <v>15</v>
      </c>
      <c r="R13" s="16"/>
      <c r="S13" s="16"/>
      <c r="T13" s="15" t="s">
        <v>15</v>
      </c>
      <c r="U13" s="15" t="s">
        <v>15</v>
      </c>
      <c r="V13" s="17" t="s">
        <v>4</v>
      </c>
      <c r="W13" s="17" t="s">
        <v>4</v>
      </c>
      <c r="X13" s="17" t="s">
        <v>4</v>
      </c>
      <c r="Y13" s="18">
        <v>43538</v>
      </c>
      <c r="Z13" s="19"/>
      <c r="AA13" s="20"/>
      <c r="AB13" s="21" t="str">
        <f t="shared" si="4"/>
        <v/>
      </c>
    </row>
    <row r="14" spans="1:29" s="21" customFormat="1" ht="32.1" customHeight="1" x14ac:dyDescent="0.25">
      <c r="A14" s="1">
        <v>43538</v>
      </c>
      <c r="B14" s="2" t="str">
        <f t="shared" si="0"/>
        <v>CTM</v>
      </c>
      <c r="C14" s="3" t="s">
        <v>26</v>
      </c>
      <c r="D14" s="4" t="str">
        <f t="shared" si="1"/>
        <v>RENAULT-TWINGO DGD</v>
      </c>
      <c r="E14" s="5" t="str">
        <f t="shared" si="2"/>
        <v>8006 ZD 25</v>
      </c>
      <c r="F14" s="6" t="str">
        <f t="shared" si="3"/>
        <v>F04</v>
      </c>
      <c r="G14" s="7" t="s">
        <v>6</v>
      </c>
      <c r="H14" s="8" t="s">
        <v>27</v>
      </c>
      <c r="I14" s="9"/>
      <c r="J14" s="10">
        <v>43538</v>
      </c>
      <c r="K14" s="11" t="s">
        <v>2</v>
      </c>
      <c r="L14" s="11" t="s">
        <v>2</v>
      </c>
      <c r="M14" s="11" t="s">
        <v>2</v>
      </c>
      <c r="N14" s="12"/>
      <c r="O14" s="13"/>
      <c r="P14" s="14"/>
      <c r="Q14" s="15"/>
      <c r="R14" s="16"/>
      <c r="S14" s="16"/>
      <c r="T14" s="15"/>
      <c r="U14" s="15"/>
      <c r="V14" s="17" t="s">
        <v>4</v>
      </c>
      <c r="W14" s="17" t="s">
        <v>4</v>
      </c>
      <c r="X14" s="17" t="s">
        <v>4</v>
      </c>
      <c r="Y14" s="18"/>
      <c r="Z14" s="19"/>
      <c r="AA14" s="20" t="s">
        <v>28</v>
      </c>
      <c r="AB14" s="21" t="str">
        <f t="shared" si="4"/>
        <v>mecanique</v>
      </c>
    </row>
    <row r="15" spans="1:29" s="21" customFormat="1" ht="32.1" customHeight="1" x14ac:dyDescent="0.25">
      <c r="A15" s="1">
        <v>43538</v>
      </c>
      <c r="B15" s="2" t="str">
        <f t="shared" si="0"/>
        <v>CITY</v>
      </c>
      <c r="C15" s="3" t="s">
        <v>29</v>
      </c>
      <c r="D15" s="4" t="str">
        <f t="shared" si="1"/>
        <v>CITROEN C5 AUTOMATIQUE</v>
      </c>
      <c r="E15" s="5" t="str">
        <f t="shared" si="2"/>
        <v>BW-417-JW</v>
      </c>
      <c r="F15" s="6" t="str">
        <f t="shared" si="3"/>
        <v>A11</v>
      </c>
      <c r="G15" s="7" t="s">
        <v>1</v>
      </c>
      <c r="H15" s="8"/>
      <c r="I15" s="9"/>
      <c r="J15" s="10"/>
      <c r="K15" s="11" t="s">
        <v>2</v>
      </c>
      <c r="L15" s="11" t="s">
        <v>2</v>
      </c>
      <c r="M15" s="11" t="s">
        <v>2</v>
      </c>
      <c r="N15" s="12"/>
      <c r="O15" s="13"/>
      <c r="P15" s="14"/>
      <c r="Q15" s="15" t="s">
        <v>30</v>
      </c>
      <c r="R15" s="16">
        <v>43543</v>
      </c>
      <c r="S15" s="16">
        <v>43543</v>
      </c>
      <c r="T15" s="15" t="s">
        <v>21</v>
      </c>
      <c r="U15" s="15" t="s">
        <v>31</v>
      </c>
      <c r="V15" s="17" t="s">
        <v>4</v>
      </c>
      <c r="W15" s="17" t="s">
        <v>4</v>
      </c>
      <c r="X15" s="17" t="s">
        <v>4</v>
      </c>
      <c r="Y15" s="18"/>
      <c r="Z15" s="19"/>
      <c r="AA15" s="20"/>
      <c r="AB15" s="21" t="str">
        <f t="shared" si="4"/>
        <v>reservation</v>
      </c>
    </row>
    <row r="16" spans="1:29" s="21" customFormat="1" ht="32.1" customHeight="1" x14ac:dyDescent="0.25">
      <c r="A16" s="1">
        <v>43538</v>
      </c>
      <c r="B16" s="2" t="str">
        <f t="shared" si="0"/>
        <v>CTM</v>
      </c>
      <c r="C16" s="3" t="s">
        <v>32</v>
      </c>
      <c r="D16" s="4" t="str">
        <f t="shared" si="1"/>
        <v>CITROEN NEMO</v>
      </c>
      <c r="E16" s="5" t="str">
        <f t="shared" si="2"/>
        <v>CT-375-WF</v>
      </c>
      <c r="F16" s="6" t="str">
        <f t="shared" si="3"/>
        <v>D14</v>
      </c>
      <c r="G16" s="7" t="s">
        <v>1</v>
      </c>
      <c r="H16" s="8"/>
      <c r="I16" s="9"/>
      <c r="J16" s="10"/>
      <c r="K16" s="11" t="s">
        <v>2</v>
      </c>
      <c r="L16" s="11" t="s">
        <v>2</v>
      </c>
      <c r="M16" s="11" t="s">
        <v>2</v>
      </c>
      <c r="N16" s="12"/>
      <c r="O16" s="13"/>
      <c r="P16" s="14"/>
      <c r="Q16" s="15"/>
      <c r="R16" s="16"/>
      <c r="S16" s="16"/>
      <c r="T16" s="15"/>
      <c r="U16" s="15"/>
      <c r="V16" s="17" t="s">
        <v>4</v>
      </c>
      <c r="W16" s="17" t="s">
        <v>4</v>
      </c>
      <c r="X16" s="17" t="s">
        <v>4</v>
      </c>
      <c r="Y16" s="18"/>
      <c r="Z16" s="19"/>
      <c r="AA16" s="20"/>
      <c r="AB16" s="21" t="str">
        <f t="shared" si="4"/>
        <v/>
      </c>
    </row>
    <row r="17" spans="1:28" s="21" customFormat="1" ht="32.1" customHeight="1" x14ac:dyDescent="0.25">
      <c r="A17" s="1">
        <v>43538</v>
      </c>
      <c r="B17" s="2" t="str">
        <f t="shared" si="0"/>
        <v>CTM</v>
      </c>
      <c r="C17" s="3" t="s">
        <v>33</v>
      </c>
      <c r="D17" s="4" t="str">
        <f t="shared" si="1"/>
        <v>FIAT FIORINO</v>
      </c>
      <c r="E17" s="5" t="str">
        <f t="shared" si="2"/>
        <v>DF-714-KF</v>
      </c>
      <c r="F17" s="6" t="str">
        <f t="shared" si="3"/>
        <v>D08</v>
      </c>
      <c r="G17" s="7" t="s">
        <v>1</v>
      </c>
      <c r="H17" s="8"/>
      <c r="I17" s="9"/>
      <c r="J17" s="10"/>
      <c r="K17" s="11" t="s">
        <v>2</v>
      </c>
      <c r="L17" s="11" t="s">
        <v>2</v>
      </c>
      <c r="M17" s="11" t="s">
        <v>2</v>
      </c>
      <c r="N17" s="12"/>
      <c r="O17" s="13"/>
      <c r="P17" s="14"/>
      <c r="Q17" s="15" t="s">
        <v>34</v>
      </c>
      <c r="R17" s="16">
        <v>43538</v>
      </c>
      <c r="S17" s="16">
        <v>43539</v>
      </c>
      <c r="T17" s="15" t="s">
        <v>21</v>
      </c>
      <c r="U17" s="15" t="s">
        <v>35</v>
      </c>
      <c r="V17" s="17" t="s">
        <v>4</v>
      </c>
      <c r="W17" s="17" t="s">
        <v>4</v>
      </c>
      <c r="X17" s="17" t="s">
        <v>4</v>
      </c>
      <c r="Y17" s="18"/>
      <c r="Z17" s="19"/>
      <c r="AA17" s="20"/>
      <c r="AB17" s="21" t="str">
        <f t="shared" si="4"/>
        <v>reservation</v>
      </c>
    </row>
    <row r="18" spans="1:28" s="21" customFormat="1" ht="32.1" customHeight="1" x14ac:dyDescent="0.25">
      <c r="A18" s="1">
        <v>43538</v>
      </c>
      <c r="B18" s="2" t="str">
        <f t="shared" si="0"/>
        <v>CTM</v>
      </c>
      <c r="C18" s="3" t="s">
        <v>36</v>
      </c>
      <c r="D18" s="4" t="str">
        <f t="shared" si="1"/>
        <v>ZOE ELECTRIQUE</v>
      </c>
      <c r="E18" s="5" t="str">
        <f t="shared" si="2"/>
        <v>FD-584-GN</v>
      </c>
      <c r="F18" s="6" t="str">
        <f t="shared" si="3"/>
        <v>A04</v>
      </c>
      <c r="G18" s="7" t="s">
        <v>1</v>
      </c>
      <c r="H18" s="8"/>
      <c r="I18" s="9"/>
      <c r="J18" s="10"/>
      <c r="K18" s="11" t="s">
        <v>2</v>
      </c>
      <c r="L18" s="11" t="s">
        <v>2</v>
      </c>
      <c r="M18" s="11" t="s">
        <v>2</v>
      </c>
      <c r="N18" s="12"/>
      <c r="O18" s="13"/>
      <c r="P18" s="14"/>
      <c r="Q18" s="15"/>
      <c r="R18" s="16"/>
      <c r="S18" s="16"/>
      <c r="T18" s="15"/>
      <c r="U18" s="15"/>
      <c r="V18" s="17" t="s">
        <v>4</v>
      </c>
      <c r="W18" s="17" t="s">
        <v>4</v>
      </c>
      <c r="X18" s="17" t="s">
        <v>4</v>
      </c>
      <c r="Y18" s="18"/>
      <c r="Z18" s="19">
        <v>43538</v>
      </c>
      <c r="AA18" s="20"/>
      <c r="AB18" s="21" t="str">
        <f t="shared" si="4"/>
        <v/>
      </c>
    </row>
    <row r="19" spans="1:28" s="21" customFormat="1" ht="32.1" customHeight="1" x14ac:dyDescent="0.25">
      <c r="A19" s="1">
        <v>43538</v>
      </c>
      <c r="B19" s="2" t="str">
        <f t="shared" si="0"/>
        <v>CTM</v>
      </c>
      <c r="C19" s="3" t="s">
        <v>37</v>
      </c>
      <c r="D19" s="4" t="str">
        <f t="shared" si="1"/>
        <v>CITROEN-NEMO DGD</v>
      </c>
      <c r="E19" s="5" t="str">
        <f t="shared" si="2"/>
        <v>CJ-456-MV</v>
      </c>
      <c r="F19" s="6" t="str">
        <f t="shared" si="3"/>
        <v>F07</v>
      </c>
      <c r="G19" s="7" t="s">
        <v>6</v>
      </c>
      <c r="H19" s="8" t="s">
        <v>27</v>
      </c>
      <c r="I19" s="9"/>
      <c r="J19" s="10">
        <v>43538</v>
      </c>
      <c r="K19" s="11" t="s">
        <v>2</v>
      </c>
      <c r="L19" s="11" t="s">
        <v>2</v>
      </c>
      <c r="M19" s="11" t="s">
        <v>2</v>
      </c>
      <c r="N19" s="12"/>
      <c r="O19" s="13"/>
      <c r="P19" s="14"/>
      <c r="Q19" s="15"/>
      <c r="R19" s="16"/>
      <c r="S19" s="16"/>
      <c r="T19" s="15"/>
      <c r="U19" s="15"/>
      <c r="V19" s="17" t="s">
        <v>4</v>
      </c>
      <c r="W19" s="17" t="s">
        <v>4</v>
      </c>
      <c r="X19" s="17" t="s">
        <v>4</v>
      </c>
      <c r="Y19" s="18"/>
      <c r="Z19" s="19"/>
      <c r="AA19" s="20" t="s">
        <v>38</v>
      </c>
      <c r="AB19" s="21" t="str">
        <f t="shared" si="4"/>
        <v>mecanique</v>
      </c>
    </row>
    <row r="20" spans="1:28" s="21" customFormat="1" ht="32.1" customHeight="1" x14ac:dyDescent="0.25">
      <c r="A20" s="1">
        <v>43539</v>
      </c>
      <c r="B20" s="2" t="str">
        <f t="shared" si="0"/>
        <v>CTM</v>
      </c>
      <c r="C20" s="3" t="s">
        <v>39</v>
      </c>
      <c r="D20" s="4" t="str">
        <f t="shared" si="1"/>
        <v>RENAULT-TWINGO DGD</v>
      </c>
      <c r="E20" s="5" t="str">
        <f t="shared" si="2"/>
        <v>CC-467-MX</v>
      </c>
      <c r="F20" s="6" t="str">
        <f t="shared" si="3"/>
        <v>F05</v>
      </c>
      <c r="G20" s="7" t="s">
        <v>6</v>
      </c>
      <c r="H20" s="8" t="s">
        <v>27</v>
      </c>
      <c r="I20" s="9"/>
      <c r="J20" s="10">
        <v>43538</v>
      </c>
      <c r="K20" s="11" t="s">
        <v>2</v>
      </c>
      <c r="L20" s="11" t="s">
        <v>2</v>
      </c>
      <c r="M20" s="11" t="s">
        <v>2</v>
      </c>
      <c r="N20" s="12"/>
      <c r="O20" s="13"/>
      <c r="P20" s="14"/>
      <c r="Q20" s="15"/>
      <c r="R20" s="16"/>
      <c r="S20" s="16"/>
      <c r="T20" s="15"/>
      <c r="U20" s="15"/>
      <c r="V20" s="17" t="s">
        <v>4</v>
      </c>
      <c r="W20" s="17" t="s">
        <v>4</v>
      </c>
      <c r="X20" s="17" t="s">
        <v>4</v>
      </c>
      <c r="Y20" s="18"/>
      <c r="Z20" s="19"/>
      <c r="AA20" s="20" t="s">
        <v>40</v>
      </c>
      <c r="AB20" s="21" t="str">
        <f t="shared" si="4"/>
        <v>mecanique</v>
      </c>
    </row>
    <row r="21" spans="1:28" s="21" customFormat="1" ht="32.1" customHeight="1" x14ac:dyDescent="0.25">
      <c r="A21" s="1">
        <v>43538</v>
      </c>
      <c r="B21" s="2" t="str">
        <f t="shared" si="0"/>
        <v>CTM</v>
      </c>
      <c r="C21" s="3" t="s">
        <v>41</v>
      </c>
      <c r="D21" s="4" t="str">
        <f t="shared" si="1"/>
        <v>CITROEN C3</v>
      </c>
      <c r="E21" s="5" t="str">
        <f t="shared" si="2"/>
        <v>7765 ZK 25</v>
      </c>
      <c r="F21" s="6" t="str">
        <f t="shared" si="3"/>
        <v>B10</v>
      </c>
      <c r="G21" s="7" t="s">
        <v>1</v>
      </c>
      <c r="H21" s="8"/>
      <c r="I21" s="9"/>
      <c r="J21" s="10"/>
      <c r="K21" s="11" t="s">
        <v>2</v>
      </c>
      <c r="L21" s="11" t="s">
        <v>2</v>
      </c>
      <c r="M21" s="11" t="s">
        <v>2</v>
      </c>
      <c r="N21" s="12"/>
      <c r="O21" s="13"/>
      <c r="P21" s="14"/>
      <c r="Q21" s="15"/>
      <c r="R21" s="16"/>
      <c r="S21" s="16"/>
      <c r="T21" s="15"/>
      <c r="U21" s="15"/>
      <c r="V21" s="17" t="s">
        <v>4</v>
      </c>
      <c r="W21" s="17" t="s">
        <v>4</v>
      </c>
      <c r="X21" s="17" t="s">
        <v>4</v>
      </c>
      <c r="Y21" s="18"/>
      <c r="Z21" s="19">
        <v>43538</v>
      </c>
      <c r="AA21" s="20"/>
      <c r="AB21" s="21" t="str">
        <f t="shared" si="4"/>
        <v/>
      </c>
    </row>
    <row r="22" spans="1:28" s="21" customFormat="1" ht="32.1" customHeight="1" x14ac:dyDescent="0.25">
      <c r="A22" s="1">
        <v>43538</v>
      </c>
      <c r="B22" s="2" t="str">
        <f t="shared" si="0"/>
        <v>CTM</v>
      </c>
      <c r="C22" s="3" t="s">
        <v>42</v>
      </c>
      <c r="D22" s="4" t="str">
        <f t="shared" si="1"/>
        <v>C3 GPL 2866ZR25</v>
      </c>
      <c r="E22" s="5" t="str">
        <f t="shared" si="2"/>
        <v>2866 ZR 25</v>
      </c>
      <c r="F22" s="6" t="str">
        <f t="shared" si="3"/>
        <v>C05</v>
      </c>
      <c r="G22" s="7" t="s">
        <v>1</v>
      </c>
      <c r="H22" s="8"/>
      <c r="I22" s="9"/>
      <c r="J22" s="10"/>
      <c r="K22" s="11" t="s">
        <v>2</v>
      </c>
      <c r="L22" s="11" t="s">
        <v>2</v>
      </c>
      <c r="M22" s="11" t="s">
        <v>2</v>
      </c>
      <c r="N22" s="12"/>
      <c r="O22" s="13"/>
      <c r="P22" s="14"/>
      <c r="Q22" s="15" t="s">
        <v>43</v>
      </c>
      <c r="R22" s="16">
        <v>43541</v>
      </c>
      <c r="S22" s="16">
        <v>43544</v>
      </c>
      <c r="T22" s="15" t="s">
        <v>21</v>
      </c>
      <c r="U22" s="15" t="s">
        <v>44</v>
      </c>
      <c r="V22" s="17" t="s">
        <v>4</v>
      </c>
      <c r="W22" s="17" t="s">
        <v>45</v>
      </c>
      <c r="X22" s="17" t="s">
        <v>45</v>
      </c>
      <c r="Y22" s="18"/>
      <c r="Z22" s="19">
        <v>43537</v>
      </c>
      <c r="AA22" s="20"/>
      <c r="AB22" s="21" t="str">
        <f t="shared" si="4"/>
        <v>reservation</v>
      </c>
    </row>
    <row r="23" spans="1:28" s="21" customFormat="1" ht="32.1" customHeight="1" x14ac:dyDescent="0.25">
      <c r="A23" s="1">
        <v>43538</v>
      </c>
      <c r="B23" s="2" t="str">
        <f t="shared" si="0"/>
        <v>CTM</v>
      </c>
      <c r="C23" s="3" t="s">
        <v>46</v>
      </c>
      <c r="D23" s="4" t="str">
        <f t="shared" si="1"/>
        <v>RENAULT CLIO</v>
      </c>
      <c r="E23" s="5" t="str">
        <f t="shared" si="2"/>
        <v>AW-999-MX</v>
      </c>
      <c r="F23" s="6" t="str">
        <f t="shared" si="3"/>
        <v>B01</v>
      </c>
      <c r="G23" s="7" t="s">
        <v>1</v>
      </c>
      <c r="H23" s="8"/>
      <c r="I23" s="9"/>
      <c r="J23" s="10"/>
      <c r="K23" s="11" t="s">
        <v>2</v>
      </c>
      <c r="L23" s="11" t="s">
        <v>2</v>
      </c>
      <c r="M23" s="11" t="s">
        <v>2</v>
      </c>
      <c r="N23" s="12"/>
      <c r="O23" s="13" t="s">
        <v>47</v>
      </c>
      <c r="P23" s="14">
        <v>43539</v>
      </c>
      <c r="Q23" s="15"/>
      <c r="R23" s="16"/>
      <c r="S23" s="16"/>
      <c r="T23" s="15"/>
      <c r="U23" s="15"/>
      <c r="V23" s="17" t="s">
        <v>4</v>
      </c>
      <c r="W23" s="17" t="s">
        <v>4</v>
      </c>
      <c r="X23" s="17" t="s">
        <v>4</v>
      </c>
      <c r="Y23" s="18"/>
      <c r="Z23" s="19"/>
      <c r="AA23" s="20"/>
      <c r="AB23" s="21" t="str">
        <f t="shared" si="4"/>
        <v>remplacement</v>
      </c>
    </row>
    <row r="24" spans="1:28" s="21" customFormat="1" ht="32.1" customHeight="1" x14ac:dyDescent="0.25">
      <c r="A24" s="1">
        <v>43538</v>
      </c>
      <c r="B24" s="2" t="str">
        <f t="shared" si="0"/>
        <v>CTM</v>
      </c>
      <c r="C24" s="3" t="s">
        <v>17</v>
      </c>
      <c r="D24" s="4" t="str">
        <f t="shared" si="1"/>
        <v>C5 HDI 7487YY25</v>
      </c>
      <c r="E24" s="5" t="str">
        <f t="shared" si="2"/>
        <v>7487 YY 25</v>
      </c>
      <c r="F24" s="6" t="str">
        <f t="shared" si="3"/>
        <v>C01</v>
      </c>
      <c r="G24" s="7" t="s">
        <v>1</v>
      </c>
      <c r="H24" s="8"/>
      <c r="I24" s="9"/>
      <c r="J24" s="10"/>
      <c r="K24" s="11" t="s">
        <v>2</v>
      </c>
      <c r="L24" s="11" t="s">
        <v>2</v>
      </c>
      <c r="M24" s="11" t="s">
        <v>2</v>
      </c>
      <c r="N24" s="12"/>
      <c r="O24" s="13"/>
      <c r="P24" s="14"/>
      <c r="Q24" s="15" t="s">
        <v>48</v>
      </c>
      <c r="R24" s="16">
        <v>43551</v>
      </c>
      <c r="S24" s="16">
        <v>43551</v>
      </c>
      <c r="T24" s="15" t="s">
        <v>21</v>
      </c>
      <c r="U24" s="15" t="s">
        <v>49</v>
      </c>
      <c r="V24" s="17" t="s">
        <v>4</v>
      </c>
      <c r="W24" s="17" t="s">
        <v>4</v>
      </c>
      <c r="X24" s="17" t="s">
        <v>4</v>
      </c>
      <c r="Y24" s="18"/>
      <c r="Z24" s="19">
        <v>43537</v>
      </c>
      <c r="AA24" s="20"/>
      <c r="AB24" s="21" t="str">
        <f t="shared" si="4"/>
        <v>reservation</v>
      </c>
    </row>
    <row r="25" spans="1:28" s="21" customFormat="1" ht="32.1" customHeight="1" x14ac:dyDescent="0.25">
      <c r="A25" s="1">
        <v>43538</v>
      </c>
      <c r="B25" s="2" t="str">
        <f t="shared" si="0"/>
        <v>CTM</v>
      </c>
      <c r="C25" s="3" t="s">
        <v>17</v>
      </c>
      <c r="D25" s="4" t="str">
        <f t="shared" si="1"/>
        <v>C5 HDI 7487YY25</v>
      </c>
      <c r="E25" s="5" t="str">
        <f t="shared" si="2"/>
        <v>7487 YY 25</v>
      </c>
      <c r="F25" s="6" t="str">
        <f t="shared" si="3"/>
        <v>C01</v>
      </c>
      <c r="G25" s="7" t="s">
        <v>6</v>
      </c>
      <c r="H25" s="8"/>
      <c r="I25" s="9"/>
      <c r="J25" s="10">
        <v>43538</v>
      </c>
      <c r="K25" s="11" t="s">
        <v>2</v>
      </c>
      <c r="L25" s="11" t="s">
        <v>2</v>
      </c>
      <c r="M25" s="11" t="s">
        <v>2</v>
      </c>
      <c r="N25" s="12"/>
      <c r="O25" s="13"/>
      <c r="P25" s="14"/>
      <c r="Q25" s="15"/>
      <c r="R25" s="16"/>
      <c r="S25" s="16"/>
      <c r="T25" s="15"/>
      <c r="U25" s="15"/>
      <c r="V25" s="17" t="s">
        <v>4</v>
      </c>
      <c r="W25" s="17" t="s">
        <v>4</v>
      </c>
      <c r="X25" s="17" t="s">
        <v>4</v>
      </c>
      <c r="Y25" s="18"/>
      <c r="Z25" s="19">
        <v>43537</v>
      </c>
      <c r="AA25" s="20" t="s">
        <v>50</v>
      </c>
      <c r="AB25" s="21" t="str">
        <f t="shared" si="4"/>
        <v>mecanique</v>
      </c>
    </row>
    <row r="26" spans="1:28" s="21" customFormat="1" ht="32.1" customHeight="1" x14ac:dyDescent="0.25">
      <c r="A26" s="1">
        <v>43538</v>
      </c>
      <c r="B26" s="2" t="str">
        <f t="shared" si="0"/>
        <v>CTM</v>
      </c>
      <c r="C26" s="3" t="s">
        <v>42</v>
      </c>
      <c r="D26" s="4" t="str">
        <f t="shared" si="1"/>
        <v>C3 GPL 2866ZR25</v>
      </c>
      <c r="E26" s="5" t="str">
        <f t="shared" si="2"/>
        <v>2866 ZR 25</v>
      </c>
      <c r="F26" s="6" t="str">
        <f t="shared" si="3"/>
        <v>C05</v>
      </c>
      <c r="G26" s="7" t="s">
        <v>1</v>
      </c>
      <c r="H26" s="8"/>
      <c r="I26" s="9"/>
      <c r="J26" s="10"/>
      <c r="K26" s="11" t="s">
        <v>2</v>
      </c>
      <c r="L26" s="11" t="s">
        <v>2</v>
      </c>
      <c r="M26" s="11" t="s">
        <v>2</v>
      </c>
      <c r="N26" s="12"/>
      <c r="O26" s="13"/>
      <c r="P26" s="14"/>
      <c r="Q26" s="15"/>
      <c r="R26" s="16"/>
      <c r="S26" s="16"/>
      <c r="T26" s="15"/>
      <c r="U26" s="15"/>
      <c r="V26" s="17" t="s">
        <v>4</v>
      </c>
      <c r="W26" s="17" t="s">
        <v>4</v>
      </c>
      <c r="X26" s="17" t="s">
        <v>4</v>
      </c>
      <c r="Y26" s="18"/>
      <c r="Z26" s="19">
        <v>43539</v>
      </c>
      <c r="AA26" s="20"/>
      <c r="AB26" s="21" t="str">
        <f t="shared" si="4"/>
        <v/>
      </c>
    </row>
    <row r="27" spans="1:28" s="21" customFormat="1" ht="32.1" customHeight="1" x14ac:dyDescent="0.25">
      <c r="A27" s="1">
        <v>43538</v>
      </c>
      <c r="B27" s="2" t="str">
        <f t="shared" si="0"/>
        <v>CTM</v>
      </c>
      <c r="C27" s="3" t="s">
        <v>51</v>
      </c>
      <c r="D27" s="4" t="str">
        <f t="shared" si="1"/>
        <v>FIAT-PANDA DGD</v>
      </c>
      <c r="E27" s="5" t="str">
        <f t="shared" si="2"/>
        <v>CM-118-ML</v>
      </c>
      <c r="F27" s="6" t="str">
        <f t="shared" si="3"/>
        <v>F06</v>
      </c>
      <c r="G27" s="7" t="s">
        <v>6</v>
      </c>
      <c r="H27" s="8" t="s">
        <v>52</v>
      </c>
      <c r="I27" s="9"/>
      <c r="J27" s="10">
        <v>43539</v>
      </c>
      <c r="K27" s="11" t="s">
        <v>2</v>
      </c>
      <c r="L27" s="11" t="s">
        <v>2</v>
      </c>
      <c r="M27" s="11" t="s">
        <v>2</v>
      </c>
      <c r="N27" s="12"/>
      <c r="O27" s="13"/>
      <c r="P27" s="14"/>
      <c r="Q27" s="15"/>
      <c r="R27" s="16"/>
      <c r="S27" s="16"/>
      <c r="T27" s="15"/>
      <c r="U27" s="15"/>
      <c r="V27" s="17" t="s">
        <v>4</v>
      </c>
      <c r="W27" s="17" t="s">
        <v>4</v>
      </c>
      <c r="X27" s="17" t="s">
        <v>4</v>
      </c>
      <c r="Y27" s="18"/>
      <c r="Z27" s="19"/>
      <c r="AA27" s="20" t="s">
        <v>53</v>
      </c>
      <c r="AB27" s="21" t="str">
        <f t="shared" si="4"/>
        <v>mecanique</v>
      </c>
    </row>
    <row r="28" spans="1:28" s="21" customFormat="1" ht="32.1" customHeight="1" x14ac:dyDescent="0.25">
      <c r="A28" s="1">
        <v>43539</v>
      </c>
      <c r="B28" s="2" t="str">
        <f t="shared" si="0"/>
        <v>CTM</v>
      </c>
      <c r="C28" s="3" t="s">
        <v>24</v>
      </c>
      <c r="D28" s="4" t="str">
        <f t="shared" si="1"/>
        <v>RENAULT TRAFFIC 9 PLACES</v>
      </c>
      <c r="E28" s="5" t="str">
        <f t="shared" si="2"/>
        <v>AX-581-QM</v>
      </c>
      <c r="F28" s="6" t="str">
        <f t="shared" si="3"/>
        <v>E16</v>
      </c>
      <c r="G28" s="7" t="s">
        <v>1</v>
      </c>
      <c r="H28" s="8"/>
      <c r="I28" s="9"/>
      <c r="J28" s="10"/>
      <c r="K28" s="11" t="s">
        <v>2</v>
      </c>
      <c r="L28" s="11" t="s">
        <v>2</v>
      </c>
      <c r="M28" s="11" t="s">
        <v>2</v>
      </c>
      <c r="N28" s="12"/>
      <c r="O28" s="13"/>
      <c r="P28" s="14"/>
      <c r="Q28" s="15" t="s">
        <v>54</v>
      </c>
      <c r="R28" s="16">
        <v>43554</v>
      </c>
      <c r="S28" s="16">
        <v>43556</v>
      </c>
      <c r="T28" s="15"/>
      <c r="U28" s="15" t="s">
        <v>55</v>
      </c>
      <c r="V28" s="17" t="s">
        <v>4</v>
      </c>
      <c r="W28" s="17" t="s">
        <v>4</v>
      </c>
      <c r="X28" s="17" t="s">
        <v>4</v>
      </c>
      <c r="Y28" s="18"/>
      <c r="Z28" s="19">
        <v>43538</v>
      </c>
      <c r="AA28" s="20" t="s">
        <v>15</v>
      </c>
      <c r="AB28" s="21" t="str">
        <f t="shared" si="4"/>
        <v>reservation</v>
      </c>
    </row>
    <row r="29" spans="1:28" s="21" customFormat="1" ht="32.1" customHeight="1" x14ac:dyDescent="0.25">
      <c r="A29" s="1">
        <v>43539</v>
      </c>
      <c r="B29" s="2" t="str">
        <f t="shared" si="0"/>
        <v>CTM</v>
      </c>
      <c r="C29" s="3" t="s">
        <v>17</v>
      </c>
      <c r="D29" s="4" t="str">
        <f t="shared" si="1"/>
        <v>C5 HDI 7487YY25</v>
      </c>
      <c r="E29" s="5" t="str">
        <f t="shared" si="2"/>
        <v>7487 YY 25</v>
      </c>
      <c r="F29" s="6" t="str">
        <f t="shared" si="3"/>
        <v>C01</v>
      </c>
      <c r="G29" s="7" t="s">
        <v>1</v>
      </c>
      <c r="H29" s="8"/>
      <c r="I29" s="9"/>
      <c r="J29" s="10"/>
      <c r="K29" s="11" t="s">
        <v>2</v>
      </c>
      <c r="L29" s="11" t="s">
        <v>2</v>
      </c>
      <c r="M29" s="11" t="s">
        <v>2</v>
      </c>
      <c r="N29" s="12"/>
      <c r="O29" s="13"/>
      <c r="P29" s="14"/>
      <c r="Q29" s="15"/>
      <c r="R29" s="16"/>
      <c r="S29" s="16"/>
      <c r="T29" s="15"/>
      <c r="U29" s="15"/>
      <c r="V29" s="17" t="s">
        <v>4</v>
      </c>
      <c r="W29" s="17" t="s">
        <v>4</v>
      </c>
      <c r="X29" s="17" t="s">
        <v>4</v>
      </c>
      <c r="Y29" s="18"/>
      <c r="Z29" s="19">
        <v>43537</v>
      </c>
      <c r="AA29" s="20" t="s">
        <v>15</v>
      </c>
      <c r="AB29" s="21" t="str">
        <f>IF(P29&lt;&gt;"","remplacement",IF(S29&lt;&gt;"","reservation",IF(AA29&lt;&gt;"","mecanique","")))</f>
        <v/>
      </c>
    </row>
    <row r="30" spans="1:28" s="21" customFormat="1" ht="32.1" customHeight="1" x14ac:dyDescent="0.25">
      <c r="A30" s="1">
        <v>43539</v>
      </c>
      <c r="B30" s="2" t="str">
        <f t="shared" si="0"/>
        <v>CTM</v>
      </c>
      <c r="C30" s="3" t="s">
        <v>56</v>
      </c>
      <c r="D30" s="4" t="str">
        <f t="shared" si="1"/>
        <v>FIAT FIORINO ESS</v>
      </c>
      <c r="E30" s="5" t="str">
        <f t="shared" si="2"/>
        <v>CR-835-DR</v>
      </c>
      <c r="F30" s="6" t="str">
        <f t="shared" si="3"/>
        <v>D04</v>
      </c>
      <c r="G30" s="7" t="s">
        <v>1</v>
      </c>
      <c r="H30" s="8"/>
      <c r="I30" s="9"/>
      <c r="J30" s="10"/>
      <c r="K30" s="11" t="s">
        <v>2</v>
      </c>
      <c r="L30" s="11" t="s">
        <v>2</v>
      </c>
      <c r="M30" s="11" t="s">
        <v>2</v>
      </c>
      <c r="N30" s="12"/>
      <c r="O30" s="13" t="s">
        <v>57</v>
      </c>
      <c r="P30" s="14">
        <v>43539</v>
      </c>
      <c r="Q30" s="15"/>
      <c r="R30" s="16"/>
      <c r="S30" s="16"/>
      <c r="T30" s="15"/>
      <c r="U30" s="15"/>
      <c r="V30" s="17" t="s">
        <v>4</v>
      </c>
      <c r="W30" s="17" t="s">
        <v>4</v>
      </c>
      <c r="X30" s="17" t="s">
        <v>4</v>
      </c>
      <c r="Y30" s="18"/>
      <c r="Z30" s="19"/>
      <c r="AA30" s="20"/>
      <c r="AB30" s="21" t="str">
        <f t="shared" ref="AB30:AB40" si="5">IF(P30&lt;&gt;"","remplacement",IF(S30&lt;&gt;"","reservation",IF(AA30&lt;&gt;"","mecanique","")))</f>
        <v>remplacement</v>
      </c>
    </row>
    <row r="31" spans="1:28" s="21" customFormat="1" ht="32.1" customHeight="1" x14ac:dyDescent="0.25">
      <c r="A31" s="1">
        <v>43539</v>
      </c>
      <c r="B31" s="2" t="str">
        <f t="shared" si="0"/>
        <v>CTM</v>
      </c>
      <c r="C31" s="3" t="s">
        <v>58</v>
      </c>
      <c r="D31" s="4" t="str">
        <f t="shared" si="1"/>
        <v>LAPIERRE NEW</v>
      </c>
      <c r="E31" s="5" t="str">
        <f t="shared" si="2"/>
        <v>VELO</v>
      </c>
      <c r="F31" s="6" t="str">
        <f t="shared" si="3"/>
        <v>F10</v>
      </c>
      <c r="G31" s="7" t="s">
        <v>6</v>
      </c>
      <c r="H31" s="8"/>
      <c r="I31" s="9"/>
      <c r="J31" s="10">
        <v>43539</v>
      </c>
      <c r="K31" s="11" t="s">
        <v>2</v>
      </c>
      <c r="L31" s="11" t="s">
        <v>2</v>
      </c>
      <c r="M31" s="11" t="s">
        <v>2</v>
      </c>
      <c r="N31" s="12"/>
      <c r="O31" s="13"/>
      <c r="P31" s="14"/>
      <c r="Q31" s="15"/>
      <c r="R31" s="16"/>
      <c r="S31" s="16"/>
      <c r="T31" s="15"/>
      <c r="U31" s="15"/>
      <c r="V31" s="17" t="s">
        <v>4</v>
      </c>
      <c r="W31" s="17" t="s">
        <v>4</v>
      </c>
      <c r="X31" s="17" t="s">
        <v>4</v>
      </c>
      <c r="Y31" s="18"/>
      <c r="Z31" s="19"/>
      <c r="AA31" s="20" t="s">
        <v>59</v>
      </c>
      <c r="AB31" s="21" t="str">
        <f t="shared" si="5"/>
        <v>mecanique</v>
      </c>
    </row>
    <row r="32" spans="1:28" s="21" customFormat="1" ht="32.1" customHeight="1" x14ac:dyDescent="0.25">
      <c r="A32" s="1">
        <v>43539</v>
      </c>
      <c r="B32" s="2" t="str">
        <f t="shared" si="0"/>
        <v>CITY</v>
      </c>
      <c r="C32" s="3" t="s">
        <v>60</v>
      </c>
      <c r="D32" s="4" t="str">
        <f t="shared" si="1"/>
        <v>VELO LAPIERRE</v>
      </c>
      <c r="E32" s="5" t="str">
        <f t="shared" si="2"/>
        <v>VELO</v>
      </c>
      <c r="F32" s="6" t="str">
        <f t="shared" si="3"/>
        <v>D06</v>
      </c>
      <c r="G32" s="7" t="s">
        <v>6</v>
      </c>
      <c r="H32" s="8"/>
      <c r="I32" s="9"/>
      <c r="J32" s="10">
        <v>43538</v>
      </c>
      <c r="K32" s="11" t="s">
        <v>2</v>
      </c>
      <c r="L32" s="11" t="s">
        <v>2</v>
      </c>
      <c r="M32" s="11" t="s">
        <v>2</v>
      </c>
      <c r="N32" s="12"/>
      <c r="O32" s="13"/>
      <c r="P32" s="14"/>
      <c r="Q32" s="15"/>
      <c r="R32" s="16"/>
      <c r="S32" s="16"/>
      <c r="T32" s="15"/>
      <c r="U32" s="15"/>
      <c r="V32" s="17" t="s">
        <v>4</v>
      </c>
      <c r="W32" s="17" t="s">
        <v>4</v>
      </c>
      <c r="X32" s="17" t="s">
        <v>4</v>
      </c>
      <c r="Y32" s="18"/>
      <c r="Z32" s="19"/>
      <c r="AA32" s="20" t="s">
        <v>61</v>
      </c>
      <c r="AB32" s="21" t="str">
        <f t="shared" si="5"/>
        <v>mecanique</v>
      </c>
    </row>
    <row r="33" spans="1:28" s="21" customFormat="1" ht="32.1" customHeight="1" x14ac:dyDescent="0.25">
      <c r="A33" s="1">
        <v>43539</v>
      </c>
      <c r="B33" s="2" t="str">
        <f t="shared" si="0"/>
        <v>CTM</v>
      </c>
      <c r="C33" s="3" t="s">
        <v>62</v>
      </c>
      <c r="D33" s="4" t="str">
        <f t="shared" si="1"/>
        <v>ZOE ELECTRIQUE</v>
      </c>
      <c r="E33" s="5" t="str">
        <f t="shared" si="2"/>
        <v>EY-578-ND</v>
      </c>
      <c r="F33" s="6" t="str">
        <f t="shared" si="3"/>
        <v>A03</v>
      </c>
      <c r="G33" s="7" t="s">
        <v>1</v>
      </c>
      <c r="H33" s="8"/>
      <c r="I33" s="9"/>
      <c r="J33" s="10"/>
      <c r="K33" s="11" t="s">
        <v>2</v>
      </c>
      <c r="L33" s="11" t="s">
        <v>2</v>
      </c>
      <c r="M33" s="11" t="s">
        <v>2</v>
      </c>
      <c r="N33" s="12"/>
      <c r="O33" s="13"/>
      <c r="P33" s="14"/>
      <c r="Q33" s="15"/>
      <c r="R33" s="16"/>
      <c r="S33" s="16"/>
      <c r="T33" s="15"/>
      <c r="U33" s="15"/>
      <c r="V33" s="17" t="s">
        <v>4</v>
      </c>
      <c r="W33" s="17" t="s">
        <v>4</v>
      </c>
      <c r="X33" s="17" t="s">
        <v>4</v>
      </c>
      <c r="Y33" s="18"/>
      <c r="Z33" s="19">
        <v>43539</v>
      </c>
      <c r="AA33" s="20" t="s">
        <v>15</v>
      </c>
      <c r="AB33" s="21" t="str">
        <f t="shared" si="5"/>
        <v/>
      </c>
    </row>
    <row r="34" spans="1:28" s="21" customFormat="1" ht="32.1" customHeight="1" x14ac:dyDescent="0.25">
      <c r="A34" s="1">
        <v>43539</v>
      </c>
      <c r="B34" s="2" t="str">
        <f t="shared" si="0"/>
        <v>CTM</v>
      </c>
      <c r="C34" s="3" t="s">
        <v>63</v>
      </c>
      <c r="D34" s="4" t="str">
        <f t="shared" si="1"/>
        <v>CITROEN C3 GPL</v>
      </c>
      <c r="E34" s="5" t="str">
        <f t="shared" si="2"/>
        <v>7762 ZK 25</v>
      </c>
      <c r="F34" s="6" t="str">
        <f t="shared" si="3"/>
        <v>B16</v>
      </c>
      <c r="G34" s="7" t="s">
        <v>1</v>
      </c>
      <c r="H34" s="8"/>
      <c r="I34" s="9"/>
      <c r="J34" s="10"/>
      <c r="K34" s="11" t="s">
        <v>2</v>
      </c>
      <c r="L34" s="11" t="s">
        <v>2</v>
      </c>
      <c r="M34" s="11" t="s">
        <v>2</v>
      </c>
      <c r="N34" s="12" t="s">
        <v>64</v>
      </c>
      <c r="O34" s="13"/>
      <c r="P34" s="14"/>
      <c r="Q34" s="15"/>
      <c r="R34" s="16"/>
      <c r="S34" s="16"/>
      <c r="T34" s="15"/>
      <c r="U34" s="15"/>
      <c r="V34" s="17" t="s">
        <v>4</v>
      </c>
      <c r="W34" s="17" t="s">
        <v>4</v>
      </c>
      <c r="X34" s="17" t="s">
        <v>4</v>
      </c>
      <c r="Y34" s="18"/>
      <c r="Z34" s="19"/>
      <c r="AA34" s="20" t="s">
        <v>15</v>
      </c>
      <c r="AB34" s="21" t="str">
        <f t="shared" si="5"/>
        <v/>
      </c>
    </row>
    <row r="35" spans="1:28" s="21" customFormat="1" ht="32.1" customHeight="1" x14ac:dyDescent="0.25">
      <c r="A35" s="1">
        <v>43539</v>
      </c>
      <c r="B35" s="2" t="str">
        <f t="shared" si="0"/>
        <v>CTM</v>
      </c>
      <c r="C35" s="3" t="s">
        <v>16</v>
      </c>
      <c r="D35" s="4" t="str">
        <f t="shared" si="1"/>
        <v xml:space="preserve">CITROEN C3 FC-031-DA     </v>
      </c>
      <c r="E35" s="5" t="str">
        <f t="shared" si="2"/>
        <v>FC-031-DA</v>
      </c>
      <c r="F35" s="6" t="str">
        <f t="shared" si="3"/>
        <v>C06</v>
      </c>
      <c r="G35" s="7" t="s">
        <v>1</v>
      </c>
      <c r="H35" s="8"/>
      <c r="I35" s="9"/>
      <c r="J35" s="10"/>
      <c r="K35" s="11" t="s">
        <v>2</v>
      </c>
      <c r="L35" s="11" t="s">
        <v>2</v>
      </c>
      <c r="M35" s="11" t="s">
        <v>2</v>
      </c>
      <c r="N35" s="12"/>
      <c r="O35" s="13"/>
      <c r="P35" s="14"/>
      <c r="Q35" s="15" t="s">
        <v>65</v>
      </c>
      <c r="R35" s="16">
        <v>43544</v>
      </c>
      <c r="S35" s="16">
        <v>43544</v>
      </c>
      <c r="T35" s="15" t="s">
        <v>21</v>
      </c>
      <c r="U35" s="15" t="s">
        <v>66</v>
      </c>
      <c r="V35" s="17" t="s">
        <v>4</v>
      </c>
      <c r="W35" s="17" t="s">
        <v>45</v>
      </c>
      <c r="X35" s="17" t="s">
        <v>45</v>
      </c>
      <c r="Y35" s="18"/>
      <c r="Z35" s="19">
        <v>43539</v>
      </c>
      <c r="AA35" s="20" t="s">
        <v>15</v>
      </c>
      <c r="AB35" s="21" t="str">
        <f t="shared" si="5"/>
        <v>reservation</v>
      </c>
    </row>
    <row r="36" spans="1:28" s="21" customFormat="1" ht="32.1" customHeight="1" x14ac:dyDescent="0.25">
      <c r="A36" s="1">
        <v>43539</v>
      </c>
      <c r="B36" s="2" t="str">
        <f t="shared" si="0"/>
        <v>CTM</v>
      </c>
      <c r="C36" s="3" t="s">
        <v>67</v>
      </c>
      <c r="D36" s="4" t="str">
        <f t="shared" si="1"/>
        <v>FIORINO ESS</v>
      </c>
      <c r="E36" s="5" t="str">
        <f t="shared" si="2"/>
        <v>CP-770-KM</v>
      </c>
      <c r="F36" s="6" t="str">
        <f t="shared" si="3"/>
        <v>D05</v>
      </c>
      <c r="G36" s="7" t="s">
        <v>1</v>
      </c>
      <c r="H36" s="8"/>
      <c r="I36" s="9"/>
      <c r="J36" s="10"/>
      <c r="K36" s="11" t="s">
        <v>2</v>
      </c>
      <c r="L36" s="11" t="s">
        <v>2</v>
      </c>
      <c r="M36" s="11" t="s">
        <v>2</v>
      </c>
      <c r="N36" s="12"/>
      <c r="O36" s="13" t="s">
        <v>68</v>
      </c>
      <c r="P36" s="14">
        <v>43549</v>
      </c>
      <c r="Q36" s="15"/>
      <c r="R36" s="16"/>
      <c r="S36" s="16"/>
      <c r="T36" s="15"/>
      <c r="U36" s="15"/>
      <c r="V36" s="17" t="s">
        <v>4</v>
      </c>
      <c r="W36" s="17" t="s">
        <v>4</v>
      </c>
      <c r="X36" s="17" t="s">
        <v>4</v>
      </c>
      <c r="Y36" s="18"/>
      <c r="Z36" s="19"/>
      <c r="AA36" s="20" t="s">
        <v>15</v>
      </c>
      <c r="AB36" s="21" t="str">
        <f t="shared" si="5"/>
        <v>remplacement</v>
      </c>
    </row>
    <row r="37" spans="1:28" s="21" customFormat="1" ht="32.1" customHeight="1" x14ac:dyDescent="0.25">
      <c r="A37" s="1">
        <v>43539</v>
      </c>
      <c r="B37" s="2" t="str">
        <f t="shared" si="0"/>
        <v>CTM</v>
      </c>
      <c r="C37" s="3" t="s">
        <v>69</v>
      </c>
      <c r="D37" s="4" t="str">
        <f t="shared" si="1"/>
        <v>FIAT DUCATO DIESEL DC</v>
      </c>
      <c r="E37" s="5" t="str">
        <f t="shared" si="2"/>
        <v>AQ-162-LA</v>
      </c>
      <c r="F37" s="6" t="str">
        <f t="shared" si="3"/>
        <v>E06</v>
      </c>
      <c r="G37" s="7" t="s">
        <v>1</v>
      </c>
      <c r="H37" s="8"/>
      <c r="I37" s="9"/>
      <c r="J37" s="10"/>
      <c r="K37" s="11" t="s">
        <v>2</v>
      </c>
      <c r="L37" s="11" t="s">
        <v>2</v>
      </c>
      <c r="M37" s="11" t="s">
        <v>2</v>
      </c>
      <c r="N37" s="12"/>
      <c r="O37" s="13"/>
      <c r="P37" s="14"/>
      <c r="Q37" s="15"/>
      <c r="R37" s="16"/>
      <c r="S37" s="16"/>
      <c r="T37" s="15"/>
      <c r="U37" s="15"/>
      <c r="V37" s="17" t="s">
        <v>4</v>
      </c>
      <c r="W37" s="17" t="s">
        <v>4</v>
      </c>
      <c r="X37" s="17" t="s">
        <v>4</v>
      </c>
      <c r="Y37" s="18"/>
      <c r="Z37" s="19"/>
      <c r="AA37" s="20" t="s">
        <v>15</v>
      </c>
      <c r="AB37" s="21" t="str">
        <f t="shared" si="5"/>
        <v/>
      </c>
    </row>
    <row r="38" spans="1:28" s="21" customFormat="1" ht="32.1" customHeight="1" x14ac:dyDescent="0.25">
      <c r="A38" s="1">
        <v>43539</v>
      </c>
      <c r="B38" s="2" t="str">
        <f t="shared" si="0"/>
        <v>CTM</v>
      </c>
      <c r="C38" s="3" t="s">
        <v>70</v>
      </c>
      <c r="D38" s="4" t="str">
        <f t="shared" si="1"/>
        <v>VAE CTM</v>
      </c>
      <c r="E38" s="5" t="str">
        <f t="shared" si="2"/>
        <v>VELO</v>
      </c>
      <c r="F38" s="6" t="str">
        <f t="shared" si="3"/>
        <v>F09</v>
      </c>
      <c r="G38" s="7" t="s">
        <v>6</v>
      </c>
      <c r="H38" s="8" t="s">
        <v>27</v>
      </c>
      <c r="I38" s="9"/>
      <c r="J38" s="10">
        <v>43539</v>
      </c>
      <c r="K38" s="11" t="s">
        <v>2</v>
      </c>
      <c r="L38" s="11" t="s">
        <v>2</v>
      </c>
      <c r="M38" s="11" t="s">
        <v>2</v>
      </c>
      <c r="N38" s="12"/>
      <c r="O38" s="13"/>
      <c r="P38" s="14"/>
      <c r="Q38" s="15"/>
      <c r="R38" s="16"/>
      <c r="S38" s="16"/>
      <c r="T38" s="15"/>
      <c r="U38" s="15"/>
      <c r="V38" s="17" t="s">
        <v>4</v>
      </c>
      <c r="W38" s="17" t="s">
        <v>4</v>
      </c>
      <c r="X38" s="17" t="s">
        <v>4</v>
      </c>
      <c r="Y38" s="18"/>
      <c r="Z38" s="19"/>
      <c r="AA38" s="20" t="s">
        <v>71</v>
      </c>
      <c r="AB38" s="21" t="str">
        <f t="shared" si="5"/>
        <v>mecanique</v>
      </c>
    </row>
    <row r="39" spans="1:28" s="21" customFormat="1" ht="32.1" customHeight="1" x14ac:dyDescent="0.25">
      <c r="A39" s="1">
        <v>43542</v>
      </c>
      <c r="B39" s="2" t="str">
        <f t="shared" si="0"/>
        <v>CTM</v>
      </c>
      <c r="C39" s="3" t="s">
        <v>24</v>
      </c>
      <c r="D39" s="4" t="str">
        <f t="shared" si="1"/>
        <v>RENAULT TRAFFIC 9 PLACES</v>
      </c>
      <c r="E39" s="5" t="str">
        <f t="shared" si="2"/>
        <v>AX-581-QM</v>
      </c>
      <c r="F39" s="6" t="str">
        <f t="shared" si="3"/>
        <v>E16</v>
      </c>
      <c r="G39" s="7" t="s">
        <v>1</v>
      </c>
      <c r="H39" s="8"/>
      <c r="I39" s="9"/>
      <c r="J39" s="10"/>
      <c r="K39" s="11" t="s">
        <v>2</v>
      </c>
      <c r="L39" s="11" t="s">
        <v>2</v>
      </c>
      <c r="M39" s="11" t="s">
        <v>2</v>
      </c>
      <c r="N39" s="12"/>
      <c r="O39" s="13"/>
      <c r="P39" s="14"/>
      <c r="Q39" s="15" t="s">
        <v>54</v>
      </c>
      <c r="R39" s="16">
        <v>43554</v>
      </c>
      <c r="S39" s="16">
        <v>43556</v>
      </c>
      <c r="T39" s="15"/>
      <c r="U39" s="15" t="s">
        <v>55</v>
      </c>
      <c r="V39" s="17" t="s">
        <v>4</v>
      </c>
      <c r="W39" s="17" t="s">
        <v>4</v>
      </c>
      <c r="X39" s="17" t="s">
        <v>4</v>
      </c>
      <c r="Y39" s="18"/>
      <c r="Z39" s="19">
        <v>43542</v>
      </c>
      <c r="AA39" s="20" t="s">
        <v>15</v>
      </c>
      <c r="AB39" s="21" t="str">
        <f t="shared" si="5"/>
        <v>reservation</v>
      </c>
    </row>
    <row r="40" spans="1:28" s="21" customFormat="1" ht="32.1" customHeight="1" x14ac:dyDescent="0.25">
      <c r="A40" s="1">
        <v>43542</v>
      </c>
      <c r="B40" s="2" t="str">
        <f t="shared" si="0"/>
        <v>CTM</v>
      </c>
      <c r="C40" s="3" t="s">
        <v>16</v>
      </c>
      <c r="D40" s="4" t="str">
        <f t="shared" si="1"/>
        <v xml:space="preserve">CITROEN C3 FC-031-DA     </v>
      </c>
      <c r="E40" s="5" t="str">
        <f t="shared" si="2"/>
        <v>FC-031-DA</v>
      </c>
      <c r="F40" s="6" t="str">
        <f t="shared" si="3"/>
        <v>C06</v>
      </c>
      <c r="G40" s="7" t="s">
        <v>1</v>
      </c>
      <c r="H40" s="8"/>
      <c r="I40" s="9"/>
      <c r="J40" s="10"/>
      <c r="K40" s="11" t="s">
        <v>2</v>
      </c>
      <c r="L40" s="11" t="s">
        <v>2</v>
      </c>
      <c r="M40" s="11" t="s">
        <v>2</v>
      </c>
      <c r="N40" s="12"/>
      <c r="O40" s="13"/>
      <c r="P40" s="14"/>
      <c r="Q40" s="15" t="s">
        <v>65</v>
      </c>
      <c r="R40" s="16">
        <v>43544</v>
      </c>
      <c r="S40" s="16">
        <v>43544</v>
      </c>
      <c r="T40" s="15" t="s">
        <v>21</v>
      </c>
      <c r="U40" s="15" t="s">
        <v>66</v>
      </c>
      <c r="V40" s="17" t="s">
        <v>4</v>
      </c>
      <c r="W40" s="17" t="s">
        <v>45</v>
      </c>
      <c r="X40" s="17" t="s">
        <v>45</v>
      </c>
      <c r="Y40" s="18"/>
      <c r="Z40" s="19">
        <v>43542</v>
      </c>
      <c r="AA40" s="20" t="s">
        <v>15</v>
      </c>
      <c r="AB40" s="21" t="str">
        <f t="shared" si="5"/>
        <v>reservation</v>
      </c>
    </row>
  </sheetData>
  <conditionalFormatting sqref="A2:AA40">
    <cfRule type="containsErrors" dxfId="3" priority="3">
      <formula>ISERROR(A2)</formula>
    </cfRule>
    <cfRule type="containsBlanks" dxfId="2" priority="4">
      <formula>LEN(TRIM(A2))=0</formula>
    </cfRule>
  </conditionalFormatting>
  <conditionalFormatting sqref="G2:G40">
    <cfRule type="cellIs" dxfId="1" priority="1" operator="equal">
      <formula>1</formula>
    </cfRule>
    <cfRule type="cellIs" dxfId="0" priority="2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DONNEES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ric</cp:lastModifiedBy>
  <dcterms:created xsi:type="dcterms:W3CDTF">2019-03-19T12:04:49Z</dcterms:created>
  <dcterms:modified xsi:type="dcterms:W3CDTF">2019-03-19T13:37:04Z</dcterms:modified>
</cp:coreProperties>
</file>