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Sakine\"/>
    </mc:Choice>
  </mc:AlternateContent>
  <xr:revisionPtr revIDLastSave="0" documentId="13_ncr:1_{846A0587-FA0F-4A85-9E73-9CB96B70136C}" xr6:coauthVersionLast="43" xr6:coauthVersionMax="43" xr10:uidLastSave="{00000000-0000-0000-0000-000000000000}"/>
  <bookViews>
    <workbookView xWindow="-24120" yWindow="-120" windowWidth="24240" windowHeight="13140" tabRatio="867" xr2:uid="{00000000-000D-0000-FFFF-FFFF00000000}"/>
  </bookViews>
  <sheets>
    <sheet name="Mapping_Client" sheetId="1" r:id="rId1"/>
    <sheet name="MerchTN_V1" sheetId="16" r:id="rId2"/>
    <sheet name="MerchTN_V2" sheetId="7" r:id="rId3"/>
    <sheet name="CA_data" sheetId="12" r:id="rId4"/>
    <sheet name="Mapping_CDP" sheetId="15" r:id="rId5"/>
    <sheet name="Mapping_Grpmts" sheetId="6" state="hidden" r:id="rId6"/>
    <sheet name="MappingTable" sheetId="9" r:id="rId7"/>
    <sheet name="CountAggregation" sheetId="10" r:id="rId8"/>
    <sheet name="Aggregation" sheetId="5" r:id="rId9"/>
  </sheets>
  <definedNames>
    <definedName name="_xlnm._FilterDatabase" localSheetId="8" hidden="1">Aggregation!$A$1:$X$25049</definedName>
    <definedName name="_xlnm._FilterDatabase" localSheetId="0" hidden="1">Mapping_Client!$AK$2:$AK$62</definedName>
    <definedName name="_xlnm._FilterDatabase" localSheetId="5" hidden="1">Mapping_Grpmts!$B$2:$W$159</definedName>
    <definedName name="_xlnm._FilterDatabase" localSheetId="2" hidden="1">MerchTN_V2!$A$2:$M$29</definedName>
    <definedName name="_xlnm.Print_Titles" localSheetId="8">Aggregation!#REF!</definedName>
    <definedName name="_xlnm.Print_Titles" localSheetId="0">Mapping_Client!$2:$2</definedName>
    <definedName name="_xlnm.Print_Titles" localSheetId="5">Mapping_Grpmts!$2:$2</definedName>
    <definedName name="_xlnm.Print_Area" localSheetId="8">Aggregation!$A$1:$P$25049</definedName>
    <definedName name="_xlnm.Print_Area" localSheetId="0">Mapping_Client!$B$2:$AD$29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8" i="6" l="1"/>
  <c r="R159" i="6"/>
  <c r="Q159" i="6"/>
  <c r="L159" i="6"/>
  <c r="K159" i="6"/>
  <c r="J159" i="6"/>
  <c r="H158" i="6"/>
  <c r="H156" i="6"/>
  <c r="H143" i="6"/>
  <c r="H135" i="6"/>
  <c r="H133" i="6"/>
  <c r="H126" i="6"/>
  <c r="H125" i="6"/>
  <c r="H124" i="6"/>
  <c r="H120" i="6"/>
  <c r="H115" i="6"/>
  <c r="H111" i="6"/>
  <c r="H104" i="6"/>
  <c r="H88" i="6"/>
  <c r="H77" i="6"/>
  <c r="H76" i="6"/>
  <c r="H72" i="6"/>
  <c r="H67" i="6"/>
  <c r="H61" i="6"/>
  <c r="H50" i="6"/>
  <c r="H24" i="6"/>
  <c r="H11" i="6"/>
  <c r="H9" i="6"/>
  <c r="H6" i="6"/>
  <c r="H3" i="6"/>
</calcChain>
</file>

<file path=xl/sharedStrings.xml><?xml version="1.0" encoding="utf-8"?>
<sst xmlns="http://schemas.openxmlformats.org/spreadsheetml/2006/main" count="2840" uniqueCount="493">
  <si>
    <t>Client</t>
  </si>
  <si>
    <t>Créé le</t>
  </si>
  <si>
    <t>Potentiel Client</t>
  </si>
  <si>
    <t>Adhésion Client</t>
  </si>
  <si>
    <t>Code UGA</t>
  </si>
  <si>
    <t>Nom Gpt Client Niv 1</t>
  </si>
  <si>
    <t>Nom Gpt Client Niv 2</t>
  </si>
  <si>
    <t>Raison Sociale</t>
  </si>
  <si>
    <t>Interlocuteur</t>
  </si>
  <si>
    <t>Rue et Batiment</t>
  </si>
  <si>
    <t>Ville</t>
  </si>
  <si>
    <t>Téléphone</t>
  </si>
  <si>
    <t>Fax</t>
  </si>
  <si>
    <t>E-Mail</t>
  </si>
  <si>
    <t>Date de dernière visite</t>
  </si>
  <si>
    <t>Obj Vis PROM</t>
  </si>
  <si>
    <t>Obj Vis DELG</t>
  </si>
  <si>
    <t>Nom du Commercial Client</t>
  </si>
  <si>
    <t>Commercial Client</t>
  </si>
  <si>
    <t>V-nom DR</t>
  </si>
  <si>
    <t>V-Tel DR</t>
  </si>
  <si>
    <t>Désignation Agence Commerciale Clt</t>
  </si>
  <si>
    <t>Agence Commerciale Client</t>
  </si>
  <si>
    <t>C</t>
  </si>
  <si>
    <t>3</t>
  </si>
  <si>
    <t>UPP</t>
  </si>
  <si>
    <t>RHONE ALPES</t>
  </si>
  <si>
    <t>B</t>
  </si>
  <si>
    <t>2</t>
  </si>
  <si>
    <t>33</t>
  </si>
  <si>
    <t>AQUITAINE</t>
  </si>
  <si>
    <t>1</t>
  </si>
  <si>
    <t>MEDITERRANEE</t>
  </si>
  <si>
    <t>CENTRE MIDI</t>
  </si>
  <si>
    <t>A</t>
  </si>
  <si>
    <t>V</t>
  </si>
  <si>
    <t>10</t>
  </si>
  <si>
    <t>30</t>
  </si>
  <si>
    <t>14</t>
  </si>
  <si>
    <t>OUEST BRETAGNE</t>
  </si>
  <si>
    <t>Myriam</t>
  </si>
  <si>
    <t>D</t>
  </si>
  <si>
    <t>19</t>
  </si>
  <si>
    <t>13</t>
  </si>
  <si>
    <t>18</t>
  </si>
  <si>
    <t>TOURAINE</t>
  </si>
  <si>
    <t>21</t>
  </si>
  <si>
    <t>NORD</t>
  </si>
  <si>
    <t>34</t>
  </si>
  <si>
    <t>26</t>
  </si>
  <si>
    <t>UPIE</t>
  </si>
  <si>
    <t>11</t>
  </si>
  <si>
    <t>31</t>
  </si>
  <si>
    <t>24</t>
  </si>
  <si>
    <t>27</t>
  </si>
  <si>
    <t>29</t>
  </si>
  <si>
    <t>16</t>
  </si>
  <si>
    <t>28</t>
  </si>
  <si>
    <t>17</t>
  </si>
  <si>
    <t>22</t>
  </si>
  <si>
    <t>15</t>
  </si>
  <si>
    <t>12</t>
  </si>
  <si>
    <t>32</t>
  </si>
  <si>
    <t>23</t>
  </si>
  <si>
    <t>25</t>
  </si>
  <si>
    <t>CIP</t>
  </si>
  <si>
    <t>CA TOTAL</t>
  </si>
  <si>
    <t>CA au 31.12.2018</t>
  </si>
  <si>
    <t>evol</t>
  </si>
  <si>
    <t>dernière cde</t>
  </si>
  <si>
    <t>Frequence visites depuis le 1.01.2019</t>
  </si>
  <si>
    <t>tel délégué</t>
  </si>
  <si>
    <t>Nom Secretaire</t>
  </si>
  <si>
    <t>Prénom Secretaire</t>
  </si>
  <si>
    <t>Code Secretaire</t>
  </si>
  <si>
    <t>Mail Secretaire</t>
  </si>
  <si>
    <t>Promotrice</t>
  </si>
  <si>
    <t>Tel Promotrice</t>
  </si>
  <si>
    <t>Animatrice</t>
  </si>
  <si>
    <t>Tel Animatrice</t>
  </si>
  <si>
    <t>code dept</t>
  </si>
  <si>
    <t>cp</t>
  </si>
  <si>
    <t>TelSecretaire</t>
  </si>
  <si>
    <t>Ciblée Promotrices</t>
  </si>
  <si>
    <t>KAM</t>
  </si>
  <si>
    <t>GPT</t>
  </si>
  <si>
    <t>Nb d'adhérents liste GP</t>
  </si>
  <si>
    <t>Nb de clients</t>
  </si>
  <si>
    <t>CA 2017</t>
  </si>
  <si>
    <t>CA 2018 à date</t>
  </si>
  <si>
    <t>Envol</t>
  </si>
  <si>
    <t>Trade 2017</t>
  </si>
  <si>
    <t>Trade 2018</t>
  </si>
  <si>
    <t>Trade 2019</t>
  </si>
  <si>
    <t>Budget validé</t>
  </si>
  <si>
    <t>Actions</t>
  </si>
  <si>
    <t>Marque</t>
  </si>
  <si>
    <t>Produit</t>
  </si>
  <si>
    <t>Date</t>
  </si>
  <si>
    <t>Coût</t>
  </si>
  <si>
    <t>Opé Facturé (HT)</t>
  </si>
  <si>
    <t>Date envoi des éléments</t>
  </si>
  <si>
    <t>Elements validés</t>
  </si>
  <si>
    <t>Justif de l'OP</t>
  </si>
  <si>
    <t>Avis sur OP / GPT</t>
  </si>
  <si>
    <t>N° CDE SAP</t>
  </si>
  <si>
    <t>Contact GPT</t>
  </si>
  <si>
    <t xml:space="preserve">Mail </t>
  </si>
  <si>
    <t>Tel</t>
  </si>
  <si>
    <t>Aelia</t>
  </si>
  <si>
    <t>Call préco Printemps/Ete</t>
  </si>
  <si>
    <t>Solenn Urvoy</t>
  </si>
  <si>
    <t>solenn.urvoy@cerpba.com</t>
  </si>
  <si>
    <t>Call préco Hiver</t>
  </si>
  <si>
    <t>Alliance</t>
  </si>
  <si>
    <t>Page offre + AP</t>
  </si>
  <si>
    <t xml:space="preserve">AKG Complex </t>
  </si>
  <si>
    <t>AKG Complex Sommeil</t>
  </si>
  <si>
    <t>Mars/Avril</t>
  </si>
  <si>
    <t>GOLDFARB Audrey</t>
  </si>
  <si>
    <t>Audrey.GOLDFARB@alliance-healthcare.fr</t>
  </si>
  <si>
    <t>Christophe</t>
  </si>
  <si>
    <t>Aprium</t>
  </si>
  <si>
    <t>Salon</t>
  </si>
  <si>
    <t>Avril</t>
  </si>
  <si>
    <t>leaflet</t>
  </si>
  <si>
    <t>Arkoroyal</t>
  </si>
  <si>
    <t>Arkoroyal Dynergie</t>
  </si>
  <si>
    <t>Mars</t>
  </si>
  <si>
    <t>Aptiphar</t>
  </si>
  <si>
    <t>Soirée Formation</t>
  </si>
  <si>
    <t>Calipharma</t>
  </si>
  <si>
    <t>Flux poussés</t>
  </si>
  <si>
    <t>Phytobronz</t>
  </si>
  <si>
    <t xml:space="preserve">Mai/Juin </t>
  </si>
  <si>
    <t>Forcapil</t>
  </si>
  <si>
    <t>Sept/Oct</t>
  </si>
  <si>
    <t>Anisa</t>
  </si>
  <si>
    <t>Ceido</t>
  </si>
  <si>
    <t>Offre commerciale BDC pour préparation offre consos</t>
  </si>
  <si>
    <t>Arkorelax</t>
  </si>
  <si>
    <t>Arkorelax 8h</t>
  </si>
  <si>
    <t>Offert</t>
  </si>
  <si>
    <t xml:space="preserve">Stéphanie BAPT </t>
  </si>
  <si>
    <t>SBAPT@ceido.com</t>
  </si>
  <si>
    <t>01.48.87.59.38</t>
  </si>
  <si>
    <t>Offre consos</t>
  </si>
  <si>
    <t>MEA</t>
  </si>
  <si>
    <t>Mobilisation de l’équipe : Challenge</t>
  </si>
  <si>
    <t>Arkovital</t>
  </si>
  <si>
    <t>Septembre</t>
  </si>
  <si>
    <t>Octobre</t>
  </si>
  <si>
    <t>Novembre</t>
  </si>
  <si>
    <t xml:space="preserve">Prog Relationnel </t>
  </si>
  <si>
    <t>A définir</t>
  </si>
  <si>
    <t>Centrale des Pharmaciens</t>
  </si>
  <si>
    <t>Offre promo Central Prom</t>
  </si>
  <si>
    <t>Oyoubi Podi Rachel</t>
  </si>
  <si>
    <t>RachelOyoubiPodi@centraledespharmaciens.fr</t>
  </si>
  <si>
    <t>01 48 10 23 97</t>
  </si>
  <si>
    <t>Chondro-Aid</t>
  </si>
  <si>
    <t>Mai</t>
  </si>
  <si>
    <t>Circulation</t>
  </si>
  <si>
    <t>Veinoflux</t>
  </si>
  <si>
    <t>Juin</t>
  </si>
  <si>
    <t>Cys-Control</t>
  </si>
  <si>
    <t>Juillet</t>
  </si>
  <si>
    <t xml:space="preserve">Arkovital </t>
  </si>
  <si>
    <t>Activox</t>
  </si>
  <si>
    <t>AP Central Ref</t>
  </si>
  <si>
    <t>Janvier</t>
  </si>
  <si>
    <t>Chondro-Aid Expert</t>
  </si>
  <si>
    <t>Août</t>
  </si>
  <si>
    <t>CERP</t>
  </si>
  <si>
    <t>OP Sélection Arkopharma + 2 AP</t>
  </si>
  <si>
    <t>Arkovital + Chondro-Aid</t>
  </si>
  <si>
    <t>Arkovital pur energie + Chondro-Aid Fort</t>
  </si>
  <si>
    <t>Janvier/Février</t>
  </si>
  <si>
    <t>Sophie ALAJARIN</t>
  </si>
  <si>
    <t xml:space="preserve"> sophie.alajarin@cerpfrance.com</t>
  </si>
  <si>
    <t>OP Vivomixx + AP Vivomixx</t>
  </si>
  <si>
    <t>Vivomixx</t>
  </si>
  <si>
    <t>idem</t>
  </si>
  <si>
    <t>OP Vivomixx + AP</t>
  </si>
  <si>
    <t>OP Sélection Arkopharma + AP</t>
  </si>
  <si>
    <t>Arkodigest</t>
  </si>
  <si>
    <t>Arkodigest Noreflux + AP implantation BS</t>
  </si>
  <si>
    <t>Juillet/Août</t>
  </si>
  <si>
    <t>Arkovital pur energie + AP implantation BS</t>
  </si>
  <si>
    <t>Décembre</t>
  </si>
  <si>
    <t>Création AP Merch Karolka</t>
  </si>
  <si>
    <t>Merch</t>
  </si>
  <si>
    <t xml:space="preserve">CERP BRETAGNE -Pack com </t>
  </si>
  <si>
    <t xml:space="preserve">Annuel </t>
  </si>
  <si>
    <t xml:space="preserve">CERP MEIDTE -Pack com </t>
  </si>
  <si>
    <t xml:space="preserve">CERP ROUEN -Pack com </t>
  </si>
  <si>
    <t>Coalia</t>
  </si>
  <si>
    <r>
      <t xml:space="preserve">BDC </t>
    </r>
    <r>
      <rPr>
        <sz val="11"/>
        <color rgb="FFFF0000"/>
        <rFont val="Calibri"/>
        <family val="2"/>
        <scheme val="minor"/>
      </rPr>
      <t>(Attente du planning de Christophe)</t>
    </r>
  </si>
  <si>
    <t>Azinc</t>
  </si>
  <si>
    <t>Azinc 120</t>
  </si>
  <si>
    <t xml:space="preserve">Aurore Blondeau </t>
  </si>
  <si>
    <t>ablondeau@cerp-rrm.com</t>
  </si>
  <si>
    <t xml:space="preserve">03 84 57 81 33  </t>
  </si>
  <si>
    <t>CHONDRO-AID</t>
  </si>
  <si>
    <t>Chondro-Aid lot</t>
  </si>
  <si>
    <t>Février</t>
  </si>
  <si>
    <t xml:space="preserve">AKG AKF </t>
  </si>
  <si>
    <t>AKG AKF Gamme</t>
  </si>
  <si>
    <t>Phytobronz Gamme</t>
  </si>
  <si>
    <t xml:space="preserve">Mai </t>
  </si>
  <si>
    <t>AKG</t>
  </si>
  <si>
    <t>AKG Vigne rouge</t>
  </si>
  <si>
    <t>Cys-Control flash</t>
  </si>
  <si>
    <t>Acerola</t>
  </si>
  <si>
    <t xml:space="preserve">Acerola lot </t>
  </si>
  <si>
    <t>Arkoroyal Ampoules (dynergie, GR 1000, GR 1500)</t>
  </si>
  <si>
    <t>Chondro-aid</t>
  </si>
  <si>
    <t>Chondro-aid Gamme</t>
  </si>
  <si>
    <t>Cofisante</t>
  </si>
  <si>
    <t>TG</t>
  </si>
  <si>
    <t>Arkorelax Gamme</t>
  </si>
  <si>
    <t xml:space="preserve">Mathilde Granges </t>
  </si>
  <si>
    <t>mathilde@cofisante.com</t>
  </si>
  <si>
    <t xml:space="preserve">01.41.43.05.90 </t>
  </si>
  <si>
    <t>Chondro-Aid Gamme</t>
  </si>
  <si>
    <t>Cys-Control Gamme</t>
  </si>
  <si>
    <t>Forcapil lot</t>
  </si>
  <si>
    <t>Arkoroyal Gamme Ampoule</t>
  </si>
  <si>
    <t>Enquete adherents non clients</t>
  </si>
  <si>
    <t>Coop des Phiens du Sud</t>
  </si>
  <si>
    <t>Relai promo sur intranet</t>
  </si>
  <si>
    <t xml:space="preserve">Arkorelax </t>
  </si>
  <si>
    <t>Arkoroyal Gamme Ampoules</t>
  </si>
  <si>
    <t xml:space="preserve">Chondro-Aid </t>
  </si>
  <si>
    <t>Directlog</t>
  </si>
  <si>
    <t>AP</t>
  </si>
  <si>
    <t>45 00 450 278</t>
  </si>
  <si>
    <t xml:space="preserve">POUPINOT Mickael </t>
  </si>
  <si>
    <t>mickael.poupinot@directlog.fr</t>
  </si>
  <si>
    <t xml:space="preserve"> Cys-Control</t>
  </si>
  <si>
    <t>Elsie</t>
  </si>
  <si>
    <t>TG + vitrine CMEDIA</t>
  </si>
  <si>
    <r>
      <rPr>
        <b/>
        <sz val="11"/>
        <color theme="1"/>
        <rFont val="Calibri"/>
        <family val="2"/>
        <scheme val="minor"/>
      </rPr>
      <t>C-M</t>
    </r>
    <r>
      <rPr>
        <sz val="10"/>
        <color rgb="FF000000"/>
        <rFont val="Arial"/>
        <family val="2"/>
      </rPr>
      <t xml:space="preserve"> 4500452986</t>
    </r>
  </si>
  <si>
    <t>Stéphane DESCOURTIEUX</t>
  </si>
  <si>
    <t>stephane.descourtieux@elsie-sante.com</t>
  </si>
  <si>
    <t>06-02-05-26-54</t>
  </si>
  <si>
    <t>Giphar</t>
  </si>
  <si>
    <t>Livret commercial</t>
  </si>
  <si>
    <t>AKG Top</t>
  </si>
  <si>
    <t>Alison Motte</t>
  </si>
  <si>
    <t>alison.motte@giphar.net</t>
  </si>
  <si>
    <t>Activox/Azinc</t>
  </si>
  <si>
    <t>Activox miel citron + Azinc 60 gél</t>
  </si>
  <si>
    <t>Thématique point de vente campagne Beauté</t>
  </si>
  <si>
    <t xml:space="preserve"> Phytobronz lot </t>
  </si>
  <si>
    <t>Thématique point de vente Campagne Stress/ Prepa Exam</t>
  </si>
  <si>
    <t>Acerola lot</t>
  </si>
  <si>
    <t xml:space="preserve"> Arkovital Magnesium BIO</t>
  </si>
  <si>
    <t>Thématique point de vente</t>
  </si>
  <si>
    <t>Azinc 60 Gel</t>
  </si>
  <si>
    <t>Thématique point de vente Campagne Vitalité</t>
  </si>
  <si>
    <t xml:space="preserve"> Arkoroyal Dynergie</t>
  </si>
  <si>
    <t>Gestion pré-commande printemps – été</t>
  </si>
  <si>
    <t>Gestion pré-commande hiver</t>
  </si>
  <si>
    <t>Mai/Juillet</t>
  </si>
  <si>
    <t>Giropharm</t>
  </si>
  <si>
    <t>Flux poussé</t>
  </si>
  <si>
    <t xml:space="preserve">Anne Hélène Manchette </t>
  </si>
  <si>
    <t>amanchette@giropharm.fr</t>
  </si>
  <si>
    <t>MEA Offre conso</t>
  </si>
  <si>
    <t>AKG GM</t>
  </si>
  <si>
    <t>Nov/Dec</t>
  </si>
  <si>
    <t>GPO</t>
  </si>
  <si>
    <t>Réalisations des 25 opérations consommateurs</t>
  </si>
  <si>
    <t>Lafayette</t>
  </si>
  <si>
    <t>20% de remise sur toute la gamme sur Porteurs Carte de Fidélité</t>
  </si>
  <si>
    <t>AKG AKF</t>
  </si>
  <si>
    <t>BRI -2€ sur porteurs carte de fid</t>
  </si>
  <si>
    <t>Mois du gratuit : 2 mois acheté = 1 mois offert</t>
  </si>
  <si>
    <t>Chondro-Aid lot 1 mois offert</t>
  </si>
  <si>
    <t xml:space="preserve">BRD -10€  pour chaque Micro Nébulisateur  </t>
  </si>
  <si>
    <t>Olfae</t>
  </si>
  <si>
    <t>Juin/Juillet</t>
  </si>
  <si>
    <t>BRI -3€ porteurs carte de fid</t>
  </si>
  <si>
    <t>Cys-Contrl Fort</t>
  </si>
  <si>
    <t>BRI -2€ porteurs carte de fid</t>
  </si>
  <si>
    <t xml:space="preserve">Mois du bio </t>
  </si>
  <si>
    <t>Forcapil 180</t>
  </si>
  <si>
    <t>CDE 96 UC + 48 UG en sell-in</t>
  </si>
  <si>
    <t>Arkorotal 1000 mg</t>
  </si>
  <si>
    <t>10€ de remise par Micro-Nébulisateur sur porteurs carte fid</t>
  </si>
  <si>
    <t>Oct/Nov</t>
  </si>
  <si>
    <t>Arkovital pur energie</t>
  </si>
  <si>
    <t>Leader Santé</t>
  </si>
  <si>
    <t>Offre promo</t>
  </si>
  <si>
    <t>Arkoroyal + Arkovital</t>
  </si>
  <si>
    <t>Arkoroyal Dynergie + Acerola lot</t>
  </si>
  <si>
    <t>Février/Mars</t>
  </si>
  <si>
    <t>offert</t>
  </si>
  <si>
    <t>Christophe COMTE</t>
  </si>
  <si>
    <t>christophec@leadersante.fr</t>
  </si>
  <si>
    <t>Avril/Mai</t>
  </si>
  <si>
    <t>Azinc 60 Gel + Azinc Junior Cola et Fraise</t>
  </si>
  <si>
    <t>Activox +Baume Chinois</t>
  </si>
  <si>
    <t>Activox miel citron + Baume Chinois</t>
  </si>
  <si>
    <t>Book Référencement 2019</t>
  </si>
  <si>
    <t>/</t>
  </si>
  <si>
    <t>Optipharm</t>
  </si>
  <si>
    <t>Hélène Grégoire</t>
  </si>
  <si>
    <t>helene.optipharm@gmail.com</t>
  </si>
  <si>
    <t>AKG Complex Minceur</t>
  </si>
  <si>
    <t>Call</t>
  </si>
  <si>
    <t>Pharma 10</t>
  </si>
  <si>
    <t xml:space="preserve">Relai communication : 
Net, mailing, plaquette distribuée aux adhérents et MEA sur PDV
</t>
  </si>
  <si>
    <t>Activox Gamme</t>
  </si>
  <si>
    <t>AKF</t>
  </si>
  <si>
    <t>AKF Gamme</t>
  </si>
  <si>
    <t xml:space="preserve">Avril </t>
  </si>
  <si>
    <t>Azinc Gamme</t>
  </si>
  <si>
    <t>Forcapil Gamme</t>
  </si>
  <si>
    <t>Arkoroyal Gamme</t>
  </si>
  <si>
    <t>Pharma Group Santé</t>
  </si>
  <si>
    <t>15 jours écrans Comox(100 phies) + relais intranet des infos produits et BdC + relais des offres par leurs commerciaux + écrans inter-comptoirs(tous les adhérents)</t>
  </si>
  <si>
    <t>Virginie Bompuis</t>
  </si>
  <si>
    <t>virginie.bompuis@pharmagroupsante.com</t>
  </si>
  <si>
    <t xml:space="preserve">Arkorelax 8h </t>
  </si>
  <si>
    <t>Arkovox</t>
  </si>
  <si>
    <t>Pharma Provence</t>
  </si>
  <si>
    <t>Verdoucq</t>
  </si>
  <si>
    <t>compta@pharmaprovencegroupe.com</t>
  </si>
  <si>
    <t>Pharmaccord</t>
  </si>
  <si>
    <t>Formation réalisé par Christophe</t>
  </si>
  <si>
    <t>Pharmactiv</t>
  </si>
  <si>
    <t>Sélection de mon phien- MEA PDV et Comptoir</t>
  </si>
  <si>
    <t xml:space="preserve">GUILLOT Victoire </t>
  </si>
  <si>
    <t>Victoire.GUILLOT@pharmactiv.com</t>
  </si>
  <si>
    <t>Reseau EPN- Mise en place par Fil Rouge, Reporting Sell-Out</t>
  </si>
  <si>
    <t>Prix Futés- MEA Vitrine + Leaflet</t>
  </si>
  <si>
    <t>Actu du Mois- MEA PDV + vitrine</t>
  </si>
  <si>
    <t>Carte Activ (points à gagner à l'achat du pdt Arkoroyal, pdt mea sur PDV, newsletter aux porteurs de la carte et pastille My pharmactiv)</t>
  </si>
  <si>
    <t>Pharmatomic</t>
  </si>
  <si>
    <t>Vitrine + PDV</t>
  </si>
  <si>
    <t>Pharmavie</t>
  </si>
  <si>
    <t>Vitrine Phies Infinite (FIL ROUGE)</t>
  </si>
  <si>
    <r>
      <rPr>
        <b/>
        <sz val="11"/>
        <color theme="1"/>
        <rFont val="Calibri"/>
        <family val="2"/>
        <scheme val="minor"/>
      </rPr>
      <t>FR</t>
    </r>
    <r>
      <rPr>
        <sz val="10"/>
        <color rgb="FF000000"/>
        <rFont val="Arial"/>
        <family val="2"/>
      </rPr>
      <t xml:space="preserve"> 4500450671</t>
    </r>
  </si>
  <si>
    <t>Alglave Severine</t>
  </si>
  <si>
    <t>severine.alglave@pharmavie.fr</t>
  </si>
  <si>
    <t>01 45 21 52 84</t>
  </si>
  <si>
    <t>Leaflet (BRI)</t>
  </si>
  <si>
    <t>Carte Affinity</t>
  </si>
  <si>
    <t>AKF Programme Minceur</t>
  </si>
  <si>
    <t>Leaflet</t>
  </si>
  <si>
    <t>Forcapil Lot</t>
  </si>
  <si>
    <t>TG Ultimate</t>
  </si>
  <si>
    <t>Arkorelax 8H</t>
  </si>
  <si>
    <t>Pharmaciens Associés</t>
  </si>
  <si>
    <t>Campagne Sport Minceur</t>
  </si>
  <si>
    <t xml:space="preserve">Chondro-Aid  + AKF </t>
  </si>
  <si>
    <t>Chondro-Aid Gamme + Prog minceur</t>
  </si>
  <si>
    <t>Crombez Géraldine</t>
  </si>
  <si>
    <t xml:space="preserve"> GeraldineCrombez@astera.coop</t>
  </si>
  <si>
    <r>
      <t xml:space="preserve">Campagne Solaire </t>
    </r>
    <r>
      <rPr>
        <sz val="11"/>
        <rFont val="Calibri"/>
        <family val="2"/>
      </rPr>
      <t>É</t>
    </r>
    <r>
      <rPr>
        <sz val="11"/>
        <rFont val="Calibri"/>
        <family val="2"/>
        <scheme val="minor"/>
      </rPr>
      <t>té</t>
    </r>
  </si>
  <si>
    <t xml:space="preserve">Prix Malin </t>
  </si>
  <si>
    <t>Campagne Senior</t>
  </si>
  <si>
    <t>Corner Naturalité</t>
  </si>
  <si>
    <t>AKG AKF GAMME</t>
  </si>
  <si>
    <t>Suprapharm</t>
  </si>
  <si>
    <t xml:space="preserve">Relai com sur PDV + catalogue (stop rayon/ affichette)
</t>
  </si>
  <si>
    <t>Synergiphar</t>
  </si>
  <si>
    <t>TG + Vitrine + Flyer</t>
  </si>
  <si>
    <t xml:space="preserve">Chondro-Aid lot </t>
  </si>
  <si>
    <t>carinemorisseau@gmail.com</t>
  </si>
  <si>
    <t xml:space="preserve">Campagne ecran </t>
  </si>
  <si>
    <t>Nathalie BAR</t>
  </si>
  <si>
    <t>upieinformation@upie.fr</t>
  </si>
  <si>
    <t>Finir le projet de la démarche catégorielle</t>
  </si>
  <si>
    <t>Budget Sup</t>
  </si>
  <si>
    <t>Fronton Olfae lafayette</t>
  </si>
  <si>
    <t>Plano lafayette</t>
  </si>
  <si>
    <t>créa AP CERP Merch</t>
  </si>
  <si>
    <t>Plano Aprium</t>
  </si>
  <si>
    <t>Code client</t>
  </si>
  <si>
    <t>Pharmacie</t>
  </si>
  <si>
    <t>Code postal</t>
  </si>
  <si>
    <t>Region</t>
  </si>
  <si>
    <t>Commercial</t>
  </si>
  <si>
    <t>Prioritaire</t>
  </si>
  <si>
    <t>Qui ?</t>
  </si>
  <si>
    <t>Date intervention</t>
  </si>
  <si>
    <t>Statut</t>
  </si>
  <si>
    <t>Contrat</t>
  </si>
  <si>
    <t>CA au 31.12.20182</t>
  </si>
  <si>
    <t>Mapping_Client</t>
  </si>
  <si>
    <t>Passage Fil rouge</t>
  </si>
  <si>
    <t>Passage CDP</t>
  </si>
  <si>
    <t>Passage titulaire</t>
  </si>
  <si>
    <t>Merch TN Linéaire</t>
  </si>
  <si>
    <t>Région</t>
  </si>
  <si>
    <t>Code Client</t>
  </si>
  <si>
    <t>Adresse</t>
  </si>
  <si>
    <t>CP</t>
  </si>
  <si>
    <t xml:space="preserve">Ville </t>
  </si>
  <si>
    <t xml:space="preserve">Groupement </t>
  </si>
  <si>
    <t>Potentiel</t>
  </si>
  <si>
    <t>CA€ CUF A</t>
  </si>
  <si>
    <t>Ecart vs A-1</t>
  </si>
  <si>
    <t>Evol vs A-1</t>
  </si>
  <si>
    <t>Offre OLFAE First</t>
  </si>
  <si>
    <t>Offre OLFAE Business</t>
  </si>
  <si>
    <t>Offre OLFAE Découverte</t>
  </si>
  <si>
    <t>Boost Implantation OLFAE</t>
  </si>
  <si>
    <t>Offre OLFAE TOTAL</t>
  </si>
  <si>
    <t>Offre Mois de la Phyto</t>
  </si>
  <si>
    <t>Offre Santé Naturelle 4DZ</t>
  </si>
  <si>
    <t>Offre Santé Naturelle 6DZ</t>
  </si>
  <si>
    <t>Offre Santé Naturelle 12DZ</t>
  </si>
  <si>
    <t>Offre Santé Naturelle TOTAL</t>
  </si>
  <si>
    <t>Groupement</t>
  </si>
  <si>
    <t>CA Total 2019</t>
  </si>
  <si>
    <t>CA Total 2018</t>
  </si>
  <si>
    <t>CA au Mois N 2018</t>
  </si>
  <si>
    <t>CA au Mois N 2019</t>
  </si>
  <si>
    <t>CA au Mois N 20183</t>
  </si>
  <si>
    <t>CA au Mois N 20194</t>
  </si>
  <si>
    <t>CA au 31.12.20183</t>
  </si>
  <si>
    <t>CA au Mois N 20184</t>
  </si>
  <si>
    <t>CA au Mois N 20195</t>
  </si>
  <si>
    <t>Evolution</t>
  </si>
  <si>
    <t xml:space="preserve">Dernière commande </t>
  </si>
  <si>
    <t>CA_data</t>
  </si>
  <si>
    <t>Mapping_CDP</t>
  </si>
  <si>
    <t>Nom Client</t>
  </si>
  <si>
    <t>Data Type</t>
  </si>
  <si>
    <t>CDP</t>
  </si>
  <si>
    <t>MAJ</t>
  </si>
  <si>
    <t xml:space="preserve"> 23/07/2019</t>
  </si>
  <si>
    <t xml:space="preserve"> 19/07/2019 - Données fin Mai</t>
  </si>
  <si>
    <t xml:space="preserve"> 17/07/2019</t>
  </si>
  <si>
    <t>Type Activité</t>
  </si>
  <si>
    <t>Heure début</t>
  </si>
  <si>
    <t>Heure fin</t>
  </si>
  <si>
    <t>Nature Tournée</t>
  </si>
  <si>
    <t>Nature Visite</t>
  </si>
  <si>
    <t>Linéaire</t>
  </si>
  <si>
    <t>Type installation</t>
  </si>
  <si>
    <t>Date cde</t>
  </si>
  <si>
    <t xml:space="preserve">Kit </t>
  </si>
  <si>
    <t>Offre gold/platinium</t>
  </si>
  <si>
    <t>Intervenant</t>
  </si>
  <si>
    <t>Etat</t>
  </si>
  <si>
    <t>Statut Merch</t>
  </si>
  <si>
    <t>Doublon avecCDP</t>
  </si>
  <si>
    <t>FINALISEE</t>
  </si>
  <si>
    <t>Aggregation</t>
  </si>
  <si>
    <t>MerchTN_V1</t>
  </si>
  <si>
    <t>MerchTN_V2</t>
  </si>
  <si>
    <t>Potentiel Client V2</t>
  </si>
  <si>
    <t>E</t>
  </si>
  <si>
    <t>F</t>
  </si>
  <si>
    <t>G</t>
  </si>
  <si>
    <t>H</t>
  </si>
  <si>
    <t>4</t>
  </si>
  <si>
    <t>5</t>
  </si>
  <si>
    <t>6</t>
  </si>
  <si>
    <t>7</t>
  </si>
  <si>
    <t>8</t>
  </si>
  <si>
    <t>9</t>
  </si>
  <si>
    <t>20</t>
  </si>
  <si>
    <t>Z</t>
  </si>
  <si>
    <t>R</t>
  </si>
  <si>
    <t>T</t>
  </si>
  <si>
    <t>Y</t>
  </si>
  <si>
    <t>U</t>
  </si>
  <si>
    <t>I</t>
  </si>
  <si>
    <t>O</t>
  </si>
  <si>
    <t>P</t>
  </si>
  <si>
    <t>Q</t>
  </si>
  <si>
    <t>S</t>
  </si>
  <si>
    <t>a</t>
  </si>
  <si>
    <t>CA TITRE1</t>
  </si>
  <si>
    <t>CA TITRE 2</t>
  </si>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</sst>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#,##0\ &quot;€&quot;;[Red]\-#,##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dd\/mm\/yyyy"/>
    <numFmt numFmtId="168" formatCode="0#&quot; &quot;##&quot; &quot;##&quot; &quot;##&quot; &quot;##"/>
    <numFmt numFmtId="169" formatCode="[Blue]\+0.00%;[Red]\-0.00%"/>
    <numFmt numFmtId="170" formatCode="_-* #,##0\ &quot;€&quot;_-;\-* #,##0\ &quot;€&quot;_-;_-* &quot;-&quot;??\ &quot;€&quot;_-;_-@_-"/>
    <numFmt numFmtId="171" formatCode="d/m;@"/>
    <numFmt numFmtId="172" formatCode="_-* #,##0\ _€_-;\-* #,##0\ _€_-;_-* &quot;-&quot;??\ _€_-;_-@_-"/>
    <numFmt numFmtId="173" formatCode="dd\/mm\/yy\ hh\:mm"/>
  </numFmts>
  <fonts count="47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6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6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sz val="11"/>
      <color theme="1"/>
      <name val="Tahoma"/>
      <family val="2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002060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Arial"/>
      <family val="2"/>
    </font>
    <font>
      <sz val="10"/>
      <color theme="0"/>
      <name val="Arial"/>
      <family val="2"/>
    </font>
    <font>
      <sz val="8"/>
      <name val="Arial"/>
    </font>
  </fonts>
  <fills count="1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DE9E9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DDFF"/>
        <bgColor indexed="64"/>
      </patternFill>
    </fill>
    <fill>
      <patternFill patternType="solid">
        <fgColor rgb="FFFFE7E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indexed="64"/>
      </patternFill>
    </fill>
  </fills>
  <borders count="91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/>
      <top/>
      <bottom style="thin">
        <color rgb="FFCACAD9"/>
      </bottom>
      <diagonal/>
    </border>
    <border>
      <left/>
      <right/>
      <top/>
      <bottom style="thin">
        <color rgb="FFCACAD9"/>
      </bottom>
      <diagonal/>
    </border>
    <border>
      <left style="thin">
        <color theme="0"/>
      </left>
      <right/>
      <top style="thin">
        <color theme="0"/>
      </top>
      <bottom style="thin">
        <color rgb="FFCACAD9"/>
      </bottom>
      <diagonal/>
    </border>
    <border>
      <left/>
      <right/>
      <top style="thin">
        <color theme="0"/>
      </top>
      <bottom style="thin">
        <color rgb="FFCACAD9"/>
      </bottom>
      <diagonal/>
    </border>
    <border>
      <left/>
      <right style="thin">
        <color theme="0"/>
      </right>
      <top style="thin">
        <color theme="0"/>
      </top>
      <bottom style="thin">
        <color rgb="FFCACAD9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ashed">
        <color auto="1"/>
      </right>
      <top style="medium">
        <color indexed="64"/>
      </top>
      <bottom style="hair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slantDashDot">
        <color indexed="64"/>
      </right>
      <top style="medium">
        <color indexed="64"/>
      </top>
      <bottom/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hair">
        <color indexed="64"/>
      </left>
      <right style="hair">
        <color indexed="64"/>
      </right>
      <top/>
      <bottom style="slantDashDot">
        <color auto="1"/>
      </bottom>
      <diagonal/>
    </border>
    <border>
      <left style="thin">
        <color indexed="64"/>
      </left>
      <right style="thin">
        <color indexed="64"/>
      </right>
      <top/>
      <bottom style="slantDashDot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ashed">
        <color auto="1"/>
      </right>
      <top style="hair">
        <color indexed="64"/>
      </top>
      <bottom style="slantDashDot">
        <color indexed="64"/>
      </bottom>
      <diagonal/>
    </border>
    <border>
      <left style="dashed">
        <color indexed="64"/>
      </left>
      <right/>
      <top/>
      <bottom style="slantDashDot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 style="thin">
        <color indexed="64"/>
      </left>
      <right/>
      <top style="slantDashDot">
        <color auto="1"/>
      </top>
      <bottom/>
      <diagonal/>
    </border>
    <border>
      <left/>
      <right style="hair">
        <color indexed="64"/>
      </right>
      <top style="slantDashDot">
        <color auto="1"/>
      </top>
      <bottom/>
      <diagonal/>
    </border>
    <border>
      <left style="hair">
        <color indexed="64"/>
      </left>
      <right style="hair">
        <color indexed="64"/>
      </right>
      <top style="slantDashDot">
        <color auto="1"/>
      </top>
      <bottom/>
      <diagonal/>
    </border>
    <border>
      <left style="hair">
        <color indexed="64"/>
      </left>
      <right style="dashed">
        <color indexed="64"/>
      </right>
      <top style="slantDashDot">
        <color auto="1"/>
      </top>
      <bottom/>
      <diagonal/>
    </border>
    <border>
      <left style="dashed">
        <color indexed="64"/>
      </left>
      <right style="dashed">
        <color indexed="64"/>
      </right>
      <top style="slantDashDot">
        <color auto="1"/>
      </top>
      <bottom/>
      <diagonal/>
    </border>
    <border>
      <left style="dashed">
        <color indexed="64"/>
      </left>
      <right/>
      <top style="slantDashDot">
        <color auto="1"/>
      </top>
      <bottom/>
      <diagonal/>
    </border>
    <border>
      <left style="thin">
        <color indexed="64"/>
      </left>
      <right style="hair">
        <color indexed="64"/>
      </right>
      <top style="slantDashDot">
        <color auto="1"/>
      </top>
      <bottom style="slantDashDot">
        <color auto="1"/>
      </bottom>
      <diagonal/>
    </border>
    <border>
      <left style="hair">
        <color indexed="64"/>
      </left>
      <right style="hair">
        <color indexed="64"/>
      </right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 style="slantDashDot">
        <color indexed="64"/>
      </right>
      <top style="medium">
        <color indexed="64"/>
      </top>
      <bottom style="slantDashDot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hair">
        <color indexed="64"/>
      </left>
      <right/>
      <top style="slantDashDot">
        <color auto="1"/>
      </top>
      <bottom/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indexed="64"/>
      </left>
      <right/>
      <top/>
      <bottom style="slantDashDot">
        <color auto="1"/>
      </bottom>
      <diagonal/>
    </border>
    <border>
      <left/>
      <right style="hair">
        <color indexed="64"/>
      </right>
      <top/>
      <bottom style="slantDashDot">
        <color auto="1"/>
      </bottom>
      <diagonal/>
    </border>
    <border>
      <left style="hair">
        <color indexed="64"/>
      </left>
      <right style="dashed">
        <color indexed="64"/>
      </right>
      <top/>
      <bottom style="slantDashDot">
        <color auto="1"/>
      </bottom>
      <diagonal/>
    </border>
    <border>
      <left style="dashed">
        <color indexed="64"/>
      </left>
      <right style="dashed">
        <color indexed="64"/>
      </right>
      <top/>
      <bottom style="slantDashDot">
        <color auto="1"/>
      </bottom>
      <diagonal/>
    </border>
    <border>
      <left style="thin">
        <color indexed="64"/>
      </left>
      <right style="hair">
        <color indexed="64"/>
      </right>
      <top style="slantDashDot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slantDashDot">
        <color auto="1"/>
      </top>
      <bottom style="hair">
        <color indexed="64"/>
      </bottom>
      <diagonal/>
    </border>
    <border>
      <left style="dashed">
        <color indexed="64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slantDashDot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slantDashDot">
        <color auto="1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/>
      <right style="dashed">
        <color indexed="64"/>
      </right>
      <top style="slantDashDot">
        <color auto="1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slantDashDot">
        <color auto="1"/>
      </top>
      <bottom/>
      <diagonal/>
    </border>
    <border>
      <left style="dashed">
        <color indexed="64"/>
      </left>
      <right style="thin">
        <color indexed="64"/>
      </right>
      <top style="slantDashDot">
        <color auto="1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slantDashDot">
        <color auto="1"/>
      </bottom>
      <diagonal/>
    </border>
    <border>
      <left style="thin">
        <color indexed="64"/>
      </left>
      <right style="hair">
        <color indexed="64"/>
      </right>
      <top/>
      <bottom style="slantDashDot">
        <color indexed="64"/>
      </bottom>
      <diagonal/>
    </border>
    <border>
      <left style="hair">
        <color indexed="64"/>
      </left>
      <right/>
      <top style="slantDashDot">
        <color indexed="64"/>
      </top>
      <bottom style="slantDashDot">
        <color auto="1"/>
      </bottom>
      <diagonal/>
    </border>
    <border>
      <left style="dashed">
        <color indexed="64"/>
      </left>
      <right style="thin">
        <color indexed="64"/>
      </right>
      <top style="slantDashDot">
        <color auto="1"/>
      </top>
      <bottom style="dashed">
        <color indexed="64"/>
      </bottom>
      <diagonal/>
    </border>
    <border>
      <left style="thin">
        <color indexed="64"/>
      </left>
      <right/>
      <top style="slantDashDot">
        <color auto="1"/>
      </top>
      <bottom style="slantDashDot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medium">
        <color rgb="FF3877A6"/>
      </left>
      <right style="medium">
        <color rgb="FF3877A6"/>
      </right>
      <top/>
      <bottom style="medium">
        <color rgb="FF3877A6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/>
      <right/>
      <top style="thin">
        <color theme="4" tint="0.39997558519241921"/>
      </top>
      <bottom style="thin">
        <color theme="8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8" tint="0.39997558519241921"/>
      </bottom>
      <diagonal/>
    </border>
  </borders>
  <cellStyleXfs count="10">
    <xf numFmtId="0" fontId="0" fillId="0" borderId="0"/>
    <xf numFmtId="0" fontId="9" fillId="0" borderId="0"/>
    <xf numFmtId="0" fontId="9" fillId="0" borderId="0"/>
    <xf numFmtId="0" fontId="9" fillId="0" borderId="0"/>
    <xf numFmtId="0" fontId="5" fillId="0" borderId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35" fillId="0" borderId="0" applyNumberFormat="0" applyFill="0" applyBorder="0" applyAlignment="0" applyProtection="0"/>
    <xf numFmtId="0" fontId="4" fillId="0" borderId="0"/>
  </cellStyleXfs>
  <cellXfs count="613">
    <xf numFmtId="0" fontId="0" fillId="0" borderId="0" xfId="0"/>
    <xf numFmtId="0" fontId="6" fillId="2" borderId="0" xfId="0" applyFont="1" applyFill="1" applyAlignment="1">
      <alignment horizontal="left"/>
    </xf>
    <xf numFmtId="49" fontId="7" fillId="3" borderId="1" xfId="0" applyNumberFormat="1" applyFont="1" applyFill="1" applyBorder="1" applyAlignment="1">
      <alignment horizontal="center" vertical="center" wrapText="1"/>
    </xf>
    <xf numFmtId="168" fontId="6" fillId="2" borderId="0" xfId="0" applyNumberFormat="1" applyFont="1" applyFill="1" applyAlignment="1">
      <alignment horizontal="left"/>
    </xf>
    <xf numFmtId="168" fontId="7" fillId="3" borderId="1" xfId="0" applyNumberFormat="1" applyFont="1" applyFill="1" applyBorder="1" applyAlignment="1">
      <alignment horizontal="center" vertical="center" wrapText="1"/>
    </xf>
    <xf numFmtId="168" fontId="0" fillId="0" borderId="0" xfId="0" applyNumberFormat="1"/>
    <xf numFmtId="4" fontId="10" fillId="3" borderId="8" xfId="1" applyNumberFormat="1" applyFont="1" applyFill="1" applyBorder="1" applyAlignment="1">
      <alignment horizontal="center" vertical="center" wrapText="1"/>
    </xf>
    <xf numFmtId="14" fontId="10" fillId="3" borderId="8" xfId="2" applyNumberFormat="1" applyFont="1" applyFill="1" applyBorder="1" applyAlignment="1">
      <alignment horizontal="center" vertical="center" wrapText="1"/>
    </xf>
    <xf numFmtId="14" fontId="6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49" fontId="8" fillId="0" borderId="2" xfId="0" applyNumberFormat="1" applyFont="1" applyFill="1" applyBorder="1" applyAlignment="1">
      <alignment horizontal="left"/>
    </xf>
    <xf numFmtId="167" fontId="8" fillId="0" borderId="2" xfId="0" applyNumberFormat="1" applyFont="1" applyFill="1" applyBorder="1" applyAlignment="1">
      <alignment horizontal="center"/>
    </xf>
    <xf numFmtId="49" fontId="8" fillId="0" borderId="2" xfId="0" applyNumberFormat="1" applyFont="1" applyFill="1" applyBorder="1" applyAlignment="1">
      <alignment horizontal="center"/>
    </xf>
    <xf numFmtId="168" fontId="8" fillId="0" borderId="2" xfId="0" applyNumberFormat="1" applyFont="1" applyFill="1" applyBorder="1" applyAlignment="1">
      <alignment horizontal="left"/>
    </xf>
    <xf numFmtId="4" fontId="8" fillId="0" borderId="2" xfId="0" applyNumberFormat="1" applyFont="1" applyFill="1" applyBorder="1" applyAlignment="1">
      <alignment horizontal="right"/>
    </xf>
    <xf numFmtId="14" fontId="8" fillId="0" borderId="2" xfId="0" applyNumberFormat="1" applyFont="1" applyFill="1" applyBorder="1" applyAlignment="1">
      <alignment horizontal="center"/>
    </xf>
    <xf numFmtId="167" fontId="8" fillId="0" borderId="2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49" fontId="10" fillId="3" borderId="1" xfId="0" applyNumberFormat="1" applyFont="1" applyFill="1" applyBorder="1" applyAlignment="1">
      <alignment horizontal="center" vertical="center" wrapText="1"/>
    </xf>
    <xf numFmtId="168" fontId="8" fillId="0" borderId="2" xfId="0" applyNumberFormat="1" applyFont="1" applyFill="1" applyBorder="1" applyAlignment="1">
      <alignment horizontal="center"/>
    </xf>
    <xf numFmtId="168" fontId="6" fillId="2" borderId="0" xfId="0" applyNumberFormat="1" applyFont="1" applyFill="1" applyAlignment="1">
      <alignment horizontal="center"/>
    </xf>
    <xf numFmtId="168" fontId="0" fillId="0" borderId="0" xfId="0" applyNumberFormat="1" applyAlignment="1">
      <alignment horizontal="center"/>
    </xf>
    <xf numFmtId="168" fontId="10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6" fillId="2" borderId="0" xfId="0" applyFont="1" applyFill="1" applyAlignment="1">
      <alignment horizontal="lef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6" fillId="2" borderId="0" xfId="0" applyFont="1" applyFill="1" applyAlignment="1">
      <alignment horizontal="center"/>
    </xf>
    <xf numFmtId="14" fontId="10" fillId="3" borderId="1" xfId="2" applyNumberFormat="1" applyFont="1" applyFill="1" applyBorder="1" applyAlignment="1">
      <alignment horizontal="center" vertical="center" wrapText="1"/>
    </xf>
    <xf numFmtId="168" fontId="10" fillId="3" borderId="1" xfId="2" applyNumberFormat="1" applyFont="1" applyFill="1" applyBorder="1" applyAlignment="1">
      <alignment horizontal="center" vertical="center" wrapText="1"/>
    </xf>
    <xf numFmtId="49" fontId="8" fillId="4" borderId="2" xfId="0" applyNumberFormat="1" applyFont="1" applyFill="1" applyBorder="1" applyAlignment="1">
      <alignment horizontal="left"/>
    </xf>
    <xf numFmtId="4" fontId="10" fillId="3" borderId="8" xfId="2" applyNumberFormat="1" applyFont="1" applyFill="1" applyBorder="1" applyAlignment="1">
      <alignment horizontal="center" vertical="center" wrapText="1"/>
    </xf>
    <xf numFmtId="169" fontId="11" fillId="0" borderId="2" xfId="2" applyNumberFormat="1" applyFont="1" applyFill="1" applyBorder="1" applyAlignment="1">
      <alignment horizontal="center"/>
    </xf>
    <xf numFmtId="0" fontId="0" fillId="0" borderId="0" xfId="0"/>
    <xf numFmtId="0" fontId="12" fillId="2" borderId="0" xfId="0" applyFont="1" applyFill="1" applyAlignment="1">
      <alignment horizontal="left"/>
    </xf>
    <xf numFmtId="49" fontId="10" fillId="3" borderId="8" xfId="2" applyNumberFormat="1" applyFont="1" applyFill="1" applyBorder="1" applyAlignment="1">
      <alignment horizontal="center" vertical="center" wrapText="1"/>
    </xf>
    <xf numFmtId="0" fontId="14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5" fillId="0" borderId="0" xfId="4"/>
    <xf numFmtId="170" fontId="18" fillId="0" borderId="0" xfId="5" applyNumberFormat="1" applyFont="1"/>
    <xf numFmtId="170" fontId="0" fillId="0" borderId="0" xfId="5" applyNumberFormat="1" applyFont="1"/>
    <xf numFmtId="171" fontId="5" fillId="0" borderId="0" xfId="4" applyNumberFormat="1"/>
    <xf numFmtId="0" fontId="19" fillId="0" borderId="9" xfId="4" applyFont="1" applyBorder="1" applyAlignment="1">
      <alignment horizontal="center" vertical="center" wrapText="1"/>
    </xf>
    <xf numFmtId="0" fontId="20" fillId="0" borderId="9" xfId="4" applyFont="1" applyBorder="1" applyAlignment="1">
      <alignment horizontal="center" vertical="center" wrapText="1"/>
    </xf>
    <xf numFmtId="172" fontId="21" fillId="5" borderId="9" xfId="4" applyNumberFormat="1" applyFont="1" applyFill="1" applyBorder="1" applyAlignment="1">
      <alignment horizontal="center" vertical="center" wrapText="1"/>
    </xf>
    <xf numFmtId="10" fontId="21" fillId="5" borderId="9" xfId="6" applyNumberFormat="1" applyFont="1" applyFill="1" applyBorder="1" applyAlignment="1">
      <alignment horizontal="center" vertical="center" wrapText="1"/>
    </xf>
    <xf numFmtId="172" fontId="17" fillId="5" borderId="9" xfId="4" applyNumberFormat="1" applyFont="1" applyFill="1" applyBorder="1" applyAlignment="1">
      <alignment horizontal="center" vertical="center" wrapText="1"/>
    </xf>
    <xf numFmtId="172" fontId="17" fillId="5" borderId="9" xfId="7" applyNumberFormat="1" applyFont="1" applyFill="1" applyBorder="1" applyAlignment="1">
      <alignment horizontal="center" vertical="center" wrapText="1"/>
    </xf>
    <xf numFmtId="172" fontId="17" fillId="5" borderId="9" xfId="7" applyNumberFormat="1" applyFont="1" applyFill="1" applyBorder="1" applyAlignment="1">
      <alignment vertical="center" wrapText="1"/>
    </xf>
    <xf numFmtId="170" fontId="18" fillId="5" borderId="9" xfId="5" applyNumberFormat="1" applyFont="1" applyFill="1" applyBorder="1" applyAlignment="1">
      <alignment horizontal="center" vertical="center" wrapText="1"/>
    </xf>
    <xf numFmtId="0" fontId="17" fillId="6" borderId="10" xfId="4" applyFont="1" applyFill="1" applyBorder="1" applyAlignment="1">
      <alignment horizontal="center" vertical="center" wrapText="1"/>
    </xf>
    <xf numFmtId="170" fontId="17" fillId="6" borderId="10" xfId="5" applyNumberFormat="1" applyFont="1" applyFill="1" applyBorder="1" applyAlignment="1">
      <alignment horizontal="center" vertical="center" wrapText="1"/>
    </xf>
    <xf numFmtId="171" fontId="17" fillId="0" borderId="10" xfId="4" applyNumberFormat="1" applyFont="1" applyBorder="1" applyAlignment="1">
      <alignment horizontal="center" vertical="center" wrapText="1"/>
    </xf>
    <xf numFmtId="0" fontId="17" fillId="0" borderId="10" xfId="4" applyFont="1" applyBorder="1" applyAlignment="1">
      <alignment horizontal="center" vertical="center" wrapText="1"/>
    </xf>
    <xf numFmtId="0" fontId="17" fillId="0" borderId="9" xfId="4" applyFont="1" applyBorder="1" applyAlignment="1">
      <alignment horizontal="center" vertical="center" wrapText="1"/>
    </xf>
    <xf numFmtId="0" fontId="17" fillId="7" borderId="9" xfId="4" applyFont="1" applyFill="1" applyBorder="1" applyAlignment="1">
      <alignment horizontal="center" vertical="center" wrapText="1"/>
    </xf>
    <xf numFmtId="172" fontId="17" fillId="7" borderId="11" xfId="4" applyNumberFormat="1" applyFont="1" applyFill="1" applyBorder="1" applyAlignment="1">
      <alignment horizontal="center" vertical="center" wrapText="1"/>
    </xf>
    <xf numFmtId="0" fontId="17" fillId="0" borderId="12" xfId="4" applyFont="1" applyBorder="1" applyAlignment="1">
      <alignment horizontal="center" vertical="center" wrapText="1"/>
    </xf>
    <xf numFmtId="168" fontId="17" fillId="0" borderId="13" xfId="4" applyNumberFormat="1" applyFont="1" applyBorder="1" applyAlignment="1">
      <alignment horizontal="center" vertical="center" wrapText="1"/>
    </xf>
    <xf numFmtId="0" fontId="17" fillId="0" borderId="0" xfId="4" applyFont="1" applyAlignment="1">
      <alignment horizontal="center" vertical="center" wrapText="1"/>
    </xf>
    <xf numFmtId="172" fontId="23" fillId="0" borderId="20" xfId="7" applyNumberFormat="1" applyFont="1" applyFill="1" applyBorder="1" applyAlignment="1">
      <alignment horizontal="center" vertical="center" wrapText="1"/>
    </xf>
    <xf numFmtId="172" fontId="0" fillId="0" borderId="21" xfId="7" applyNumberFormat="1" applyFont="1" applyFill="1" applyBorder="1" applyAlignment="1">
      <alignment horizontal="center" vertical="center"/>
    </xf>
    <xf numFmtId="172" fontId="26" fillId="0" borderId="21" xfId="7" applyNumberFormat="1" applyFont="1" applyFill="1" applyBorder="1" applyAlignment="1">
      <alignment horizontal="center" vertical="center" wrapText="1"/>
    </xf>
    <xf numFmtId="170" fontId="26" fillId="0" borderId="21" xfId="5" applyNumberFormat="1" applyFont="1" applyFill="1" applyBorder="1" applyAlignment="1">
      <alignment horizontal="center" vertical="center" wrapText="1"/>
    </xf>
    <xf numFmtId="170" fontId="0" fillId="0" borderId="21" xfId="5" applyNumberFormat="1" applyFont="1" applyFill="1" applyBorder="1" applyAlignment="1">
      <alignment horizontal="center" vertical="center"/>
    </xf>
    <xf numFmtId="171" fontId="5" fillId="0" borderId="0" xfId="4" applyNumberFormat="1" applyFill="1" applyBorder="1" applyAlignment="1">
      <alignment horizontal="center" vertical="center"/>
    </xf>
    <xf numFmtId="172" fontId="0" fillId="0" borderId="0" xfId="7" applyNumberFormat="1" applyFont="1" applyFill="1" applyBorder="1" applyAlignment="1">
      <alignment vertical="center" wrapText="1"/>
    </xf>
    <xf numFmtId="172" fontId="0" fillId="0" borderId="0" xfId="7" applyNumberFormat="1" applyFont="1" applyFill="1" applyAlignment="1">
      <alignment vertical="center"/>
    </xf>
    <xf numFmtId="172" fontId="0" fillId="0" borderId="0" xfId="7" applyNumberFormat="1" applyFont="1" applyAlignment="1">
      <alignment horizontal="center" vertical="center"/>
    </xf>
    <xf numFmtId="172" fontId="23" fillId="0" borderId="32" xfId="7" applyNumberFormat="1" applyFont="1" applyFill="1" applyBorder="1" applyAlignment="1">
      <alignment horizontal="center" vertical="center" wrapText="1"/>
    </xf>
    <xf numFmtId="172" fontId="0" fillId="0" borderId="33" xfId="7" applyNumberFormat="1" applyFont="1" applyFill="1" applyBorder="1" applyAlignment="1">
      <alignment horizontal="center" vertical="center"/>
    </xf>
    <xf numFmtId="0" fontId="26" fillId="0" borderId="33" xfId="4" applyFont="1" applyFill="1" applyBorder="1" applyAlignment="1">
      <alignment horizontal="center" vertical="center" wrapText="1"/>
    </xf>
    <xf numFmtId="170" fontId="26" fillId="0" borderId="33" xfId="5" applyNumberFormat="1" applyFont="1" applyFill="1" applyBorder="1" applyAlignment="1">
      <alignment horizontal="center" vertical="center" wrapText="1"/>
    </xf>
    <xf numFmtId="170" fontId="0" fillId="0" borderId="33" xfId="5" applyNumberFormat="1" applyFont="1" applyFill="1" applyBorder="1" applyAlignment="1">
      <alignment horizontal="center" vertical="center"/>
    </xf>
    <xf numFmtId="0" fontId="5" fillId="0" borderId="0" xfId="4" applyAlignment="1">
      <alignment horizontal="center" vertical="center"/>
    </xf>
    <xf numFmtId="0" fontId="22" fillId="8" borderId="37" xfId="4" applyFont="1" applyFill="1" applyBorder="1" applyAlignment="1">
      <alignment horizontal="center" vertical="center"/>
    </xf>
    <xf numFmtId="0" fontId="20" fillId="8" borderId="38" xfId="4" applyFont="1" applyFill="1" applyBorder="1" applyAlignment="1">
      <alignment horizontal="center" vertical="center"/>
    </xf>
    <xf numFmtId="172" fontId="23" fillId="9" borderId="39" xfId="4" applyNumberFormat="1" applyFont="1" applyFill="1" applyBorder="1" applyAlignment="1">
      <alignment horizontal="center" vertical="center"/>
    </xf>
    <xf numFmtId="10" fontId="21" fillId="9" borderId="39" xfId="6" applyNumberFormat="1" applyFont="1" applyFill="1" applyBorder="1" applyAlignment="1">
      <alignment horizontal="center" vertical="center"/>
    </xf>
    <xf numFmtId="172" fontId="23" fillId="9" borderId="40" xfId="7" applyNumberFormat="1" applyFont="1" applyFill="1" applyBorder="1" applyAlignment="1">
      <alignment horizontal="center" vertical="center"/>
    </xf>
    <xf numFmtId="172" fontId="25" fillId="9" borderId="41" xfId="7" applyNumberFormat="1" applyFont="1" applyFill="1" applyBorder="1" applyAlignment="1">
      <alignment vertical="center"/>
    </xf>
    <xf numFmtId="170" fontId="18" fillId="9" borderId="42" xfId="5" applyNumberFormat="1" applyFont="1" applyFill="1" applyBorder="1" applyAlignment="1">
      <alignment horizontal="center" vertical="center"/>
    </xf>
    <xf numFmtId="0" fontId="23" fillId="0" borderId="43" xfId="4" applyFont="1" applyFill="1" applyBorder="1" applyAlignment="1">
      <alignment horizontal="center" vertical="center" wrapText="1"/>
    </xf>
    <xf numFmtId="0" fontId="5" fillId="0" borderId="44" xfId="4" applyFill="1" applyBorder="1" applyAlignment="1">
      <alignment horizontal="center" vertical="center"/>
    </xf>
    <xf numFmtId="0" fontId="26" fillId="0" borderId="44" xfId="4" applyFont="1" applyFill="1" applyBorder="1" applyAlignment="1">
      <alignment horizontal="center" vertical="center" wrapText="1"/>
    </xf>
    <xf numFmtId="170" fontId="26" fillId="0" borderId="44" xfId="5" applyNumberFormat="1" applyFont="1" applyFill="1" applyBorder="1" applyAlignment="1">
      <alignment horizontal="center" vertical="center" wrapText="1"/>
    </xf>
    <xf numFmtId="170" fontId="0" fillId="0" borderId="44" xfId="5" applyNumberFormat="1" applyFont="1" applyFill="1" applyBorder="1" applyAlignment="1">
      <alignment horizontal="center" vertical="center"/>
    </xf>
    <xf numFmtId="171" fontId="5" fillId="0" borderId="45" xfId="4" applyNumberFormat="1" applyFill="1" applyBorder="1" applyAlignment="1">
      <alignment horizontal="center" vertical="center"/>
    </xf>
    <xf numFmtId="0" fontId="5" fillId="0" borderId="45" xfId="4" applyFill="1" applyBorder="1" applyAlignment="1">
      <alignment horizontal="center" vertical="center" wrapText="1"/>
    </xf>
    <xf numFmtId="172" fontId="5" fillId="0" borderId="45" xfId="4" applyNumberFormat="1" applyFill="1" applyBorder="1" applyAlignment="1">
      <alignment horizontal="center" vertical="center"/>
    </xf>
    <xf numFmtId="0" fontId="5" fillId="0" borderId="25" xfId="4" applyBorder="1" applyAlignment="1">
      <alignment horizontal="center" vertical="center"/>
    </xf>
    <xf numFmtId="172" fontId="0" fillId="0" borderId="46" xfId="7" applyNumberFormat="1" applyFont="1" applyBorder="1" applyAlignment="1">
      <alignment vertical="center"/>
    </xf>
    <xf numFmtId="0" fontId="5" fillId="0" borderId="24" xfId="4" applyBorder="1" applyAlignment="1">
      <alignment horizontal="center" vertical="center" wrapText="1"/>
    </xf>
    <xf numFmtId="0" fontId="5" fillId="0" borderId="25" xfId="4" applyBorder="1" applyAlignment="1">
      <alignment horizontal="center" vertical="center" wrapText="1"/>
    </xf>
    <xf numFmtId="168" fontId="5" fillId="0" borderId="26" xfId="4" applyNumberFormat="1" applyBorder="1" applyAlignment="1">
      <alignment horizontal="center" vertical="center"/>
    </xf>
    <xf numFmtId="0" fontId="5" fillId="0" borderId="47" xfId="4" applyBorder="1" applyAlignment="1">
      <alignment horizontal="center" vertical="center" wrapText="1"/>
    </xf>
    <xf numFmtId="0" fontId="5" fillId="0" borderId="48" xfId="4" applyBorder="1" applyAlignment="1">
      <alignment horizontal="center" vertical="center" wrapText="1"/>
    </xf>
    <xf numFmtId="0" fontId="26" fillId="0" borderId="48" xfId="4" applyFont="1" applyBorder="1" applyAlignment="1">
      <alignment horizontal="center" vertical="center" wrapText="1"/>
    </xf>
    <xf numFmtId="170" fontId="26" fillId="0" borderId="48" xfId="5" applyNumberFormat="1" applyFont="1" applyBorder="1" applyAlignment="1">
      <alignment horizontal="center" vertical="center" wrapText="1"/>
    </xf>
    <xf numFmtId="170" fontId="0" fillId="0" borderId="48" xfId="5" applyNumberFormat="1" applyFont="1" applyBorder="1" applyAlignment="1">
      <alignment horizontal="center" vertical="center"/>
    </xf>
    <xf numFmtId="171" fontId="5" fillId="0" borderId="0" xfId="4" applyNumberFormat="1" applyBorder="1" applyAlignment="1">
      <alignment horizontal="center" vertical="center"/>
    </xf>
    <xf numFmtId="0" fontId="5" fillId="0" borderId="0" xfId="4" applyBorder="1" applyAlignment="1">
      <alignment horizontal="center" vertical="center" wrapText="1"/>
    </xf>
    <xf numFmtId="172" fontId="5" fillId="0" borderId="0" xfId="4" applyNumberFormat="1" applyBorder="1" applyAlignment="1">
      <alignment horizontal="center" vertical="center"/>
    </xf>
    <xf numFmtId="0" fontId="5" fillId="0" borderId="32" xfId="4" applyBorder="1" applyAlignment="1">
      <alignment horizontal="center" vertical="center" wrapText="1"/>
    </xf>
    <xf numFmtId="0" fontId="5" fillId="0" borderId="33" xfId="4" applyBorder="1" applyAlignment="1">
      <alignment horizontal="center" vertical="center" wrapText="1"/>
    </xf>
    <xf numFmtId="0" fontId="26" fillId="0" borderId="33" xfId="4" applyFont="1" applyBorder="1" applyAlignment="1">
      <alignment horizontal="center" vertical="center" wrapText="1"/>
    </xf>
    <xf numFmtId="170" fontId="26" fillId="0" borderId="33" xfId="5" applyNumberFormat="1" applyFont="1" applyBorder="1" applyAlignment="1">
      <alignment horizontal="center" vertical="center" wrapText="1"/>
    </xf>
    <xf numFmtId="170" fontId="0" fillId="0" borderId="33" xfId="5" applyNumberFormat="1" applyFont="1" applyBorder="1" applyAlignment="1">
      <alignment horizontal="center" vertical="center"/>
    </xf>
    <xf numFmtId="172" fontId="5" fillId="0" borderId="34" xfId="4" applyNumberFormat="1" applyBorder="1" applyAlignment="1">
      <alignment horizontal="center" vertical="center"/>
    </xf>
    <xf numFmtId="0" fontId="22" fillId="10" borderId="37" xfId="4" applyFont="1" applyFill="1" applyBorder="1" applyAlignment="1">
      <alignment horizontal="center" vertical="center"/>
    </xf>
    <xf numFmtId="0" fontId="20" fillId="10" borderId="25" xfId="4" applyFont="1" applyFill="1" applyBorder="1" applyAlignment="1">
      <alignment horizontal="center" vertical="center"/>
    </xf>
    <xf numFmtId="10" fontId="24" fillId="9" borderId="39" xfId="6" applyNumberFormat="1" applyFont="1" applyFill="1" applyBorder="1" applyAlignment="1">
      <alignment horizontal="center" vertical="center"/>
    </xf>
    <xf numFmtId="172" fontId="23" fillId="9" borderId="53" xfId="7" applyNumberFormat="1" applyFont="1" applyFill="1" applyBorder="1" applyAlignment="1">
      <alignment horizontal="center" vertical="center"/>
    </xf>
    <xf numFmtId="172" fontId="25" fillId="9" borderId="40" xfId="7" applyNumberFormat="1" applyFont="1" applyFill="1" applyBorder="1" applyAlignment="1">
      <alignment vertical="center"/>
    </xf>
    <xf numFmtId="170" fontId="18" fillId="9" borderId="25" xfId="5" applyNumberFormat="1" applyFont="1" applyFill="1" applyBorder="1" applyAlignment="1">
      <alignment vertical="center"/>
    </xf>
    <xf numFmtId="0" fontId="5" fillId="0" borderId="43" xfId="4" applyBorder="1" applyAlignment="1">
      <alignment horizontal="center" vertical="center" wrapText="1"/>
    </xf>
    <xf numFmtId="0" fontId="5" fillId="0" borderId="44" xfId="4" applyBorder="1" applyAlignment="1">
      <alignment horizontal="center" vertical="center" wrapText="1"/>
    </xf>
    <xf numFmtId="0" fontId="26" fillId="0" borderId="44" xfId="4" applyFont="1" applyBorder="1" applyAlignment="1">
      <alignment horizontal="center" vertical="center" wrapText="1"/>
    </xf>
    <xf numFmtId="170" fontId="26" fillId="0" borderId="44" xfId="5" applyNumberFormat="1" applyFont="1" applyBorder="1" applyAlignment="1">
      <alignment horizontal="center" vertical="center" wrapText="1"/>
    </xf>
    <xf numFmtId="170" fontId="0" fillId="0" borderId="44" xfId="5" applyNumberFormat="1" applyFont="1" applyBorder="1" applyAlignment="1">
      <alignment horizontal="center" vertical="center"/>
    </xf>
    <xf numFmtId="171" fontId="5" fillId="0" borderId="45" xfId="4" applyNumberFormat="1" applyBorder="1" applyAlignment="1">
      <alignment horizontal="center" vertical="center"/>
    </xf>
    <xf numFmtId="0" fontId="5" fillId="0" borderId="45" xfId="4" applyBorder="1" applyAlignment="1">
      <alignment horizontal="center" vertical="center"/>
    </xf>
    <xf numFmtId="172" fontId="5" fillId="0" borderId="45" xfId="4" applyNumberFormat="1" applyBorder="1" applyAlignment="1">
      <alignment horizontal="center" vertical="center"/>
    </xf>
    <xf numFmtId="172" fontId="0" fillId="0" borderId="35" xfId="7" applyNumberFormat="1" applyFont="1" applyBorder="1" applyAlignment="1">
      <alignment vertical="center"/>
    </xf>
    <xf numFmtId="0" fontId="5" fillId="0" borderId="54" xfId="4" applyBorder="1" applyAlignment="1">
      <alignment horizontal="center" vertical="center"/>
    </xf>
    <xf numFmtId="168" fontId="5" fillId="0" borderId="45" xfId="4" applyNumberFormat="1" applyBorder="1" applyAlignment="1">
      <alignment horizontal="center" vertical="center"/>
    </xf>
    <xf numFmtId="0" fontId="5" fillId="0" borderId="55" xfId="4" applyBorder="1" applyAlignment="1">
      <alignment horizontal="center" vertical="center"/>
    </xf>
    <xf numFmtId="0" fontId="5" fillId="0" borderId="48" xfId="4" applyFill="1" applyBorder="1" applyAlignment="1">
      <alignment horizontal="center" vertical="center"/>
    </xf>
    <xf numFmtId="0" fontId="26" fillId="0" borderId="48" xfId="4" applyFont="1" applyFill="1" applyBorder="1" applyAlignment="1">
      <alignment horizontal="center" vertical="center" wrapText="1"/>
    </xf>
    <xf numFmtId="170" fontId="26" fillId="0" borderId="48" xfId="5" applyNumberFormat="1" applyFont="1" applyFill="1" applyBorder="1" applyAlignment="1">
      <alignment horizontal="center" vertical="center" wrapText="1"/>
    </xf>
    <xf numFmtId="170" fontId="0" fillId="0" borderId="48" xfId="5" applyNumberFormat="1" applyFont="1" applyFill="1" applyBorder="1" applyAlignment="1">
      <alignment horizontal="center" vertical="center"/>
    </xf>
    <xf numFmtId="0" fontId="5" fillId="0" borderId="33" xfId="4" applyFill="1" applyBorder="1" applyAlignment="1">
      <alignment horizontal="center" vertical="center"/>
    </xf>
    <xf numFmtId="0" fontId="5" fillId="0" borderId="34" xfId="4" applyBorder="1" applyAlignment="1">
      <alignment horizontal="center" vertical="center"/>
    </xf>
    <xf numFmtId="0" fontId="5" fillId="0" borderId="60" xfId="4" applyBorder="1" applyAlignment="1">
      <alignment horizontal="center" vertical="center" wrapText="1"/>
    </xf>
    <xf numFmtId="0" fontId="26" fillId="0" borderId="61" xfId="4" applyFont="1" applyBorder="1" applyAlignment="1">
      <alignment horizontal="center" vertical="center" wrapText="1"/>
    </xf>
    <xf numFmtId="170" fontId="26" fillId="0" borderId="61" xfId="5" applyNumberFormat="1" applyFont="1" applyBorder="1" applyAlignment="1">
      <alignment horizontal="center" vertical="center" wrapText="1"/>
    </xf>
    <xf numFmtId="170" fontId="0" fillId="0" borderId="61" xfId="5" applyNumberFormat="1" applyFont="1" applyBorder="1" applyAlignment="1">
      <alignment horizontal="center" vertical="center"/>
    </xf>
    <xf numFmtId="0" fontId="5" fillId="0" borderId="25" xfId="4" applyBorder="1" applyAlignment="1">
      <alignment vertical="center"/>
    </xf>
    <xf numFmtId="172" fontId="5" fillId="0" borderId="25" xfId="4" applyNumberFormat="1" applyBorder="1" applyAlignment="1">
      <alignment vertical="center"/>
    </xf>
    <xf numFmtId="0" fontId="29" fillId="0" borderId="20" xfId="4" applyFont="1" applyBorder="1" applyAlignment="1">
      <alignment horizontal="center" vertical="center" wrapText="1"/>
    </xf>
    <xf numFmtId="0" fontId="26" fillId="0" borderId="21" xfId="4" applyFont="1" applyBorder="1" applyAlignment="1">
      <alignment horizontal="center" vertical="center" wrapText="1"/>
    </xf>
    <xf numFmtId="170" fontId="26" fillId="0" borderId="21" xfId="5" applyNumberFormat="1" applyFont="1" applyBorder="1" applyAlignment="1">
      <alignment horizontal="center" vertical="center" wrapText="1"/>
    </xf>
    <xf numFmtId="170" fontId="0" fillId="0" borderId="21" xfId="5" applyNumberFormat="1" applyFont="1" applyBorder="1" applyAlignment="1">
      <alignment horizontal="center" vertical="center"/>
    </xf>
    <xf numFmtId="0" fontId="5" fillId="0" borderId="0" xfId="4" applyBorder="1" applyAlignment="1">
      <alignment vertical="center"/>
    </xf>
    <xf numFmtId="172" fontId="5" fillId="0" borderId="0" xfId="4" applyNumberFormat="1" applyBorder="1" applyAlignment="1">
      <alignment vertical="center"/>
    </xf>
    <xf numFmtId="0" fontId="29" fillId="0" borderId="65" xfId="4" applyFont="1" applyBorder="1" applyAlignment="1">
      <alignment horizontal="center" vertical="center" wrapText="1"/>
    </xf>
    <xf numFmtId="0" fontId="30" fillId="0" borderId="66" xfId="4" applyFont="1" applyBorder="1" applyAlignment="1">
      <alignment horizontal="center" vertical="center" wrapText="1"/>
    </xf>
    <xf numFmtId="0" fontId="26" fillId="0" borderId="66" xfId="4" applyFont="1" applyBorder="1" applyAlignment="1">
      <alignment horizontal="center" vertical="center" wrapText="1"/>
    </xf>
    <xf numFmtId="170" fontId="26" fillId="0" borderId="66" xfId="5" applyNumberFormat="1" applyFont="1" applyBorder="1" applyAlignment="1">
      <alignment horizontal="center" vertical="center" wrapText="1"/>
    </xf>
    <xf numFmtId="170" fontId="0" fillId="0" borderId="66" xfId="5" applyNumberFormat="1" applyFont="1" applyBorder="1" applyAlignment="1">
      <alignment horizontal="center" vertical="center"/>
    </xf>
    <xf numFmtId="171" fontId="5" fillId="0" borderId="34" xfId="4" applyNumberFormat="1" applyBorder="1" applyAlignment="1">
      <alignment horizontal="center" vertical="center"/>
    </xf>
    <xf numFmtId="0" fontId="5" fillId="0" borderId="34" xfId="4" applyBorder="1" applyAlignment="1">
      <alignment vertical="center"/>
    </xf>
    <xf numFmtId="0" fontId="31" fillId="0" borderId="47" xfId="4" applyFont="1" applyBorder="1" applyAlignment="1">
      <alignment horizontal="center" vertical="center" wrapText="1"/>
    </xf>
    <xf numFmtId="0" fontId="29" fillId="0" borderId="48" xfId="4" applyFont="1" applyBorder="1" applyAlignment="1">
      <alignment horizontal="center" vertical="center" wrapText="1"/>
    </xf>
    <xf numFmtId="0" fontId="5" fillId="0" borderId="0" xfId="4" applyBorder="1" applyAlignment="1">
      <alignment vertical="center" wrapText="1"/>
    </xf>
    <xf numFmtId="172" fontId="23" fillId="9" borderId="50" xfId="4" applyNumberFormat="1" applyFont="1" applyFill="1" applyBorder="1" applyAlignment="1">
      <alignment horizontal="center" vertical="center"/>
    </xf>
    <xf numFmtId="0" fontId="31" fillId="0" borderId="20" xfId="4" applyFont="1" applyBorder="1" applyAlignment="1">
      <alignment horizontal="center" vertical="center" wrapText="1"/>
    </xf>
    <xf numFmtId="0" fontId="29" fillId="0" borderId="21" xfId="4" applyFont="1" applyBorder="1" applyAlignment="1">
      <alignment horizontal="center" vertical="center" wrapText="1"/>
    </xf>
    <xf numFmtId="0" fontId="5" fillId="0" borderId="21" xfId="4" applyBorder="1" applyAlignment="1">
      <alignment horizontal="center" vertical="center"/>
    </xf>
    <xf numFmtId="170" fontId="0" fillId="0" borderId="21" xfId="5" applyNumberFormat="1" applyFont="1" applyBorder="1" applyAlignment="1">
      <alignment vertical="center"/>
    </xf>
    <xf numFmtId="171" fontId="5" fillId="0" borderId="0" xfId="4" applyNumberFormat="1" applyBorder="1" applyAlignment="1">
      <alignment vertical="center"/>
    </xf>
    <xf numFmtId="0" fontId="23" fillId="0" borderId="21" xfId="4" applyFont="1" applyBorder="1" applyAlignment="1">
      <alignment horizontal="center" vertical="center"/>
    </xf>
    <xf numFmtId="0" fontId="23" fillId="0" borderId="21" xfId="4" applyFont="1" applyBorder="1" applyAlignment="1">
      <alignment horizontal="center" vertical="center" wrapText="1"/>
    </xf>
    <xf numFmtId="172" fontId="23" fillId="9" borderId="27" xfId="4" applyNumberFormat="1" applyFont="1" applyFill="1" applyBorder="1" applyAlignment="1">
      <alignment horizontal="center" vertical="center"/>
    </xf>
    <xf numFmtId="0" fontId="31" fillId="0" borderId="32" xfId="4" applyFont="1" applyBorder="1" applyAlignment="1">
      <alignment horizontal="center" vertical="center" wrapText="1"/>
    </xf>
    <xf numFmtId="0" fontId="23" fillId="0" borderId="33" xfId="4" applyFont="1" applyBorder="1" applyAlignment="1">
      <alignment horizontal="center" vertical="center"/>
    </xf>
    <xf numFmtId="0" fontId="23" fillId="0" borderId="33" xfId="4" applyFont="1" applyBorder="1" applyAlignment="1">
      <alignment horizontal="center" vertical="center" wrapText="1"/>
    </xf>
    <xf numFmtId="0" fontId="5" fillId="0" borderId="60" xfId="4" applyBorder="1" applyAlignment="1">
      <alignment vertical="center" wrapText="1"/>
    </xf>
    <xf numFmtId="0" fontId="5" fillId="0" borderId="61" xfId="4" applyBorder="1" applyAlignment="1">
      <alignment horizontal="center" vertical="center" wrapText="1"/>
    </xf>
    <xf numFmtId="171" fontId="5" fillId="0" borderId="25" xfId="4" applyNumberFormat="1" applyBorder="1" applyAlignment="1">
      <alignment horizontal="center" vertical="center"/>
    </xf>
    <xf numFmtId="0" fontId="5" fillId="0" borderId="25" xfId="4" applyBorder="1" applyAlignment="1">
      <alignment vertical="center" wrapText="1"/>
    </xf>
    <xf numFmtId="0" fontId="5" fillId="0" borderId="20" xfId="4" applyBorder="1" applyAlignment="1">
      <alignment vertical="center" wrapText="1"/>
    </xf>
    <xf numFmtId="0" fontId="5" fillId="0" borderId="21" xfId="4" applyBorder="1" applyAlignment="1">
      <alignment horizontal="center" vertical="center" wrapText="1"/>
    </xf>
    <xf numFmtId="0" fontId="5" fillId="0" borderId="20" xfId="4" applyBorder="1" applyAlignment="1">
      <alignment horizontal="center" vertical="center" wrapText="1"/>
    </xf>
    <xf numFmtId="0" fontId="32" fillId="0" borderId="20" xfId="4" applyFont="1" applyBorder="1" applyAlignment="1">
      <alignment vertical="center" wrapText="1"/>
    </xf>
    <xf numFmtId="0" fontId="20" fillId="11" borderId="49" xfId="4" applyFont="1" applyFill="1" applyBorder="1" applyAlignment="1">
      <alignment horizontal="center" vertical="center"/>
    </xf>
    <xf numFmtId="170" fontId="18" fillId="9" borderId="62" xfId="5" applyNumberFormat="1" applyFont="1" applyFill="1" applyBorder="1" applyAlignment="1">
      <alignment horizontal="center" vertical="center"/>
    </xf>
    <xf numFmtId="0" fontId="5" fillId="0" borderId="32" xfId="4" applyBorder="1" applyAlignment="1">
      <alignment vertical="center" wrapText="1"/>
    </xf>
    <xf numFmtId="0" fontId="5" fillId="0" borderId="63" xfId="4" applyBorder="1" applyAlignment="1">
      <alignment horizontal="center" vertical="center"/>
    </xf>
    <xf numFmtId="0" fontId="5" fillId="0" borderId="68" xfId="4" applyBorder="1" applyAlignment="1">
      <alignment vertical="center" wrapText="1"/>
    </xf>
    <xf numFmtId="0" fontId="5" fillId="0" borderId="69" xfId="4" applyBorder="1" applyAlignment="1">
      <alignment horizontal="center" vertical="center" wrapText="1"/>
    </xf>
    <xf numFmtId="0" fontId="26" fillId="0" borderId="69" xfId="4" applyFont="1" applyBorder="1" applyAlignment="1">
      <alignment horizontal="center" vertical="center" wrapText="1"/>
    </xf>
    <xf numFmtId="170" fontId="26" fillId="0" borderId="69" xfId="5" applyNumberFormat="1" applyFont="1" applyBorder="1" applyAlignment="1">
      <alignment horizontal="center" vertical="center" wrapText="1"/>
    </xf>
    <xf numFmtId="0" fontId="5" fillId="0" borderId="65" xfId="4" applyBorder="1" applyAlignment="1">
      <alignment vertical="center" wrapText="1"/>
    </xf>
    <xf numFmtId="0" fontId="5" fillId="0" borderId="66" xfId="4" applyBorder="1" applyAlignment="1">
      <alignment horizontal="center" vertical="center" wrapText="1"/>
    </xf>
    <xf numFmtId="170" fontId="0" fillId="0" borderId="66" xfId="5" applyNumberFormat="1" applyFont="1" applyBorder="1" applyAlignment="1">
      <alignment horizontal="center" vertical="center" wrapText="1"/>
    </xf>
    <xf numFmtId="0" fontId="5" fillId="0" borderId="34" xfId="4" applyBorder="1" applyAlignment="1">
      <alignment vertical="center" wrapText="1"/>
    </xf>
    <xf numFmtId="172" fontId="5" fillId="0" borderId="34" xfId="4" applyNumberFormat="1" applyBorder="1" applyAlignment="1">
      <alignment vertical="center"/>
    </xf>
    <xf numFmtId="0" fontId="5" fillId="0" borderId="35" xfId="4" applyBorder="1" applyAlignment="1">
      <alignment horizontal="center" vertical="center"/>
    </xf>
    <xf numFmtId="0" fontId="5" fillId="0" borderId="48" xfId="4" applyFont="1" applyFill="1" applyBorder="1" applyAlignment="1">
      <alignment horizontal="center" vertical="center" wrapText="1"/>
    </xf>
    <xf numFmtId="0" fontId="26" fillId="0" borderId="48" xfId="4" applyFont="1" applyBorder="1" applyAlignment="1">
      <alignment horizontal="center" vertical="center"/>
    </xf>
    <xf numFmtId="170" fontId="26" fillId="0" borderId="48" xfId="5" applyNumberFormat="1" applyFont="1" applyBorder="1" applyAlignment="1">
      <alignment horizontal="center" vertical="center"/>
    </xf>
    <xf numFmtId="0" fontId="5" fillId="0" borderId="0" xfId="4" applyAlignment="1">
      <alignment horizontal="center" vertical="center" wrapText="1"/>
    </xf>
    <xf numFmtId="0" fontId="5" fillId="0" borderId="21" xfId="4" applyFont="1" applyFill="1" applyBorder="1" applyAlignment="1">
      <alignment horizontal="center" vertical="center" wrapText="1"/>
    </xf>
    <xf numFmtId="0" fontId="26" fillId="0" borderId="21" xfId="4" applyFont="1" applyBorder="1" applyAlignment="1">
      <alignment horizontal="center" vertical="center"/>
    </xf>
    <xf numFmtId="170" fontId="26" fillId="0" borderId="21" xfId="5" applyNumberFormat="1" applyFont="1" applyBorder="1" applyAlignment="1">
      <alignment horizontal="center" vertical="center"/>
    </xf>
    <xf numFmtId="0" fontId="5" fillId="0" borderId="21" xfId="4" applyFont="1" applyBorder="1" applyAlignment="1">
      <alignment horizontal="center" vertical="center" wrapText="1"/>
    </xf>
    <xf numFmtId="0" fontId="5" fillId="0" borderId="33" xfId="4" applyFont="1" applyBorder="1" applyAlignment="1">
      <alignment horizontal="center" vertical="center" wrapText="1"/>
    </xf>
    <xf numFmtId="0" fontId="26" fillId="0" borderId="33" xfId="4" applyFont="1" applyBorder="1" applyAlignment="1">
      <alignment horizontal="center" vertical="center"/>
    </xf>
    <xf numFmtId="170" fontId="26" fillId="0" borderId="33" xfId="5" applyNumberFormat="1" applyFont="1" applyBorder="1" applyAlignment="1">
      <alignment horizontal="center" vertical="center"/>
    </xf>
    <xf numFmtId="0" fontId="5" fillId="0" borderId="61" xfId="4" applyBorder="1" applyAlignment="1">
      <alignment horizontal="center" vertical="center"/>
    </xf>
    <xf numFmtId="0" fontId="26" fillId="0" borderId="61" xfId="4" applyFont="1" applyBorder="1" applyAlignment="1">
      <alignment horizontal="center" vertical="center"/>
    </xf>
    <xf numFmtId="170" fontId="26" fillId="0" borderId="61" xfId="5" applyNumberFormat="1" applyFont="1" applyBorder="1" applyAlignment="1">
      <alignment horizontal="center" vertical="center"/>
    </xf>
    <xf numFmtId="0" fontId="5" fillId="0" borderId="65" xfId="4" applyBorder="1" applyAlignment="1">
      <alignment horizontal="center" vertical="center" wrapText="1"/>
    </xf>
    <xf numFmtId="0" fontId="5" fillId="0" borderId="66" xfId="4" applyBorder="1" applyAlignment="1">
      <alignment horizontal="center" vertical="center"/>
    </xf>
    <xf numFmtId="0" fontId="26" fillId="0" borderId="66" xfId="4" applyFont="1" applyBorder="1" applyAlignment="1">
      <alignment horizontal="center" vertical="center"/>
    </xf>
    <xf numFmtId="170" fontId="26" fillId="0" borderId="66" xfId="5" applyNumberFormat="1" applyFont="1" applyBorder="1" applyAlignment="1">
      <alignment horizontal="center" vertical="center"/>
    </xf>
    <xf numFmtId="0" fontId="5" fillId="0" borderId="48" xfId="4" applyBorder="1" applyAlignment="1">
      <alignment horizontal="center" vertical="center"/>
    </xf>
    <xf numFmtId="0" fontId="5" fillId="0" borderId="0" xfId="4" applyBorder="1" applyAlignment="1">
      <alignment horizontal="center" vertical="center"/>
    </xf>
    <xf numFmtId="0" fontId="5" fillId="0" borderId="33" xfId="4" applyBorder="1" applyAlignment="1">
      <alignment horizontal="center" vertical="center"/>
    </xf>
    <xf numFmtId="0" fontId="5" fillId="0" borderId="72" xfId="4" applyBorder="1"/>
    <xf numFmtId="0" fontId="26" fillId="0" borderId="61" xfId="4" applyFont="1" applyFill="1" applyBorder="1" applyAlignment="1">
      <alignment horizontal="center" vertical="center" wrapText="1"/>
    </xf>
    <xf numFmtId="170" fontId="26" fillId="0" borderId="61" xfId="5" applyNumberFormat="1" applyFont="1" applyFill="1" applyBorder="1" applyAlignment="1">
      <alignment horizontal="center" vertical="center" wrapText="1"/>
    </xf>
    <xf numFmtId="0" fontId="26" fillId="0" borderId="21" xfId="4" applyFont="1" applyFill="1" applyBorder="1" applyAlignment="1">
      <alignment horizontal="center" vertical="center" wrapText="1"/>
    </xf>
    <xf numFmtId="170" fontId="26" fillId="0" borderId="66" xfId="5" applyNumberFormat="1" applyFont="1" applyFill="1" applyBorder="1" applyAlignment="1">
      <alignment horizontal="center" vertical="center" wrapText="1"/>
    </xf>
    <xf numFmtId="0" fontId="22" fillId="11" borderId="37" xfId="4" applyFont="1" applyFill="1" applyBorder="1" applyAlignment="1">
      <alignment horizontal="center" vertical="center" wrapText="1"/>
    </xf>
    <xf numFmtId="0" fontId="20" fillId="11" borderId="38" xfId="4" applyFont="1" applyFill="1" applyBorder="1" applyAlignment="1">
      <alignment horizontal="center" vertical="center" wrapText="1"/>
    </xf>
    <xf numFmtId="172" fontId="23" fillId="9" borderId="39" xfId="4" applyNumberFormat="1" applyFont="1" applyFill="1" applyBorder="1" applyAlignment="1">
      <alignment horizontal="center" vertical="center" wrapText="1"/>
    </xf>
    <xf numFmtId="10" fontId="24" fillId="9" borderId="39" xfId="6" applyNumberFormat="1" applyFont="1" applyFill="1" applyBorder="1" applyAlignment="1">
      <alignment horizontal="center" vertical="center" wrapText="1"/>
    </xf>
    <xf numFmtId="172" fontId="23" fillId="9" borderId="40" xfId="7" applyNumberFormat="1" applyFont="1" applyFill="1" applyBorder="1" applyAlignment="1">
      <alignment horizontal="center" vertical="center" wrapText="1"/>
    </xf>
    <xf numFmtId="172" fontId="25" fillId="9" borderId="73" xfId="7" applyNumberFormat="1" applyFont="1" applyFill="1" applyBorder="1" applyAlignment="1">
      <alignment vertical="center" wrapText="1"/>
    </xf>
    <xf numFmtId="170" fontId="18" fillId="9" borderId="25" xfId="5" applyNumberFormat="1" applyFont="1" applyFill="1" applyBorder="1" applyAlignment="1">
      <alignment vertical="center" wrapText="1"/>
    </xf>
    <xf numFmtId="0" fontId="5" fillId="0" borderId="74" xfId="4" applyFill="1" applyBorder="1" applyAlignment="1">
      <alignment horizontal="center" vertical="center" wrapText="1"/>
    </xf>
    <xf numFmtId="0" fontId="5" fillId="0" borderId="50" xfId="4" applyFill="1" applyBorder="1" applyAlignment="1">
      <alignment horizontal="center" vertical="center"/>
    </xf>
    <xf numFmtId="0" fontId="26" fillId="0" borderId="50" xfId="4" applyFont="1" applyFill="1" applyBorder="1" applyAlignment="1">
      <alignment horizontal="center" vertical="center" wrapText="1"/>
    </xf>
    <xf numFmtId="170" fontId="26" fillId="0" borderId="50" xfId="5" applyNumberFormat="1" applyFont="1" applyFill="1" applyBorder="1" applyAlignment="1">
      <alignment horizontal="center" vertical="center" wrapText="1"/>
    </xf>
    <xf numFmtId="170" fontId="0" fillId="0" borderId="50" xfId="5" applyNumberFormat="1" applyFont="1" applyFill="1" applyBorder="1" applyAlignment="1">
      <alignment horizontal="center" vertical="center"/>
    </xf>
    <xf numFmtId="0" fontId="5" fillId="0" borderId="0" xfId="4" applyFill="1" applyBorder="1" applyAlignment="1">
      <alignment horizontal="center" vertical="center" wrapText="1"/>
    </xf>
    <xf numFmtId="172" fontId="5" fillId="0" borderId="0" xfId="4" applyNumberFormat="1" applyFill="1" applyBorder="1" applyAlignment="1">
      <alignment horizontal="center" vertical="center" wrapText="1"/>
    </xf>
    <xf numFmtId="0" fontId="5" fillId="0" borderId="55" xfId="4" applyBorder="1" applyAlignment="1">
      <alignment horizontal="center" vertical="center" wrapText="1"/>
    </xf>
    <xf numFmtId="0" fontId="5" fillId="0" borderId="54" xfId="4" applyBorder="1" applyAlignment="1">
      <alignment horizontal="center" vertical="center" wrapText="1"/>
    </xf>
    <xf numFmtId="168" fontId="5" fillId="0" borderId="45" xfId="4" applyNumberFormat="1" applyBorder="1" applyAlignment="1">
      <alignment horizontal="center" vertical="center" wrapText="1"/>
    </xf>
    <xf numFmtId="0" fontId="23" fillId="0" borderId="20" xfId="4" applyFont="1" applyBorder="1" applyAlignment="1">
      <alignment horizontal="center" vertical="center" wrapText="1"/>
    </xf>
    <xf numFmtId="170" fontId="23" fillId="0" borderId="21" xfId="5" applyNumberFormat="1" applyFont="1" applyBorder="1" applyAlignment="1">
      <alignment horizontal="center" vertical="center" wrapText="1"/>
    </xf>
    <xf numFmtId="0" fontId="5" fillId="0" borderId="21" xfId="4" applyBorder="1" applyAlignment="1">
      <alignment vertical="center"/>
    </xf>
    <xf numFmtId="0" fontId="5" fillId="0" borderId="66" xfId="4" applyBorder="1" applyAlignment="1">
      <alignment vertical="center"/>
    </xf>
    <xf numFmtId="0" fontId="23" fillId="0" borderId="32" xfId="4" applyFont="1" applyBorder="1" applyAlignment="1">
      <alignment horizontal="center" vertical="center"/>
    </xf>
    <xf numFmtId="0" fontId="23" fillId="0" borderId="66" xfId="4" applyFont="1" applyBorder="1" applyAlignment="1">
      <alignment horizontal="center" vertical="center"/>
    </xf>
    <xf numFmtId="0" fontId="22" fillId="11" borderId="37" xfId="4" applyFont="1" applyFill="1" applyBorder="1" applyAlignment="1">
      <alignment horizontal="center" vertical="center"/>
    </xf>
    <xf numFmtId="0" fontId="20" fillId="11" borderId="38" xfId="4" applyFont="1" applyFill="1" applyBorder="1" applyAlignment="1">
      <alignment horizontal="center" vertical="center"/>
    </xf>
    <xf numFmtId="172" fontId="25" fillId="9" borderId="41" xfId="7" applyNumberFormat="1" applyFont="1" applyFill="1" applyBorder="1" applyAlignment="1">
      <alignment horizontal="center" vertical="center"/>
    </xf>
    <xf numFmtId="0" fontId="23" fillId="0" borderId="75" xfId="4" applyFont="1" applyBorder="1" applyAlignment="1">
      <alignment horizontal="center" vertical="center" wrapText="1"/>
    </xf>
    <xf numFmtId="0" fontId="26" fillId="0" borderId="39" xfId="4" applyFont="1" applyBorder="1" applyAlignment="1">
      <alignment horizontal="center" vertical="center" wrapText="1"/>
    </xf>
    <xf numFmtId="0" fontId="26" fillId="0" borderId="50" xfId="4" applyFont="1" applyBorder="1" applyAlignment="1">
      <alignment horizontal="center" vertical="center" wrapText="1"/>
    </xf>
    <xf numFmtId="170" fontId="26" fillId="0" borderId="39" xfId="5" applyNumberFormat="1" applyFont="1" applyBorder="1" applyAlignment="1">
      <alignment horizontal="center" vertical="center" wrapText="1"/>
    </xf>
    <xf numFmtId="170" fontId="0" fillId="0" borderId="39" xfId="5" applyNumberFormat="1" applyFont="1" applyBorder="1" applyAlignment="1">
      <alignment horizontal="center" vertical="center"/>
    </xf>
    <xf numFmtId="0" fontId="5" fillId="0" borderId="63" xfId="4" applyBorder="1" applyAlignment="1">
      <alignment horizontal="center" vertical="center" wrapText="1"/>
    </xf>
    <xf numFmtId="0" fontId="5" fillId="0" borderId="64" xfId="4" applyBorder="1" applyAlignment="1">
      <alignment horizontal="center" vertical="center" wrapText="1"/>
    </xf>
    <xf numFmtId="168" fontId="5" fillId="0" borderId="63" xfId="4" applyNumberFormat="1" applyBorder="1" applyAlignment="1">
      <alignment horizontal="center" vertical="center"/>
    </xf>
    <xf numFmtId="0" fontId="23" fillId="0" borderId="74" xfId="4" applyFont="1" applyBorder="1" applyAlignment="1">
      <alignment horizontal="center" vertical="center" wrapText="1"/>
    </xf>
    <xf numFmtId="170" fontId="26" fillId="0" borderId="50" xfId="5" applyNumberFormat="1" applyFont="1" applyBorder="1" applyAlignment="1">
      <alignment horizontal="center" vertical="center" wrapText="1"/>
    </xf>
    <xf numFmtId="170" fontId="0" fillId="0" borderId="50" xfId="5" applyNumberFormat="1" applyFont="1" applyBorder="1" applyAlignment="1">
      <alignment horizontal="center" vertical="center"/>
    </xf>
    <xf numFmtId="0" fontId="23" fillId="0" borderId="79" xfId="4" applyFont="1" applyBorder="1" applyAlignment="1">
      <alignment horizontal="center" vertical="center" wrapText="1"/>
    </xf>
    <xf numFmtId="0" fontId="26" fillId="0" borderId="27" xfId="4" applyFont="1" applyBorder="1" applyAlignment="1">
      <alignment horizontal="center" vertical="center" wrapText="1"/>
    </xf>
    <xf numFmtId="170" fontId="26" fillId="0" borderId="27" xfId="5" applyNumberFormat="1" applyFont="1" applyBorder="1" applyAlignment="1">
      <alignment horizontal="center" vertical="center" wrapText="1"/>
    </xf>
    <xf numFmtId="170" fontId="0" fillId="0" borderId="27" xfId="5" applyNumberFormat="1" applyFont="1" applyBorder="1" applyAlignment="1">
      <alignment horizontal="center" vertical="center"/>
    </xf>
    <xf numFmtId="0" fontId="23" fillId="0" borderId="32" xfId="4" applyFont="1" applyBorder="1" applyAlignment="1">
      <alignment horizontal="center" vertical="center" wrapText="1"/>
    </xf>
    <xf numFmtId="0" fontId="23" fillId="0" borderId="60" xfId="4" applyFont="1" applyBorder="1" applyAlignment="1">
      <alignment horizontal="center" vertical="center" wrapText="1"/>
    </xf>
    <xf numFmtId="170" fontId="34" fillId="0" borderId="21" xfId="5" applyNumberFormat="1" applyFont="1" applyBorder="1" applyAlignment="1">
      <alignment horizontal="center" vertical="center"/>
    </xf>
    <xf numFmtId="0" fontId="23" fillId="0" borderId="65" xfId="4" applyFont="1" applyBorder="1" applyAlignment="1">
      <alignment horizontal="center" vertical="center" wrapText="1"/>
    </xf>
    <xf numFmtId="170" fontId="0" fillId="0" borderId="61" xfId="5" applyNumberFormat="1" applyFont="1" applyBorder="1" applyAlignment="1">
      <alignment horizontal="center" vertical="center" wrapText="1"/>
    </xf>
    <xf numFmtId="170" fontId="0" fillId="0" borderId="21" xfId="5" applyNumberFormat="1" applyFont="1" applyBorder="1" applyAlignment="1">
      <alignment horizontal="center" vertical="center" wrapText="1"/>
    </xf>
    <xf numFmtId="0" fontId="23" fillId="0" borderId="50" xfId="4" applyFont="1" applyBorder="1" applyAlignment="1">
      <alignment horizontal="center" vertical="center"/>
    </xf>
    <xf numFmtId="0" fontId="23" fillId="0" borderId="50" xfId="4" applyFont="1" applyBorder="1" applyAlignment="1">
      <alignment horizontal="center" vertical="center" wrapText="1"/>
    </xf>
    <xf numFmtId="170" fontId="23" fillId="0" borderId="50" xfId="5" applyNumberFormat="1" applyFont="1" applyBorder="1" applyAlignment="1">
      <alignment horizontal="center" vertical="center" wrapText="1"/>
    </xf>
    <xf numFmtId="172" fontId="5" fillId="0" borderId="0" xfId="4" applyNumberFormat="1" applyBorder="1" applyAlignment="1">
      <alignment horizontal="center" vertical="center" wrapText="1"/>
    </xf>
    <xf numFmtId="168" fontId="5" fillId="0" borderId="55" xfId="4" applyNumberFormat="1" applyBorder="1" applyAlignment="1">
      <alignment horizontal="center" vertical="center"/>
    </xf>
    <xf numFmtId="0" fontId="20" fillId="10" borderId="25" xfId="4" applyFont="1" applyFill="1" applyBorder="1" applyAlignment="1">
      <alignment horizontal="center" vertical="center" wrapText="1"/>
    </xf>
    <xf numFmtId="172" fontId="23" fillId="9" borderId="39" xfId="7" applyNumberFormat="1" applyFont="1" applyFill="1" applyBorder="1" applyAlignment="1">
      <alignment horizontal="center" vertical="center"/>
    </xf>
    <xf numFmtId="172" fontId="25" fillId="9" borderId="39" xfId="7" applyNumberFormat="1" applyFont="1" applyFill="1" applyBorder="1" applyAlignment="1">
      <alignment horizontal="center" vertical="center"/>
    </xf>
    <xf numFmtId="170" fontId="18" fillId="9" borderId="80" xfId="5" applyNumberFormat="1" applyFont="1" applyFill="1" applyBorder="1" applyAlignment="1">
      <alignment horizontal="center" vertical="center"/>
    </xf>
    <xf numFmtId="0" fontId="5" fillId="0" borderId="44" xfId="4" applyBorder="1" applyAlignment="1">
      <alignment horizontal="center" vertical="center"/>
    </xf>
    <xf numFmtId="0" fontId="5" fillId="0" borderId="45" xfId="4" applyBorder="1" applyAlignment="1">
      <alignment horizontal="center" vertical="center" wrapText="1"/>
    </xf>
    <xf numFmtId="172" fontId="5" fillId="0" borderId="25" xfId="4" applyNumberFormat="1" applyBorder="1" applyAlignment="1">
      <alignment horizontal="center" vertical="center" wrapText="1"/>
    </xf>
    <xf numFmtId="0" fontId="5" fillId="0" borderId="54" xfId="4" applyBorder="1" applyAlignment="1">
      <alignment vertical="center"/>
    </xf>
    <xf numFmtId="0" fontId="5" fillId="0" borderId="45" xfId="4" applyBorder="1" applyAlignment="1">
      <alignment vertical="center"/>
    </xf>
    <xf numFmtId="168" fontId="5" fillId="0" borderId="55" xfId="4" applyNumberFormat="1" applyBorder="1" applyAlignment="1">
      <alignment vertical="center"/>
    </xf>
    <xf numFmtId="171" fontId="5" fillId="0" borderId="0" xfId="4" applyNumberFormat="1" applyBorder="1" applyAlignment="1">
      <alignment horizontal="center" vertical="center" wrapText="1"/>
    </xf>
    <xf numFmtId="0" fontId="23" fillId="0" borderId="61" xfId="4" applyFont="1" applyBorder="1" applyAlignment="1">
      <alignment horizontal="center" vertical="center"/>
    </xf>
    <xf numFmtId="0" fontId="23" fillId="0" borderId="61" xfId="4" applyFont="1" applyBorder="1" applyAlignment="1">
      <alignment horizontal="center" vertical="center" wrapText="1"/>
    </xf>
    <xf numFmtId="170" fontId="23" fillId="0" borderId="61" xfId="5" applyNumberFormat="1" applyFont="1" applyBorder="1" applyAlignment="1">
      <alignment horizontal="center" vertical="center" wrapText="1"/>
    </xf>
    <xf numFmtId="0" fontId="23" fillId="0" borderId="66" xfId="4" applyFont="1" applyBorder="1" applyAlignment="1">
      <alignment horizontal="center" vertical="center" wrapText="1"/>
    </xf>
    <xf numFmtId="170" fontId="23" fillId="0" borderId="66" xfId="5" applyNumberFormat="1" applyFont="1" applyBorder="1" applyAlignment="1">
      <alignment horizontal="center" vertical="center" wrapText="1"/>
    </xf>
    <xf numFmtId="170" fontId="18" fillId="9" borderId="81" xfId="5" applyNumberFormat="1" applyFont="1" applyFill="1" applyBorder="1" applyAlignment="1">
      <alignment vertical="center" wrapText="1"/>
    </xf>
    <xf numFmtId="3" fontId="26" fillId="0" borderId="48" xfId="4" applyNumberFormat="1" applyFont="1" applyBorder="1" applyAlignment="1">
      <alignment horizontal="center" vertical="center" wrapText="1"/>
    </xf>
    <xf numFmtId="0" fontId="5" fillId="0" borderId="26" xfId="4" applyBorder="1" applyAlignment="1">
      <alignment horizontal="center" vertical="center"/>
    </xf>
    <xf numFmtId="3" fontId="26" fillId="0" borderId="21" xfId="4" applyNumberFormat="1" applyFont="1" applyBorder="1" applyAlignment="1">
      <alignment horizontal="center" vertical="center" wrapText="1"/>
    </xf>
    <xf numFmtId="170" fontId="23" fillId="0" borderId="33" xfId="5" applyNumberFormat="1" applyFont="1" applyBorder="1" applyAlignment="1">
      <alignment horizontal="center" vertical="center" wrapText="1"/>
    </xf>
    <xf numFmtId="0" fontId="23" fillId="0" borderId="60" xfId="4" applyFont="1" applyBorder="1" applyAlignment="1">
      <alignment horizontal="center" vertical="center"/>
    </xf>
    <xf numFmtId="0" fontId="23" fillId="0" borderId="20" xfId="4" applyFont="1" applyBorder="1" applyAlignment="1">
      <alignment horizontal="center" vertical="center"/>
    </xf>
    <xf numFmtId="0" fontId="23" fillId="0" borderId="65" xfId="4" applyFont="1" applyBorder="1" applyAlignment="1">
      <alignment horizontal="center" vertical="center"/>
    </xf>
    <xf numFmtId="0" fontId="23" fillId="0" borderId="66" xfId="4" applyFont="1" applyBorder="1" applyAlignment="1">
      <alignment vertical="center"/>
    </xf>
    <xf numFmtId="170" fontId="23" fillId="0" borderId="66" xfId="5" applyNumberFormat="1" applyFont="1" applyBorder="1" applyAlignment="1">
      <alignment vertical="center"/>
    </xf>
    <xf numFmtId="0" fontId="23" fillId="0" borderId="48" xfId="4" applyFont="1" applyBorder="1" applyAlignment="1">
      <alignment horizontal="center" vertical="center"/>
    </xf>
    <xf numFmtId="170" fontId="23" fillId="0" borderId="48" xfId="5" applyNumberFormat="1" applyFont="1" applyBorder="1" applyAlignment="1">
      <alignment horizontal="center" vertical="center"/>
    </xf>
    <xf numFmtId="170" fontId="23" fillId="0" borderId="21" xfId="5" applyNumberFormat="1" applyFont="1" applyBorder="1" applyAlignment="1">
      <alignment horizontal="center" vertical="center"/>
    </xf>
    <xf numFmtId="170" fontId="23" fillId="0" borderId="33" xfId="5" applyNumberFormat="1" applyFont="1" applyBorder="1" applyAlignment="1">
      <alignment horizontal="center" vertical="center"/>
    </xf>
    <xf numFmtId="170" fontId="23" fillId="0" borderId="61" xfId="5" applyNumberFormat="1" applyFont="1" applyBorder="1" applyAlignment="1">
      <alignment horizontal="center" vertical="center"/>
    </xf>
    <xf numFmtId="170" fontId="23" fillId="0" borderId="66" xfId="5" applyNumberFormat="1" applyFont="1" applyBorder="1" applyAlignment="1">
      <alignment horizontal="center" vertical="center"/>
    </xf>
    <xf numFmtId="170" fontId="0" fillId="0" borderId="48" xfId="5" applyNumberFormat="1" applyFont="1" applyBorder="1" applyAlignment="1">
      <alignment horizontal="center" vertical="center" wrapText="1"/>
    </xf>
    <xf numFmtId="170" fontId="0" fillId="0" borderId="33" xfId="5" applyNumberFormat="1" applyFont="1" applyBorder="1" applyAlignment="1">
      <alignment horizontal="center" vertical="center" wrapText="1"/>
    </xf>
    <xf numFmtId="0" fontId="22" fillId="10" borderId="82" xfId="4" applyFont="1" applyFill="1" applyBorder="1" applyAlignment="1">
      <alignment horizontal="center" vertical="center"/>
    </xf>
    <xf numFmtId="0" fontId="20" fillId="10" borderId="45" xfId="4" applyFont="1" applyFill="1" applyBorder="1" applyAlignment="1">
      <alignment horizontal="center" vertical="center"/>
    </xf>
    <xf numFmtId="0" fontId="22" fillId="0" borderId="25" xfId="4" applyFont="1" applyBorder="1" applyAlignment="1">
      <alignment horizontal="center" vertical="center"/>
    </xf>
    <xf numFmtId="0" fontId="20" fillId="0" borderId="25" xfId="4" applyFont="1" applyBorder="1" applyAlignment="1">
      <alignment horizontal="center" vertical="center"/>
    </xf>
    <xf numFmtId="172" fontId="16" fillId="0" borderId="39" xfId="4" applyNumberFormat="1" applyFont="1" applyBorder="1" applyAlignment="1">
      <alignment horizontal="center" vertical="center"/>
    </xf>
    <xf numFmtId="10" fontId="28" fillId="0" borderId="39" xfId="6" applyNumberFormat="1" applyFont="1" applyBorder="1" applyAlignment="1">
      <alignment horizontal="center" vertical="center"/>
    </xf>
    <xf numFmtId="172" fontId="5" fillId="0" borderId="39" xfId="4" applyNumberFormat="1" applyBorder="1" applyAlignment="1">
      <alignment horizontal="center" vertical="center"/>
    </xf>
    <xf numFmtId="172" fontId="17" fillId="0" borderId="83" xfId="7" applyNumberFormat="1" applyFont="1" applyBorder="1" applyAlignment="1">
      <alignment horizontal="center" vertical="center"/>
    </xf>
    <xf numFmtId="172" fontId="25" fillId="0" borderId="83" xfId="7" applyNumberFormat="1" applyFont="1" applyBorder="1" applyAlignment="1">
      <alignment vertical="center"/>
    </xf>
    <xf numFmtId="170" fontId="18" fillId="0" borderId="83" xfId="5" applyNumberFormat="1" applyFont="1" applyBorder="1" applyAlignment="1">
      <alignment vertical="center"/>
    </xf>
    <xf numFmtId="170" fontId="17" fillId="0" borderId="0" xfId="5" applyNumberFormat="1" applyFont="1" applyBorder="1" applyAlignment="1">
      <alignment horizontal="center" vertical="center" wrapText="1"/>
    </xf>
    <xf numFmtId="171" fontId="5" fillId="0" borderId="50" xfId="4" applyNumberFormat="1" applyBorder="1" applyAlignment="1">
      <alignment horizontal="center" vertical="center"/>
    </xf>
    <xf numFmtId="168" fontId="5" fillId="0" borderId="0" xfId="4" applyNumberFormat="1" applyAlignment="1">
      <alignment horizontal="center" vertical="center"/>
    </xf>
    <xf numFmtId="0" fontId="22" fillId="0" borderId="0" xfId="4" applyFont="1" applyBorder="1" applyAlignment="1">
      <alignment horizontal="center" vertical="center"/>
    </xf>
    <xf numFmtId="0" fontId="20" fillId="0" borderId="0" xfId="4" applyFont="1" applyBorder="1" applyAlignment="1">
      <alignment horizontal="center" vertical="center"/>
    </xf>
    <xf numFmtId="172" fontId="16" fillId="0" borderId="0" xfId="4" applyNumberFormat="1" applyFont="1" applyBorder="1" applyAlignment="1">
      <alignment horizontal="center" vertical="center"/>
    </xf>
    <xf numFmtId="10" fontId="28" fillId="0" borderId="0" xfId="6" applyNumberFormat="1" applyFont="1" applyBorder="1" applyAlignment="1">
      <alignment vertical="center"/>
    </xf>
    <xf numFmtId="172" fontId="16" fillId="0" borderId="0" xfId="7" applyNumberFormat="1" applyFont="1" applyBorder="1" applyAlignment="1">
      <alignment vertical="center"/>
    </xf>
    <xf numFmtId="170" fontId="18" fillId="0" borderId="0" xfId="5" applyNumberFormat="1" applyFont="1" applyBorder="1" applyAlignment="1">
      <alignment vertical="center"/>
    </xf>
    <xf numFmtId="170" fontId="0" fillId="0" borderId="0" xfId="5" applyNumberFormat="1" applyFont="1" applyBorder="1" applyAlignment="1">
      <alignment horizontal="center" vertical="center" wrapText="1"/>
    </xf>
    <xf numFmtId="170" fontId="0" fillId="0" borderId="0" xfId="5" applyNumberFormat="1" applyFont="1" applyBorder="1" applyAlignment="1">
      <alignment horizontal="center" vertical="center"/>
    </xf>
    <xf numFmtId="0" fontId="20" fillId="0" borderId="83" xfId="4" applyFont="1" applyBorder="1" applyAlignment="1">
      <alignment horizontal="center" vertical="center"/>
    </xf>
    <xf numFmtId="165" fontId="23" fillId="0" borderId="0" xfId="5" applyFont="1" applyBorder="1" applyAlignment="1">
      <alignment horizontal="center" vertical="center"/>
    </xf>
    <xf numFmtId="10" fontId="28" fillId="0" borderId="0" xfId="6" applyNumberFormat="1" applyFont="1" applyBorder="1" applyAlignment="1">
      <alignment horizontal="center" vertical="center"/>
    </xf>
    <xf numFmtId="172" fontId="0" fillId="0" borderId="0" xfId="7" applyNumberFormat="1" applyFont="1" applyBorder="1" applyAlignment="1">
      <alignment horizontal="center" vertical="center"/>
    </xf>
    <xf numFmtId="172" fontId="21" fillId="0" borderId="0" xfId="7" applyNumberFormat="1" applyFont="1" applyBorder="1" applyAlignment="1">
      <alignment vertical="center"/>
    </xf>
    <xf numFmtId="0" fontId="22" fillId="0" borderId="0" xfId="4" applyFont="1" applyFill="1" applyBorder="1" applyAlignment="1">
      <alignment horizontal="center" vertical="center"/>
    </xf>
    <xf numFmtId="0" fontId="20" fillId="0" borderId="0" xfId="4" applyFont="1" applyFill="1" applyBorder="1" applyAlignment="1">
      <alignment horizontal="center" vertical="center"/>
    </xf>
    <xf numFmtId="165" fontId="23" fillId="0" borderId="0" xfId="5" applyFont="1" applyFill="1" applyBorder="1" applyAlignment="1">
      <alignment horizontal="center" vertical="center"/>
    </xf>
    <xf numFmtId="172" fontId="16" fillId="0" borderId="0" xfId="4" applyNumberFormat="1" applyFont="1" applyFill="1" applyBorder="1" applyAlignment="1">
      <alignment horizontal="center" vertical="center"/>
    </xf>
    <xf numFmtId="10" fontId="28" fillId="0" borderId="0" xfId="6" applyNumberFormat="1" applyFont="1" applyFill="1" applyBorder="1" applyAlignment="1">
      <alignment horizontal="center" vertical="center"/>
    </xf>
    <xf numFmtId="172" fontId="5" fillId="0" borderId="0" xfId="4" applyNumberFormat="1" applyFill="1" applyBorder="1" applyAlignment="1">
      <alignment horizontal="center" vertical="center"/>
    </xf>
    <xf numFmtId="172" fontId="0" fillId="0" borderId="0" xfId="7" applyNumberFormat="1" applyFont="1" applyFill="1" applyBorder="1" applyAlignment="1">
      <alignment horizontal="center" vertical="center"/>
    </xf>
    <xf numFmtId="172" fontId="0" fillId="0" borderId="0" xfId="7" applyNumberFormat="1" applyFont="1" applyFill="1" applyBorder="1" applyAlignment="1">
      <alignment vertical="center"/>
    </xf>
    <xf numFmtId="170" fontId="18" fillId="0" borderId="0" xfId="5" applyNumberFormat="1" applyFont="1" applyFill="1" applyBorder="1" applyAlignment="1">
      <alignment vertical="center"/>
    </xf>
    <xf numFmtId="0" fontId="34" fillId="0" borderId="0" xfId="4" applyFont="1" applyFill="1" applyBorder="1" applyAlignment="1">
      <alignment horizontal="center" vertical="center"/>
    </xf>
    <xf numFmtId="0" fontId="20" fillId="0" borderId="0" xfId="4" applyFont="1" applyFill="1" applyBorder="1" applyAlignment="1">
      <alignment horizontal="center" vertical="center" wrapText="1"/>
    </xf>
    <xf numFmtId="3" fontId="20" fillId="0" borderId="0" xfId="4" applyNumberFormat="1" applyFont="1" applyFill="1" applyBorder="1" applyAlignment="1">
      <alignment horizontal="center" vertical="center" wrapText="1"/>
    </xf>
    <xf numFmtId="3" fontId="20" fillId="0" borderId="0" xfId="4" applyNumberFormat="1" applyFont="1" applyFill="1" applyBorder="1" applyAlignment="1">
      <alignment horizontal="right" vertical="center" wrapText="1"/>
    </xf>
    <xf numFmtId="10" fontId="36" fillId="0" borderId="0" xfId="6" applyNumberFormat="1" applyFont="1" applyFill="1" applyBorder="1" applyAlignment="1">
      <alignment horizontal="center" vertical="center"/>
    </xf>
    <xf numFmtId="172" fontId="34" fillId="0" borderId="0" xfId="4" applyNumberFormat="1" applyFont="1" applyFill="1" applyBorder="1" applyAlignment="1">
      <alignment horizontal="center" vertical="center"/>
    </xf>
    <xf numFmtId="172" fontId="34" fillId="0" borderId="0" xfId="7" applyNumberFormat="1" applyFont="1" applyFill="1" applyBorder="1" applyAlignment="1">
      <alignment horizontal="center" vertical="center"/>
    </xf>
    <xf numFmtId="172" fontId="34" fillId="0" borderId="0" xfId="7" applyNumberFormat="1" applyFont="1" applyFill="1" applyBorder="1" applyAlignment="1">
      <alignment vertical="center"/>
    </xf>
    <xf numFmtId="0" fontId="19" fillId="0" borderId="0" xfId="4" applyFont="1" applyFill="1" applyBorder="1" applyAlignment="1">
      <alignment horizontal="center" vertical="center" wrapText="1"/>
    </xf>
    <xf numFmtId="169" fontId="19" fillId="0" borderId="0" xfId="4" applyNumberFormat="1" applyFont="1" applyFill="1" applyBorder="1" applyAlignment="1">
      <alignment horizontal="center" vertical="center" wrapText="1"/>
    </xf>
    <xf numFmtId="3" fontId="19" fillId="0" borderId="0" xfId="4" applyNumberFormat="1" applyFont="1" applyFill="1" applyBorder="1" applyAlignment="1">
      <alignment horizontal="right" vertical="center" wrapText="1"/>
    </xf>
    <xf numFmtId="0" fontId="22" fillId="0" borderId="0" xfId="4" applyFont="1" applyAlignment="1">
      <alignment horizontal="center" vertical="center"/>
    </xf>
    <xf numFmtId="172" fontId="0" fillId="0" borderId="0" xfId="7" applyNumberFormat="1" applyFont="1" applyBorder="1" applyAlignment="1">
      <alignment vertical="center"/>
    </xf>
    <xf numFmtId="172" fontId="5" fillId="0" borderId="0" xfId="4" applyNumberFormat="1" applyAlignment="1">
      <alignment horizontal="center" vertical="center"/>
    </xf>
    <xf numFmtId="0" fontId="20" fillId="0" borderId="0" xfId="4" applyFont="1" applyAlignment="1">
      <alignment horizontal="center" vertical="center"/>
    </xf>
    <xf numFmtId="172" fontId="16" fillId="0" borderId="0" xfId="4" applyNumberFormat="1" applyFont="1" applyAlignment="1">
      <alignment horizontal="center" vertical="center"/>
    </xf>
    <xf numFmtId="10" fontId="28" fillId="0" borderId="0" xfId="6" applyNumberFormat="1" applyFont="1" applyAlignment="1">
      <alignment horizontal="center" vertical="center"/>
    </xf>
    <xf numFmtId="172" fontId="0" fillId="0" borderId="0" xfId="7" applyNumberFormat="1" applyFont="1" applyAlignment="1">
      <alignment vertical="center"/>
    </xf>
    <xf numFmtId="170" fontId="18" fillId="0" borderId="0" xfId="5" applyNumberFormat="1" applyFont="1" applyAlignment="1">
      <alignment vertical="center"/>
    </xf>
    <xf numFmtId="170" fontId="0" fillId="0" borderId="0" xfId="5" applyNumberFormat="1" applyFont="1" applyAlignment="1">
      <alignment horizontal="center" vertical="center" wrapText="1"/>
    </xf>
    <xf numFmtId="170" fontId="0" fillId="0" borderId="0" xfId="5" applyNumberFormat="1" applyFont="1" applyAlignment="1">
      <alignment horizontal="center" vertical="center"/>
    </xf>
    <xf numFmtId="171" fontId="5" fillId="0" borderId="0" xfId="4" applyNumberFormat="1" applyAlignment="1">
      <alignment horizontal="center" vertical="center"/>
    </xf>
    <xf numFmtId="0" fontId="4" fillId="0" borderId="0" xfId="9" applyFont="1" applyFill="1"/>
    <xf numFmtId="0" fontId="37" fillId="0" borderId="0" xfId="0" applyFont="1" applyFill="1"/>
    <xf numFmtId="0" fontId="9" fillId="0" borderId="0" xfId="0" applyFont="1"/>
    <xf numFmtId="0" fontId="37" fillId="0" borderId="0" xfId="0" applyFont="1" applyFill="1" applyBorder="1" applyAlignment="1">
      <alignment horizontal="left" vertical="center"/>
    </xf>
    <xf numFmtId="0" fontId="37" fillId="0" borderId="86" xfId="0" applyFont="1" applyFill="1" applyBorder="1" applyAlignment="1">
      <alignment horizontal="left" vertical="center"/>
    </xf>
    <xf numFmtId="9" fontId="0" fillId="0" borderId="0" xfId="0" applyNumberFormat="1"/>
    <xf numFmtId="164" fontId="0" fillId="0" borderId="0" xfId="0" applyNumberFormat="1"/>
    <xf numFmtId="0" fontId="0" fillId="0" borderId="0" xfId="0" applyFill="1"/>
    <xf numFmtId="0" fontId="37" fillId="0" borderId="0" xfId="0" applyFont="1" applyFill="1" applyAlignment="1">
      <alignment horizontal="left" vertical="center"/>
    </xf>
    <xf numFmtId="1" fontId="37" fillId="0" borderId="0" xfId="0" applyNumberFormat="1" applyFont="1" applyFill="1" applyBorder="1"/>
    <xf numFmtId="49" fontId="37" fillId="0" borderId="0" xfId="0" applyNumberFormat="1" applyFont="1" applyFill="1" applyBorder="1"/>
    <xf numFmtId="0" fontId="37" fillId="0" borderId="0" xfId="0" applyFont="1" applyFill="1" applyBorder="1"/>
    <xf numFmtId="1" fontId="38" fillId="0" borderId="84" xfId="0" applyNumberFormat="1" applyFont="1" applyFill="1" applyBorder="1" applyAlignment="1">
      <alignment horizontal="center"/>
    </xf>
    <xf numFmtId="1" fontId="38" fillId="0" borderId="84" xfId="0" applyNumberFormat="1" applyFont="1" applyFill="1" applyBorder="1" applyAlignment="1">
      <alignment horizontal="left"/>
    </xf>
    <xf numFmtId="49" fontId="38" fillId="0" borderId="84" xfId="0" applyNumberFormat="1" applyFont="1" applyFill="1" applyBorder="1" applyAlignment="1">
      <alignment horizontal="left"/>
    </xf>
    <xf numFmtId="14" fontId="40" fillId="0" borderId="0" xfId="0" applyNumberFormat="1" applyFont="1" applyFill="1" applyBorder="1" applyAlignment="1">
      <alignment horizontal="center"/>
    </xf>
    <xf numFmtId="0" fontId="40" fillId="0" borderId="0" xfId="0" applyFont="1" applyFill="1" applyBorder="1" applyAlignment="1">
      <alignment horizontal="center"/>
    </xf>
    <xf numFmtId="0" fontId="40" fillId="0" borderId="0" xfId="0" applyFont="1" applyFill="1" applyBorder="1" applyAlignment="1">
      <alignment horizontal="left"/>
    </xf>
    <xf numFmtId="0" fontId="37" fillId="0" borderId="0" xfId="0" applyFont="1" applyFill="1" applyAlignment="1">
      <alignment horizontal="right" wrapText="1"/>
    </xf>
    <xf numFmtId="0" fontId="2" fillId="0" borderId="0" xfId="9" applyFont="1" applyFill="1" applyAlignment="1">
      <alignment horizontal="right" wrapText="1"/>
    </xf>
    <xf numFmtId="0" fontId="3" fillId="0" borderId="0" xfId="9" applyFont="1" applyFill="1" applyAlignment="1">
      <alignment horizontal="right" wrapText="1"/>
    </xf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0" xfId="0" applyNumberFormat="1"/>
    <xf numFmtId="0" fontId="2" fillId="0" borderId="0" xfId="9" applyFont="1" applyFill="1"/>
    <xf numFmtId="1" fontId="1" fillId="0" borderId="0" xfId="9" applyNumberFormat="1" applyFont="1" applyFill="1"/>
    <xf numFmtId="1" fontId="37" fillId="0" borderId="0" xfId="0" applyNumberFormat="1" applyFont="1" applyFill="1"/>
    <xf numFmtId="0" fontId="41" fillId="0" borderId="87" xfId="0" applyNumberFormat="1" applyFont="1" applyFill="1" applyBorder="1" applyAlignment="1">
      <alignment horizontal="center" vertical="center"/>
    </xf>
    <xf numFmtId="49" fontId="41" fillId="0" borderId="87" xfId="0" applyNumberFormat="1" applyFont="1" applyFill="1" applyBorder="1" applyAlignment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44" fillId="13" borderId="85" xfId="9" applyFont="1" applyFill="1" applyBorder="1" applyAlignment="1">
      <alignment horizontal="center" vertical="center" wrapText="1"/>
    </xf>
    <xf numFmtId="0" fontId="43" fillId="0" borderId="0" xfId="9" applyFont="1" applyFill="1" applyAlignment="1">
      <alignment horizontal="center"/>
    </xf>
    <xf numFmtId="1" fontId="45" fillId="0" borderId="0" xfId="0" applyNumberFormat="1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2" fontId="45" fillId="0" borderId="0" xfId="0" applyNumberFormat="1" applyFont="1" applyAlignment="1">
      <alignment horizontal="center" vertical="center"/>
    </xf>
    <xf numFmtId="49" fontId="45" fillId="0" borderId="0" xfId="0" applyNumberFormat="1" applyFont="1" applyAlignment="1">
      <alignment horizontal="center" vertical="center"/>
    </xf>
    <xf numFmtId="14" fontId="45" fillId="0" borderId="0" xfId="0" applyNumberFormat="1" applyFont="1" applyAlignment="1">
      <alignment horizontal="center" vertical="center"/>
    </xf>
    <xf numFmtId="49" fontId="44" fillId="13" borderId="85" xfId="9" applyNumberFormat="1" applyFont="1" applyFill="1" applyBorder="1" applyAlignment="1">
      <alignment horizontal="center" vertical="center" wrapText="1"/>
    </xf>
    <xf numFmtId="49" fontId="42" fillId="0" borderId="88" xfId="0" applyNumberFormat="1" applyFont="1" applyFill="1" applyBorder="1" applyAlignment="1">
      <alignment horizontal="center" vertical="center"/>
    </xf>
    <xf numFmtId="49" fontId="41" fillId="0" borderId="87" xfId="0" applyNumberFormat="1" applyFont="1" applyFill="1" applyBorder="1" applyAlignment="1">
      <alignment vertical="center"/>
    </xf>
    <xf numFmtId="167" fontId="41" fillId="0" borderId="87" xfId="0" applyNumberFormat="1" applyFont="1" applyFill="1" applyBorder="1" applyAlignment="1">
      <alignment horizontal="center" vertical="center"/>
    </xf>
    <xf numFmtId="173" fontId="41" fillId="0" borderId="87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22" fontId="0" fillId="0" borderId="0" xfId="0" applyNumberFormat="1" applyFill="1"/>
    <xf numFmtId="4" fontId="37" fillId="0" borderId="86" xfId="2" applyNumberFormat="1" applyFont="1" applyFill="1" applyBorder="1" applyAlignment="1">
      <alignment horizontal="left" vertical="center"/>
    </xf>
    <xf numFmtId="0" fontId="45" fillId="0" borderId="86" xfId="0" applyFont="1" applyFill="1" applyBorder="1" applyAlignment="1">
      <alignment horizontal="left" vertical="center"/>
    </xf>
    <xf numFmtId="0" fontId="45" fillId="0" borderId="0" xfId="0" applyFont="1" applyFill="1" applyBorder="1" applyAlignment="1">
      <alignment horizontal="left" vertical="center"/>
    </xf>
    <xf numFmtId="0" fontId="45" fillId="0" borderId="0" xfId="0" applyFont="1" applyFill="1" applyAlignment="1">
      <alignment horizontal="left" vertical="center"/>
    </xf>
    <xf numFmtId="0" fontId="39" fillId="14" borderId="89" xfId="0" applyFont="1" applyFill="1" applyBorder="1" applyAlignment="1">
      <alignment horizontal="left" vertical="center"/>
    </xf>
    <xf numFmtId="0" fontId="39" fillId="14" borderId="90" xfId="0" applyFont="1" applyFill="1" applyBorder="1" applyAlignment="1">
      <alignment horizontal="left" vertical="center"/>
    </xf>
    <xf numFmtId="0" fontId="0" fillId="15" borderId="0" xfId="0" applyFill="1"/>
    <xf numFmtId="4" fontId="7" fillId="3" borderId="3" xfId="1" applyNumberFormat="1" applyFont="1" applyFill="1" applyBorder="1" applyAlignment="1">
      <alignment horizontal="center" vertical="center" wrapText="1"/>
    </xf>
    <xf numFmtId="4" fontId="7" fillId="3" borderId="4" xfId="1" applyNumberFormat="1" applyFont="1" applyFill="1" applyBorder="1" applyAlignment="1">
      <alignment horizontal="center" vertical="center" wrapText="1"/>
    </xf>
    <xf numFmtId="4" fontId="7" fillId="3" borderId="5" xfId="1" applyNumberFormat="1" applyFont="1" applyFill="1" applyBorder="1" applyAlignment="1">
      <alignment horizontal="center" vertical="center" wrapText="1"/>
    </xf>
    <xf numFmtId="4" fontId="7" fillId="3" borderId="6" xfId="1" applyNumberFormat="1" applyFont="1" applyFill="1" applyBorder="1" applyAlignment="1">
      <alignment horizontal="center" vertical="center" wrapText="1"/>
    </xf>
    <xf numFmtId="4" fontId="7" fillId="3" borderId="7" xfId="1" applyNumberFormat="1" applyFont="1" applyFill="1" applyBorder="1" applyAlignment="1">
      <alignment horizontal="center" vertical="center" wrapText="1"/>
    </xf>
    <xf numFmtId="0" fontId="5" fillId="0" borderId="0" xfId="4" applyBorder="1" applyAlignment="1">
      <alignment horizontal="right"/>
    </xf>
    <xf numFmtId="10" fontId="28" fillId="9" borderId="39" xfId="6" applyNumberFormat="1" applyFont="1" applyFill="1" applyBorder="1" applyAlignment="1">
      <alignment horizontal="center" vertical="center"/>
    </xf>
    <xf numFmtId="10" fontId="28" fillId="9" borderId="27" xfId="6" applyNumberFormat="1" applyFont="1" applyFill="1" applyBorder="1" applyAlignment="1">
      <alignment horizontal="center" vertical="center"/>
    </xf>
    <xf numFmtId="172" fontId="23" fillId="9" borderId="39" xfId="4" applyNumberFormat="1" applyFont="1" applyFill="1" applyBorder="1" applyAlignment="1">
      <alignment horizontal="center" vertical="center"/>
    </xf>
    <xf numFmtId="172" fontId="23" fillId="9" borderId="27" xfId="4" applyNumberFormat="1" applyFont="1" applyFill="1" applyBorder="1" applyAlignment="1">
      <alignment horizontal="center" vertical="center"/>
    </xf>
    <xf numFmtId="172" fontId="23" fillId="9" borderId="40" xfId="7" applyNumberFormat="1" applyFont="1" applyFill="1" applyBorder="1" applyAlignment="1">
      <alignment horizontal="center" vertical="center"/>
    </xf>
    <xf numFmtId="172" fontId="23" fillId="9" borderId="58" xfId="7" applyNumberFormat="1" applyFont="1" applyFill="1" applyBorder="1" applyAlignment="1">
      <alignment horizontal="center" vertical="center"/>
    </xf>
    <xf numFmtId="172" fontId="25" fillId="9" borderId="41" xfId="7" applyNumberFormat="1" applyFont="1" applyFill="1" applyBorder="1" applyAlignment="1">
      <alignment horizontal="center" vertical="center"/>
    </xf>
    <xf numFmtId="172" fontId="25" fillId="9" borderId="59" xfId="7" applyNumberFormat="1" applyFont="1" applyFill="1" applyBorder="1" applyAlignment="1">
      <alignment horizontal="center" vertical="center"/>
    </xf>
    <xf numFmtId="170" fontId="18" fillId="9" borderId="42" xfId="5" applyNumberFormat="1" applyFont="1" applyFill="1" applyBorder="1" applyAlignment="1">
      <alignment horizontal="center" vertical="center"/>
    </xf>
    <xf numFmtId="170" fontId="18" fillId="9" borderId="31" xfId="5" applyNumberFormat="1" applyFont="1" applyFill="1" applyBorder="1" applyAlignment="1">
      <alignment horizontal="center" vertical="center"/>
    </xf>
    <xf numFmtId="0" fontId="5" fillId="0" borderId="25" xfId="4" applyBorder="1" applyAlignment="1">
      <alignment horizontal="center" vertical="center"/>
    </xf>
    <xf numFmtId="0" fontId="5" fillId="0" borderId="34" xfId="4" applyBorder="1" applyAlignment="1">
      <alignment horizontal="center" vertical="center"/>
    </xf>
    <xf numFmtId="0" fontId="5" fillId="0" borderId="26" xfId="4" applyBorder="1" applyAlignment="1">
      <alignment horizontal="center" vertical="center"/>
    </xf>
    <xf numFmtId="0" fontId="5" fillId="0" borderId="63" xfId="4" applyBorder="1" applyAlignment="1">
      <alignment horizontal="center" vertical="center"/>
    </xf>
    <xf numFmtId="0" fontId="5" fillId="0" borderId="35" xfId="4" applyBorder="1" applyAlignment="1">
      <alignment horizontal="center" vertical="center"/>
    </xf>
    <xf numFmtId="0" fontId="5" fillId="0" borderId="24" xfId="4" applyBorder="1" applyAlignment="1">
      <alignment horizontal="center" vertical="center" wrapText="1"/>
    </xf>
    <xf numFmtId="0" fontId="5" fillId="0" borderId="64" xfId="4" applyBorder="1" applyAlignment="1">
      <alignment horizontal="center" vertical="center" wrapText="1"/>
    </xf>
    <xf numFmtId="0" fontId="5" fillId="0" borderId="36" xfId="4" applyBorder="1" applyAlignment="1">
      <alignment horizontal="center" vertical="center" wrapText="1"/>
    </xf>
    <xf numFmtId="0" fontId="35" fillId="0" borderId="0" xfId="8" applyAlignment="1">
      <alignment horizontal="center" vertical="center"/>
    </xf>
    <xf numFmtId="0" fontId="5" fillId="0" borderId="0" xfId="4" applyAlignment="1">
      <alignment horizontal="center" vertical="center"/>
    </xf>
    <xf numFmtId="168" fontId="5" fillId="0" borderId="26" xfId="4" applyNumberFormat="1" applyBorder="1" applyAlignment="1">
      <alignment horizontal="center" vertical="center" wrapText="1"/>
    </xf>
    <xf numFmtId="168" fontId="5" fillId="0" borderId="63" xfId="4" applyNumberFormat="1" applyBorder="1" applyAlignment="1">
      <alignment horizontal="center" vertical="center" wrapText="1"/>
    </xf>
    <xf numFmtId="168" fontId="5" fillId="0" borderId="35" xfId="4" applyNumberFormat="1" applyBorder="1" applyAlignment="1">
      <alignment horizontal="center" vertical="center" wrapText="1"/>
    </xf>
    <xf numFmtId="0" fontId="22" fillId="11" borderId="37" xfId="4" applyFont="1" applyFill="1" applyBorder="1" applyAlignment="1">
      <alignment horizontal="center" vertical="center"/>
    </xf>
    <xf numFmtId="0" fontId="22" fillId="11" borderId="56" xfId="4" applyFont="1" applyFill="1" applyBorder="1" applyAlignment="1">
      <alignment horizontal="center" vertical="center"/>
    </xf>
    <xf numFmtId="0" fontId="20" fillId="11" borderId="38" xfId="4" applyFont="1" applyFill="1" applyBorder="1" applyAlignment="1">
      <alignment horizontal="center" vertical="center"/>
    </xf>
    <xf numFmtId="0" fontId="20" fillId="11" borderId="57" xfId="4" applyFont="1" applyFill="1" applyBorder="1" applyAlignment="1">
      <alignment horizontal="center" vertical="center"/>
    </xf>
    <xf numFmtId="2" fontId="24" fillId="9" borderId="39" xfId="6" applyNumberFormat="1" applyFont="1" applyFill="1" applyBorder="1" applyAlignment="1">
      <alignment horizontal="center" vertical="center"/>
    </xf>
    <xf numFmtId="2" fontId="24" fillId="9" borderId="50" xfId="6" applyNumberFormat="1" applyFont="1" applyFill="1" applyBorder="1" applyAlignment="1">
      <alignment horizontal="center" vertical="center"/>
    </xf>
    <xf numFmtId="2" fontId="24" fillId="9" borderId="27" xfId="6" applyNumberFormat="1" applyFont="1" applyFill="1" applyBorder="1" applyAlignment="1">
      <alignment horizontal="center" vertical="center"/>
    </xf>
    <xf numFmtId="1" fontId="23" fillId="9" borderId="39" xfId="4" applyNumberFormat="1" applyFont="1" applyFill="1" applyBorder="1" applyAlignment="1">
      <alignment horizontal="center" vertical="center"/>
    </xf>
    <xf numFmtId="1" fontId="23" fillId="9" borderId="50" xfId="4" applyNumberFormat="1" applyFont="1" applyFill="1" applyBorder="1" applyAlignment="1">
      <alignment horizontal="center" vertical="center"/>
    </xf>
    <xf numFmtId="1" fontId="23" fillId="9" borderId="27" xfId="4" applyNumberFormat="1" applyFont="1" applyFill="1" applyBorder="1" applyAlignment="1">
      <alignment horizontal="center" vertical="center"/>
    </xf>
    <xf numFmtId="1" fontId="23" fillId="9" borderId="40" xfId="7" applyNumberFormat="1" applyFont="1" applyFill="1" applyBorder="1" applyAlignment="1">
      <alignment horizontal="center" vertical="center"/>
    </xf>
    <xf numFmtId="1" fontId="23" fillId="9" borderId="51" xfId="7" applyNumberFormat="1" applyFont="1" applyFill="1" applyBorder="1" applyAlignment="1">
      <alignment horizontal="center" vertical="center"/>
    </xf>
    <xf numFmtId="1" fontId="23" fillId="9" borderId="58" xfId="7" applyNumberFormat="1" applyFont="1" applyFill="1" applyBorder="1" applyAlignment="1">
      <alignment horizontal="center" vertical="center"/>
    </xf>
    <xf numFmtId="1" fontId="25" fillId="9" borderId="41" xfId="7" applyNumberFormat="1" applyFont="1" applyFill="1" applyBorder="1" applyAlignment="1">
      <alignment horizontal="center" vertical="center"/>
    </xf>
    <xf numFmtId="1" fontId="25" fillId="9" borderId="52" xfId="7" applyNumberFormat="1" applyFont="1" applyFill="1" applyBorder="1" applyAlignment="1">
      <alignment horizontal="center" vertical="center"/>
    </xf>
    <xf numFmtId="1" fontId="25" fillId="9" borderId="59" xfId="7" applyNumberFormat="1" applyFont="1" applyFill="1" applyBorder="1" applyAlignment="1">
      <alignment horizontal="center" vertical="center"/>
    </xf>
    <xf numFmtId="170" fontId="18" fillId="9" borderId="62" xfId="5" applyNumberFormat="1" applyFont="1" applyFill="1" applyBorder="1" applyAlignment="1">
      <alignment horizontal="center" vertical="center"/>
    </xf>
    <xf numFmtId="0" fontId="23" fillId="0" borderId="60" xfId="4" applyFont="1" applyBorder="1" applyAlignment="1">
      <alignment horizontal="center" vertical="center"/>
    </xf>
    <xf numFmtId="0" fontId="23" fillId="0" borderId="20" xfId="4" applyFont="1" applyBorder="1" applyAlignment="1">
      <alignment horizontal="center" vertical="center"/>
    </xf>
    <xf numFmtId="0" fontId="23" fillId="0" borderId="65" xfId="4" applyFont="1" applyBorder="1" applyAlignment="1">
      <alignment horizontal="center" vertical="center"/>
    </xf>
    <xf numFmtId="0" fontId="5" fillId="0" borderId="24" xfId="4" applyBorder="1" applyAlignment="1">
      <alignment horizontal="center" vertical="center"/>
    </xf>
    <xf numFmtId="0" fontId="5" fillId="0" borderId="36" xfId="4" applyBorder="1" applyAlignment="1">
      <alignment horizontal="center" vertical="center"/>
    </xf>
    <xf numFmtId="168" fontId="5" fillId="0" borderId="26" xfId="4" applyNumberFormat="1" applyBorder="1" applyAlignment="1">
      <alignment horizontal="center" vertical="center"/>
    </xf>
    <xf numFmtId="168" fontId="5" fillId="0" borderId="35" xfId="4" applyNumberFormat="1" applyBorder="1" applyAlignment="1">
      <alignment horizontal="center" vertical="center"/>
    </xf>
    <xf numFmtId="0" fontId="22" fillId="12" borderId="37" xfId="4" applyFont="1" applyFill="1" applyBorder="1" applyAlignment="1">
      <alignment horizontal="center" vertical="center"/>
    </xf>
    <xf numFmtId="0" fontId="22" fillId="12" borderId="14" xfId="4" applyFont="1" applyFill="1" applyBorder="1" applyAlignment="1">
      <alignment horizontal="center" vertical="center"/>
    </xf>
    <xf numFmtId="0" fontId="22" fillId="12" borderId="56" xfId="4" applyFont="1" applyFill="1" applyBorder="1" applyAlignment="1">
      <alignment horizontal="center" vertical="center"/>
    </xf>
    <xf numFmtId="0" fontId="20" fillId="12" borderId="38" xfId="4" applyFont="1" applyFill="1" applyBorder="1" applyAlignment="1">
      <alignment horizontal="center" vertical="center" wrapText="1"/>
    </xf>
    <xf numFmtId="0" fontId="20" fillId="12" borderId="49" xfId="4" applyFont="1" applyFill="1" applyBorder="1" applyAlignment="1">
      <alignment horizontal="center" vertical="center" wrapText="1"/>
    </xf>
    <xf numFmtId="0" fontId="20" fillId="12" borderId="57" xfId="4" applyFont="1" applyFill="1" applyBorder="1" applyAlignment="1">
      <alignment horizontal="center" vertical="center" wrapText="1"/>
    </xf>
    <xf numFmtId="0" fontId="5" fillId="0" borderId="25" xfId="4" applyBorder="1" applyAlignment="1">
      <alignment horizontal="center" vertical="center" wrapText="1"/>
    </xf>
    <xf numFmtId="0" fontId="5" fillId="0" borderId="0" xfId="4" applyBorder="1" applyAlignment="1">
      <alignment horizontal="center" vertical="center" wrapText="1"/>
    </xf>
    <xf numFmtId="0" fontId="5" fillId="0" borderId="34" xfId="4" applyBorder="1" applyAlignment="1">
      <alignment horizontal="center" vertical="center" wrapText="1"/>
    </xf>
    <xf numFmtId="0" fontId="5" fillId="0" borderId="0" xfId="4" applyBorder="1" applyAlignment="1">
      <alignment horizontal="center" vertical="center"/>
    </xf>
    <xf numFmtId="0" fontId="23" fillId="0" borderId="47" xfId="4" applyFont="1" applyBorder="1" applyAlignment="1">
      <alignment horizontal="center" vertical="center" wrapText="1"/>
    </xf>
    <xf numFmtId="0" fontId="23" fillId="0" borderId="32" xfId="4" applyFont="1" applyBorder="1" applyAlignment="1">
      <alignment horizontal="center" vertical="center"/>
    </xf>
    <xf numFmtId="0" fontId="22" fillId="11" borderId="14" xfId="4" applyFont="1" applyFill="1" applyBorder="1" applyAlignment="1">
      <alignment horizontal="center" vertical="center"/>
    </xf>
    <xf numFmtId="0" fontId="20" fillId="11" borderId="38" xfId="4" applyFont="1" applyFill="1" applyBorder="1" applyAlignment="1">
      <alignment horizontal="center" vertical="center" wrapText="1"/>
    </xf>
    <xf numFmtId="0" fontId="20" fillId="11" borderId="49" xfId="4" applyFont="1" applyFill="1" applyBorder="1" applyAlignment="1">
      <alignment horizontal="center" vertical="center" wrapText="1"/>
    </xf>
    <xf numFmtId="0" fontId="20" fillId="11" borderId="57" xfId="4" applyFont="1" applyFill="1" applyBorder="1" applyAlignment="1">
      <alignment horizontal="center" vertical="center" wrapText="1"/>
    </xf>
    <xf numFmtId="10" fontId="24" fillId="9" borderId="39" xfId="6" applyNumberFormat="1" applyFont="1" applyFill="1" applyBorder="1" applyAlignment="1">
      <alignment horizontal="center" vertical="center"/>
    </xf>
    <xf numFmtId="10" fontId="24" fillId="9" borderId="50" xfId="6" applyNumberFormat="1" applyFont="1" applyFill="1" applyBorder="1" applyAlignment="1">
      <alignment horizontal="center" vertical="center"/>
    </xf>
    <xf numFmtId="172" fontId="23" fillId="9" borderId="50" xfId="4" applyNumberFormat="1" applyFont="1" applyFill="1" applyBorder="1" applyAlignment="1">
      <alignment horizontal="center" vertical="center"/>
    </xf>
    <xf numFmtId="172" fontId="23" fillId="9" borderId="40" xfId="7" applyNumberFormat="1" applyFont="1" applyFill="1" applyBorder="1" applyAlignment="1">
      <alignment horizontal="center" vertical="center" wrapText="1"/>
    </xf>
    <xf numFmtId="172" fontId="23" fillId="9" borderId="51" xfId="7" applyNumberFormat="1" applyFont="1" applyFill="1" applyBorder="1" applyAlignment="1">
      <alignment horizontal="center" vertical="center" wrapText="1"/>
    </xf>
    <xf numFmtId="168" fontId="5" fillId="0" borderId="25" xfId="4" applyNumberFormat="1" applyBorder="1" applyAlignment="1">
      <alignment horizontal="center" vertical="center"/>
    </xf>
    <xf numFmtId="168" fontId="5" fillId="0" borderId="34" xfId="4" applyNumberFormat="1" applyBorder="1" applyAlignment="1">
      <alignment horizontal="center" vertical="center"/>
    </xf>
    <xf numFmtId="0" fontId="20" fillId="11" borderId="49" xfId="4" applyFont="1" applyFill="1" applyBorder="1" applyAlignment="1">
      <alignment horizontal="center" vertical="center"/>
    </xf>
    <xf numFmtId="10" fontId="24" fillId="9" borderId="27" xfId="6" applyNumberFormat="1" applyFont="1" applyFill="1" applyBorder="1" applyAlignment="1">
      <alignment horizontal="center" vertical="center"/>
    </xf>
    <xf numFmtId="168" fontId="5" fillId="0" borderId="25" xfId="4" applyNumberFormat="1" applyBorder="1" applyAlignment="1">
      <alignment horizontal="center" vertical="center" wrapText="1"/>
    </xf>
    <xf numFmtId="168" fontId="5" fillId="0" borderId="0" xfId="4" applyNumberFormat="1" applyBorder="1" applyAlignment="1">
      <alignment horizontal="center" vertical="center" wrapText="1"/>
    </xf>
    <xf numFmtId="168" fontId="5" fillId="0" borderId="34" xfId="4" applyNumberFormat="1" applyBorder="1" applyAlignment="1">
      <alignment horizontal="center" vertical="center" wrapText="1"/>
    </xf>
    <xf numFmtId="0" fontId="22" fillId="0" borderId="26" xfId="4" applyFont="1" applyBorder="1" applyAlignment="1">
      <alignment horizontal="center" vertical="center" wrapText="1"/>
    </xf>
    <xf numFmtId="0" fontId="22" fillId="0" borderId="63" xfId="4" applyFont="1" applyBorder="1" applyAlignment="1">
      <alignment horizontal="center" vertical="center" wrapText="1"/>
    </xf>
    <xf numFmtId="0" fontId="22" fillId="0" borderId="35" xfId="4" applyFont="1" applyBorder="1" applyAlignment="1">
      <alignment horizontal="center" vertical="center" wrapText="1"/>
    </xf>
    <xf numFmtId="170" fontId="18" fillId="9" borderId="77" xfId="5" applyNumberFormat="1" applyFont="1" applyFill="1" applyBorder="1" applyAlignment="1">
      <alignment horizontal="center" vertical="center" wrapText="1"/>
    </xf>
    <xf numFmtId="170" fontId="18" fillId="9" borderId="78" xfId="5" applyNumberFormat="1" applyFont="1" applyFill="1" applyBorder="1" applyAlignment="1">
      <alignment horizontal="center" vertical="center" wrapText="1"/>
    </xf>
    <xf numFmtId="172" fontId="25" fillId="9" borderId="41" xfId="7" applyNumberFormat="1" applyFont="1" applyFill="1" applyBorder="1" applyAlignment="1">
      <alignment horizontal="center" vertical="center" wrapText="1"/>
    </xf>
    <xf numFmtId="172" fontId="25" fillId="9" borderId="52" xfId="7" applyNumberFormat="1" applyFont="1" applyFill="1" applyBorder="1" applyAlignment="1">
      <alignment horizontal="center" vertical="center" wrapText="1"/>
    </xf>
    <xf numFmtId="172" fontId="23" fillId="9" borderId="51" xfId="7" applyNumberFormat="1" applyFont="1" applyFill="1" applyBorder="1" applyAlignment="1">
      <alignment horizontal="center" vertical="center"/>
    </xf>
    <xf numFmtId="0" fontId="5" fillId="0" borderId="26" xfId="4" applyBorder="1" applyAlignment="1">
      <alignment horizontal="center" vertical="center" wrapText="1"/>
    </xf>
    <xf numFmtId="0" fontId="5" fillId="0" borderId="35" xfId="4" applyBorder="1" applyAlignment="1">
      <alignment horizontal="center" vertical="center" wrapText="1"/>
    </xf>
    <xf numFmtId="168" fontId="5" fillId="0" borderId="63" xfId="4" applyNumberFormat="1" applyBorder="1" applyAlignment="1">
      <alignment horizontal="center" vertical="center"/>
    </xf>
    <xf numFmtId="0" fontId="22" fillId="10" borderId="37" xfId="4" applyFont="1" applyFill="1" applyBorder="1" applyAlignment="1">
      <alignment horizontal="center" vertical="center"/>
    </xf>
    <xf numFmtId="0" fontId="22" fillId="10" borderId="14" xfId="4" applyFont="1" applyFill="1" applyBorder="1" applyAlignment="1">
      <alignment horizontal="center" vertical="center"/>
    </xf>
    <xf numFmtId="0" fontId="20" fillId="10" borderId="38" xfId="4" applyFont="1" applyFill="1" applyBorder="1" applyAlignment="1">
      <alignment horizontal="center" vertical="center"/>
    </xf>
    <xf numFmtId="0" fontId="20" fillId="10" borderId="49" xfId="4" applyFont="1" applyFill="1" applyBorder="1" applyAlignment="1">
      <alignment horizontal="center" vertical="center"/>
    </xf>
    <xf numFmtId="172" fontId="25" fillId="9" borderId="52" xfId="7" applyNumberFormat="1" applyFont="1" applyFill="1" applyBorder="1" applyAlignment="1">
      <alignment horizontal="center" vertical="center"/>
    </xf>
    <xf numFmtId="0" fontId="23" fillId="0" borderId="60" xfId="4" applyFont="1" applyBorder="1" applyAlignment="1">
      <alignment horizontal="center" vertical="center" wrapText="1"/>
    </xf>
    <xf numFmtId="0" fontId="23" fillId="0" borderId="20" xfId="4" applyFont="1" applyBorder="1" applyAlignment="1">
      <alignment horizontal="center" vertical="center" wrapText="1"/>
    </xf>
    <xf numFmtId="0" fontId="23" fillId="0" borderId="65" xfId="4" applyFont="1" applyBorder="1" applyAlignment="1">
      <alignment horizontal="center" vertical="center" wrapText="1"/>
    </xf>
    <xf numFmtId="0" fontId="5" fillId="0" borderId="63" xfId="4" applyBorder="1" applyAlignment="1">
      <alignment horizontal="center" vertical="center" wrapText="1"/>
    </xf>
    <xf numFmtId="0" fontId="20" fillId="10" borderId="38" xfId="4" applyFont="1" applyFill="1" applyBorder="1" applyAlignment="1">
      <alignment horizontal="center" vertical="center" wrapText="1"/>
    </xf>
    <xf numFmtId="0" fontId="20" fillId="10" borderId="49" xfId="4" applyFont="1" applyFill="1" applyBorder="1" applyAlignment="1">
      <alignment horizontal="center" vertical="center" wrapText="1"/>
    </xf>
    <xf numFmtId="172" fontId="25" fillId="9" borderId="41" xfId="7" applyNumberFormat="1" applyFont="1" applyFill="1" applyBorder="1" applyAlignment="1">
      <alignment vertical="center"/>
    </xf>
    <xf numFmtId="172" fontId="25" fillId="9" borderId="52" xfId="7" applyNumberFormat="1" applyFont="1" applyFill="1" applyBorder="1" applyAlignment="1">
      <alignment vertical="center"/>
    </xf>
    <xf numFmtId="172" fontId="25" fillId="9" borderId="59" xfId="7" applyNumberFormat="1" applyFont="1" applyFill="1" applyBorder="1" applyAlignment="1">
      <alignment vertical="center"/>
    </xf>
    <xf numFmtId="0" fontId="5" fillId="0" borderId="64" xfId="4" applyBorder="1" applyAlignment="1">
      <alignment horizontal="center" vertical="center"/>
    </xf>
    <xf numFmtId="168" fontId="5" fillId="0" borderId="0" xfId="4" applyNumberFormat="1" applyBorder="1" applyAlignment="1">
      <alignment horizontal="center" vertical="center"/>
    </xf>
    <xf numFmtId="0" fontId="23" fillId="0" borderId="32" xfId="4" applyFont="1" applyBorder="1" applyAlignment="1">
      <alignment horizontal="center" vertical="center" wrapText="1"/>
    </xf>
    <xf numFmtId="0" fontId="22" fillId="8" borderId="37" xfId="4" applyFont="1" applyFill="1" applyBorder="1" applyAlignment="1">
      <alignment horizontal="center" vertical="center"/>
    </xf>
    <xf numFmtId="0" fontId="22" fillId="8" borderId="14" xfId="4" applyFont="1" applyFill="1" applyBorder="1" applyAlignment="1">
      <alignment horizontal="center" vertical="center"/>
    </xf>
    <xf numFmtId="0" fontId="20" fillId="8" borderId="38" xfId="4" applyFont="1" applyFill="1" applyBorder="1" applyAlignment="1">
      <alignment horizontal="center" vertical="center"/>
    </xf>
    <xf numFmtId="0" fontId="20" fillId="8" borderId="49" xfId="4" applyFont="1" applyFill="1" applyBorder="1" applyAlignment="1">
      <alignment horizontal="center" vertical="center"/>
    </xf>
    <xf numFmtId="0" fontId="22" fillId="8" borderId="14" xfId="4" applyFont="1" applyFill="1" applyBorder="1" applyAlignment="1">
      <alignment horizontal="center" vertical="center" wrapText="1"/>
    </xf>
    <xf numFmtId="0" fontId="20" fillId="8" borderId="49" xfId="4" applyFont="1" applyFill="1" applyBorder="1" applyAlignment="1">
      <alignment horizontal="center" vertical="center" wrapText="1"/>
    </xf>
    <xf numFmtId="172" fontId="23" fillId="9" borderId="50" xfId="4" applyNumberFormat="1" applyFont="1" applyFill="1" applyBorder="1" applyAlignment="1">
      <alignment horizontal="center" vertical="center" wrapText="1"/>
    </xf>
    <xf numFmtId="172" fontId="23" fillId="9" borderId="27" xfId="4" applyNumberFormat="1" applyFont="1" applyFill="1" applyBorder="1" applyAlignment="1">
      <alignment horizontal="center" vertical="center" wrapText="1"/>
    </xf>
    <xf numFmtId="10" fontId="24" fillId="9" borderId="50" xfId="6" applyNumberFormat="1" applyFont="1" applyFill="1" applyBorder="1" applyAlignment="1">
      <alignment horizontal="center" vertical="center" wrapText="1"/>
    </xf>
    <xf numFmtId="170" fontId="18" fillId="9" borderId="76" xfId="5" applyNumberFormat="1" applyFont="1" applyFill="1" applyBorder="1" applyAlignment="1">
      <alignment horizontal="center" vertical="center"/>
    </xf>
    <xf numFmtId="170" fontId="18" fillId="9" borderId="77" xfId="5" applyNumberFormat="1" applyFont="1" applyFill="1" applyBorder="1" applyAlignment="1">
      <alignment horizontal="center" vertical="center"/>
    </xf>
    <xf numFmtId="170" fontId="18" fillId="9" borderId="78" xfId="5" applyNumberFormat="1" applyFont="1" applyFill="1" applyBorder="1" applyAlignment="1">
      <alignment horizontal="center" vertical="center"/>
    </xf>
    <xf numFmtId="172" fontId="25" fillId="9" borderId="52" xfId="7" applyNumberFormat="1" applyFont="1" applyFill="1" applyBorder="1" applyAlignment="1">
      <alignment vertical="center" wrapText="1"/>
    </xf>
    <xf numFmtId="172" fontId="25" fillId="9" borderId="59" xfId="7" applyNumberFormat="1" applyFont="1" applyFill="1" applyBorder="1" applyAlignment="1">
      <alignment vertical="center" wrapText="1"/>
    </xf>
    <xf numFmtId="170" fontId="18" fillId="9" borderId="62" xfId="5" applyNumberFormat="1" applyFont="1" applyFill="1" applyBorder="1" applyAlignment="1">
      <alignment horizontal="center" vertical="center" wrapText="1"/>
    </xf>
    <xf numFmtId="170" fontId="18" fillId="9" borderId="31" xfId="5" applyNumberFormat="1" applyFont="1" applyFill="1" applyBorder="1" applyAlignment="1">
      <alignment horizontal="center" vertical="center" wrapText="1"/>
    </xf>
    <xf numFmtId="10" fontId="28" fillId="9" borderId="50" xfId="6" applyNumberFormat="1" applyFont="1" applyFill="1" applyBorder="1" applyAlignment="1">
      <alignment horizontal="center" vertical="center"/>
    </xf>
    <xf numFmtId="172" fontId="23" fillId="9" borderId="53" xfId="7" applyNumberFormat="1" applyFont="1" applyFill="1" applyBorder="1" applyAlignment="1">
      <alignment horizontal="center" vertical="center"/>
    </xf>
    <xf numFmtId="172" fontId="23" fillId="9" borderId="70" xfId="7" applyNumberFormat="1" applyFont="1" applyFill="1" applyBorder="1" applyAlignment="1">
      <alignment horizontal="center" vertical="center"/>
    </xf>
    <xf numFmtId="172" fontId="23" fillId="9" borderId="71" xfId="7" applyNumberFormat="1" applyFont="1" applyFill="1" applyBorder="1" applyAlignment="1">
      <alignment horizontal="center" vertical="center"/>
    </xf>
    <xf numFmtId="170" fontId="18" fillId="9" borderId="25" xfId="5" applyNumberFormat="1" applyFont="1" applyFill="1" applyBorder="1" applyAlignment="1">
      <alignment horizontal="center" vertical="center"/>
    </xf>
    <xf numFmtId="170" fontId="18" fillId="9" borderId="0" xfId="5" applyNumberFormat="1" applyFont="1" applyFill="1" applyBorder="1" applyAlignment="1">
      <alignment horizontal="center" vertical="center"/>
    </xf>
    <xf numFmtId="170" fontId="18" fillId="9" borderId="34" xfId="5" applyNumberFormat="1" applyFont="1" applyFill="1" applyBorder="1" applyAlignment="1">
      <alignment horizontal="center" vertical="center"/>
    </xf>
    <xf numFmtId="0" fontId="5" fillId="0" borderId="47" xfId="4" applyBorder="1" applyAlignment="1">
      <alignment horizontal="center" vertical="center" wrapText="1"/>
    </xf>
    <xf numFmtId="0" fontId="5" fillId="0" borderId="20" xfId="4" applyBorder="1" applyAlignment="1">
      <alignment horizontal="center" vertical="center" wrapText="1"/>
    </xf>
    <xf numFmtId="0" fontId="5" fillId="0" borderId="32" xfId="4" applyBorder="1" applyAlignment="1">
      <alignment horizontal="center" vertical="center" wrapText="1"/>
    </xf>
    <xf numFmtId="0" fontId="33" fillId="11" borderId="37" xfId="4" applyFont="1" applyFill="1" applyBorder="1" applyAlignment="1">
      <alignment horizontal="center" vertical="center"/>
    </xf>
    <xf numFmtId="0" fontId="33" fillId="11" borderId="14" xfId="4" applyFont="1" applyFill="1" applyBorder="1" applyAlignment="1">
      <alignment horizontal="center" vertical="center"/>
    </xf>
    <xf numFmtId="0" fontId="33" fillId="11" borderId="56" xfId="4" applyFont="1" applyFill="1" applyBorder="1" applyAlignment="1">
      <alignment horizontal="center" vertical="center"/>
    </xf>
    <xf numFmtId="0" fontId="18" fillId="11" borderId="38" xfId="4" applyFont="1" applyFill="1" applyBorder="1" applyAlignment="1">
      <alignment horizontal="center" vertical="center"/>
    </xf>
    <xf numFmtId="0" fontId="18" fillId="11" borderId="49" xfId="4" applyFont="1" applyFill="1" applyBorder="1" applyAlignment="1">
      <alignment horizontal="center" vertical="center"/>
    </xf>
    <xf numFmtId="0" fontId="18" fillId="11" borderId="57" xfId="4" applyFont="1" applyFill="1" applyBorder="1" applyAlignment="1">
      <alignment horizontal="center" vertical="center"/>
    </xf>
    <xf numFmtId="172" fontId="25" fillId="9" borderId="39" xfId="7" applyNumberFormat="1" applyFont="1" applyFill="1" applyBorder="1" applyAlignment="1">
      <alignment vertical="center"/>
    </xf>
    <xf numFmtId="172" fontId="25" fillId="9" borderId="50" xfId="7" applyNumberFormat="1" applyFont="1" applyFill="1" applyBorder="1" applyAlignment="1">
      <alignment vertical="center"/>
    </xf>
    <xf numFmtId="172" fontId="25" fillId="9" borderId="27" xfId="7" applyNumberFormat="1" applyFont="1" applyFill="1" applyBorder="1" applyAlignment="1">
      <alignment vertical="center"/>
    </xf>
    <xf numFmtId="170" fontId="18" fillId="9" borderId="53" xfId="5" applyNumberFormat="1" applyFont="1" applyFill="1" applyBorder="1" applyAlignment="1">
      <alignment horizontal="center" vertical="center"/>
    </xf>
    <xf numFmtId="170" fontId="18" fillId="9" borderId="70" xfId="5" applyNumberFormat="1" applyFont="1" applyFill="1" applyBorder="1" applyAlignment="1">
      <alignment horizontal="center" vertical="center"/>
    </xf>
    <xf numFmtId="170" fontId="18" fillId="9" borderId="71" xfId="5" applyNumberFormat="1" applyFont="1" applyFill="1" applyBorder="1" applyAlignment="1">
      <alignment horizontal="center" vertical="center"/>
    </xf>
    <xf numFmtId="170" fontId="18" fillId="9" borderId="67" xfId="5" applyNumberFormat="1" applyFont="1" applyFill="1" applyBorder="1" applyAlignment="1">
      <alignment horizontal="center" vertical="center"/>
    </xf>
    <xf numFmtId="0" fontId="33" fillId="10" borderId="37" xfId="4" applyFont="1" applyFill="1" applyBorder="1" applyAlignment="1">
      <alignment horizontal="center" vertical="center"/>
    </xf>
    <xf numFmtId="0" fontId="33" fillId="10" borderId="14" xfId="4" applyFont="1" applyFill="1" applyBorder="1" applyAlignment="1">
      <alignment horizontal="center" vertical="center"/>
    </xf>
    <xf numFmtId="0" fontId="33" fillId="10" borderId="56" xfId="4" applyFont="1" applyFill="1" applyBorder="1" applyAlignment="1">
      <alignment horizontal="center" vertical="center"/>
    </xf>
    <xf numFmtId="0" fontId="18" fillId="10" borderId="38" xfId="4" applyFont="1" applyFill="1" applyBorder="1" applyAlignment="1">
      <alignment horizontal="center" vertical="center"/>
    </xf>
    <xf numFmtId="0" fontId="18" fillId="10" borderId="49" xfId="4" applyFont="1" applyFill="1" applyBorder="1" applyAlignment="1">
      <alignment horizontal="center" vertical="center"/>
    </xf>
    <xf numFmtId="0" fontId="18" fillId="10" borderId="57" xfId="4" applyFont="1" applyFill="1" applyBorder="1" applyAlignment="1">
      <alignment horizontal="center" vertical="center"/>
    </xf>
    <xf numFmtId="10" fontId="21" fillId="9" borderId="39" xfId="6" applyNumberFormat="1" applyFont="1" applyFill="1" applyBorder="1" applyAlignment="1">
      <alignment horizontal="center" vertical="center"/>
    </xf>
    <xf numFmtId="10" fontId="21" fillId="9" borderId="50" xfId="6" applyNumberFormat="1" applyFont="1" applyFill="1" applyBorder="1" applyAlignment="1">
      <alignment horizontal="center" vertical="center"/>
    </xf>
    <xf numFmtId="0" fontId="29" fillId="0" borderId="21" xfId="4" applyFont="1" applyBorder="1" applyAlignment="1">
      <alignment horizontal="center" vertical="center" wrapText="1"/>
    </xf>
    <xf numFmtId="171" fontId="5" fillId="0" borderId="0" xfId="4" applyNumberFormat="1" applyBorder="1" applyAlignment="1">
      <alignment horizontal="center" vertical="center"/>
    </xf>
    <xf numFmtId="0" fontId="26" fillId="0" borderId="21" xfId="4" applyFont="1" applyBorder="1" applyAlignment="1">
      <alignment horizontal="center" vertical="center" wrapText="1"/>
    </xf>
    <xf numFmtId="0" fontId="26" fillId="0" borderId="61" xfId="4" applyFont="1" applyBorder="1" applyAlignment="1">
      <alignment horizontal="center" vertical="center" wrapText="1"/>
    </xf>
    <xf numFmtId="171" fontId="5" fillId="0" borderId="25" xfId="4" applyNumberFormat="1" applyBorder="1" applyAlignment="1">
      <alignment horizontal="center" vertical="center"/>
    </xf>
    <xf numFmtId="0" fontId="23" fillId="0" borderId="47" xfId="4" applyFont="1" applyFill="1" applyBorder="1" applyAlignment="1">
      <alignment horizontal="center" vertical="center" wrapText="1"/>
    </xf>
    <xf numFmtId="0" fontId="23" fillId="0" borderId="32" xfId="4" applyFont="1" applyFill="1" applyBorder="1" applyAlignment="1">
      <alignment horizontal="center" vertical="center" wrapText="1"/>
    </xf>
    <xf numFmtId="0" fontId="5" fillId="0" borderId="61" xfId="4" applyBorder="1" applyAlignment="1">
      <alignment horizontal="center" vertical="center" wrapText="1"/>
    </xf>
    <xf numFmtId="0" fontId="5" fillId="0" borderId="21" xfId="4" applyBorder="1" applyAlignment="1">
      <alignment horizontal="center" vertical="center" wrapText="1"/>
    </xf>
    <xf numFmtId="0" fontId="22" fillId="8" borderId="56" xfId="4" applyFont="1" applyFill="1" applyBorder="1" applyAlignment="1">
      <alignment horizontal="center" vertical="center"/>
    </xf>
    <xf numFmtId="0" fontId="20" fillId="8" borderId="57" xfId="4" applyFont="1" applyFill="1" applyBorder="1" applyAlignment="1">
      <alignment horizontal="center" vertical="center"/>
    </xf>
    <xf numFmtId="3" fontId="5" fillId="0" borderId="39" xfId="4" applyNumberFormat="1" applyFont="1" applyBorder="1" applyAlignment="1">
      <alignment horizontal="center" vertical="center" wrapText="1"/>
    </xf>
    <xf numFmtId="3" fontId="5" fillId="0" borderId="27" xfId="4" applyNumberFormat="1" applyFont="1" applyBorder="1" applyAlignment="1">
      <alignment horizontal="center" vertical="center" wrapText="1"/>
    </xf>
    <xf numFmtId="172" fontId="27" fillId="9" borderId="41" xfId="7" applyNumberFormat="1" applyFont="1" applyFill="1" applyBorder="1" applyAlignment="1">
      <alignment vertical="center"/>
    </xf>
    <xf numFmtId="172" fontId="27" fillId="9" borderId="52" xfId="7" applyNumberFormat="1" applyFont="1" applyFill="1" applyBorder="1" applyAlignment="1">
      <alignment vertical="center"/>
    </xf>
    <xf numFmtId="0" fontId="5" fillId="0" borderId="0" xfId="4" applyFill="1" applyBorder="1" applyAlignment="1">
      <alignment horizontal="center" vertical="center" wrapText="1"/>
    </xf>
    <xf numFmtId="172" fontId="5" fillId="0" borderId="25" xfId="4" applyNumberFormat="1" applyFill="1" applyBorder="1" applyAlignment="1">
      <alignment horizontal="center" vertical="center"/>
    </xf>
    <xf numFmtId="172" fontId="5" fillId="0" borderId="34" xfId="4" applyNumberFormat="1" applyFill="1" applyBorder="1" applyAlignment="1">
      <alignment horizontal="center" vertical="center"/>
    </xf>
    <xf numFmtId="172" fontId="5" fillId="0" borderId="26" xfId="4" applyNumberFormat="1" applyBorder="1" applyAlignment="1">
      <alignment horizontal="center" vertical="center"/>
    </xf>
    <xf numFmtId="172" fontId="5" fillId="0" borderId="35" xfId="4" applyNumberFormat="1" applyBorder="1" applyAlignment="1">
      <alignment horizontal="center" vertical="center"/>
    </xf>
    <xf numFmtId="172" fontId="0" fillId="0" borderId="23" xfId="7" applyNumberFormat="1" applyFont="1" applyBorder="1" applyAlignment="1">
      <alignment horizontal="center" vertical="center"/>
    </xf>
    <xf numFmtId="172" fontId="0" fillId="0" borderId="35" xfId="7" applyNumberFormat="1" applyFont="1" applyBorder="1" applyAlignment="1">
      <alignment horizontal="center" vertical="center"/>
    </xf>
    <xf numFmtId="172" fontId="0" fillId="0" borderId="24" xfId="7" applyNumberFormat="1" applyFont="1" applyBorder="1" applyAlignment="1">
      <alignment horizontal="center" vertical="center" wrapText="1"/>
    </xf>
    <xf numFmtId="172" fontId="0" fillId="0" borderId="36" xfId="7" applyNumberFormat="1" applyFont="1" applyBorder="1" applyAlignment="1">
      <alignment horizontal="center" vertical="center" wrapText="1"/>
    </xf>
    <xf numFmtId="0" fontId="5" fillId="0" borderId="25" xfId="4" applyFill="1" applyBorder="1" applyAlignment="1">
      <alignment horizontal="center" vertical="center" wrapText="1"/>
    </xf>
    <xf numFmtId="0" fontId="5" fillId="0" borderId="34" xfId="4" applyFill="1" applyBorder="1" applyAlignment="1">
      <alignment horizontal="center" vertical="center" wrapText="1"/>
    </xf>
    <xf numFmtId="168" fontId="0" fillId="0" borderId="26" xfId="7" applyNumberFormat="1" applyFont="1" applyBorder="1" applyAlignment="1">
      <alignment horizontal="center" vertical="center"/>
    </xf>
    <xf numFmtId="168" fontId="0" fillId="0" borderId="35" xfId="7" applyNumberFormat="1" applyFont="1" applyBorder="1" applyAlignment="1">
      <alignment horizontal="center" vertical="center"/>
    </xf>
    <xf numFmtId="10" fontId="24" fillId="9" borderId="15" xfId="6" applyNumberFormat="1" applyFont="1" applyFill="1" applyBorder="1" applyAlignment="1">
      <alignment horizontal="center" vertical="center"/>
    </xf>
    <xf numFmtId="10" fontId="24" fillId="9" borderId="21" xfId="6" applyNumberFormat="1" applyFont="1" applyFill="1" applyBorder="1" applyAlignment="1">
      <alignment horizontal="center" vertical="center"/>
    </xf>
    <xf numFmtId="172" fontId="23" fillId="9" borderId="15" xfId="7" applyNumberFormat="1" applyFont="1" applyFill="1" applyBorder="1" applyAlignment="1">
      <alignment horizontal="center" vertical="center"/>
    </xf>
    <xf numFmtId="172" fontId="23" fillId="9" borderId="21" xfId="7" applyNumberFormat="1" applyFont="1" applyFill="1" applyBorder="1" applyAlignment="1">
      <alignment horizontal="center" vertical="center"/>
    </xf>
    <xf numFmtId="172" fontId="23" fillId="9" borderId="17" xfId="7" applyNumberFormat="1" applyFont="1" applyFill="1" applyBorder="1" applyAlignment="1">
      <alignment horizontal="center" vertical="center"/>
    </xf>
    <xf numFmtId="172" fontId="23" fillId="9" borderId="29" xfId="7" applyNumberFormat="1" applyFont="1" applyFill="1" applyBorder="1" applyAlignment="1">
      <alignment horizontal="center" vertical="center"/>
    </xf>
    <xf numFmtId="172" fontId="25" fillId="9" borderId="18" xfId="7" applyNumberFormat="1" applyFont="1" applyFill="1" applyBorder="1" applyAlignment="1">
      <alignment vertical="center"/>
    </xf>
    <xf numFmtId="172" fontId="25" fillId="9" borderId="30" xfId="7" applyNumberFormat="1" applyFont="1" applyFill="1" applyBorder="1" applyAlignment="1">
      <alignment vertical="center"/>
    </xf>
    <xf numFmtId="170" fontId="18" fillId="9" borderId="19" xfId="5" applyNumberFormat="1" applyFont="1" applyFill="1" applyBorder="1" applyAlignment="1">
      <alignment horizontal="center" vertical="center"/>
    </xf>
    <xf numFmtId="172" fontId="0" fillId="0" borderId="22" xfId="7" applyNumberFormat="1" applyFont="1" applyBorder="1" applyAlignment="1">
      <alignment horizontal="center" vertical="center"/>
    </xf>
    <xf numFmtId="172" fontId="0" fillId="0" borderId="34" xfId="7" applyNumberFormat="1" applyFont="1" applyBorder="1" applyAlignment="1">
      <alignment horizontal="center" vertical="center"/>
    </xf>
    <xf numFmtId="172" fontId="22" fillId="8" borderId="14" xfId="7" applyNumberFormat="1" applyFont="1" applyFill="1" applyBorder="1" applyAlignment="1">
      <alignment horizontal="center" vertical="center"/>
    </xf>
    <xf numFmtId="172" fontId="20" fillId="8" borderId="0" xfId="7" applyNumberFormat="1" applyFont="1" applyFill="1" applyBorder="1" applyAlignment="1">
      <alignment horizontal="center" vertical="center"/>
    </xf>
    <xf numFmtId="172" fontId="23" fillId="9" borderId="16" xfId="7" applyNumberFormat="1" applyFont="1" applyFill="1" applyBorder="1" applyAlignment="1">
      <alignment horizontal="center" vertical="center"/>
    </xf>
    <xf numFmtId="172" fontId="23" fillId="9" borderId="27" xfId="7" applyNumberFormat="1" applyFont="1" applyFill="1" applyBorder="1" applyAlignment="1">
      <alignment horizontal="center" vertical="center"/>
    </xf>
    <xf numFmtId="3" fontId="23" fillId="9" borderId="10" xfId="4" applyNumberFormat="1" applyFont="1" applyFill="1" applyBorder="1" applyAlignment="1">
      <alignment horizontal="center" vertical="center" wrapText="1"/>
    </xf>
    <xf numFmtId="3" fontId="23" fillId="9" borderId="28" xfId="4" applyNumberFormat="1" applyFont="1" applyFill="1" applyBorder="1" applyAlignment="1">
      <alignment horizontal="center" vertical="center" wrapText="1"/>
    </xf>
  </cellXfs>
  <cellStyles count="10">
    <cellStyle name="Lien hypertexte 2" xfId="8" xr:uid="{00000000-0005-0000-0000-000000000000}"/>
    <cellStyle name="Milliers 2" xfId="7" xr:uid="{00000000-0005-0000-0000-000001000000}"/>
    <cellStyle name="Monétaire 2" xfId="5" xr:uid="{00000000-0005-0000-0000-000002000000}"/>
    <cellStyle name="Normal" xfId="0" builtinId="0"/>
    <cellStyle name="Normal 2" xfId="2" xr:uid="{00000000-0005-0000-0000-000004000000}"/>
    <cellStyle name="Normal 2 2" xfId="3" xr:uid="{00000000-0005-0000-0000-000005000000}"/>
    <cellStyle name="Normal 3" xfId="1" xr:uid="{00000000-0005-0000-0000-000006000000}"/>
    <cellStyle name="Normal 4" xfId="4" xr:uid="{00000000-0005-0000-0000-000007000000}"/>
    <cellStyle name="Normal 5" xfId="9" xr:uid="{00000000-0005-0000-0000-000008000000}"/>
    <cellStyle name="Pourcentage 2" xfId="6" xr:uid="{00000000-0005-0000-0000-000009000000}"/>
  </cellStyles>
  <dxfs count="1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73" formatCode="dd\/mm\/yy\ hh\:mm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73" formatCode="dd\/mm\/yy\ hh\:mm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7" formatCode="dd\/mm\/yyyy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64" formatCode="#,##0\ &quot;€&quot;;[Red]\-#,##0\ &quot;€&quot;"/>
    </dxf>
    <dxf>
      <numFmt numFmtId="13" formatCode="0%"/>
    </dxf>
    <dxf>
      <numFmt numFmtId="164" formatCode="#,##0\ &quot;€&quot;;[Red]\-#,##0\ &quot;€&quot;"/>
    </dxf>
    <dxf>
      <numFmt numFmtId="164" formatCode="#,##0\ &quot;€&quot;;[Red]\-#,##0\ &quot;€&quot;"/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1" formatCode="0"/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0" formatCode="General"/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0" formatCode="General"/>
      <fill>
        <patternFill patternType="none">
          <bgColor auto="1"/>
        </patternFill>
      </fill>
      <alignment horizontal="right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family val="2"/>
      </font>
      <fill>
        <patternFill patternType="none">
          <bgColor auto="1"/>
        </patternFill>
      </fill>
      <alignment horizontal="right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0" formatCode="General"/>
      <fill>
        <patternFill patternType="none">
          <bgColor auto="1"/>
        </patternFill>
      </fill>
      <alignment horizontal="right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9"/>
        <color theme="1"/>
        <family val="2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rgb="FFFFFFFF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3877A6"/>
        </left>
        <right/>
        <top style="thin">
          <color rgb="FF3877A6"/>
        </top>
        <bottom style="thin">
          <color rgb="FF3877A6"/>
        </bottom>
      </border>
    </dxf>
    <dxf>
      <border outline="0">
        <top style="medium">
          <color rgb="FF3877A6"/>
        </top>
      </border>
    </dxf>
    <dxf>
      <font>
        <b val="0"/>
        <strike val="0"/>
        <outline val="0"/>
        <shadow val="0"/>
        <u val="none"/>
        <vertAlign val="baseline"/>
        <color theme="1"/>
        <family val="2"/>
      </font>
      <fill>
        <patternFill patternType="none">
          <bgColor auto="1"/>
        </patternFill>
      </fill>
    </dxf>
    <dxf>
      <border outline="0">
        <bottom style="medium">
          <color rgb="FF3877A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3877A6"/>
        </left>
        <right style="medium">
          <color rgb="FF3877A6"/>
        </right>
        <top/>
        <bottom/>
      </border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4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2" formatCode="0.00"/>
    </dxf>
    <dxf>
      <numFmt numFmtId="30" formatCode="@"/>
    </dxf>
    <dxf>
      <numFmt numFmtId="2" formatCode="0.00"/>
    </dxf>
    <dxf>
      <numFmt numFmtId="1" formatCode="0"/>
    </dxf>
    <dxf>
      <font>
        <strike val="0"/>
        <outline val="0"/>
        <shadow val="0"/>
        <u val="none"/>
        <vertAlign val="baseline"/>
        <color theme="0"/>
        <name val="Arial"/>
        <scheme val="none"/>
      </font>
      <numFmt numFmtId="30" formatCode="@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8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8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8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dd\/mm\/yyyy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74" formatCode="dd/mm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8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8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dd\/mm\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dd\/mm\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5175B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CACAD9"/>
        </left>
        <right style="thin">
          <color rgb="FFCACAD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Mapping_Client" displayName="Mapping_Client" ref="A2:AW29" totalsRowShown="0" headerRowDxfId="125" dataDxfId="124">
  <autoFilter ref="A2:AW29" xr:uid="{00000000-0009-0000-0100-000003000000}"/>
  <tableColumns count="49">
    <tableColumn id="1" xr3:uid="{00000000-0010-0000-0000-000001000000}" name="CIP" dataDxfId="123"/>
    <tableColumn id="2" xr3:uid="{00000000-0010-0000-0000-000002000000}" name="Client" dataDxfId="122"/>
    <tableColumn id="3" xr3:uid="{00000000-0010-0000-0000-000003000000}" name="Créé le" dataDxfId="121"/>
    <tableColumn id="4" xr3:uid="{00000000-0010-0000-0000-000004000000}" name="Ciblée Promotrices" dataDxfId="120"/>
    <tableColumn id="5" xr3:uid="{00000000-0010-0000-0000-000005000000}" name="Potentiel Client" dataDxfId="119"/>
    <tableColumn id="6" xr3:uid="{00000000-0010-0000-0000-000006000000}" name="Adhésion Client" dataDxfId="118"/>
    <tableColumn id="7" xr3:uid="{00000000-0010-0000-0000-000007000000}" name="Code UGA" dataDxfId="117"/>
    <tableColumn id="8" xr3:uid="{00000000-0010-0000-0000-000008000000}" name="Nom Gpt Client Niv 1" dataDxfId="116"/>
    <tableColumn id="9" xr3:uid="{00000000-0010-0000-0000-000009000000}" name="Nom Gpt Client Niv 2" dataDxfId="115"/>
    <tableColumn id="10" xr3:uid="{00000000-0010-0000-0000-00000A000000}" name="Raison Sociale" dataDxfId="114"/>
    <tableColumn id="11" xr3:uid="{00000000-0010-0000-0000-00000B000000}" name="Interlocuteur" dataDxfId="113"/>
    <tableColumn id="12" xr3:uid="{00000000-0010-0000-0000-00000C000000}" name="Rue et Batiment" dataDxfId="112"/>
    <tableColumn id="13" xr3:uid="{00000000-0010-0000-0000-00000D000000}" name="cp" dataDxfId="111"/>
    <tableColumn id="14" xr3:uid="{00000000-0010-0000-0000-00000E000000}" name="code dept" dataDxfId="110"/>
    <tableColumn id="15" xr3:uid="{00000000-0010-0000-0000-00000F000000}" name="Ville" dataDxfId="109"/>
    <tableColumn id="16" xr3:uid="{00000000-0010-0000-0000-000010000000}" name="Téléphone" dataDxfId="108"/>
    <tableColumn id="17" xr3:uid="{00000000-0010-0000-0000-000011000000}" name="Fax" dataDxfId="107"/>
    <tableColumn id="18" xr3:uid="{00000000-0010-0000-0000-000012000000}" name="E-Mail" dataDxfId="106"/>
    <tableColumn id="19" xr3:uid="{00000000-0010-0000-0000-000013000000}" name="CA au 31.12.2018" dataDxfId="105"/>
    <tableColumn id="20" xr3:uid="{00000000-0010-0000-0000-000014000000}" name="CA au Mois N 2018" dataDxfId="104"/>
    <tableColumn id="21" xr3:uid="{00000000-0010-0000-0000-000015000000}" name="CA au Mois N 2019" dataDxfId="103"/>
    <tableColumn id="22" xr3:uid="{00000000-0010-0000-0000-000016000000}" name="CA au 31.12.20182" dataDxfId="102"/>
    <tableColumn id="23" xr3:uid="{00000000-0010-0000-0000-000017000000}" name="CA au Mois N 20183" dataDxfId="101"/>
    <tableColumn id="24" xr3:uid="{00000000-0010-0000-0000-000018000000}" name="CA au Mois N 20194" dataDxfId="100"/>
    <tableColumn id="25" xr3:uid="{00000000-0010-0000-0000-000019000000}" name="CA au 31.12.20183" dataDxfId="99"/>
    <tableColumn id="26" xr3:uid="{00000000-0010-0000-0000-00001A000000}" name="CA au Mois N 20184" dataDxfId="98"/>
    <tableColumn id="27" xr3:uid="{00000000-0010-0000-0000-00001B000000}" name="CA au Mois N 20195" dataDxfId="97"/>
    <tableColumn id="28" xr3:uid="{00000000-0010-0000-0000-00001C000000}" name="evol" dataDxfId="96"/>
    <tableColumn id="29" xr3:uid="{00000000-0010-0000-0000-00001D000000}" name="dernière cde" dataDxfId="95"/>
    <tableColumn id="30" xr3:uid="{00000000-0010-0000-0000-00001E000000}" name="Date de dernière visite" dataDxfId="94"/>
    <tableColumn id="31" xr3:uid="{00000000-0010-0000-0000-00001F000000}" name="Obj Vis PROM" dataDxfId="93"/>
    <tableColumn id="32" xr3:uid="{00000000-0010-0000-0000-000020000000}" name="Promotrice" dataDxfId="92"/>
    <tableColumn id="33" xr3:uid="{00000000-0010-0000-0000-000021000000}" name="Tel Promotrice" dataDxfId="91"/>
    <tableColumn id="34" xr3:uid="{00000000-0010-0000-0000-000022000000}" name="Animatrice" dataDxfId="90"/>
    <tableColumn id="35" xr3:uid="{00000000-0010-0000-0000-000023000000}" name="Tel Animatrice" dataDxfId="89"/>
    <tableColumn id="36" xr3:uid="{00000000-0010-0000-0000-000024000000}" name="Obj Vis DELG" dataDxfId="88"/>
    <tableColumn id="37" xr3:uid="{00000000-0010-0000-0000-000025000000}" name="Frequence visites depuis le 1.01.2019" dataDxfId="87"/>
    <tableColumn id="38" xr3:uid="{00000000-0010-0000-0000-000026000000}" name="Nom du Commercial Client" dataDxfId="86"/>
    <tableColumn id="39" xr3:uid="{00000000-0010-0000-0000-000027000000}" name="Commercial Client" dataDxfId="85"/>
    <tableColumn id="40" xr3:uid="{00000000-0010-0000-0000-000028000000}" name="tel délégué" dataDxfId="84"/>
    <tableColumn id="41" xr3:uid="{00000000-0010-0000-0000-000029000000}" name="V-nom DR" dataDxfId="83"/>
    <tableColumn id="42" xr3:uid="{00000000-0010-0000-0000-00002A000000}" name="V-Tel DR" dataDxfId="82"/>
    <tableColumn id="43" xr3:uid="{00000000-0010-0000-0000-00002B000000}" name="Désignation Agence Commerciale Clt" dataDxfId="81"/>
    <tableColumn id="44" xr3:uid="{00000000-0010-0000-0000-00002C000000}" name="Agence Commerciale Client" dataDxfId="80"/>
    <tableColumn id="45" xr3:uid="{00000000-0010-0000-0000-00002D000000}" name="Nom Secretaire" dataDxfId="79"/>
    <tableColumn id="46" xr3:uid="{00000000-0010-0000-0000-00002E000000}" name="Prénom Secretaire" dataDxfId="78"/>
    <tableColumn id="47" xr3:uid="{00000000-0010-0000-0000-00002F000000}" name="Code Secretaire" dataDxfId="77"/>
    <tableColumn id="48" xr3:uid="{00000000-0010-0000-0000-000030000000}" name="TelSecretaire" dataDxfId="76"/>
    <tableColumn id="49" xr3:uid="{00000000-0010-0000-0000-000031000000}" name="Mail Secretaire" dataDxfId="7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MerchTN_V1" displayName="MerchTN_V1" ref="A2:V26" totalsRowShown="0" headerRowDxfId="74">
  <autoFilter ref="A2:V26" xr:uid="{00000000-0009-0000-0100-000008000000}"/>
  <tableColumns count="22">
    <tableColumn id="1" xr3:uid="{00000000-0010-0000-0100-000001000000}" name="Code client" dataDxfId="73"/>
    <tableColumn id="2" xr3:uid="{00000000-0010-0000-0100-000002000000}" name="CIP"/>
    <tableColumn id="3" xr3:uid="{00000000-0010-0000-0100-000003000000}" name="Region" dataDxfId="72"/>
    <tableColumn id="4" xr3:uid="{00000000-0010-0000-0100-000004000000}" name="Commercial" dataDxfId="71"/>
    <tableColumn id="5" xr3:uid="{00000000-0010-0000-0100-000005000000}" name="CDP" dataDxfId="70"/>
    <tableColumn id="6" xr3:uid="{00000000-0010-0000-0100-000006000000}" name="Pharmacie" dataDxfId="69"/>
    <tableColumn id="7" xr3:uid="{00000000-0010-0000-0100-000007000000}" name="Adresse" dataDxfId="68"/>
    <tableColumn id="8" xr3:uid="{00000000-0010-0000-0100-000008000000}" name="Code postal" dataDxfId="67"/>
    <tableColumn id="9" xr3:uid="{00000000-0010-0000-0100-000009000000}" name="Ville" dataDxfId="66"/>
    <tableColumn id="10" xr3:uid="{00000000-0010-0000-0100-00000A000000}" name="Date cde"/>
    <tableColumn id="11" xr3:uid="{00000000-0010-0000-0100-00000B000000}" name="Kit "/>
    <tableColumn id="12" xr3:uid="{00000000-0010-0000-0100-00000C000000}" name="Offre gold/platinium"/>
    <tableColumn id="13" xr3:uid="{00000000-0010-0000-0100-00000D000000}" name="Intervenant"/>
    <tableColumn id="14" xr3:uid="{00000000-0010-0000-0100-00000E000000}" name="Date intervention" dataDxfId="65"/>
    <tableColumn id="15" xr3:uid="{00000000-0010-0000-0100-00000F000000}" name="Etat"/>
    <tableColumn id="16" xr3:uid="{00000000-0010-0000-0100-000010000000}" name="Contrat"/>
    <tableColumn id="17" xr3:uid="{00000000-0010-0000-0100-000011000000}" name="Passage Fil rouge" dataDxfId="64"/>
    <tableColumn id="18" xr3:uid="{00000000-0010-0000-0100-000012000000}" name="Passage CDP" dataDxfId="63"/>
    <tableColumn id="19" xr3:uid="{00000000-0010-0000-0100-000013000000}" name="Passage titulaire" dataDxfId="62"/>
    <tableColumn id="20" xr3:uid="{00000000-0010-0000-0100-000014000000}" name="Merch TN Linéaire" dataDxfId="61"/>
    <tableColumn id="21" xr3:uid="{00000000-0010-0000-0100-000015000000}" name="Potentiel Client" dataDxfId="60"/>
    <tableColumn id="22" xr3:uid="{00000000-0010-0000-0100-000016000000}" name="Doublon avecCDP" dataDxfId="5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MerchTN_V2" displayName="MerchTN_V2" ref="A2:S29" totalsRowShown="0" headerRowDxfId="58" dataDxfId="56" headerRowBorderDxfId="57" tableBorderDxfId="55" headerRowCellStyle="Normal 5">
  <autoFilter ref="A2:S29" xr:uid="{00000000-0009-0000-0100-000002000000}"/>
  <tableColumns count="19">
    <tableColumn id="1" xr3:uid="{00000000-0010-0000-0200-000001000000}" name="Code client" dataDxfId="54" dataCellStyle="Normal 5"/>
    <tableColumn id="2" xr3:uid="{00000000-0010-0000-0200-000002000000}" name="CIP" dataDxfId="53" dataCellStyle="Normal 5"/>
    <tableColumn id="3" xr3:uid="{00000000-0010-0000-0200-000003000000}" name="Pharmacie" dataDxfId="52" dataCellStyle="Normal 5"/>
    <tableColumn id="4" xr3:uid="{00000000-0010-0000-0200-000004000000}" name="Code postal" dataDxfId="51" dataCellStyle="Normal 5"/>
    <tableColumn id="5" xr3:uid="{00000000-0010-0000-0200-000005000000}" name="Ville" dataDxfId="50" dataCellStyle="Normal 5"/>
    <tableColumn id="6" xr3:uid="{00000000-0010-0000-0200-000006000000}" name="Region" dataDxfId="49" dataCellStyle="Normal 5"/>
    <tableColumn id="7" xr3:uid="{00000000-0010-0000-0200-000007000000}" name="Commercial" dataDxfId="48" dataCellStyle="Normal 5"/>
    <tableColumn id="24" xr3:uid="{00000000-0010-0000-0200-000018000000}" name="CDP" dataDxfId="47"/>
    <tableColumn id="8" xr3:uid="{00000000-0010-0000-0200-000008000000}" name="Prioritaire" dataDxfId="46" dataCellStyle="Normal 5"/>
    <tableColumn id="9" xr3:uid="{00000000-0010-0000-0200-000009000000}" name="Qui ?" dataDxfId="45" dataCellStyle="Normal 5"/>
    <tableColumn id="10" xr3:uid="{00000000-0010-0000-0200-00000A000000}" name="Date intervention" dataDxfId="44" dataCellStyle="Normal 5"/>
    <tableColumn id="11" xr3:uid="{00000000-0010-0000-0200-00000B000000}" name="Statut" dataDxfId="43"/>
    <tableColumn id="12" xr3:uid="{00000000-0010-0000-0200-00000C000000}" name="Contrat" dataDxfId="42" dataCellStyle="Normal 5"/>
    <tableColumn id="13" xr3:uid="{00000000-0010-0000-0200-00000D000000}" name="Passage Fil rouge" dataDxfId="41" dataCellStyle="Normal 5">
      <calculatedColumnFormula>IF(MerchTN_V2[[#This Row],[Qui ?]]="Fil rouge","oui","")</calculatedColumnFormula>
    </tableColumn>
    <tableColumn id="14" xr3:uid="{00000000-0010-0000-0200-00000E000000}" name="Passage CDP" dataDxfId="40">
      <calculatedColumnFormula>IF(MerchTN_V2[[#This Row],[Qui ?]]="Cdp","oui","")</calculatedColumnFormula>
    </tableColumn>
    <tableColumn id="15" xr3:uid="{00000000-0010-0000-0200-00000F000000}" name="Passage titulaire" dataDxfId="39"/>
    <tableColumn id="17" xr3:uid="{00000000-0010-0000-0200-000011000000}" name="Merch TN Linéaire" dataDxfId="38">
      <calculatedColumnFormula>IF(MerchTN_V2[[#This Row],[Passage Fil rouge]]="oui","linéaire","")</calculatedColumnFormula>
    </tableColumn>
    <tableColumn id="25" xr3:uid="{00000000-0010-0000-0200-000019000000}" name="Potentiel Client" dataDxfId="37">
      <calculatedColumnFormula>IFERROR(VLOOKUP(MerchTN_V2[[#This Row],[Code client]],Mapping_Client!B:E,4,FALSE),"")</calculatedColumnFormula>
    </tableColumn>
    <tableColumn id="16" xr3:uid="{00000000-0010-0000-0200-000010000000}" name="Doublon avecCDP" dataDxfId="36">
      <calculatedColumnFormula>IFERROR(VLOOKUP(MerchTN_V2[[#This Row],[Code client]],Mapping_CDP!F:F,1,FALSE),"")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CA_data" displayName="CA_data" ref="A2:W27" totalsRowShown="0">
  <autoFilter ref="A2:W27" xr:uid="{00000000-0009-0000-0100-000001000000}"/>
  <tableColumns count="23">
    <tableColumn id="1" xr3:uid="{00000000-0010-0000-0300-000001000000}" name="Région"/>
    <tableColumn id="2" xr3:uid="{00000000-0010-0000-0300-000002000000}" name="Commercial Client"/>
    <tableColumn id="3" xr3:uid="{00000000-0010-0000-0300-000003000000}" name="Code Client"/>
    <tableColumn id="4" xr3:uid="{00000000-0010-0000-0300-000004000000}" name="Raison Sociale"/>
    <tableColumn id="5" xr3:uid="{00000000-0010-0000-0300-000005000000}" name="Adresse"/>
    <tableColumn id="6" xr3:uid="{00000000-0010-0000-0300-000006000000}" name="CP"/>
    <tableColumn id="7" xr3:uid="{00000000-0010-0000-0300-000007000000}" name="Ville "/>
    <tableColumn id="8" xr3:uid="{00000000-0010-0000-0300-000008000000}" name="Groupement "/>
    <tableColumn id="9" xr3:uid="{00000000-0010-0000-0300-000009000000}" name="Potentiel"/>
    <tableColumn id="10" xr3:uid="{00000000-0010-0000-0300-00000A000000}" name="CA€ CUF A" dataDxfId="35"/>
    <tableColumn id="11" xr3:uid="{00000000-0010-0000-0300-00000B000000}" name="Ecart vs A-1" dataDxfId="34"/>
    <tableColumn id="12" xr3:uid="{00000000-0010-0000-0300-00000C000000}" name="Evol vs A-1" dataDxfId="33"/>
    <tableColumn id="13" xr3:uid="{00000000-0010-0000-0300-00000D000000}" name="Offre OLFAE First" dataDxfId="32"/>
    <tableColumn id="14" xr3:uid="{00000000-0010-0000-0300-00000E000000}" name="Offre OLFAE Business" dataDxfId="31"/>
    <tableColumn id="15" xr3:uid="{00000000-0010-0000-0300-00000F000000}" name="Offre OLFAE Découverte" dataDxfId="30"/>
    <tableColumn id="16" xr3:uid="{00000000-0010-0000-0300-000010000000}" name="Boost Implantation OLFAE"/>
    <tableColumn id="17" xr3:uid="{00000000-0010-0000-0300-000011000000}" name="Offre OLFAE TOTAL" dataDxfId="29"/>
    <tableColumn id="18" xr3:uid="{00000000-0010-0000-0300-000012000000}" name="Offre Mois de la Phyto" dataDxfId="28"/>
    <tableColumn id="19" xr3:uid="{00000000-0010-0000-0300-000013000000}" name="Offre Santé Naturelle 4DZ" dataDxfId="27"/>
    <tableColumn id="20" xr3:uid="{00000000-0010-0000-0300-000014000000}" name="Offre Santé Naturelle 6DZ" dataDxfId="26"/>
    <tableColumn id="21" xr3:uid="{00000000-0010-0000-0300-000015000000}" name="Offre Santé Naturelle 12DZ" dataDxfId="25"/>
    <tableColumn id="22" xr3:uid="{00000000-0010-0000-0300-000016000000}" name="Offre Santé Naturelle TOTAL" dataDxfId="24"/>
    <tableColumn id="23" xr3:uid="{2DE5A274-9BAA-47C2-8DFF-EC806C407FFB}" name="Potentiel Client V2" dataDxfId="23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Mapping_CDP" displayName="Mapping_CDP" ref="A2:I36" totalsRowShown="0" headerRowDxfId="22" dataDxfId="20" headerRowBorderDxfId="21" tableBorderDxfId="19" totalsRowBorderDxfId="18">
  <autoFilter ref="A2:I36" xr:uid="{00000000-0009-0000-0100-000007000000}"/>
  <tableColumns count="9">
    <tableColumn id="1" xr3:uid="{00000000-0010-0000-0400-000001000000}" name="Type Activité" dataDxfId="17"/>
    <tableColumn id="2" xr3:uid="{00000000-0010-0000-0400-000002000000}" name="Date" dataDxfId="16"/>
    <tableColumn id="3" xr3:uid="{00000000-0010-0000-0400-000003000000}" name="Heure début" dataDxfId="15"/>
    <tableColumn id="4" xr3:uid="{00000000-0010-0000-0400-000004000000}" name="Heure fin" dataDxfId="14"/>
    <tableColumn id="5" xr3:uid="{00000000-0010-0000-0400-000005000000}" name="Potentiel Client" dataDxfId="13"/>
    <tableColumn id="6" xr3:uid="{00000000-0010-0000-0400-000006000000}" name="Code Client" dataDxfId="12"/>
    <tableColumn id="7" xr3:uid="{00000000-0010-0000-0400-000007000000}" name="Nom Client" dataDxfId="11"/>
    <tableColumn id="8" xr3:uid="{00000000-0010-0000-0400-000008000000}" name="Nature Tournée" dataDxfId="10"/>
    <tableColumn id="9" xr3:uid="{00000000-0010-0000-0400-000009000000}" name="Nature Visite" dataDxfId="9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6000000}" name="MappingTable" displayName="MappingTable" ref="A1:F23" totalsRowShown="0" headerRowDxfId="8" dataDxfId="7" tableBorderDxfId="6">
  <autoFilter ref="A1:F23" xr:uid="{00000000-0009-0000-0100-000004000000}"/>
  <tableColumns count="6">
    <tableColumn id="1" xr3:uid="{00000000-0010-0000-0600-000001000000}" name="Aggregation" dataDxfId="5"/>
    <tableColumn id="2" xr3:uid="{00000000-0010-0000-0600-000002000000}" name="Mapping_Client" dataDxfId="4" dataCellStyle="Normal 2"/>
    <tableColumn id="3" xr3:uid="{00000000-0010-0000-0600-000003000000}" name="MerchTN_V1" dataDxfId="3"/>
    <tableColumn id="6" xr3:uid="{00000000-0010-0000-0600-000006000000}" name="MerchTN_V2" dataDxfId="2"/>
    <tableColumn id="4" xr3:uid="{00000000-0010-0000-0600-000004000000}" name="CA_data" dataDxfId="1"/>
    <tableColumn id="5" xr3:uid="{00000000-0010-0000-0600-000005000000}" name="Mapping_CDP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carinemorisseau@gmail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Z29"/>
  <sheetViews>
    <sheetView showGridLines="0" tabSelected="1" zoomScale="80" zoomScaleNormal="80" workbookViewId="0">
      <pane ySplit="2" topLeftCell="A3" activePane="bottomLeft" state="frozenSplit"/>
      <selection pane="bottomLeft" activeCell="A3" sqref="A3"/>
    </sheetView>
  </sheetViews>
  <sheetFormatPr baseColWidth="10" defaultRowHeight="15" x14ac:dyDescent="0.2"/>
  <cols>
    <col min="1" max="1" width="8.7109375" bestFit="1" customWidth="1"/>
    <col min="2" max="2" width="13.7109375" customWidth="1"/>
    <col min="3" max="3" width="11.85546875" customWidth="1"/>
    <col min="4" max="4" width="22" style="33" customWidth="1"/>
    <col min="5" max="5" width="18.5703125" customWidth="1"/>
    <col min="6" max="6" width="19" customWidth="1"/>
    <col min="7" max="7" width="13.5703125" customWidth="1"/>
    <col min="8" max="8" width="23" customWidth="1"/>
    <col min="9" max="9" width="23.42578125" customWidth="1"/>
    <col min="10" max="10" width="30.140625" customWidth="1"/>
    <col min="11" max="11" width="20.28515625" customWidth="1"/>
    <col min="12" max="12" width="19.140625" customWidth="1"/>
    <col min="13" max="13" width="6.140625" style="26" customWidth="1"/>
    <col min="14" max="14" width="13.42578125" style="26" customWidth="1"/>
    <col min="15" max="15" width="14.7109375" customWidth="1"/>
    <col min="16" max="17" width="14.7109375" style="5" customWidth="1"/>
    <col min="18" max="18" width="14.7109375" customWidth="1"/>
    <col min="19" max="19" width="20.140625" style="25" customWidth="1"/>
    <col min="20" max="21" width="20.5703125" style="25" customWidth="1"/>
    <col min="22" max="22" width="21.42578125" style="25" customWidth="1"/>
    <col min="23" max="24" width="21.85546875" style="25" customWidth="1"/>
    <col min="25" max="25" width="21.42578125" style="25" customWidth="1"/>
    <col min="26" max="27" width="21.85546875" style="25" customWidth="1"/>
    <col min="28" max="28" width="11.7109375" style="26" customWidth="1"/>
    <col min="29" max="29" width="15.85546875" style="9" customWidth="1"/>
    <col min="30" max="30" width="25.5703125" customWidth="1"/>
    <col min="31" max="31" width="17" style="17" customWidth="1"/>
    <col min="32" max="32" width="24.85546875" style="23" customWidth="1"/>
    <col min="33" max="33" width="17.7109375" style="17" customWidth="1"/>
    <col min="34" max="34" width="14.7109375" style="23" customWidth="1"/>
    <col min="35" max="35" width="17.5703125" style="17" customWidth="1"/>
    <col min="36" max="36" width="16.42578125" style="17" customWidth="1"/>
    <col min="37" max="37" width="40" style="17" customWidth="1"/>
    <col min="38" max="38" width="29" customWidth="1"/>
    <col min="39" max="39" width="21.140625" style="26" customWidth="1"/>
    <col min="40" max="40" width="14.7109375" style="21" customWidth="1"/>
    <col min="41" max="41" width="17.5703125" style="17" customWidth="1"/>
    <col min="42" max="42" width="14.7109375" style="21" customWidth="1"/>
    <col min="43" max="43" width="39.85546875" style="17" customWidth="1"/>
    <col min="44" max="44" width="30.5703125" style="17" customWidth="1"/>
    <col min="45" max="45" width="18.5703125" style="17" customWidth="1"/>
    <col min="46" max="46" width="21.85546875" style="17" customWidth="1"/>
    <col min="47" max="47" width="19.42578125" style="17" customWidth="1"/>
    <col min="48" max="48" width="16.85546875" style="21" customWidth="1"/>
    <col min="49" max="49" width="18.28515625" customWidth="1"/>
    <col min="51" max="52" width="11.5703125" style="39"/>
  </cols>
  <sheetData>
    <row r="1" spans="1:52" s="33" customFormat="1" ht="15.75" x14ac:dyDescent="0.2">
      <c r="A1" s="375" t="s">
        <v>434</v>
      </c>
      <c r="B1" s="377" t="s">
        <v>436</v>
      </c>
      <c r="C1" s="24"/>
      <c r="D1" s="36"/>
      <c r="E1" s="24"/>
      <c r="F1" s="24"/>
      <c r="G1" s="24"/>
      <c r="H1" s="24"/>
      <c r="I1" s="24"/>
      <c r="J1" s="24"/>
      <c r="K1" s="24"/>
      <c r="L1" s="24"/>
      <c r="M1" s="27"/>
      <c r="N1" s="27"/>
      <c r="O1" s="24"/>
      <c r="P1" s="3"/>
      <c r="Q1" s="3"/>
      <c r="R1" s="24"/>
      <c r="S1" s="412" t="s">
        <v>479</v>
      </c>
      <c r="T1" s="413"/>
      <c r="U1" s="413"/>
      <c r="V1" s="412" t="s">
        <v>480</v>
      </c>
      <c r="W1" s="413"/>
      <c r="X1" s="413"/>
      <c r="Y1" s="414" t="s">
        <v>66</v>
      </c>
      <c r="Z1" s="415"/>
      <c r="AA1" s="416"/>
      <c r="AB1" s="27"/>
      <c r="AC1" s="8"/>
      <c r="AD1" s="24"/>
      <c r="AE1" s="27"/>
      <c r="AF1" s="24"/>
      <c r="AG1" s="27"/>
      <c r="AH1" s="24"/>
      <c r="AI1" s="27"/>
      <c r="AJ1" s="27"/>
      <c r="AK1" s="27"/>
      <c r="AL1" s="24"/>
      <c r="AM1" s="27"/>
      <c r="AN1" s="20"/>
      <c r="AO1" s="27"/>
      <c r="AP1" s="20"/>
      <c r="AQ1" s="27"/>
      <c r="AR1" s="27"/>
      <c r="AS1" s="27"/>
      <c r="AT1" s="27"/>
      <c r="AU1" s="27"/>
      <c r="AV1" s="20"/>
      <c r="AW1" s="24"/>
      <c r="AY1" s="39"/>
      <c r="AZ1" s="39"/>
    </row>
    <row r="2" spans="1:52" s="1" customFormat="1" ht="45.95" customHeight="1" x14ac:dyDescent="0.2">
      <c r="A2" s="2" t="s">
        <v>65</v>
      </c>
      <c r="B2" s="2" t="s">
        <v>0</v>
      </c>
      <c r="C2" s="2" t="s">
        <v>1</v>
      </c>
      <c r="D2" s="35" t="s">
        <v>83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18" t="s">
        <v>81</v>
      </c>
      <c r="N2" s="18" t="s">
        <v>80</v>
      </c>
      <c r="O2" s="2" t="s">
        <v>10</v>
      </c>
      <c r="P2" s="4" t="s">
        <v>11</v>
      </c>
      <c r="Q2" s="4" t="s">
        <v>12</v>
      </c>
      <c r="R2" s="2" t="s">
        <v>13</v>
      </c>
      <c r="S2" s="6" t="s">
        <v>67</v>
      </c>
      <c r="T2" s="6" t="s">
        <v>420</v>
      </c>
      <c r="U2" s="6" t="s">
        <v>421</v>
      </c>
      <c r="V2" s="6" t="s">
        <v>391</v>
      </c>
      <c r="W2" s="6" t="s">
        <v>422</v>
      </c>
      <c r="X2" s="6" t="s">
        <v>423</v>
      </c>
      <c r="Y2" s="6" t="s">
        <v>424</v>
      </c>
      <c r="Z2" s="6" t="s">
        <v>425</v>
      </c>
      <c r="AA2" s="6" t="s">
        <v>426</v>
      </c>
      <c r="AB2" s="31" t="s">
        <v>68</v>
      </c>
      <c r="AC2" s="7" t="s">
        <v>69</v>
      </c>
      <c r="AD2" s="2" t="s">
        <v>14</v>
      </c>
      <c r="AE2" s="2" t="s">
        <v>15</v>
      </c>
      <c r="AF2" s="28" t="s">
        <v>76</v>
      </c>
      <c r="AG2" s="29" t="s">
        <v>77</v>
      </c>
      <c r="AH2" s="29" t="s">
        <v>78</v>
      </c>
      <c r="AI2" s="29" t="s">
        <v>79</v>
      </c>
      <c r="AJ2" s="2" t="s">
        <v>16</v>
      </c>
      <c r="AK2" s="2" t="s">
        <v>70</v>
      </c>
      <c r="AL2" s="2" t="s">
        <v>17</v>
      </c>
      <c r="AM2" s="2" t="s">
        <v>18</v>
      </c>
      <c r="AN2" s="2" t="s">
        <v>71</v>
      </c>
      <c r="AO2" s="2" t="s">
        <v>19</v>
      </c>
      <c r="AP2" s="4" t="s">
        <v>20</v>
      </c>
      <c r="AQ2" s="2" t="s">
        <v>21</v>
      </c>
      <c r="AR2" s="2" t="s">
        <v>22</v>
      </c>
      <c r="AS2" s="2" t="s">
        <v>72</v>
      </c>
      <c r="AT2" s="2" t="s">
        <v>73</v>
      </c>
      <c r="AU2" s="2" t="s">
        <v>74</v>
      </c>
      <c r="AV2" s="22" t="s">
        <v>82</v>
      </c>
      <c r="AW2" s="2" t="s">
        <v>75</v>
      </c>
      <c r="AY2" s="37"/>
      <c r="AZ2" s="37"/>
    </row>
    <row r="3" spans="1:52" s="34" customFormat="1" ht="18.2" customHeight="1" x14ac:dyDescent="0.2">
      <c r="A3" s="10">
        <v>2055149</v>
      </c>
      <c r="B3" s="10" t="s">
        <v>31</v>
      </c>
      <c r="C3" s="11" t="s">
        <v>34</v>
      </c>
      <c r="D3" s="11" t="s">
        <v>468</v>
      </c>
      <c r="E3" s="12" t="s">
        <v>457</v>
      </c>
      <c r="F3" s="12" t="s">
        <v>469</v>
      </c>
      <c r="G3" s="12" t="s">
        <v>470</v>
      </c>
      <c r="H3" s="10" t="s">
        <v>471</v>
      </c>
      <c r="I3" s="10" t="s">
        <v>472</v>
      </c>
      <c r="J3" s="10" t="s">
        <v>473</v>
      </c>
      <c r="K3" s="10" t="s">
        <v>474</v>
      </c>
      <c r="L3" s="10" t="s">
        <v>475</v>
      </c>
      <c r="M3" s="12" t="s">
        <v>476</v>
      </c>
      <c r="N3" s="12" t="s">
        <v>469</v>
      </c>
      <c r="O3" s="10" t="s">
        <v>477</v>
      </c>
      <c r="P3" s="13" t="s">
        <v>470</v>
      </c>
      <c r="Q3" s="13" t="s">
        <v>472</v>
      </c>
      <c r="R3" s="10" t="s">
        <v>35</v>
      </c>
      <c r="S3" s="14" t="s">
        <v>27</v>
      </c>
      <c r="T3" s="14" t="s">
        <v>27</v>
      </c>
      <c r="U3" s="14" t="s">
        <v>34</v>
      </c>
      <c r="V3" s="14" t="s">
        <v>34</v>
      </c>
      <c r="W3" s="14">
        <v>1</v>
      </c>
      <c r="X3" s="14">
        <v>2</v>
      </c>
      <c r="Y3" s="14">
        <v>3</v>
      </c>
      <c r="Z3" s="14">
        <v>4</v>
      </c>
      <c r="AA3" s="14">
        <v>5</v>
      </c>
      <c r="AB3" s="32">
        <v>0.08</v>
      </c>
      <c r="AC3" s="15">
        <v>1</v>
      </c>
      <c r="AD3" s="16">
        <v>1</v>
      </c>
      <c r="AE3" s="12" t="s">
        <v>31</v>
      </c>
      <c r="AF3" s="10" t="s">
        <v>28</v>
      </c>
      <c r="AG3" s="12" t="s">
        <v>28</v>
      </c>
      <c r="AH3" s="10" t="s">
        <v>28</v>
      </c>
      <c r="AI3" s="12" t="s">
        <v>461</v>
      </c>
      <c r="AJ3" s="12" t="s">
        <v>464</v>
      </c>
      <c r="AK3" s="12" t="s">
        <v>465</v>
      </c>
      <c r="AL3" s="10" t="s">
        <v>466</v>
      </c>
      <c r="AM3" s="12" t="s">
        <v>36</v>
      </c>
      <c r="AN3" s="19">
        <v>1</v>
      </c>
      <c r="AO3" s="12" t="s">
        <v>31</v>
      </c>
      <c r="AP3" s="19">
        <v>1</v>
      </c>
      <c r="AQ3" s="12" t="s">
        <v>31</v>
      </c>
      <c r="AR3" s="12" t="s">
        <v>31</v>
      </c>
      <c r="AS3" s="12" t="s">
        <v>31</v>
      </c>
      <c r="AT3" s="12" t="s">
        <v>478</v>
      </c>
      <c r="AU3" s="12" t="s">
        <v>478</v>
      </c>
      <c r="AV3" s="19" t="s">
        <v>478</v>
      </c>
      <c r="AW3" s="10" t="s">
        <v>478</v>
      </c>
      <c r="AX3" s="24"/>
      <c r="AY3" s="38"/>
      <c r="AZ3" s="38"/>
    </row>
    <row r="4" spans="1:52" s="34" customFormat="1" ht="18.2" customHeight="1" x14ac:dyDescent="0.2">
      <c r="A4" s="10">
        <v>2257464</v>
      </c>
      <c r="B4" s="10" t="s">
        <v>28</v>
      </c>
      <c r="C4" s="11" t="s">
        <v>34</v>
      </c>
      <c r="D4" s="11" t="s">
        <v>468</v>
      </c>
      <c r="E4" s="12" t="s">
        <v>457</v>
      </c>
      <c r="F4" s="12" t="s">
        <v>469</v>
      </c>
      <c r="G4" s="12" t="s">
        <v>470</v>
      </c>
      <c r="H4" s="10" t="s">
        <v>471</v>
      </c>
      <c r="I4" s="10" t="s">
        <v>472</v>
      </c>
      <c r="J4" s="10" t="s">
        <v>473</v>
      </c>
      <c r="K4" s="10" t="s">
        <v>474</v>
      </c>
      <c r="L4" s="10" t="s">
        <v>475</v>
      </c>
      <c r="M4" s="12" t="s">
        <v>476</v>
      </c>
      <c r="N4" s="12" t="s">
        <v>469</v>
      </c>
      <c r="O4" s="10" t="s">
        <v>477</v>
      </c>
      <c r="P4" s="13" t="s">
        <v>470</v>
      </c>
      <c r="Q4" s="13" t="s">
        <v>472</v>
      </c>
      <c r="R4" s="10" t="s">
        <v>35</v>
      </c>
      <c r="S4" s="14" t="s">
        <v>27</v>
      </c>
      <c r="T4" s="14" t="s">
        <v>27</v>
      </c>
      <c r="U4" s="14" t="s">
        <v>34</v>
      </c>
      <c r="V4" s="14" t="s">
        <v>34</v>
      </c>
      <c r="W4" s="14">
        <v>1</v>
      </c>
      <c r="X4" s="14">
        <v>2</v>
      </c>
      <c r="Y4" s="14">
        <v>3</v>
      </c>
      <c r="Z4" s="14">
        <v>4</v>
      </c>
      <c r="AA4" s="14">
        <v>5</v>
      </c>
      <c r="AB4" s="32">
        <v>1.08</v>
      </c>
      <c r="AC4" s="15">
        <v>1</v>
      </c>
      <c r="AD4" s="16">
        <v>1</v>
      </c>
      <c r="AE4" s="12" t="s">
        <v>31</v>
      </c>
      <c r="AF4" s="10" t="s">
        <v>28</v>
      </c>
      <c r="AG4" s="12" t="s">
        <v>28</v>
      </c>
      <c r="AH4" s="10" t="s">
        <v>28</v>
      </c>
      <c r="AI4" s="12" t="s">
        <v>461</v>
      </c>
      <c r="AJ4" s="12" t="s">
        <v>464</v>
      </c>
      <c r="AK4" s="12" t="s">
        <v>465</v>
      </c>
      <c r="AL4" s="10" t="s">
        <v>466</v>
      </c>
      <c r="AM4" s="12" t="s">
        <v>36</v>
      </c>
      <c r="AN4" s="19">
        <v>2</v>
      </c>
      <c r="AO4" s="12" t="s">
        <v>28</v>
      </c>
      <c r="AP4" s="19">
        <v>2</v>
      </c>
      <c r="AQ4" s="12" t="s">
        <v>31</v>
      </c>
      <c r="AR4" s="12" t="s">
        <v>31</v>
      </c>
      <c r="AS4" s="12" t="s">
        <v>31</v>
      </c>
      <c r="AT4" s="12" t="s">
        <v>478</v>
      </c>
      <c r="AU4" s="12" t="s">
        <v>478</v>
      </c>
      <c r="AV4" s="19" t="s">
        <v>478</v>
      </c>
      <c r="AW4" s="10" t="s">
        <v>478</v>
      </c>
      <c r="AX4" s="24"/>
      <c r="AY4" s="38"/>
      <c r="AZ4" s="38"/>
    </row>
    <row r="5" spans="1:52" s="34" customFormat="1" ht="18.2" customHeight="1" x14ac:dyDescent="0.2">
      <c r="A5" s="10">
        <v>2055086</v>
      </c>
      <c r="B5" s="10" t="s">
        <v>24</v>
      </c>
      <c r="C5" s="11" t="s">
        <v>34</v>
      </c>
      <c r="D5" s="11" t="s">
        <v>468</v>
      </c>
      <c r="E5" s="12" t="s">
        <v>457</v>
      </c>
      <c r="F5" s="12" t="s">
        <v>469</v>
      </c>
      <c r="G5" s="12" t="s">
        <v>470</v>
      </c>
      <c r="H5" s="10" t="s">
        <v>471</v>
      </c>
      <c r="I5" s="10" t="s">
        <v>472</v>
      </c>
      <c r="J5" s="10" t="s">
        <v>473</v>
      </c>
      <c r="K5" s="10" t="s">
        <v>474</v>
      </c>
      <c r="L5" s="10" t="s">
        <v>475</v>
      </c>
      <c r="M5" s="12" t="s">
        <v>476</v>
      </c>
      <c r="N5" s="12" t="s">
        <v>469</v>
      </c>
      <c r="O5" s="10" t="s">
        <v>477</v>
      </c>
      <c r="P5" s="13" t="s">
        <v>470</v>
      </c>
      <c r="Q5" s="13" t="s">
        <v>472</v>
      </c>
      <c r="R5" s="10" t="s">
        <v>35</v>
      </c>
      <c r="S5" s="14" t="s">
        <v>27</v>
      </c>
      <c r="T5" s="14" t="s">
        <v>27</v>
      </c>
      <c r="U5" s="14" t="s">
        <v>34</v>
      </c>
      <c r="V5" s="14" t="s">
        <v>34</v>
      </c>
      <c r="W5" s="14">
        <v>1</v>
      </c>
      <c r="X5" s="14">
        <v>2</v>
      </c>
      <c r="Y5" s="14">
        <v>3</v>
      </c>
      <c r="Z5" s="14">
        <v>4</v>
      </c>
      <c r="AA5" s="14">
        <v>5</v>
      </c>
      <c r="AB5" s="32">
        <v>2.08</v>
      </c>
      <c r="AC5" s="15">
        <v>1</v>
      </c>
      <c r="AD5" s="16">
        <v>1</v>
      </c>
      <c r="AE5" s="12" t="s">
        <v>31</v>
      </c>
      <c r="AF5" s="10" t="s">
        <v>28</v>
      </c>
      <c r="AG5" s="12" t="s">
        <v>28</v>
      </c>
      <c r="AH5" s="10" t="s">
        <v>28</v>
      </c>
      <c r="AI5" s="12" t="s">
        <v>461</v>
      </c>
      <c r="AJ5" s="12" t="s">
        <v>464</v>
      </c>
      <c r="AK5" s="12" t="s">
        <v>465</v>
      </c>
      <c r="AL5" s="10" t="s">
        <v>466</v>
      </c>
      <c r="AM5" s="12" t="s">
        <v>36</v>
      </c>
      <c r="AN5" s="19">
        <v>3</v>
      </c>
      <c r="AO5" s="12" t="s">
        <v>24</v>
      </c>
      <c r="AP5" s="19">
        <v>3</v>
      </c>
      <c r="AQ5" s="12" t="s">
        <v>31</v>
      </c>
      <c r="AR5" s="12" t="s">
        <v>31</v>
      </c>
      <c r="AS5" s="12" t="s">
        <v>31</v>
      </c>
      <c r="AT5" s="12" t="s">
        <v>478</v>
      </c>
      <c r="AU5" s="12" t="s">
        <v>478</v>
      </c>
      <c r="AV5" s="19" t="s">
        <v>478</v>
      </c>
      <c r="AW5" s="10" t="s">
        <v>478</v>
      </c>
      <c r="AX5" s="24"/>
      <c r="AY5" s="38"/>
      <c r="AZ5" s="38"/>
    </row>
    <row r="6" spans="1:52" s="34" customFormat="1" ht="18.2" customHeight="1" x14ac:dyDescent="0.2">
      <c r="A6" s="10">
        <v>2243163</v>
      </c>
      <c r="B6" s="10" t="s">
        <v>461</v>
      </c>
      <c r="C6" s="11" t="s">
        <v>34</v>
      </c>
      <c r="D6" s="11" t="s">
        <v>468</v>
      </c>
      <c r="E6" s="12" t="s">
        <v>457</v>
      </c>
      <c r="F6" s="12" t="s">
        <v>469</v>
      </c>
      <c r="G6" s="12" t="s">
        <v>470</v>
      </c>
      <c r="H6" s="10" t="s">
        <v>471</v>
      </c>
      <c r="I6" s="10" t="s">
        <v>472</v>
      </c>
      <c r="J6" s="10" t="s">
        <v>473</v>
      </c>
      <c r="K6" s="10" t="s">
        <v>474</v>
      </c>
      <c r="L6" s="10" t="s">
        <v>475</v>
      </c>
      <c r="M6" s="12" t="s">
        <v>476</v>
      </c>
      <c r="N6" s="12" t="s">
        <v>469</v>
      </c>
      <c r="O6" s="10" t="s">
        <v>477</v>
      </c>
      <c r="P6" s="13" t="s">
        <v>470</v>
      </c>
      <c r="Q6" s="13" t="s">
        <v>472</v>
      </c>
      <c r="R6" s="10" t="s">
        <v>35</v>
      </c>
      <c r="S6" s="14" t="s">
        <v>27</v>
      </c>
      <c r="T6" s="14" t="s">
        <v>27</v>
      </c>
      <c r="U6" s="14" t="s">
        <v>34</v>
      </c>
      <c r="V6" s="14" t="s">
        <v>34</v>
      </c>
      <c r="W6" s="14">
        <v>1</v>
      </c>
      <c r="X6" s="14">
        <v>2</v>
      </c>
      <c r="Y6" s="14">
        <v>3</v>
      </c>
      <c r="Z6" s="14">
        <v>4</v>
      </c>
      <c r="AA6" s="14">
        <v>5</v>
      </c>
      <c r="AB6" s="32">
        <v>3.08</v>
      </c>
      <c r="AC6" s="15">
        <v>1</v>
      </c>
      <c r="AD6" s="16">
        <v>1</v>
      </c>
      <c r="AE6" s="12" t="s">
        <v>31</v>
      </c>
      <c r="AF6" s="10" t="s">
        <v>28</v>
      </c>
      <c r="AG6" s="12" t="s">
        <v>28</v>
      </c>
      <c r="AH6" s="10" t="s">
        <v>28</v>
      </c>
      <c r="AI6" s="12" t="s">
        <v>461</v>
      </c>
      <c r="AJ6" s="12" t="s">
        <v>464</v>
      </c>
      <c r="AK6" s="12" t="s">
        <v>465</v>
      </c>
      <c r="AL6" s="10" t="s">
        <v>466</v>
      </c>
      <c r="AM6" s="12" t="s">
        <v>36</v>
      </c>
      <c r="AN6" s="19">
        <v>4</v>
      </c>
      <c r="AO6" s="12" t="s">
        <v>461</v>
      </c>
      <c r="AP6" s="19">
        <v>4</v>
      </c>
      <c r="AQ6" s="12" t="s">
        <v>31</v>
      </c>
      <c r="AR6" s="12" t="s">
        <v>31</v>
      </c>
      <c r="AS6" s="12" t="s">
        <v>31</v>
      </c>
      <c r="AT6" s="12" t="s">
        <v>478</v>
      </c>
      <c r="AU6" s="12" t="s">
        <v>478</v>
      </c>
      <c r="AV6" s="19" t="s">
        <v>478</v>
      </c>
      <c r="AW6" s="10" t="s">
        <v>478</v>
      </c>
      <c r="AX6" s="24"/>
      <c r="AY6" s="38"/>
      <c r="AZ6" s="38"/>
    </row>
    <row r="7" spans="1:52" s="1" customFormat="1" ht="18.2" customHeight="1" x14ac:dyDescent="0.2">
      <c r="A7" s="30">
        <v>2055133</v>
      </c>
      <c r="B7" s="10" t="s">
        <v>462</v>
      </c>
      <c r="C7" s="11" t="s">
        <v>34</v>
      </c>
      <c r="D7" s="11" t="s">
        <v>468</v>
      </c>
      <c r="E7" s="12" t="s">
        <v>457</v>
      </c>
      <c r="F7" s="12" t="s">
        <v>469</v>
      </c>
      <c r="G7" s="12" t="s">
        <v>470</v>
      </c>
      <c r="H7" s="10" t="s">
        <v>471</v>
      </c>
      <c r="I7" s="10" t="s">
        <v>472</v>
      </c>
      <c r="J7" s="10" t="s">
        <v>473</v>
      </c>
      <c r="K7" s="10" t="s">
        <v>474</v>
      </c>
      <c r="L7" s="10" t="s">
        <v>475</v>
      </c>
      <c r="M7" s="12" t="s">
        <v>476</v>
      </c>
      <c r="N7" s="12" t="s">
        <v>469</v>
      </c>
      <c r="O7" s="10" t="s">
        <v>477</v>
      </c>
      <c r="P7" s="13" t="s">
        <v>470</v>
      </c>
      <c r="Q7" s="13" t="s">
        <v>472</v>
      </c>
      <c r="R7" s="10" t="s">
        <v>35</v>
      </c>
      <c r="S7" s="14" t="s">
        <v>27</v>
      </c>
      <c r="T7" s="14" t="s">
        <v>27</v>
      </c>
      <c r="U7" s="14" t="s">
        <v>34</v>
      </c>
      <c r="V7" s="14" t="s">
        <v>34</v>
      </c>
      <c r="W7" s="14">
        <v>1</v>
      </c>
      <c r="X7" s="14">
        <v>2</v>
      </c>
      <c r="Y7" s="14">
        <v>3</v>
      </c>
      <c r="Z7" s="14">
        <v>4</v>
      </c>
      <c r="AA7" s="14">
        <v>5</v>
      </c>
      <c r="AB7" s="32">
        <v>4.08</v>
      </c>
      <c r="AC7" s="15">
        <v>1</v>
      </c>
      <c r="AD7" s="16">
        <v>1</v>
      </c>
      <c r="AE7" s="12" t="s">
        <v>31</v>
      </c>
      <c r="AF7" s="10" t="s">
        <v>28</v>
      </c>
      <c r="AG7" s="12" t="s">
        <v>28</v>
      </c>
      <c r="AH7" s="10" t="s">
        <v>28</v>
      </c>
      <c r="AI7" s="12" t="s">
        <v>461</v>
      </c>
      <c r="AJ7" s="12" t="s">
        <v>464</v>
      </c>
      <c r="AK7" s="12" t="s">
        <v>465</v>
      </c>
      <c r="AL7" s="10" t="s">
        <v>466</v>
      </c>
      <c r="AM7" s="12" t="s">
        <v>36</v>
      </c>
      <c r="AN7" s="19">
        <v>5</v>
      </c>
      <c r="AO7" s="12" t="s">
        <v>462</v>
      </c>
      <c r="AP7" s="19">
        <v>5</v>
      </c>
      <c r="AQ7" s="12" t="s">
        <v>31</v>
      </c>
      <c r="AR7" s="12" t="s">
        <v>31</v>
      </c>
      <c r="AS7" s="12" t="s">
        <v>31</v>
      </c>
      <c r="AT7" s="12" t="s">
        <v>478</v>
      </c>
      <c r="AU7" s="12" t="s">
        <v>478</v>
      </c>
      <c r="AV7" s="19" t="s">
        <v>478</v>
      </c>
      <c r="AW7" s="10" t="s">
        <v>478</v>
      </c>
      <c r="AY7" s="38"/>
      <c r="AZ7" s="38"/>
    </row>
    <row r="8" spans="1:52" s="34" customFormat="1" ht="18.2" customHeight="1" x14ac:dyDescent="0.2">
      <c r="A8" s="10">
        <v>2055091</v>
      </c>
      <c r="B8" s="10" t="s">
        <v>463</v>
      </c>
      <c r="C8" s="11" t="s">
        <v>34</v>
      </c>
      <c r="D8" s="11" t="s">
        <v>468</v>
      </c>
      <c r="E8" s="12" t="s">
        <v>457</v>
      </c>
      <c r="F8" s="12" t="s">
        <v>469</v>
      </c>
      <c r="G8" s="12" t="s">
        <v>470</v>
      </c>
      <c r="H8" s="10" t="s">
        <v>471</v>
      </c>
      <c r="I8" s="10" t="s">
        <v>472</v>
      </c>
      <c r="J8" s="10" t="s">
        <v>473</v>
      </c>
      <c r="K8" s="10" t="s">
        <v>474</v>
      </c>
      <c r="L8" s="10" t="s">
        <v>475</v>
      </c>
      <c r="M8" s="12" t="s">
        <v>476</v>
      </c>
      <c r="N8" s="12" t="s">
        <v>469</v>
      </c>
      <c r="O8" s="10" t="s">
        <v>477</v>
      </c>
      <c r="P8" s="13" t="s">
        <v>470</v>
      </c>
      <c r="Q8" s="13" t="s">
        <v>472</v>
      </c>
      <c r="R8" s="10" t="s">
        <v>35</v>
      </c>
      <c r="S8" s="14" t="s">
        <v>27</v>
      </c>
      <c r="T8" s="14" t="s">
        <v>27</v>
      </c>
      <c r="U8" s="14" t="s">
        <v>34</v>
      </c>
      <c r="V8" s="14" t="s">
        <v>34</v>
      </c>
      <c r="W8" s="14">
        <v>1</v>
      </c>
      <c r="X8" s="14">
        <v>2</v>
      </c>
      <c r="Y8" s="14">
        <v>3</v>
      </c>
      <c r="Z8" s="14">
        <v>4</v>
      </c>
      <c r="AA8" s="14">
        <v>5</v>
      </c>
      <c r="AB8" s="32">
        <v>5.08</v>
      </c>
      <c r="AC8" s="15">
        <v>1</v>
      </c>
      <c r="AD8" s="16">
        <v>1</v>
      </c>
      <c r="AE8" s="12" t="s">
        <v>31</v>
      </c>
      <c r="AF8" s="10" t="s">
        <v>28</v>
      </c>
      <c r="AG8" s="12" t="s">
        <v>28</v>
      </c>
      <c r="AH8" s="10" t="s">
        <v>28</v>
      </c>
      <c r="AI8" s="12" t="s">
        <v>461</v>
      </c>
      <c r="AJ8" s="12" t="s">
        <v>464</v>
      </c>
      <c r="AK8" s="12" t="s">
        <v>465</v>
      </c>
      <c r="AL8" s="10" t="s">
        <v>466</v>
      </c>
      <c r="AM8" s="12" t="s">
        <v>36</v>
      </c>
      <c r="AN8" s="19">
        <v>6</v>
      </c>
      <c r="AO8" s="12" t="s">
        <v>463</v>
      </c>
      <c r="AP8" s="19">
        <v>6</v>
      </c>
      <c r="AQ8" s="12" t="s">
        <v>31</v>
      </c>
      <c r="AR8" s="12" t="s">
        <v>31</v>
      </c>
      <c r="AS8" s="12" t="s">
        <v>31</v>
      </c>
      <c r="AT8" s="12" t="s">
        <v>478</v>
      </c>
      <c r="AU8" s="12" t="s">
        <v>478</v>
      </c>
      <c r="AV8" s="19" t="s">
        <v>478</v>
      </c>
      <c r="AW8" s="10" t="s">
        <v>478</v>
      </c>
      <c r="AX8" s="24"/>
      <c r="AY8" s="38"/>
      <c r="AZ8" s="38"/>
    </row>
    <row r="9" spans="1:52" s="34" customFormat="1" ht="18.2" customHeight="1" x14ac:dyDescent="0.2">
      <c r="A9" s="10">
        <v>2004604</v>
      </c>
      <c r="B9" s="10" t="s">
        <v>464</v>
      </c>
      <c r="C9" s="11" t="s">
        <v>34</v>
      </c>
      <c r="D9" s="11" t="s">
        <v>468</v>
      </c>
      <c r="E9" s="12" t="s">
        <v>457</v>
      </c>
      <c r="F9" s="12" t="s">
        <v>469</v>
      </c>
      <c r="G9" s="12" t="s">
        <v>470</v>
      </c>
      <c r="H9" s="10" t="s">
        <v>471</v>
      </c>
      <c r="I9" s="10" t="s">
        <v>472</v>
      </c>
      <c r="J9" s="10" t="s">
        <v>473</v>
      </c>
      <c r="K9" s="10" t="s">
        <v>474</v>
      </c>
      <c r="L9" s="10" t="s">
        <v>475</v>
      </c>
      <c r="M9" s="12" t="s">
        <v>476</v>
      </c>
      <c r="N9" s="12" t="s">
        <v>469</v>
      </c>
      <c r="O9" s="10" t="s">
        <v>477</v>
      </c>
      <c r="P9" s="13" t="s">
        <v>470</v>
      </c>
      <c r="Q9" s="13" t="s">
        <v>472</v>
      </c>
      <c r="R9" s="10" t="s">
        <v>35</v>
      </c>
      <c r="S9" s="14" t="s">
        <v>27</v>
      </c>
      <c r="T9" s="14" t="s">
        <v>27</v>
      </c>
      <c r="U9" s="14" t="s">
        <v>34</v>
      </c>
      <c r="V9" s="14" t="s">
        <v>34</v>
      </c>
      <c r="W9" s="14">
        <v>1</v>
      </c>
      <c r="X9" s="14">
        <v>2</v>
      </c>
      <c r="Y9" s="14">
        <v>3</v>
      </c>
      <c r="Z9" s="14">
        <v>4</v>
      </c>
      <c r="AA9" s="14">
        <v>5</v>
      </c>
      <c r="AB9" s="32">
        <v>6.08</v>
      </c>
      <c r="AC9" s="15">
        <v>1</v>
      </c>
      <c r="AD9" s="16">
        <v>1</v>
      </c>
      <c r="AE9" s="12" t="s">
        <v>31</v>
      </c>
      <c r="AF9" s="10" t="s">
        <v>28</v>
      </c>
      <c r="AG9" s="12" t="s">
        <v>28</v>
      </c>
      <c r="AH9" s="10" t="s">
        <v>28</v>
      </c>
      <c r="AI9" s="12" t="s">
        <v>461</v>
      </c>
      <c r="AJ9" s="12" t="s">
        <v>464</v>
      </c>
      <c r="AK9" s="12" t="s">
        <v>465</v>
      </c>
      <c r="AL9" s="10" t="s">
        <v>466</v>
      </c>
      <c r="AM9" s="12" t="s">
        <v>36</v>
      </c>
      <c r="AN9" s="19">
        <v>7</v>
      </c>
      <c r="AO9" s="12" t="s">
        <v>464</v>
      </c>
      <c r="AP9" s="19">
        <v>7</v>
      </c>
      <c r="AQ9" s="12" t="s">
        <v>31</v>
      </c>
      <c r="AR9" s="12" t="s">
        <v>31</v>
      </c>
      <c r="AS9" s="12" t="s">
        <v>31</v>
      </c>
      <c r="AT9" s="12" t="s">
        <v>478</v>
      </c>
      <c r="AU9" s="12" t="s">
        <v>478</v>
      </c>
      <c r="AV9" s="19" t="s">
        <v>478</v>
      </c>
      <c r="AW9" s="10" t="s">
        <v>478</v>
      </c>
      <c r="AX9" s="24"/>
      <c r="AY9" s="38"/>
      <c r="AZ9" s="38"/>
    </row>
    <row r="10" spans="1:52" s="34" customFormat="1" ht="18.2" customHeight="1" x14ac:dyDescent="0.2">
      <c r="A10" s="10">
        <v>2055112</v>
      </c>
      <c r="B10" s="10" t="s">
        <v>465</v>
      </c>
      <c r="C10" s="11" t="s">
        <v>34</v>
      </c>
      <c r="D10" s="11" t="s">
        <v>468</v>
      </c>
      <c r="E10" s="12" t="s">
        <v>457</v>
      </c>
      <c r="F10" s="12" t="s">
        <v>469</v>
      </c>
      <c r="G10" s="12" t="s">
        <v>470</v>
      </c>
      <c r="H10" s="10" t="s">
        <v>471</v>
      </c>
      <c r="I10" s="10" t="s">
        <v>472</v>
      </c>
      <c r="J10" s="10" t="s">
        <v>473</v>
      </c>
      <c r="K10" s="10" t="s">
        <v>474</v>
      </c>
      <c r="L10" s="10" t="s">
        <v>475</v>
      </c>
      <c r="M10" s="12" t="s">
        <v>476</v>
      </c>
      <c r="N10" s="12" t="s">
        <v>469</v>
      </c>
      <c r="O10" s="10" t="s">
        <v>477</v>
      </c>
      <c r="P10" s="13" t="s">
        <v>470</v>
      </c>
      <c r="Q10" s="13" t="s">
        <v>472</v>
      </c>
      <c r="R10" s="10" t="s">
        <v>35</v>
      </c>
      <c r="S10" s="14" t="s">
        <v>27</v>
      </c>
      <c r="T10" s="14" t="s">
        <v>27</v>
      </c>
      <c r="U10" s="14" t="s">
        <v>34</v>
      </c>
      <c r="V10" s="14" t="s">
        <v>34</v>
      </c>
      <c r="W10" s="14">
        <v>1</v>
      </c>
      <c r="X10" s="14">
        <v>2</v>
      </c>
      <c r="Y10" s="14">
        <v>3</v>
      </c>
      <c r="Z10" s="14">
        <v>4</v>
      </c>
      <c r="AA10" s="14">
        <v>5</v>
      </c>
      <c r="AB10" s="32">
        <v>7.08</v>
      </c>
      <c r="AC10" s="15">
        <v>1</v>
      </c>
      <c r="AD10" s="16">
        <v>1</v>
      </c>
      <c r="AE10" s="12" t="s">
        <v>31</v>
      </c>
      <c r="AF10" s="10" t="s">
        <v>28</v>
      </c>
      <c r="AG10" s="12" t="s">
        <v>28</v>
      </c>
      <c r="AH10" s="10" t="s">
        <v>28</v>
      </c>
      <c r="AI10" s="12" t="s">
        <v>461</v>
      </c>
      <c r="AJ10" s="12" t="s">
        <v>464</v>
      </c>
      <c r="AK10" s="12" t="s">
        <v>465</v>
      </c>
      <c r="AL10" s="10" t="s">
        <v>466</v>
      </c>
      <c r="AM10" s="12" t="s">
        <v>36</v>
      </c>
      <c r="AN10" s="19">
        <v>8</v>
      </c>
      <c r="AO10" s="12" t="s">
        <v>465</v>
      </c>
      <c r="AP10" s="19">
        <v>8</v>
      </c>
      <c r="AQ10" s="12" t="s">
        <v>31</v>
      </c>
      <c r="AR10" s="12" t="s">
        <v>31</v>
      </c>
      <c r="AS10" s="12" t="s">
        <v>31</v>
      </c>
      <c r="AT10" s="12" t="s">
        <v>478</v>
      </c>
      <c r="AU10" s="12" t="s">
        <v>478</v>
      </c>
      <c r="AV10" s="19" t="s">
        <v>478</v>
      </c>
      <c r="AW10" s="10" t="s">
        <v>478</v>
      </c>
      <c r="AX10" s="24"/>
      <c r="AY10" s="38"/>
      <c r="AZ10" s="38"/>
    </row>
    <row r="11" spans="1:52" s="34" customFormat="1" ht="18.2" customHeight="1" x14ac:dyDescent="0.2">
      <c r="A11" s="30">
        <v>2055070</v>
      </c>
      <c r="B11" s="10" t="s">
        <v>466</v>
      </c>
      <c r="C11" s="11" t="s">
        <v>34</v>
      </c>
      <c r="D11" s="11" t="s">
        <v>468</v>
      </c>
      <c r="E11" s="12" t="s">
        <v>457</v>
      </c>
      <c r="F11" s="12" t="s">
        <v>469</v>
      </c>
      <c r="G11" s="12" t="s">
        <v>470</v>
      </c>
      <c r="H11" s="10" t="s">
        <v>471</v>
      </c>
      <c r="I11" s="10" t="s">
        <v>472</v>
      </c>
      <c r="J11" s="10" t="s">
        <v>473</v>
      </c>
      <c r="K11" s="10" t="s">
        <v>474</v>
      </c>
      <c r="L11" s="10" t="s">
        <v>475</v>
      </c>
      <c r="M11" s="12" t="s">
        <v>476</v>
      </c>
      <c r="N11" s="12" t="s">
        <v>469</v>
      </c>
      <c r="O11" s="10" t="s">
        <v>477</v>
      </c>
      <c r="P11" s="13" t="s">
        <v>470</v>
      </c>
      <c r="Q11" s="13" t="s">
        <v>472</v>
      </c>
      <c r="R11" s="10" t="s">
        <v>35</v>
      </c>
      <c r="S11" s="14" t="s">
        <v>27</v>
      </c>
      <c r="T11" s="14" t="s">
        <v>27</v>
      </c>
      <c r="U11" s="14" t="s">
        <v>34</v>
      </c>
      <c r="V11" s="14" t="s">
        <v>34</v>
      </c>
      <c r="W11" s="14">
        <v>1</v>
      </c>
      <c r="X11" s="14">
        <v>2</v>
      </c>
      <c r="Y11" s="14">
        <v>3</v>
      </c>
      <c r="Z11" s="14">
        <v>4</v>
      </c>
      <c r="AA11" s="14">
        <v>5</v>
      </c>
      <c r="AB11" s="32">
        <v>8.08</v>
      </c>
      <c r="AC11" s="15">
        <v>1</v>
      </c>
      <c r="AD11" s="16">
        <v>1</v>
      </c>
      <c r="AE11" s="12" t="s">
        <v>31</v>
      </c>
      <c r="AF11" s="10" t="s">
        <v>28</v>
      </c>
      <c r="AG11" s="12" t="s">
        <v>28</v>
      </c>
      <c r="AH11" s="10" t="s">
        <v>28</v>
      </c>
      <c r="AI11" s="12" t="s">
        <v>461</v>
      </c>
      <c r="AJ11" s="12" t="s">
        <v>464</v>
      </c>
      <c r="AK11" s="12" t="s">
        <v>465</v>
      </c>
      <c r="AL11" s="10" t="s">
        <v>466</v>
      </c>
      <c r="AM11" s="12" t="s">
        <v>36</v>
      </c>
      <c r="AN11" s="19">
        <v>9</v>
      </c>
      <c r="AO11" s="12" t="s">
        <v>466</v>
      </c>
      <c r="AP11" s="19">
        <v>9</v>
      </c>
      <c r="AQ11" s="12" t="s">
        <v>31</v>
      </c>
      <c r="AR11" s="12" t="s">
        <v>31</v>
      </c>
      <c r="AS11" s="12" t="s">
        <v>31</v>
      </c>
      <c r="AT11" s="12" t="s">
        <v>478</v>
      </c>
      <c r="AU11" s="12" t="s">
        <v>478</v>
      </c>
      <c r="AV11" s="19" t="s">
        <v>478</v>
      </c>
      <c r="AW11" s="10" t="s">
        <v>478</v>
      </c>
      <c r="AX11" s="24"/>
      <c r="AY11" s="38"/>
      <c r="AZ11" s="38"/>
    </row>
    <row r="12" spans="1:52" s="34" customFormat="1" ht="18.2" customHeight="1" x14ac:dyDescent="0.2">
      <c r="A12" s="10">
        <v>2000016</v>
      </c>
      <c r="B12" s="10" t="s">
        <v>36</v>
      </c>
      <c r="C12" s="11" t="s">
        <v>34</v>
      </c>
      <c r="D12" s="11" t="s">
        <v>468</v>
      </c>
      <c r="E12" s="12" t="s">
        <v>457</v>
      </c>
      <c r="F12" s="12" t="s">
        <v>469</v>
      </c>
      <c r="G12" s="12" t="s">
        <v>470</v>
      </c>
      <c r="H12" s="10" t="s">
        <v>471</v>
      </c>
      <c r="I12" s="10" t="s">
        <v>472</v>
      </c>
      <c r="J12" s="10" t="s">
        <v>473</v>
      </c>
      <c r="K12" s="10" t="s">
        <v>474</v>
      </c>
      <c r="L12" s="10" t="s">
        <v>475</v>
      </c>
      <c r="M12" s="12" t="s">
        <v>476</v>
      </c>
      <c r="N12" s="12" t="s">
        <v>469</v>
      </c>
      <c r="O12" s="10" t="s">
        <v>477</v>
      </c>
      <c r="P12" s="13" t="s">
        <v>470</v>
      </c>
      <c r="Q12" s="13" t="s">
        <v>472</v>
      </c>
      <c r="R12" s="10" t="s">
        <v>35</v>
      </c>
      <c r="S12" s="14" t="s">
        <v>27</v>
      </c>
      <c r="T12" s="14" t="s">
        <v>27</v>
      </c>
      <c r="U12" s="14" t="s">
        <v>34</v>
      </c>
      <c r="V12" s="14" t="s">
        <v>34</v>
      </c>
      <c r="W12" s="14">
        <v>1</v>
      </c>
      <c r="X12" s="14">
        <v>2</v>
      </c>
      <c r="Y12" s="14">
        <v>3</v>
      </c>
      <c r="Z12" s="14">
        <v>4</v>
      </c>
      <c r="AA12" s="14">
        <v>5</v>
      </c>
      <c r="AB12" s="32">
        <v>9.08</v>
      </c>
      <c r="AC12" s="15">
        <v>1</v>
      </c>
      <c r="AD12" s="16">
        <v>1</v>
      </c>
      <c r="AE12" s="12" t="s">
        <v>31</v>
      </c>
      <c r="AF12" s="10" t="s">
        <v>28</v>
      </c>
      <c r="AG12" s="12" t="s">
        <v>28</v>
      </c>
      <c r="AH12" s="10" t="s">
        <v>28</v>
      </c>
      <c r="AI12" s="12" t="s">
        <v>461</v>
      </c>
      <c r="AJ12" s="12" t="s">
        <v>464</v>
      </c>
      <c r="AK12" s="12" t="s">
        <v>465</v>
      </c>
      <c r="AL12" s="10" t="s">
        <v>466</v>
      </c>
      <c r="AM12" s="12" t="s">
        <v>36</v>
      </c>
      <c r="AN12" s="19">
        <v>10</v>
      </c>
      <c r="AO12" s="12" t="s">
        <v>36</v>
      </c>
      <c r="AP12" s="19">
        <v>10</v>
      </c>
      <c r="AQ12" s="12" t="s">
        <v>31</v>
      </c>
      <c r="AR12" s="12" t="s">
        <v>31</v>
      </c>
      <c r="AS12" s="12" t="s">
        <v>31</v>
      </c>
      <c r="AT12" s="12" t="s">
        <v>478</v>
      </c>
      <c r="AU12" s="12" t="s">
        <v>478</v>
      </c>
      <c r="AV12" s="19" t="s">
        <v>478</v>
      </c>
      <c r="AW12" s="10" t="s">
        <v>478</v>
      </c>
      <c r="AX12" s="24"/>
      <c r="AY12" s="38"/>
      <c r="AZ12" s="38"/>
    </row>
    <row r="13" spans="1:52" s="1" customFormat="1" ht="18" customHeight="1" x14ac:dyDescent="0.2">
      <c r="A13" s="10">
        <v>2000435</v>
      </c>
      <c r="B13" s="10" t="s">
        <v>51</v>
      </c>
      <c r="C13" s="11" t="s">
        <v>34</v>
      </c>
      <c r="D13" s="11" t="s">
        <v>468</v>
      </c>
      <c r="E13" s="12" t="s">
        <v>457</v>
      </c>
      <c r="F13" s="12" t="s">
        <v>469</v>
      </c>
      <c r="G13" s="12" t="s">
        <v>470</v>
      </c>
      <c r="H13" s="10" t="s">
        <v>471</v>
      </c>
      <c r="I13" s="10" t="s">
        <v>472</v>
      </c>
      <c r="J13" s="10" t="s">
        <v>473</v>
      </c>
      <c r="K13" s="10" t="s">
        <v>474</v>
      </c>
      <c r="L13" s="10" t="s">
        <v>475</v>
      </c>
      <c r="M13" s="12" t="s">
        <v>476</v>
      </c>
      <c r="N13" s="12" t="s">
        <v>469</v>
      </c>
      <c r="O13" s="10" t="s">
        <v>477</v>
      </c>
      <c r="P13" s="13" t="s">
        <v>470</v>
      </c>
      <c r="Q13" s="13" t="s">
        <v>472</v>
      </c>
      <c r="R13" s="10" t="s">
        <v>35</v>
      </c>
      <c r="S13" s="14" t="s">
        <v>27</v>
      </c>
      <c r="T13" s="14" t="s">
        <v>27</v>
      </c>
      <c r="U13" s="14" t="s">
        <v>34</v>
      </c>
      <c r="V13" s="14" t="s">
        <v>34</v>
      </c>
      <c r="W13" s="14">
        <v>1</v>
      </c>
      <c r="X13" s="14">
        <v>2</v>
      </c>
      <c r="Y13" s="14">
        <v>3</v>
      </c>
      <c r="Z13" s="14">
        <v>4</v>
      </c>
      <c r="AA13" s="14">
        <v>5</v>
      </c>
      <c r="AB13" s="32">
        <v>10.08</v>
      </c>
      <c r="AC13" s="15">
        <v>1</v>
      </c>
      <c r="AD13" s="16">
        <v>1</v>
      </c>
      <c r="AE13" s="12" t="s">
        <v>31</v>
      </c>
      <c r="AF13" s="10" t="s">
        <v>28</v>
      </c>
      <c r="AG13" s="12" t="s">
        <v>28</v>
      </c>
      <c r="AH13" s="10" t="s">
        <v>28</v>
      </c>
      <c r="AI13" s="12" t="s">
        <v>461</v>
      </c>
      <c r="AJ13" s="12" t="s">
        <v>464</v>
      </c>
      <c r="AK13" s="12" t="s">
        <v>465</v>
      </c>
      <c r="AL13" s="10" t="s">
        <v>466</v>
      </c>
      <c r="AM13" s="12" t="s">
        <v>36</v>
      </c>
      <c r="AN13" s="19">
        <v>11</v>
      </c>
      <c r="AO13" s="12" t="s">
        <v>51</v>
      </c>
      <c r="AP13" s="19">
        <v>11</v>
      </c>
      <c r="AQ13" s="12" t="s">
        <v>31</v>
      </c>
      <c r="AR13" s="12" t="s">
        <v>31</v>
      </c>
      <c r="AS13" s="12" t="s">
        <v>31</v>
      </c>
      <c r="AT13" s="12" t="s">
        <v>478</v>
      </c>
      <c r="AU13" s="12" t="s">
        <v>478</v>
      </c>
      <c r="AV13" s="19" t="s">
        <v>478</v>
      </c>
      <c r="AW13" s="10" t="s">
        <v>478</v>
      </c>
      <c r="AY13" s="38"/>
      <c r="AZ13" s="38"/>
    </row>
    <row r="14" spans="1:52" s="1" customFormat="1" ht="18.2" customHeight="1" x14ac:dyDescent="0.2">
      <c r="A14" s="10">
        <v>2267205</v>
      </c>
      <c r="B14" s="10" t="s">
        <v>61</v>
      </c>
      <c r="C14" s="11" t="s">
        <v>34</v>
      </c>
      <c r="D14" s="11" t="s">
        <v>468</v>
      </c>
      <c r="E14" s="12" t="s">
        <v>457</v>
      </c>
      <c r="F14" s="12" t="s">
        <v>469</v>
      </c>
      <c r="G14" s="12" t="s">
        <v>470</v>
      </c>
      <c r="H14" s="10" t="s">
        <v>471</v>
      </c>
      <c r="I14" s="10" t="s">
        <v>472</v>
      </c>
      <c r="J14" s="10" t="s">
        <v>473</v>
      </c>
      <c r="K14" s="10" t="s">
        <v>474</v>
      </c>
      <c r="L14" s="10" t="s">
        <v>475</v>
      </c>
      <c r="M14" s="12" t="s">
        <v>476</v>
      </c>
      <c r="N14" s="12" t="s">
        <v>469</v>
      </c>
      <c r="O14" s="10" t="s">
        <v>477</v>
      </c>
      <c r="P14" s="13" t="s">
        <v>470</v>
      </c>
      <c r="Q14" s="13" t="s">
        <v>472</v>
      </c>
      <c r="R14" s="10" t="s">
        <v>35</v>
      </c>
      <c r="S14" s="14" t="s">
        <v>27</v>
      </c>
      <c r="T14" s="14" t="s">
        <v>27</v>
      </c>
      <c r="U14" s="14" t="s">
        <v>34</v>
      </c>
      <c r="V14" s="14" t="s">
        <v>34</v>
      </c>
      <c r="W14" s="14">
        <v>1</v>
      </c>
      <c r="X14" s="14">
        <v>2</v>
      </c>
      <c r="Y14" s="14">
        <v>3</v>
      </c>
      <c r="Z14" s="14">
        <v>4</v>
      </c>
      <c r="AA14" s="14">
        <v>5</v>
      </c>
      <c r="AB14" s="32">
        <v>11.08</v>
      </c>
      <c r="AC14" s="15">
        <v>1</v>
      </c>
      <c r="AD14" s="16">
        <v>1</v>
      </c>
      <c r="AE14" s="12" t="s">
        <v>31</v>
      </c>
      <c r="AF14" s="10" t="s">
        <v>28</v>
      </c>
      <c r="AG14" s="12" t="s">
        <v>28</v>
      </c>
      <c r="AH14" s="10" t="s">
        <v>28</v>
      </c>
      <c r="AI14" s="12" t="s">
        <v>461</v>
      </c>
      <c r="AJ14" s="12" t="s">
        <v>464</v>
      </c>
      <c r="AK14" s="12" t="s">
        <v>465</v>
      </c>
      <c r="AL14" s="10" t="s">
        <v>466</v>
      </c>
      <c r="AM14" s="12" t="s">
        <v>36</v>
      </c>
      <c r="AN14" s="19">
        <v>12</v>
      </c>
      <c r="AO14" s="12" t="s">
        <v>61</v>
      </c>
      <c r="AP14" s="19">
        <v>12</v>
      </c>
      <c r="AQ14" s="12" t="s">
        <v>31</v>
      </c>
      <c r="AR14" s="12" t="s">
        <v>31</v>
      </c>
      <c r="AS14" s="12" t="s">
        <v>31</v>
      </c>
      <c r="AT14" s="12" t="s">
        <v>478</v>
      </c>
      <c r="AU14" s="12" t="s">
        <v>478</v>
      </c>
      <c r="AV14" s="19" t="s">
        <v>478</v>
      </c>
      <c r="AW14" s="10" t="s">
        <v>478</v>
      </c>
      <c r="AY14" s="38"/>
      <c r="AZ14" s="38"/>
    </row>
    <row r="15" spans="1:52" s="1" customFormat="1" ht="18.2" customHeight="1" x14ac:dyDescent="0.2">
      <c r="A15" s="10">
        <v>2257417</v>
      </c>
      <c r="B15" s="10" t="s">
        <v>43</v>
      </c>
      <c r="C15" s="11" t="s">
        <v>34</v>
      </c>
      <c r="D15" s="11" t="s">
        <v>468</v>
      </c>
      <c r="E15" s="12" t="s">
        <v>457</v>
      </c>
      <c r="F15" s="12" t="s">
        <v>469</v>
      </c>
      <c r="G15" s="12" t="s">
        <v>470</v>
      </c>
      <c r="H15" s="10" t="s">
        <v>471</v>
      </c>
      <c r="I15" s="10" t="s">
        <v>472</v>
      </c>
      <c r="J15" s="10" t="s">
        <v>473</v>
      </c>
      <c r="K15" s="10" t="s">
        <v>474</v>
      </c>
      <c r="L15" s="10" t="s">
        <v>475</v>
      </c>
      <c r="M15" s="12" t="s">
        <v>476</v>
      </c>
      <c r="N15" s="12" t="s">
        <v>469</v>
      </c>
      <c r="O15" s="10" t="s">
        <v>477</v>
      </c>
      <c r="P15" s="13" t="s">
        <v>470</v>
      </c>
      <c r="Q15" s="13" t="s">
        <v>472</v>
      </c>
      <c r="R15" s="10" t="s">
        <v>35</v>
      </c>
      <c r="S15" s="14" t="s">
        <v>27</v>
      </c>
      <c r="T15" s="14" t="s">
        <v>27</v>
      </c>
      <c r="U15" s="14" t="s">
        <v>34</v>
      </c>
      <c r="V15" s="14" t="s">
        <v>34</v>
      </c>
      <c r="W15" s="14">
        <v>1</v>
      </c>
      <c r="X15" s="14">
        <v>2</v>
      </c>
      <c r="Y15" s="14">
        <v>3</v>
      </c>
      <c r="Z15" s="14">
        <v>4</v>
      </c>
      <c r="AA15" s="14">
        <v>5</v>
      </c>
      <c r="AB15" s="32">
        <v>12.08</v>
      </c>
      <c r="AC15" s="15">
        <v>1</v>
      </c>
      <c r="AD15" s="16">
        <v>1</v>
      </c>
      <c r="AE15" s="12" t="s">
        <v>31</v>
      </c>
      <c r="AF15" s="10" t="s">
        <v>28</v>
      </c>
      <c r="AG15" s="12" t="s">
        <v>28</v>
      </c>
      <c r="AH15" s="10" t="s">
        <v>28</v>
      </c>
      <c r="AI15" s="12" t="s">
        <v>461</v>
      </c>
      <c r="AJ15" s="12" t="s">
        <v>464</v>
      </c>
      <c r="AK15" s="12" t="s">
        <v>465</v>
      </c>
      <c r="AL15" s="10" t="s">
        <v>466</v>
      </c>
      <c r="AM15" s="12" t="s">
        <v>36</v>
      </c>
      <c r="AN15" s="19">
        <v>13</v>
      </c>
      <c r="AO15" s="12" t="s">
        <v>43</v>
      </c>
      <c r="AP15" s="19">
        <v>13</v>
      </c>
      <c r="AQ15" s="12" t="s">
        <v>31</v>
      </c>
      <c r="AR15" s="12" t="s">
        <v>31</v>
      </c>
      <c r="AS15" s="12" t="s">
        <v>31</v>
      </c>
      <c r="AT15" s="12" t="s">
        <v>478</v>
      </c>
      <c r="AU15" s="12" t="s">
        <v>478</v>
      </c>
      <c r="AV15" s="19" t="s">
        <v>478</v>
      </c>
      <c r="AW15" s="10" t="s">
        <v>478</v>
      </c>
      <c r="AY15" s="38"/>
      <c r="AZ15" s="38"/>
    </row>
    <row r="16" spans="1:52" s="1" customFormat="1" ht="18.2" customHeight="1" x14ac:dyDescent="0.2">
      <c r="A16" s="10">
        <v>2000461</v>
      </c>
      <c r="B16" s="10" t="s">
        <v>38</v>
      </c>
      <c r="C16" s="11" t="s">
        <v>34</v>
      </c>
      <c r="D16" s="11" t="s">
        <v>468</v>
      </c>
      <c r="E16" s="12" t="s">
        <v>457</v>
      </c>
      <c r="F16" s="12" t="s">
        <v>469</v>
      </c>
      <c r="G16" s="12" t="s">
        <v>470</v>
      </c>
      <c r="H16" s="10" t="s">
        <v>471</v>
      </c>
      <c r="I16" s="10" t="s">
        <v>472</v>
      </c>
      <c r="J16" s="10" t="s">
        <v>473</v>
      </c>
      <c r="K16" s="10" t="s">
        <v>474</v>
      </c>
      <c r="L16" s="10" t="s">
        <v>475</v>
      </c>
      <c r="M16" s="12" t="s">
        <v>476</v>
      </c>
      <c r="N16" s="12" t="s">
        <v>469</v>
      </c>
      <c r="O16" s="10" t="s">
        <v>477</v>
      </c>
      <c r="P16" s="13" t="s">
        <v>470</v>
      </c>
      <c r="Q16" s="13" t="s">
        <v>472</v>
      </c>
      <c r="R16" s="10" t="s">
        <v>35</v>
      </c>
      <c r="S16" s="14" t="s">
        <v>27</v>
      </c>
      <c r="T16" s="14" t="s">
        <v>27</v>
      </c>
      <c r="U16" s="14" t="s">
        <v>34</v>
      </c>
      <c r="V16" s="14" t="s">
        <v>34</v>
      </c>
      <c r="W16" s="14">
        <v>1</v>
      </c>
      <c r="X16" s="14">
        <v>2</v>
      </c>
      <c r="Y16" s="14">
        <v>3</v>
      </c>
      <c r="Z16" s="14">
        <v>4</v>
      </c>
      <c r="AA16" s="14">
        <v>5</v>
      </c>
      <c r="AB16" s="32">
        <v>13.08</v>
      </c>
      <c r="AC16" s="15">
        <v>1</v>
      </c>
      <c r="AD16" s="16">
        <v>1</v>
      </c>
      <c r="AE16" s="12" t="s">
        <v>31</v>
      </c>
      <c r="AF16" s="10" t="s">
        <v>28</v>
      </c>
      <c r="AG16" s="12" t="s">
        <v>28</v>
      </c>
      <c r="AH16" s="10" t="s">
        <v>28</v>
      </c>
      <c r="AI16" s="12" t="s">
        <v>461</v>
      </c>
      <c r="AJ16" s="12" t="s">
        <v>464</v>
      </c>
      <c r="AK16" s="12" t="s">
        <v>465</v>
      </c>
      <c r="AL16" s="10" t="s">
        <v>466</v>
      </c>
      <c r="AM16" s="12" t="s">
        <v>36</v>
      </c>
      <c r="AN16" s="19">
        <v>14</v>
      </c>
      <c r="AO16" s="12" t="s">
        <v>38</v>
      </c>
      <c r="AP16" s="19">
        <v>14</v>
      </c>
      <c r="AQ16" s="12" t="s">
        <v>31</v>
      </c>
      <c r="AR16" s="12" t="s">
        <v>31</v>
      </c>
      <c r="AS16" s="12" t="s">
        <v>31</v>
      </c>
      <c r="AT16" s="12" t="s">
        <v>478</v>
      </c>
      <c r="AU16" s="12" t="s">
        <v>478</v>
      </c>
      <c r="AV16" s="19" t="s">
        <v>478</v>
      </c>
      <c r="AW16" s="10" t="s">
        <v>478</v>
      </c>
      <c r="AY16" s="38"/>
      <c r="AZ16" s="38"/>
    </row>
    <row r="17" spans="1:52" s="1" customFormat="1" ht="18.2" customHeight="1" x14ac:dyDescent="0.2">
      <c r="A17" s="10">
        <v>2003379</v>
      </c>
      <c r="B17" s="10" t="s">
        <v>60</v>
      </c>
      <c r="C17" s="11" t="s">
        <v>34</v>
      </c>
      <c r="D17" s="11" t="s">
        <v>468</v>
      </c>
      <c r="E17" s="12" t="s">
        <v>457</v>
      </c>
      <c r="F17" s="12" t="s">
        <v>469</v>
      </c>
      <c r="G17" s="12" t="s">
        <v>470</v>
      </c>
      <c r="H17" s="10" t="s">
        <v>471</v>
      </c>
      <c r="I17" s="10" t="s">
        <v>472</v>
      </c>
      <c r="J17" s="10" t="s">
        <v>473</v>
      </c>
      <c r="K17" s="10" t="s">
        <v>474</v>
      </c>
      <c r="L17" s="10" t="s">
        <v>475</v>
      </c>
      <c r="M17" s="12" t="s">
        <v>476</v>
      </c>
      <c r="N17" s="12" t="s">
        <v>469</v>
      </c>
      <c r="O17" s="10" t="s">
        <v>477</v>
      </c>
      <c r="P17" s="13" t="s">
        <v>470</v>
      </c>
      <c r="Q17" s="13" t="s">
        <v>472</v>
      </c>
      <c r="R17" s="10" t="s">
        <v>35</v>
      </c>
      <c r="S17" s="14" t="s">
        <v>27</v>
      </c>
      <c r="T17" s="14" t="s">
        <v>27</v>
      </c>
      <c r="U17" s="14" t="s">
        <v>34</v>
      </c>
      <c r="V17" s="14" t="s">
        <v>34</v>
      </c>
      <c r="W17" s="14">
        <v>1</v>
      </c>
      <c r="X17" s="14">
        <v>2</v>
      </c>
      <c r="Y17" s="14">
        <v>3</v>
      </c>
      <c r="Z17" s="14">
        <v>4</v>
      </c>
      <c r="AA17" s="14">
        <v>5</v>
      </c>
      <c r="AB17" s="32">
        <v>14.08</v>
      </c>
      <c r="AC17" s="15">
        <v>1</v>
      </c>
      <c r="AD17" s="16">
        <v>1</v>
      </c>
      <c r="AE17" s="12" t="s">
        <v>31</v>
      </c>
      <c r="AF17" s="10" t="s">
        <v>28</v>
      </c>
      <c r="AG17" s="12" t="s">
        <v>28</v>
      </c>
      <c r="AH17" s="10" t="s">
        <v>28</v>
      </c>
      <c r="AI17" s="12" t="s">
        <v>461</v>
      </c>
      <c r="AJ17" s="12" t="s">
        <v>464</v>
      </c>
      <c r="AK17" s="12" t="s">
        <v>465</v>
      </c>
      <c r="AL17" s="10" t="s">
        <v>466</v>
      </c>
      <c r="AM17" s="12" t="s">
        <v>36</v>
      </c>
      <c r="AN17" s="19">
        <v>15</v>
      </c>
      <c r="AO17" s="12" t="s">
        <v>60</v>
      </c>
      <c r="AP17" s="19">
        <v>15</v>
      </c>
      <c r="AQ17" s="12" t="s">
        <v>31</v>
      </c>
      <c r="AR17" s="12" t="s">
        <v>31</v>
      </c>
      <c r="AS17" s="12" t="s">
        <v>31</v>
      </c>
      <c r="AT17" s="12" t="s">
        <v>478</v>
      </c>
      <c r="AU17" s="12" t="s">
        <v>478</v>
      </c>
      <c r="AV17" s="19" t="s">
        <v>478</v>
      </c>
      <c r="AW17" s="10" t="s">
        <v>478</v>
      </c>
      <c r="AY17" s="38"/>
      <c r="AZ17" s="38"/>
    </row>
    <row r="18" spans="1:52" s="1" customFormat="1" ht="18.2" customHeight="1" x14ac:dyDescent="0.2">
      <c r="A18" s="30">
        <v>2055175</v>
      </c>
      <c r="B18" s="10" t="s">
        <v>56</v>
      </c>
      <c r="C18" s="11" t="s">
        <v>34</v>
      </c>
      <c r="D18" s="11" t="s">
        <v>468</v>
      </c>
      <c r="E18" s="12" t="s">
        <v>457</v>
      </c>
      <c r="F18" s="12" t="s">
        <v>469</v>
      </c>
      <c r="G18" s="12" t="s">
        <v>470</v>
      </c>
      <c r="H18" s="10" t="s">
        <v>471</v>
      </c>
      <c r="I18" s="10" t="s">
        <v>472</v>
      </c>
      <c r="J18" s="10" t="s">
        <v>473</v>
      </c>
      <c r="K18" s="10" t="s">
        <v>474</v>
      </c>
      <c r="L18" s="10" t="s">
        <v>475</v>
      </c>
      <c r="M18" s="12" t="s">
        <v>476</v>
      </c>
      <c r="N18" s="12" t="s">
        <v>469</v>
      </c>
      <c r="O18" s="10" t="s">
        <v>477</v>
      </c>
      <c r="P18" s="13" t="s">
        <v>470</v>
      </c>
      <c r="Q18" s="13" t="s">
        <v>472</v>
      </c>
      <c r="R18" s="10" t="s">
        <v>35</v>
      </c>
      <c r="S18" s="14" t="s">
        <v>27</v>
      </c>
      <c r="T18" s="14" t="s">
        <v>27</v>
      </c>
      <c r="U18" s="14" t="s">
        <v>34</v>
      </c>
      <c r="V18" s="14" t="s">
        <v>34</v>
      </c>
      <c r="W18" s="14">
        <v>1</v>
      </c>
      <c r="X18" s="14">
        <v>2</v>
      </c>
      <c r="Y18" s="14">
        <v>3</v>
      </c>
      <c r="Z18" s="14">
        <v>4</v>
      </c>
      <c r="AA18" s="14">
        <v>5</v>
      </c>
      <c r="AB18" s="32">
        <v>15.08</v>
      </c>
      <c r="AC18" s="15">
        <v>1</v>
      </c>
      <c r="AD18" s="16">
        <v>1</v>
      </c>
      <c r="AE18" s="12" t="s">
        <v>31</v>
      </c>
      <c r="AF18" s="10" t="s">
        <v>28</v>
      </c>
      <c r="AG18" s="12" t="s">
        <v>28</v>
      </c>
      <c r="AH18" s="10" t="s">
        <v>28</v>
      </c>
      <c r="AI18" s="12" t="s">
        <v>461</v>
      </c>
      <c r="AJ18" s="12" t="s">
        <v>464</v>
      </c>
      <c r="AK18" s="12" t="s">
        <v>465</v>
      </c>
      <c r="AL18" s="10" t="s">
        <v>466</v>
      </c>
      <c r="AM18" s="12" t="s">
        <v>36</v>
      </c>
      <c r="AN18" s="19">
        <v>16</v>
      </c>
      <c r="AO18" s="12" t="s">
        <v>56</v>
      </c>
      <c r="AP18" s="19">
        <v>16</v>
      </c>
      <c r="AQ18" s="12" t="s">
        <v>31</v>
      </c>
      <c r="AR18" s="12" t="s">
        <v>31</v>
      </c>
      <c r="AS18" s="12" t="s">
        <v>31</v>
      </c>
      <c r="AT18" s="12" t="s">
        <v>478</v>
      </c>
      <c r="AU18" s="12" t="s">
        <v>478</v>
      </c>
      <c r="AV18" s="19" t="s">
        <v>478</v>
      </c>
      <c r="AW18" s="10" t="s">
        <v>478</v>
      </c>
      <c r="AY18" s="38"/>
      <c r="AZ18" s="38"/>
    </row>
    <row r="19" spans="1:52" s="1" customFormat="1" ht="18.2" customHeight="1" x14ac:dyDescent="0.2">
      <c r="A19" s="10">
        <v>2000257</v>
      </c>
      <c r="B19" s="10" t="s">
        <v>58</v>
      </c>
      <c r="C19" s="11" t="s">
        <v>34</v>
      </c>
      <c r="D19" s="11" t="s">
        <v>468</v>
      </c>
      <c r="E19" s="12" t="s">
        <v>457</v>
      </c>
      <c r="F19" s="12" t="s">
        <v>469</v>
      </c>
      <c r="G19" s="12" t="s">
        <v>470</v>
      </c>
      <c r="H19" s="10" t="s">
        <v>471</v>
      </c>
      <c r="I19" s="10" t="s">
        <v>472</v>
      </c>
      <c r="J19" s="10" t="s">
        <v>473</v>
      </c>
      <c r="K19" s="10" t="s">
        <v>474</v>
      </c>
      <c r="L19" s="10" t="s">
        <v>475</v>
      </c>
      <c r="M19" s="12" t="s">
        <v>476</v>
      </c>
      <c r="N19" s="12" t="s">
        <v>469</v>
      </c>
      <c r="O19" s="10" t="s">
        <v>477</v>
      </c>
      <c r="P19" s="13" t="s">
        <v>470</v>
      </c>
      <c r="Q19" s="13" t="s">
        <v>472</v>
      </c>
      <c r="R19" s="10" t="s">
        <v>35</v>
      </c>
      <c r="S19" s="14" t="s">
        <v>27</v>
      </c>
      <c r="T19" s="14" t="s">
        <v>27</v>
      </c>
      <c r="U19" s="14" t="s">
        <v>34</v>
      </c>
      <c r="V19" s="14" t="s">
        <v>34</v>
      </c>
      <c r="W19" s="14">
        <v>1</v>
      </c>
      <c r="X19" s="14">
        <v>2</v>
      </c>
      <c r="Y19" s="14">
        <v>3</v>
      </c>
      <c r="Z19" s="14">
        <v>4</v>
      </c>
      <c r="AA19" s="14">
        <v>5</v>
      </c>
      <c r="AB19" s="32">
        <v>16.079999999999998</v>
      </c>
      <c r="AC19" s="15">
        <v>1</v>
      </c>
      <c r="AD19" s="16">
        <v>1</v>
      </c>
      <c r="AE19" s="12" t="s">
        <v>31</v>
      </c>
      <c r="AF19" s="10" t="s">
        <v>28</v>
      </c>
      <c r="AG19" s="12" t="s">
        <v>28</v>
      </c>
      <c r="AH19" s="10" t="s">
        <v>28</v>
      </c>
      <c r="AI19" s="12" t="s">
        <v>461</v>
      </c>
      <c r="AJ19" s="12" t="s">
        <v>464</v>
      </c>
      <c r="AK19" s="12" t="s">
        <v>465</v>
      </c>
      <c r="AL19" s="10" t="s">
        <v>466</v>
      </c>
      <c r="AM19" s="12" t="s">
        <v>36</v>
      </c>
      <c r="AN19" s="19">
        <v>17</v>
      </c>
      <c r="AO19" s="12" t="s">
        <v>58</v>
      </c>
      <c r="AP19" s="19">
        <v>17</v>
      </c>
      <c r="AQ19" s="12" t="s">
        <v>31</v>
      </c>
      <c r="AR19" s="12" t="s">
        <v>31</v>
      </c>
      <c r="AS19" s="12" t="s">
        <v>31</v>
      </c>
      <c r="AT19" s="12" t="s">
        <v>478</v>
      </c>
      <c r="AU19" s="12" t="s">
        <v>478</v>
      </c>
      <c r="AV19" s="19" t="s">
        <v>478</v>
      </c>
      <c r="AW19" s="10" t="s">
        <v>478</v>
      </c>
      <c r="AY19" s="38"/>
      <c r="AZ19" s="38"/>
    </row>
    <row r="20" spans="1:52" s="1" customFormat="1" ht="18.2" customHeight="1" x14ac:dyDescent="0.2">
      <c r="A20" s="10">
        <v>2002855</v>
      </c>
      <c r="B20" s="10" t="s">
        <v>44</v>
      </c>
      <c r="C20" s="11" t="s">
        <v>34</v>
      </c>
      <c r="D20" s="11" t="s">
        <v>468</v>
      </c>
      <c r="E20" s="12" t="s">
        <v>457</v>
      </c>
      <c r="F20" s="12" t="s">
        <v>469</v>
      </c>
      <c r="G20" s="12" t="s">
        <v>470</v>
      </c>
      <c r="H20" s="10" t="s">
        <v>471</v>
      </c>
      <c r="I20" s="10" t="s">
        <v>472</v>
      </c>
      <c r="J20" s="10" t="s">
        <v>473</v>
      </c>
      <c r="K20" s="10" t="s">
        <v>474</v>
      </c>
      <c r="L20" s="10" t="s">
        <v>475</v>
      </c>
      <c r="M20" s="12" t="s">
        <v>476</v>
      </c>
      <c r="N20" s="12" t="s">
        <v>469</v>
      </c>
      <c r="O20" s="10" t="s">
        <v>477</v>
      </c>
      <c r="P20" s="13" t="s">
        <v>470</v>
      </c>
      <c r="Q20" s="13" t="s">
        <v>472</v>
      </c>
      <c r="R20" s="10" t="s">
        <v>35</v>
      </c>
      <c r="S20" s="14" t="s">
        <v>27</v>
      </c>
      <c r="T20" s="14" t="s">
        <v>27</v>
      </c>
      <c r="U20" s="14" t="s">
        <v>34</v>
      </c>
      <c r="V20" s="14" t="s">
        <v>34</v>
      </c>
      <c r="W20" s="14">
        <v>1</v>
      </c>
      <c r="X20" s="14">
        <v>2</v>
      </c>
      <c r="Y20" s="14">
        <v>3</v>
      </c>
      <c r="Z20" s="14">
        <v>4</v>
      </c>
      <c r="AA20" s="14">
        <v>5</v>
      </c>
      <c r="AB20" s="32">
        <v>17.079999999999998</v>
      </c>
      <c r="AC20" s="15">
        <v>1</v>
      </c>
      <c r="AD20" s="16">
        <v>1</v>
      </c>
      <c r="AE20" s="12" t="s">
        <v>31</v>
      </c>
      <c r="AF20" s="10" t="s">
        <v>28</v>
      </c>
      <c r="AG20" s="12" t="s">
        <v>28</v>
      </c>
      <c r="AH20" s="10" t="s">
        <v>28</v>
      </c>
      <c r="AI20" s="12" t="s">
        <v>461</v>
      </c>
      <c r="AJ20" s="12" t="s">
        <v>464</v>
      </c>
      <c r="AK20" s="12" t="s">
        <v>465</v>
      </c>
      <c r="AL20" s="10" t="s">
        <v>466</v>
      </c>
      <c r="AM20" s="12" t="s">
        <v>36</v>
      </c>
      <c r="AN20" s="19">
        <v>18</v>
      </c>
      <c r="AO20" s="12" t="s">
        <v>44</v>
      </c>
      <c r="AP20" s="19">
        <v>18</v>
      </c>
      <c r="AQ20" s="12" t="s">
        <v>31</v>
      </c>
      <c r="AR20" s="12" t="s">
        <v>31</v>
      </c>
      <c r="AS20" s="12" t="s">
        <v>31</v>
      </c>
      <c r="AT20" s="12" t="s">
        <v>478</v>
      </c>
      <c r="AU20" s="12" t="s">
        <v>478</v>
      </c>
      <c r="AV20" s="19" t="s">
        <v>478</v>
      </c>
      <c r="AW20" s="10" t="s">
        <v>478</v>
      </c>
      <c r="AY20" s="38"/>
      <c r="AZ20" s="38"/>
    </row>
    <row r="21" spans="1:52" s="1" customFormat="1" ht="18.2" customHeight="1" x14ac:dyDescent="0.2">
      <c r="A21" s="10">
        <v>2055505</v>
      </c>
      <c r="B21" s="10" t="s">
        <v>42</v>
      </c>
      <c r="C21" s="11" t="s">
        <v>34</v>
      </c>
      <c r="D21" s="11" t="s">
        <v>468</v>
      </c>
      <c r="E21" s="12" t="s">
        <v>457</v>
      </c>
      <c r="F21" s="12" t="s">
        <v>469</v>
      </c>
      <c r="G21" s="12" t="s">
        <v>470</v>
      </c>
      <c r="H21" s="10" t="s">
        <v>471</v>
      </c>
      <c r="I21" s="10" t="s">
        <v>472</v>
      </c>
      <c r="J21" s="10" t="s">
        <v>473</v>
      </c>
      <c r="K21" s="10" t="s">
        <v>474</v>
      </c>
      <c r="L21" s="10" t="s">
        <v>475</v>
      </c>
      <c r="M21" s="12" t="s">
        <v>476</v>
      </c>
      <c r="N21" s="12" t="s">
        <v>469</v>
      </c>
      <c r="O21" s="10" t="s">
        <v>477</v>
      </c>
      <c r="P21" s="13" t="s">
        <v>470</v>
      </c>
      <c r="Q21" s="13" t="s">
        <v>472</v>
      </c>
      <c r="R21" s="10" t="s">
        <v>35</v>
      </c>
      <c r="S21" s="14" t="s">
        <v>27</v>
      </c>
      <c r="T21" s="14" t="s">
        <v>27</v>
      </c>
      <c r="U21" s="14" t="s">
        <v>34</v>
      </c>
      <c r="V21" s="14" t="s">
        <v>34</v>
      </c>
      <c r="W21" s="14">
        <v>1</v>
      </c>
      <c r="X21" s="14">
        <v>2</v>
      </c>
      <c r="Y21" s="14">
        <v>3</v>
      </c>
      <c r="Z21" s="14">
        <v>4</v>
      </c>
      <c r="AA21" s="14">
        <v>5</v>
      </c>
      <c r="AB21" s="32">
        <v>18.079999999999998</v>
      </c>
      <c r="AC21" s="15">
        <v>1</v>
      </c>
      <c r="AD21" s="16">
        <v>1</v>
      </c>
      <c r="AE21" s="12" t="s">
        <v>31</v>
      </c>
      <c r="AF21" s="10" t="s">
        <v>28</v>
      </c>
      <c r="AG21" s="12" t="s">
        <v>28</v>
      </c>
      <c r="AH21" s="10" t="s">
        <v>28</v>
      </c>
      <c r="AI21" s="12" t="s">
        <v>461</v>
      </c>
      <c r="AJ21" s="12" t="s">
        <v>464</v>
      </c>
      <c r="AK21" s="12" t="s">
        <v>465</v>
      </c>
      <c r="AL21" s="10" t="s">
        <v>466</v>
      </c>
      <c r="AM21" s="12" t="s">
        <v>36</v>
      </c>
      <c r="AN21" s="19">
        <v>19</v>
      </c>
      <c r="AO21" s="12" t="s">
        <v>42</v>
      </c>
      <c r="AP21" s="19">
        <v>19</v>
      </c>
      <c r="AQ21" s="12" t="s">
        <v>31</v>
      </c>
      <c r="AR21" s="12" t="s">
        <v>31</v>
      </c>
      <c r="AS21" s="12" t="s">
        <v>31</v>
      </c>
      <c r="AT21" s="12" t="s">
        <v>478</v>
      </c>
      <c r="AU21" s="12" t="s">
        <v>478</v>
      </c>
      <c r="AV21" s="19" t="s">
        <v>478</v>
      </c>
      <c r="AW21" s="10" t="s">
        <v>478</v>
      </c>
      <c r="AY21" s="38"/>
      <c r="AZ21" s="38"/>
    </row>
    <row r="22" spans="1:52" s="1" customFormat="1" ht="18.2" customHeight="1" x14ac:dyDescent="0.2">
      <c r="A22" s="30">
        <v>2054894</v>
      </c>
      <c r="B22" s="10" t="s">
        <v>467</v>
      </c>
      <c r="C22" s="11" t="s">
        <v>34</v>
      </c>
      <c r="D22" s="11" t="s">
        <v>468</v>
      </c>
      <c r="E22" s="12" t="s">
        <v>457</v>
      </c>
      <c r="F22" s="12" t="s">
        <v>469</v>
      </c>
      <c r="G22" s="12" t="s">
        <v>470</v>
      </c>
      <c r="H22" s="10" t="s">
        <v>471</v>
      </c>
      <c r="I22" s="10" t="s">
        <v>472</v>
      </c>
      <c r="J22" s="10" t="s">
        <v>473</v>
      </c>
      <c r="K22" s="10" t="s">
        <v>474</v>
      </c>
      <c r="L22" s="10" t="s">
        <v>475</v>
      </c>
      <c r="M22" s="12" t="s">
        <v>476</v>
      </c>
      <c r="N22" s="12" t="s">
        <v>469</v>
      </c>
      <c r="O22" s="10" t="s">
        <v>477</v>
      </c>
      <c r="P22" s="13" t="s">
        <v>470</v>
      </c>
      <c r="Q22" s="13" t="s">
        <v>472</v>
      </c>
      <c r="R22" s="10" t="s">
        <v>35</v>
      </c>
      <c r="S22" s="14" t="s">
        <v>27</v>
      </c>
      <c r="T22" s="14" t="s">
        <v>27</v>
      </c>
      <c r="U22" s="14" t="s">
        <v>34</v>
      </c>
      <c r="V22" s="14" t="s">
        <v>34</v>
      </c>
      <c r="W22" s="14">
        <v>1</v>
      </c>
      <c r="X22" s="14">
        <v>2</v>
      </c>
      <c r="Y22" s="14">
        <v>3</v>
      </c>
      <c r="Z22" s="14">
        <v>4</v>
      </c>
      <c r="AA22" s="14">
        <v>5</v>
      </c>
      <c r="AB22" s="32">
        <v>19.079999999999998</v>
      </c>
      <c r="AC22" s="15">
        <v>1</v>
      </c>
      <c r="AD22" s="16">
        <v>1</v>
      </c>
      <c r="AE22" s="12" t="s">
        <v>31</v>
      </c>
      <c r="AF22" s="10" t="s">
        <v>28</v>
      </c>
      <c r="AG22" s="12" t="s">
        <v>28</v>
      </c>
      <c r="AH22" s="10" t="s">
        <v>28</v>
      </c>
      <c r="AI22" s="12" t="s">
        <v>461</v>
      </c>
      <c r="AJ22" s="12" t="s">
        <v>464</v>
      </c>
      <c r="AK22" s="12" t="s">
        <v>465</v>
      </c>
      <c r="AL22" s="10" t="s">
        <v>466</v>
      </c>
      <c r="AM22" s="12" t="s">
        <v>36</v>
      </c>
      <c r="AN22" s="19">
        <v>20</v>
      </c>
      <c r="AO22" s="12" t="s">
        <v>467</v>
      </c>
      <c r="AP22" s="19">
        <v>20</v>
      </c>
      <c r="AQ22" s="12" t="s">
        <v>31</v>
      </c>
      <c r="AR22" s="12" t="s">
        <v>31</v>
      </c>
      <c r="AS22" s="12" t="s">
        <v>31</v>
      </c>
      <c r="AT22" s="12" t="s">
        <v>478</v>
      </c>
      <c r="AU22" s="12" t="s">
        <v>478</v>
      </c>
      <c r="AV22" s="19" t="s">
        <v>478</v>
      </c>
      <c r="AW22" s="10" t="s">
        <v>478</v>
      </c>
      <c r="AY22" s="38"/>
      <c r="AZ22" s="38"/>
    </row>
    <row r="23" spans="1:52" s="1" customFormat="1" ht="18.2" customHeight="1" x14ac:dyDescent="0.2">
      <c r="A23" s="30">
        <v>2054941</v>
      </c>
      <c r="B23" s="10" t="s">
        <v>46</v>
      </c>
      <c r="C23" s="11" t="s">
        <v>34</v>
      </c>
      <c r="D23" s="11" t="s">
        <v>468</v>
      </c>
      <c r="E23" s="12" t="s">
        <v>457</v>
      </c>
      <c r="F23" s="12" t="s">
        <v>469</v>
      </c>
      <c r="G23" s="12" t="s">
        <v>470</v>
      </c>
      <c r="H23" s="10" t="s">
        <v>471</v>
      </c>
      <c r="I23" s="10" t="s">
        <v>472</v>
      </c>
      <c r="J23" s="10" t="s">
        <v>473</v>
      </c>
      <c r="K23" s="10" t="s">
        <v>474</v>
      </c>
      <c r="L23" s="10" t="s">
        <v>475</v>
      </c>
      <c r="M23" s="12" t="s">
        <v>476</v>
      </c>
      <c r="N23" s="12" t="s">
        <v>469</v>
      </c>
      <c r="O23" s="10" t="s">
        <v>477</v>
      </c>
      <c r="P23" s="13" t="s">
        <v>470</v>
      </c>
      <c r="Q23" s="13" t="s">
        <v>472</v>
      </c>
      <c r="R23" s="10" t="s">
        <v>35</v>
      </c>
      <c r="S23" s="14" t="s">
        <v>27</v>
      </c>
      <c r="T23" s="14" t="s">
        <v>27</v>
      </c>
      <c r="U23" s="14" t="s">
        <v>34</v>
      </c>
      <c r="V23" s="14" t="s">
        <v>34</v>
      </c>
      <c r="W23" s="14">
        <v>1</v>
      </c>
      <c r="X23" s="14">
        <v>2</v>
      </c>
      <c r="Y23" s="14">
        <v>3</v>
      </c>
      <c r="Z23" s="14">
        <v>4</v>
      </c>
      <c r="AA23" s="14">
        <v>5</v>
      </c>
      <c r="AB23" s="32">
        <v>20.079999999999998</v>
      </c>
      <c r="AC23" s="15">
        <v>1</v>
      </c>
      <c r="AD23" s="16">
        <v>1</v>
      </c>
      <c r="AE23" s="12" t="s">
        <v>31</v>
      </c>
      <c r="AF23" s="10" t="s">
        <v>28</v>
      </c>
      <c r="AG23" s="12" t="s">
        <v>28</v>
      </c>
      <c r="AH23" s="10" t="s">
        <v>28</v>
      </c>
      <c r="AI23" s="12" t="s">
        <v>461</v>
      </c>
      <c r="AJ23" s="12" t="s">
        <v>464</v>
      </c>
      <c r="AK23" s="12" t="s">
        <v>465</v>
      </c>
      <c r="AL23" s="10" t="s">
        <v>466</v>
      </c>
      <c r="AM23" s="12" t="s">
        <v>36</v>
      </c>
      <c r="AN23" s="19">
        <v>21</v>
      </c>
      <c r="AO23" s="12" t="s">
        <v>46</v>
      </c>
      <c r="AP23" s="19">
        <v>21</v>
      </c>
      <c r="AQ23" s="12" t="s">
        <v>31</v>
      </c>
      <c r="AR23" s="12" t="s">
        <v>31</v>
      </c>
      <c r="AS23" s="12" t="s">
        <v>31</v>
      </c>
      <c r="AT23" s="12" t="s">
        <v>478</v>
      </c>
      <c r="AU23" s="12" t="s">
        <v>478</v>
      </c>
      <c r="AV23" s="19" t="s">
        <v>478</v>
      </c>
      <c r="AW23" s="10" t="s">
        <v>478</v>
      </c>
      <c r="AY23" s="38"/>
      <c r="AZ23" s="38"/>
    </row>
    <row r="24" spans="1:52" s="1" customFormat="1" ht="18.2" customHeight="1" x14ac:dyDescent="0.2">
      <c r="A24" s="10">
        <v>2055589</v>
      </c>
      <c r="B24" s="10" t="s">
        <v>59</v>
      </c>
      <c r="C24" s="11" t="s">
        <v>34</v>
      </c>
      <c r="D24" s="11" t="s">
        <v>468</v>
      </c>
      <c r="E24" s="12" t="s">
        <v>457</v>
      </c>
      <c r="F24" s="12" t="s">
        <v>469</v>
      </c>
      <c r="G24" s="12" t="s">
        <v>470</v>
      </c>
      <c r="H24" s="10" t="s">
        <v>471</v>
      </c>
      <c r="I24" s="10" t="s">
        <v>472</v>
      </c>
      <c r="J24" s="10" t="s">
        <v>473</v>
      </c>
      <c r="K24" s="10" t="s">
        <v>474</v>
      </c>
      <c r="L24" s="10" t="s">
        <v>475</v>
      </c>
      <c r="M24" s="12" t="s">
        <v>476</v>
      </c>
      <c r="N24" s="12" t="s">
        <v>469</v>
      </c>
      <c r="O24" s="10" t="s">
        <v>477</v>
      </c>
      <c r="P24" s="13" t="s">
        <v>470</v>
      </c>
      <c r="Q24" s="13" t="s">
        <v>472</v>
      </c>
      <c r="R24" s="10" t="s">
        <v>35</v>
      </c>
      <c r="S24" s="14" t="s">
        <v>27</v>
      </c>
      <c r="T24" s="14" t="s">
        <v>27</v>
      </c>
      <c r="U24" s="14" t="s">
        <v>34</v>
      </c>
      <c r="V24" s="14" t="s">
        <v>34</v>
      </c>
      <c r="W24" s="14">
        <v>1</v>
      </c>
      <c r="X24" s="14">
        <v>2</v>
      </c>
      <c r="Y24" s="14">
        <v>3</v>
      </c>
      <c r="Z24" s="14">
        <v>4</v>
      </c>
      <c r="AA24" s="14">
        <v>5</v>
      </c>
      <c r="AB24" s="32">
        <v>21.08</v>
      </c>
      <c r="AC24" s="15">
        <v>1</v>
      </c>
      <c r="AD24" s="16">
        <v>1</v>
      </c>
      <c r="AE24" s="12" t="s">
        <v>31</v>
      </c>
      <c r="AF24" s="10" t="s">
        <v>28</v>
      </c>
      <c r="AG24" s="12" t="s">
        <v>28</v>
      </c>
      <c r="AH24" s="10" t="s">
        <v>28</v>
      </c>
      <c r="AI24" s="12" t="s">
        <v>461</v>
      </c>
      <c r="AJ24" s="12" t="s">
        <v>464</v>
      </c>
      <c r="AK24" s="12" t="s">
        <v>465</v>
      </c>
      <c r="AL24" s="10" t="s">
        <v>466</v>
      </c>
      <c r="AM24" s="12" t="s">
        <v>36</v>
      </c>
      <c r="AN24" s="19">
        <v>22</v>
      </c>
      <c r="AO24" s="12" t="s">
        <v>59</v>
      </c>
      <c r="AP24" s="19">
        <v>22</v>
      </c>
      <c r="AQ24" s="12" t="s">
        <v>31</v>
      </c>
      <c r="AR24" s="12" t="s">
        <v>31</v>
      </c>
      <c r="AS24" s="12" t="s">
        <v>31</v>
      </c>
      <c r="AT24" s="12" t="s">
        <v>478</v>
      </c>
      <c r="AU24" s="12" t="s">
        <v>478</v>
      </c>
      <c r="AV24" s="19" t="s">
        <v>478</v>
      </c>
      <c r="AW24" s="10" t="s">
        <v>478</v>
      </c>
      <c r="AY24" s="38"/>
      <c r="AZ24" s="38"/>
    </row>
    <row r="25" spans="1:52" s="1" customFormat="1" ht="18.2" customHeight="1" x14ac:dyDescent="0.2">
      <c r="A25" s="10">
        <v>2260126</v>
      </c>
      <c r="B25" s="10" t="s">
        <v>63</v>
      </c>
      <c r="C25" s="11" t="s">
        <v>34</v>
      </c>
      <c r="D25" s="11" t="s">
        <v>468</v>
      </c>
      <c r="E25" s="12" t="s">
        <v>457</v>
      </c>
      <c r="F25" s="12" t="s">
        <v>469</v>
      </c>
      <c r="G25" s="12" t="s">
        <v>470</v>
      </c>
      <c r="H25" s="10" t="s">
        <v>471</v>
      </c>
      <c r="I25" s="10" t="s">
        <v>472</v>
      </c>
      <c r="J25" s="10" t="s">
        <v>473</v>
      </c>
      <c r="K25" s="10" t="s">
        <v>474</v>
      </c>
      <c r="L25" s="10" t="s">
        <v>475</v>
      </c>
      <c r="M25" s="12" t="s">
        <v>476</v>
      </c>
      <c r="N25" s="12" t="s">
        <v>469</v>
      </c>
      <c r="O25" s="10" t="s">
        <v>477</v>
      </c>
      <c r="P25" s="13" t="s">
        <v>470</v>
      </c>
      <c r="Q25" s="13" t="s">
        <v>472</v>
      </c>
      <c r="R25" s="10" t="s">
        <v>35</v>
      </c>
      <c r="S25" s="14" t="s">
        <v>27</v>
      </c>
      <c r="T25" s="14" t="s">
        <v>27</v>
      </c>
      <c r="U25" s="14" t="s">
        <v>34</v>
      </c>
      <c r="V25" s="14" t="s">
        <v>34</v>
      </c>
      <c r="W25" s="14">
        <v>1</v>
      </c>
      <c r="X25" s="14">
        <v>2</v>
      </c>
      <c r="Y25" s="14">
        <v>3</v>
      </c>
      <c r="Z25" s="14">
        <v>4</v>
      </c>
      <c r="AA25" s="14">
        <v>5</v>
      </c>
      <c r="AB25" s="32">
        <v>22.08</v>
      </c>
      <c r="AC25" s="15">
        <v>1</v>
      </c>
      <c r="AD25" s="16">
        <v>1</v>
      </c>
      <c r="AE25" s="12" t="s">
        <v>31</v>
      </c>
      <c r="AF25" s="10" t="s">
        <v>28</v>
      </c>
      <c r="AG25" s="12" t="s">
        <v>28</v>
      </c>
      <c r="AH25" s="10" t="s">
        <v>28</v>
      </c>
      <c r="AI25" s="12" t="s">
        <v>461</v>
      </c>
      <c r="AJ25" s="12" t="s">
        <v>464</v>
      </c>
      <c r="AK25" s="12" t="s">
        <v>465</v>
      </c>
      <c r="AL25" s="10" t="s">
        <v>466</v>
      </c>
      <c r="AM25" s="12" t="s">
        <v>36</v>
      </c>
      <c r="AN25" s="19">
        <v>23</v>
      </c>
      <c r="AO25" s="12" t="s">
        <v>63</v>
      </c>
      <c r="AP25" s="19">
        <v>23</v>
      </c>
      <c r="AQ25" s="12" t="s">
        <v>31</v>
      </c>
      <c r="AR25" s="12" t="s">
        <v>31</v>
      </c>
      <c r="AS25" s="12" t="s">
        <v>31</v>
      </c>
      <c r="AT25" s="12" t="s">
        <v>478</v>
      </c>
      <c r="AU25" s="12" t="s">
        <v>478</v>
      </c>
      <c r="AV25" s="19" t="s">
        <v>478</v>
      </c>
      <c r="AW25" s="10" t="s">
        <v>478</v>
      </c>
      <c r="AY25" s="38"/>
      <c r="AZ25" s="38"/>
    </row>
    <row r="26" spans="1:52" s="1" customFormat="1" ht="18.2" customHeight="1" x14ac:dyDescent="0.2">
      <c r="A26" s="10">
        <v>2183749</v>
      </c>
      <c r="B26" s="10" t="s">
        <v>53</v>
      </c>
      <c r="C26" s="11" t="s">
        <v>34</v>
      </c>
      <c r="D26" s="11" t="s">
        <v>468</v>
      </c>
      <c r="E26" s="12" t="s">
        <v>457</v>
      </c>
      <c r="F26" s="12" t="s">
        <v>469</v>
      </c>
      <c r="G26" s="12" t="s">
        <v>470</v>
      </c>
      <c r="H26" s="10" t="s">
        <v>471</v>
      </c>
      <c r="I26" s="10" t="s">
        <v>472</v>
      </c>
      <c r="J26" s="10" t="s">
        <v>473</v>
      </c>
      <c r="K26" s="10" t="s">
        <v>474</v>
      </c>
      <c r="L26" s="10" t="s">
        <v>475</v>
      </c>
      <c r="M26" s="12" t="s">
        <v>476</v>
      </c>
      <c r="N26" s="12" t="s">
        <v>469</v>
      </c>
      <c r="O26" s="10" t="s">
        <v>477</v>
      </c>
      <c r="P26" s="13" t="s">
        <v>470</v>
      </c>
      <c r="Q26" s="13" t="s">
        <v>472</v>
      </c>
      <c r="R26" s="10" t="s">
        <v>35</v>
      </c>
      <c r="S26" s="14" t="s">
        <v>27</v>
      </c>
      <c r="T26" s="14" t="s">
        <v>27</v>
      </c>
      <c r="U26" s="14" t="s">
        <v>34</v>
      </c>
      <c r="V26" s="14" t="s">
        <v>34</v>
      </c>
      <c r="W26" s="14">
        <v>1</v>
      </c>
      <c r="X26" s="14">
        <v>2</v>
      </c>
      <c r="Y26" s="14">
        <v>3</v>
      </c>
      <c r="Z26" s="14">
        <v>4</v>
      </c>
      <c r="AA26" s="14">
        <v>5</v>
      </c>
      <c r="AB26" s="32">
        <v>23.08</v>
      </c>
      <c r="AC26" s="15">
        <v>1</v>
      </c>
      <c r="AD26" s="16">
        <v>1</v>
      </c>
      <c r="AE26" s="12" t="s">
        <v>31</v>
      </c>
      <c r="AF26" s="10" t="s">
        <v>28</v>
      </c>
      <c r="AG26" s="12" t="s">
        <v>28</v>
      </c>
      <c r="AH26" s="10" t="s">
        <v>28</v>
      </c>
      <c r="AI26" s="12" t="s">
        <v>461</v>
      </c>
      <c r="AJ26" s="12" t="s">
        <v>464</v>
      </c>
      <c r="AK26" s="12" t="s">
        <v>465</v>
      </c>
      <c r="AL26" s="10" t="s">
        <v>466</v>
      </c>
      <c r="AM26" s="12" t="s">
        <v>36</v>
      </c>
      <c r="AN26" s="19">
        <v>24</v>
      </c>
      <c r="AO26" s="12" t="s">
        <v>53</v>
      </c>
      <c r="AP26" s="19">
        <v>24</v>
      </c>
      <c r="AQ26" s="12" t="s">
        <v>31</v>
      </c>
      <c r="AR26" s="12" t="s">
        <v>31</v>
      </c>
      <c r="AS26" s="12" t="s">
        <v>31</v>
      </c>
      <c r="AT26" s="12" t="s">
        <v>478</v>
      </c>
      <c r="AU26" s="12" t="s">
        <v>478</v>
      </c>
      <c r="AV26" s="19" t="s">
        <v>478</v>
      </c>
      <c r="AW26" s="10" t="s">
        <v>478</v>
      </c>
      <c r="AY26" s="38"/>
      <c r="AZ26" s="38"/>
    </row>
    <row r="27" spans="1:52" s="1" customFormat="1" ht="18.2" customHeight="1" x14ac:dyDescent="0.2">
      <c r="A27" s="30">
        <v>2182766</v>
      </c>
      <c r="B27" s="10" t="s">
        <v>64</v>
      </c>
      <c r="C27" s="11" t="s">
        <v>34</v>
      </c>
      <c r="D27" s="11" t="s">
        <v>468</v>
      </c>
      <c r="E27" s="12" t="s">
        <v>457</v>
      </c>
      <c r="F27" s="12" t="s">
        <v>469</v>
      </c>
      <c r="G27" s="12" t="s">
        <v>470</v>
      </c>
      <c r="H27" s="10" t="s">
        <v>471</v>
      </c>
      <c r="I27" s="10" t="s">
        <v>472</v>
      </c>
      <c r="J27" s="10" t="s">
        <v>473</v>
      </c>
      <c r="K27" s="10" t="s">
        <v>474</v>
      </c>
      <c r="L27" s="10" t="s">
        <v>475</v>
      </c>
      <c r="M27" s="12" t="s">
        <v>476</v>
      </c>
      <c r="N27" s="12" t="s">
        <v>469</v>
      </c>
      <c r="O27" s="10" t="s">
        <v>477</v>
      </c>
      <c r="P27" s="13" t="s">
        <v>470</v>
      </c>
      <c r="Q27" s="13" t="s">
        <v>472</v>
      </c>
      <c r="R27" s="10" t="s">
        <v>35</v>
      </c>
      <c r="S27" s="14" t="s">
        <v>27</v>
      </c>
      <c r="T27" s="14" t="s">
        <v>27</v>
      </c>
      <c r="U27" s="14" t="s">
        <v>34</v>
      </c>
      <c r="V27" s="14" t="s">
        <v>34</v>
      </c>
      <c r="W27" s="14">
        <v>1</v>
      </c>
      <c r="X27" s="14">
        <v>2</v>
      </c>
      <c r="Y27" s="14">
        <v>3</v>
      </c>
      <c r="Z27" s="14">
        <v>4</v>
      </c>
      <c r="AA27" s="14">
        <v>5</v>
      </c>
      <c r="AB27" s="32">
        <v>24.08</v>
      </c>
      <c r="AC27" s="15">
        <v>1</v>
      </c>
      <c r="AD27" s="16">
        <v>1</v>
      </c>
      <c r="AE27" s="12" t="s">
        <v>31</v>
      </c>
      <c r="AF27" s="10" t="s">
        <v>28</v>
      </c>
      <c r="AG27" s="12" t="s">
        <v>28</v>
      </c>
      <c r="AH27" s="10" t="s">
        <v>28</v>
      </c>
      <c r="AI27" s="12" t="s">
        <v>461</v>
      </c>
      <c r="AJ27" s="12" t="s">
        <v>464</v>
      </c>
      <c r="AK27" s="12" t="s">
        <v>465</v>
      </c>
      <c r="AL27" s="10" t="s">
        <v>466</v>
      </c>
      <c r="AM27" s="12" t="s">
        <v>36</v>
      </c>
      <c r="AN27" s="19">
        <v>25</v>
      </c>
      <c r="AO27" s="12" t="s">
        <v>64</v>
      </c>
      <c r="AP27" s="19">
        <v>25</v>
      </c>
      <c r="AQ27" s="12" t="s">
        <v>31</v>
      </c>
      <c r="AR27" s="12" t="s">
        <v>31</v>
      </c>
      <c r="AS27" s="12" t="s">
        <v>31</v>
      </c>
      <c r="AT27" s="12" t="s">
        <v>478</v>
      </c>
      <c r="AU27" s="12" t="s">
        <v>478</v>
      </c>
      <c r="AV27" s="19" t="s">
        <v>478</v>
      </c>
      <c r="AW27" s="10" t="s">
        <v>478</v>
      </c>
      <c r="AY27" s="38"/>
      <c r="AZ27" s="38"/>
    </row>
    <row r="28" spans="1:52" s="1" customFormat="1" ht="18.2" customHeight="1" x14ac:dyDescent="0.2">
      <c r="A28" s="10">
        <v>2277936</v>
      </c>
      <c r="B28" s="10" t="s">
        <v>49</v>
      </c>
      <c r="C28" s="11" t="s">
        <v>34</v>
      </c>
      <c r="D28" s="11" t="s">
        <v>468</v>
      </c>
      <c r="E28" s="12" t="s">
        <v>457</v>
      </c>
      <c r="F28" s="12" t="s">
        <v>469</v>
      </c>
      <c r="G28" s="12" t="s">
        <v>470</v>
      </c>
      <c r="H28" s="10" t="s">
        <v>471</v>
      </c>
      <c r="I28" s="10" t="s">
        <v>472</v>
      </c>
      <c r="J28" s="10" t="s">
        <v>473</v>
      </c>
      <c r="K28" s="10" t="s">
        <v>474</v>
      </c>
      <c r="L28" s="10" t="s">
        <v>475</v>
      </c>
      <c r="M28" s="12" t="s">
        <v>476</v>
      </c>
      <c r="N28" s="12" t="s">
        <v>469</v>
      </c>
      <c r="O28" s="10" t="s">
        <v>477</v>
      </c>
      <c r="P28" s="13" t="s">
        <v>470</v>
      </c>
      <c r="Q28" s="13" t="s">
        <v>472</v>
      </c>
      <c r="R28" s="10" t="s">
        <v>35</v>
      </c>
      <c r="S28" s="14" t="s">
        <v>27</v>
      </c>
      <c r="T28" s="14" t="s">
        <v>27</v>
      </c>
      <c r="U28" s="14" t="s">
        <v>34</v>
      </c>
      <c r="V28" s="14" t="s">
        <v>34</v>
      </c>
      <c r="W28" s="14">
        <v>1</v>
      </c>
      <c r="X28" s="14">
        <v>2</v>
      </c>
      <c r="Y28" s="14">
        <v>3</v>
      </c>
      <c r="Z28" s="14">
        <v>4</v>
      </c>
      <c r="AA28" s="14">
        <v>5</v>
      </c>
      <c r="AB28" s="32">
        <v>25.08</v>
      </c>
      <c r="AC28" s="15">
        <v>1</v>
      </c>
      <c r="AD28" s="16">
        <v>1</v>
      </c>
      <c r="AE28" s="12" t="s">
        <v>31</v>
      </c>
      <c r="AF28" s="10" t="s">
        <v>28</v>
      </c>
      <c r="AG28" s="12" t="s">
        <v>28</v>
      </c>
      <c r="AH28" s="10" t="s">
        <v>28</v>
      </c>
      <c r="AI28" s="12" t="s">
        <v>461</v>
      </c>
      <c r="AJ28" s="12" t="s">
        <v>464</v>
      </c>
      <c r="AK28" s="12" t="s">
        <v>465</v>
      </c>
      <c r="AL28" s="10" t="s">
        <v>466</v>
      </c>
      <c r="AM28" s="12" t="s">
        <v>36</v>
      </c>
      <c r="AN28" s="19">
        <v>26</v>
      </c>
      <c r="AO28" s="12" t="s">
        <v>49</v>
      </c>
      <c r="AP28" s="19">
        <v>26</v>
      </c>
      <c r="AQ28" s="12" t="s">
        <v>31</v>
      </c>
      <c r="AR28" s="12" t="s">
        <v>31</v>
      </c>
      <c r="AS28" s="12" t="s">
        <v>31</v>
      </c>
      <c r="AT28" s="12" t="s">
        <v>478</v>
      </c>
      <c r="AU28" s="12" t="s">
        <v>478</v>
      </c>
      <c r="AV28" s="19" t="s">
        <v>478</v>
      </c>
      <c r="AW28" s="10" t="s">
        <v>478</v>
      </c>
      <c r="AY28" s="38"/>
      <c r="AZ28" s="38"/>
    </row>
    <row r="29" spans="1:52" s="1" customFormat="1" ht="18.2" customHeight="1" x14ac:dyDescent="0.2">
      <c r="A29" s="10">
        <v>2183890</v>
      </c>
      <c r="B29" s="10" t="s">
        <v>54</v>
      </c>
      <c r="C29" s="11" t="s">
        <v>34</v>
      </c>
      <c r="D29" s="11" t="s">
        <v>468</v>
      </c>
      <c r="E29" s="12" t="s">
        <v>457</v>
      </c>
      <c r="F29" s="12" t="s">
        <v>469</v>
      </c>
      <c r="G29" s="12" t="s">
        <v>470</v>
      </c>
      <c r="H29" s="10" t="s">
        <v>471</v>
      </c>
      <c r="I29" s="10" t="s">
        <v>472</v>
      </c>
      <c r="J29" s="10" t="s">
        <v>473</v>
      </c>
      <c r="K29" s="10" t="s">
        <v>474</v>
      </c>
      <c r="L29" s="10" t="s">
        <v>475</v>
      </c>
      <c r="M29" s="12" t="s">
        <v>476</v>
      </c>
      <c r="N29" s="12" t="s">
        <v>469</v>
      </c>
      <c r="O29" s="10" t="s">
        <v>477</v>
      </c>
      <c r="P29" s="13" t="s">
        <v>470</v>
      </c>
      <c r="Q29" s="13" t="s">
        <v>472</v>
      </c>
      <c r="R29" s="10" t="s">
        <v>35</v>
      </c>
      <c r="S29" s="14" t="s">
        <v>27</v>
      </c>
      <c r="T29" s="14" t="s">
        <v>27</v>
      </c>
      <c r="U29" s="14" t="s">
        <v>34</v>
      </c>
      <c r="V29" s="14" t="s">
        <v>34</v>
      </c>
      <c r="W29" s="14">
        <v>1</v>
      </c>
      <c r="X29" s="14">
        <v>2</v>
      </c>
      <c r="Y29" s="14">
        <v>3</v>
      </c>
      <c r="Z29" s="14">
        <v>4</v>
      </c>
      <c r="AA29" s="14">
        <v>5</v>
      </c>
      <c r="AB29" s="32">
        <v>26.08</v>
      </c>
      <c r="AC29" s="15">
        <v>1</v>
      </c>
      <c r="AD29" s="16">
        <v>1</v>
      </c>
      <c r="AE29" s="12" t="s">
        <v>31</v>
      </c>
      <c r="AF29" s="10" t="s">
        <v>28</v>
      </c>
      <c r="AG29" s="12" t="s">
        <v>28</v>
      </c>
      <c r="AH29" s="10" t="s">
        <v>28</v>
      </c>
      <c r="AI29" s="12" t="s">
        <v>461</v>
      </c>
      <c r="AJ29" s="12" t="s">
        <v>464</v>
      </c>
      <c r="AK29" s="12" t="s">
        <v>465</v>
      </c>
      <c r="AL29" s="10" t="s">
        <v>466</v>
      </c>
      <c r="AM29" s="12" t="s">
        <v>36</v>
      </c>
      <c r="AN29" s="19">
        <v>27</v>
      </c>
      <c r="AO29" s="12" t="s">
        <v>54</v>
      </c>
      <c r="AP29" s="19">
        <v>27</v>
      </c>
      <c r="AQ29" s="12" t="s">
        <v>31</v>
      </c>
      <c r="AR29" s="12" t="s">
        <v>31</v>
      </c>
      <c r="AS29" s="12" t="s">
        <v>31</v>
      </c>
      <c r="AT29" s="12" t="s">
        <v>478</v>
      </c>
      <c r="AU29" s="12" t="s">
        <v>478</v>
      </c>
      <c r="AV29" s="19" t="s">
        <v>478</v>
      </c>
      <c r="AW29" s="10" t="s">
        <v>478</v>
      </c>
      <c r="AY29" s="38"/>
      <c r="AZ29" s="38"/>
    </row>
  </sheetData>
  <sortState xmlns:xlrd2="http://schemas.microsoft.com/office/spreadsheetml/2017/richdata2" ref="A4:AW30">
    <sortCondition ref="M4:M30"/>
    <sortCondition ref="O4:O30"/>
    <sortCondition ref="J4:J30"/>
  </sortState>
  <mergeCells count="3">
    <mergeCell ref="S1:U1"/>
    <mergeCell ref="V1:X1"/>
    <mergeCell ref="Y1:AA1"/>
  </mergeCells>
  <phoneticPr fontId="46" type="noConversion"/>
  <printOptions horizontalCentered="1"/>
  <pageMargins left="0" right="0" top="0" bottom="0" header="0" footer="0"/>
  <pageSetup paperSize="9" scale="39" fitToHeight="0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V26"/>
  <sheetViews>
    <sheetView workbookViewId="0"/>
  </sheetViews>
  <sheetFormatPr baseColWidth="10" defaultRowHeight="12.75" x14ac:dyDescent="0.2"/>
  <cols>
    <col min="1" max="1" width="13.42578125" customWidth="1"/>
    <col min="4" max="4" width="14.140625" customWidth="1"/>
    <col min="6" max="6" width="13" customWidth="1"/>
    <col min="8" max="8" width="13.85546875" customWidth="1"/>
    <col min="12" max="12" width="21.28515625" customWidth="1"/>
    <col min="13" max="13" width="13.42578125" customWidth="1"/>
    <col min="14" max="14" width="18.7109375" customWidth="1"/>
    <col min="22" max="22" width="11.42578125" style="382"/>
  </cols>
  <sheetData>
    <row r="1" spans="1:22" x14ac:dyDescent="0.2">
      <c r="A1" s="375" t="s">
        <v>434</v>
      </c>
      <c r="B1" s="376" t="s">
        <v>452</v>
      </c>
    </row>
    <row r="2" spans="1:22" s="394" customFormat="1" ht="24.75" thickBot="1" x14ac:dyDescent="0.25">
      <c r="A2" s="393" t="s">
        <v>381</v>
      </c>
      <c r="B2" s="394" t="s">
        <v>65</v>
      </c>
      <c r="C2" s="395" t="s">
        <v>384</v>
      </c>
      <c r="D2" s="395" t="s">
        <v>385</v>
      </c>
      <c r="E2" s="395" t="s">
        <v>433</v>
      </c>
      <c r="F2" s="394" t="s">
        <v>382</v>
      </c>
      <c r="G2" s="394" t="s">
        <v>399</v>
      </c>
      <c r="H2" s="394" t="s">
        <v>383</v>
      </c>
      <c r="I2" s="394" t="s">
        <v>10</v>
      </c>
      <c r="J2" s="396" t="s">
        <v>445</v>
      </c>
      <c r="K2" s="393" t="s">
        <v>446</v>
      </c>
      <c r="L2" s="396" t="s">
        <v>447</v>
      </c>
      <c r="M2" s="396" t="s">
        <v>448</v>
      </c>
      <c r="N2" s="397" t="s">
        <v>388</v>
      </c>
      <c r="O2" s="396" t="s">
        <v>449</v>
      </c>
      <c r="P2" s="396" t="s">
        <v>390</v>
      </c>
      <c r="Q2" s="398" t="s">
        <v>393</v>
      </c>
      <c r="R2" s="398" t="s">
        <v>394</v>
      </c>
      <c r="S2" s="398" t="s">
        <v>395</v>
      </c>
      <c r="T2" s="398" t="s">
        <v>396</v>
      </c>
      <c r="U2" s="398" t="s">
        <v>2</v>
      </c>
      <c r="V2" s="398" t="s">
        <v>451</v>
      </c>
    </row>
    <row r="3" spans="1:22" ht="15" x14ac:dyDescent="0.25">
      <c r="A3" s="382">
        <v>1002828</v>
      </c>
      <c r="B3" s="384" t="s">
        <v>34</v>
      </c>
      <c r="C3" s="383" t="s">
        <v>27</v>
      </c>
      <c r="D3" s="383" t="s">
        <v>23</v>
      </c>
      <c r="E3" s="383" t="s">
        <v>41</v>
      </c>
      <c r="F3" s="384" t="s">
        <v>34</v>
      </c>
      <c r="G3" s="383" t="s">
        <v>27</v>
      </c>
      <c r="H3" s="383" t="s">
        <v>23</v>
      </c>
      <c r="I3" s="383" t="s">
        <v>41</v>
      </c>
      <c r="J3" s="384" t="s">
        <v>34</v>
      </c>
      <c r="K3" s="383" t="s">
        <v>27</v>
      </c>
      <c r="L3" s="383" t="s">
        <v>23</v>
      </c>
      <c r="M3" s="383" t="s">
        <v>41</v>
      </c>
      <c r="N3" s="384" t="s">
        <v>34</v>
      </c>
      <c r="O3" s="383" t="s">
        <v>27</v>
      </c>
      <c r="P3" s="383" t="s">
        <v>23</v>
      </c>
      <c r="Q3" s="379"/>
      <c r="R3" s="379"/>
      <c r="S3" s="379"/>
      <c r="T3" s="380"/>
      <c r="U3" s="384"/>
    </row>
    <row r="4" spans="1:22" x14ac:dyDescent="0.2">
      <c r="A4" s="382">
        <v>1047255</v>
      </c>
      <c r="B4" s="384" t="s">
        <v>34</v>
      </c>
      <c r="C4" s="383" t="s">
        <v>27</v>
      </c>
      <c r="D4" s="383" t="s">
        <v>23</v>
      </c>
      <c r="E4" s="383" t="s">
        <v>41</v>
      </c>
      <c r="F4" s="384" t="s">
        <v>34</v>
      </c>
      <c r="G4" s="383" t="s">
        <v>27</v>
      </c>
      <c r="H4" s="383" t="s">
        <v>23</v>
      </c>
      <c r="I4" s="383" t="s">
        <v>41</v>
      </c>
      <c r="J4" s="384" t="s">
        <v>34</v>
      </c>
      <c r="K4" s="383" t="s">
        <v>27</v>
      </c>
      <c r="L4" s="383" t="s">
        <v>23</v>
      </c>
      <c r="M4" s="383" t="s">
        <v>41</v>
      </c>
      <c r="N4" s="384" t="s">
        <v>34</v>
      </c>
      <c r="O4" s="383" t="s">
        <v>27</v>
      </c>
      <c r="P4" s="383" t="s">
        <v>23</v>
      </c>
      <c r="U4" s="384"/>
    </row>
    <row r="5" spans="1:22" x14ac:dyDescent="0.2">
      <c r="A5" s="382">
        <v>1009561</v>
      </c>
      <c r="B5" s="384" t="s">
        <v>34</v>
      </c>
      <c r="C5" s="383" t="s">
        <v>27</v>
      </c>
      <c r="D5" s="383" t="s">
        <v>23</v>
      </c>
      <c r="E5" s="383" t="s">
        <v>41</v>
      </c>
      <c r="F5" s="384" t="s">
        <v>34</v>
      </c>
      <c r="G5" s="383" t="s">
        <v>27</v>
      </c>
      <c r="H5" s="383" t="s">
        <v>23</v>
      </c>
      <c r="I5" s="383" t="s">
        <v>41</v>
      </c>
      <c r="J5" s="384" t="s">
        <v>34</v>
      </c>
      <c r="K5" s="383" t="s">
        <v>27</v>
      </c>
      <c r="L5" s="383" t="s">
        <v>23</v>
      </c>
      <c r="M5" s="383" t="s">
        <v>41</v>
      </c>
      <c r="N5" s="384" t="s">
        <v>34</v>
      </c>
      <c r="O5" s="383" t="s">
        <v>27</v>
      </c>
      <c r="P5" s="383" t="s">
        <v>23</v>
      </c>
      <c r="U5" s="384"/>
    </row>
    <row r="6" spans="1:22" x14ac:dyDescent="0.2">
      <c r="A6" s="382">
        <v>1070540</v>
      </c>
      <c r="B6" s="384" t="s">
        <v>34</v>
      </c>
      <c r="C6" s="383" t="s">
        <v>27</v>
      </c>
      <c r="D6" s="383" t="s">
        <v>23</v>
      </c>
      <c r="E6" s="383" t="s">
        <v>41</v>
      </c>
      <c r="F6" s="384" t="s">
        <v>34</v>
      </c>
      <c r="G6" s="383" t="s">
        <v>27</v>
      </c>
      <c r="H6" s="383" t="s">
        <v>23</v>
      </c>
      <c r="I6" s="383" t="s">
        <v>41</v>
      </c>
      <c r="J6" s="384" t="s">
        <v>34</v>
      </c>
      <c r="K6" s="383" t="s">
        <v>27</v>
      </c>
      <c r="L6" s="383" t="s">
        <v>23</v>
      </c>
      <c r="M6" s="383" t="s">
        <v>41</v>
      </c>
      <c r="N6" s="384" t="s">
        <v>34</v>
      </c>
      <c r="O6" s="383" t="s">
        <v>27</v>
      </c>
      <c r="P6" s="383" t="s">
        <v>23</v>
      </c>
      <c r="U6" s="384"/>
    </row>
    <row r="7" spans="1:22" x14ac:dyDescent="0.2">
      <c r="A7" s="382">
        <v>1007477</v>
      </c>
      <c r="B7" s="384" t="s">
        <v>34</v>
      </c>
      <c r="C7" s="383" t="s">
        <v>27</v>
      </c>
      <c r="D7" s="383" t="s">
        <v>23</v>
      </c>
      <c r="E7" s="383" t="s">
        <v>41</v>
      </c>
      <c r="F7" s="384" t="s">
        <v>34</v>
      </c>
      <c r="G7" s="383" t="s">
        <v>27</v>
      </c>
      <c r="H7" s="383" t="s">
        <v>23</v>
      </c>
      <c r="I7" s="383" t="s">
        <v>41</v>
      </c>
      <c r="J7" s="384" t="s">
        <v>34</v>
      </c>
      <c r="K7" s="383" t="s">
        <v>27</v>
      </c>
      <c r="L7" s="383" t="s">
        <v>23</v>
      </c>
      <c r="M7" s="383" t="s">
        <v>41</v>
      </c>
      <c r="N7" s="384" t="s">
        <v>34</v>
      </c>
      <c r="O7" s="383" t="s">
        <v>27</v>
      </c>
      <c r="P7" s="383" t="s">
        <v>23</v>
      </c>
      <c r="U7" s="384"/>
    </row>
    <row r="8" spans="1:22" x14ac:dyDescent="0.2">
      <c r="A8" s="382">
        <v>1053929</v>
      </c>
      <c r="B8" s="384" t="s">
        <v>34</v>
      </c>
      <c r="C8" s="383" t="s">
        <v>27</v>
      </c>
      <c r="D8" s="383" t="s">
        <v>23</v>
      </c>
      <c r="E8" s="383" t="s">
        <v>41</v>
      </c>
      <c r="F8" s="384" t="s">
        <v>34</v>
      </c>
      <c r="G8" s="383" t="s">
        <v>27</v>
      </c>
      <c r="H8" s="383" t="s">
        <v>23</v>
      </c>
      <c r="I8" s="383" t="s">
        <v>41</v>
      </c>
      <c r="J8" s="384" t="s">
        <v>34</v>
      </c>
      <c r="K8" s="383" t="s">
        <v>27</v>
      </c>
      <c r="L8" s="383" t="s">
        <v>23</v>
      </c>
      <c r="M8" s="383" t="s">
        <v>41</v>
      </c>
      <c r="N8" s="384" t="s">
        <v>34</v>
      </c>
      <c r="O8" s="383" t="s">
        <v>27</v>
      </c>
      <c r="P8" s="383" t="s">
        <v>23</v>
      </c>
      <c r="U8" s="384"/>
    </row>
    <row r="9" spans="1:22" x14ac:dyDescent="0.2">
      <c r="A9" s="382">
        <v>1004326</v>
      </c>
      <c r="B9" s="384" t="s">
        <v>34</v>
      </c>
      <c r="C9" s="383" t="s">
        <v>27</v>
      </c>
      <c r="D9" s="383" t="s">
        <v>23</v>
      </c>
      <c r="E9" s="383" t="s">
        <v>41</v>
      </c>
      <c r="F9" s="384" t="s">
        <v>34</v>
      </c>
      <c r="G9" s="383" t="s">
        <v>27</v>
      </c>
      <c r="H9" s="383" t="s">
        <v>23</v>
      </c>
      <c r="I9" s="383" t="s">
        <v>41</v>
      </c>
      <c r="J9" s="384" t="s">
        <v>34</v>
      </c>
      <c r="K9" s="383" t="s">
        <v>27</v>
      </c>
      <c r="L9" s="383" t="s">
        <v>23</v>
      </c>
      <c r="M9" s="383" t="s">
        <v>41</v>
      </c>
      <c r="N9" s="384" t="s">
        <v>34</v>
      </c>
      <c r="O9" s="383" t="s">
        <v>27</v>
      </c>
      <c r="P9" s="383" t="s">
        <v>23</v>
      </c>
      <c r="U9" s="384"/>
    </row>
    <row r="10" spans="1:22" x14ac:dyDescent="0.2">
      <c r="A10" s="382">
        <v>1004560</v>
      </c>
      <c r="B10" s="384" t="s">
        <v>34</v>
      </c>
      <c r="C10" s="383" t="s">
        <v>27</v>
      </c>
      <c r="D10" s="383" t="s">
        <v>23</v>
      </c>
      <c r="E10" s="383" t="s">
        <v>41</v>
      </c>
      <c r="F10" s="384" t="s">
        <v>34</v>
      </c>
      <c r="G10" s="383" t="s">
        <v>27</v>
      </c>
      <c r="H10" s="383" t="s">
        <v>23</v>
      </c>
      <c r="I10" s="383" t="s">
        <v>41</v>
      </c>
      <c r="J10" s="384" t="s">
        <v>34</v>
      </c>
      <c r="K10" s="383" t="s">
        <v>27</v>
      </c>
      <c r="L10" s="383" t="s">
        <v>23</v>
      </c>
      <c r="M10" s="383" t="s">
        <v>41</v>
      </c>
      <c r="N10" s="384" t="s">
        <v>34</v>
      </c>
      <c r="O10" s="383" t="s">
        <v>27</v>
      </c>
      <c r="P10" s="383" t="s">
        <v>23</v>
      </c>
      <c r="U10" s="384"/>
    </row>
    <row r="11" spans="1:22" x14ac:dyDescent="0.2">
      <c r="A11" s="382">
        <v>1059273</v>
      </c>
      <c r="B11" s="384" t="s">
        <v>34</v>
      </c>
      <c r="C11" s="383" t="s">
        <v>27</v>
      </c>
      <c r="D11" s="383" t="s">
        <v>23</v>
      </c>
      <c r="E11" s="383" t="s">
        <v>41</v>
      </c>
      <c r="F11" s="384" t="s">
        <v>34</v>
      </c>
      <c r="G11" s="383" t="s">
        <v>27</v>
      </c>
      <c r="H11" s="383" t="s">
        <v>23</v>
      </c>
      <c r="I11" s="383" t="s">
        <v>41</v>
      </c>
      <c r="J11" s="384" t="s">
        <v>34</v>
      </c>
      <c r="K11" s="383" t="s">
        <v>27</v>
      </c>
      <c r="L11" s="383" t="s">
        <v>23</v>
      </c>
      <c r="M11" s="383" t="s">
        <v>41</v>
      </c>
      <c r="N11" s="384" t="s">
        <v>34</v>
      </c>
      <c r="O11" s="383" t="s">
        <v>27</v>
      </c>
      <c r="P11" s="383" t="s">
        <v>23</v>
      </c>
      <c r="U11" s="384"/>
    </row>
    <row r="12" spans="1:22" x14ac:dyDescent="0.2">
      <c r="A12" s="382">
        <v>1005030</v>
      </c>
      <c r="B12" s="384" t="s">
        <v>34</v>
      </c>
      <c r="C12" s="383" t="s">
        <v>27</v>
      </c>
      <c r="D12" s="383" t="s">
        <v>23</v>
      </c>
      <c r="E12" s="383" t="s">
        <v>41</v>
      </c>
      <c r="F12" s="384" t="s">
        <v>34</v>
      </c>
      <c r="G12" s="383" t="s">
        <v>27</v>
      </c>
      <c r="H12" s="383" t="s">
        <v>23</v>
      </c>
      <c r="I12" s="383" t="s">
        <v>41</v>
      </c>
      <c r="J12" s="384" t="s">
        <v>34</v>
      </c>
      <c r="K12" s="383" t="s">
        <v>27</v>
      </c>
      <c r="L12" s="383" t="s">
        <v>23</v>
      </c>
      <c r="M12" s="383" t="s">
        <v>41</v>
      </c>
      <c r="N12" s="384" t="s">
        <v>34</v>
      </c>
      <c r="O12" s="383" t="s">
        <v>27</v>
      </c>
      <c r="P12" s="383" t="s">
        <v>23</v>
      </c>
      <c r="U12" s="384"/>
    </row>
    <row r="13" spans="1:22" x14ac:dyDescent="0.2">
      <c r="A13" s="382">
        <v>1004399</v>
      </c>
      <c r="B13" s="384" t="s">
        <v>34</v>
      </c>
      <c r="C13" s="383" t="s">
        <v>27</v>
      </c>
      <c r="D13" s="383" t="s">
        <v>23</v>
      </c>
      <c r="E13" s="383" t="s">
        <v>41</v>
      </c>
      <c r="F13" s="384" t="s">
        <v>34</v>
      </c>
      <c r="G13" s="383" t="s">
        <v>27</v>
      </c>
      <c r="H13" s="383" t="s">
        <v>23</v>
      </c>
      <c r="I13" s="383" t="s">
        <v>41</v>
      </c>
      <c r="J13" s="384" t="s">
        <v>34</v>
      </c>
      <c r="K13" s="383" t="s">
        <v>27</v>
      </c>
      <c r="L13" s="383" t="s">
        <v>23</v>
      </c>
      <c r="M13" s="383" t="s">
        <v>41</v>
      </c>
      <c r="N13" s="384" t="s">
        <v>34</v>
      </c>
      <c r="O13" s="383" t="s">
        <v>27</v>
      </c>
      <c r="P13" s="383" t="s">
        <v>23</v>
      </c>
      <c r="U13" s="384"/>
    </row>
    <row r="14" spans="1:22" x14ac:dyDescent="0.2">
      <c r="A14" s="382">
        <v>1034912</v>
      </c>
      <c r="B14" s="384" t="s">
        <v>34</v>
      </c>
      <c r="C14" s="383" t="s">
        <v>27</v>
      </c>
      <c r="D14" s="383" t="s">
        <v>23</v>
      </c>
      <c r="E14" s="383" t="s">
        <v>41</v>
      </c>
      <c r="F14" s="384" t="s">
        <v>34</v>
      </c>
      <c r="G14" s="383" t="s">
        <v>27</v>
      </c>
      <c r="H14" s="383" t="s">
        <v>23</v>
      </c>
      <c r="I14" s="383" t="s">
        <v>41</v>
      </c>
      <c r="J14" s="384" t="s">
        <v>34</v>
      </c>
      <c r="K14" s="383" t="s">
        <v>27</v>
      </c>
      <c r="L14" s="383" t="s">
        <v>23</v>
      </c>
      <c r="M14" s="383" t="s">
        <v>41</v>
      </c>
      <c r="N14" s="384" t="s">
        <v>34</v>
      </c>
      <c r="O14" s="383" t="s">
        <v>27</v>
      </c>
      <c r="P14" s="383" t="s">
        <v>23</v>
      </c>
      <c r="U14" s="384"/>
    </row>
    <row r="15" spans="1:22" x14ac:dyDescent="0.2">
      <c r="A15" s="382">
        <v>1005413</v>
      </c>
      <c r="B15" s="384" t="s">
        <v>34</v>
      </c>
      <c r="C15" s="383" t="s">
        <v>27</v>
      </c>
      <c r="D15" s="383" t="s">
        <v>23</v>
      </c>
      <c r="E15" s="383" t="s">
        <v>41</v>
      </c>
      <c r="F15" s="384" t="s">
        <v>34</v>
      </c>
      <c r="G15" s="383" t="s">
        <v>27</v>
      </c>
      <c r="H15" s="383" t="s">
        <v>23</v>
      </c>
      <c r="I15" s="383" t="s">
        <v>41</v>
      </c>
      <c r="J15" s="384" t="s">
        <v>34</v>
      </c>
      <c r="K15" s="383" t="s">
        <v>27</v>
      </c>
      <c r="L15" s="383" t="s">
        <v>23</v>
      </c>
      <c r="M15" s="383" t="s">
        <v>41</v>
      </c>
      <c r="N15" s="384" t="s">
        <v>34</v>
      </c>
      <c r="O15" s="383" t="s">
        <v>27</v>
      </c>
      <c r="P15" s="383" t="s">
        <v>23</v>
      </c>
      <c r="U15" s="384"/>
    </row>
    <row r="16" spans="1:22" x14ac:dyDescent="0.2">
      <c r="A16" s="382">
        <v>1044661</v>
      </c>
      <c r="B16" s="384" t="s">
        <v>34</v>
      </c>
      <c r="C16" s="383" t="s">
        <v>27</v>
      </c>
      <c r="D16" s="383" t="s">
        <v>23</v>
      </c>
      <c r="E16" s="383" t="s">
        <v>41</v>
      </c>
      <c r="F16" s="384" t="s">
        <v>34</v>
      </c>
      <c r="G16" s="383" t="s">
        <v>27</v>
      </c>
      <c r="H16" s="383" t="s">
        <v>23</v>
      </c>
      <c r="I16" s="383" t="s">
        <v>41</v>
      </c>
      <c r="J16" s="384" t="s">
        <v>34</v>
      </c>
      <c r="K16" s="383" t="s">
        <v>27</v>
      </c>
      <c r="L16" s="383" t="s">
        <v>23</v>
      </c>
      <c r="M16" s="383" t="s">
        <v>41</v>
      </c>
      <c r="N16" s="384" t="s">
        <v>34</v>
      </c>
      <c r="O16" s="383" t="s">
        <v>27</v>
      </c>
      <c r="P16" s="383" t="s">
        <v>23</v>
      </c>
      <c r="U16" s="384"/>
    </row>
    <row r="17" spans="1:21" x14ac:dyDescent="0.2">
      <c r="A17" s="382">
        <v>1006205</v>
      </c>
      <c r="B17" s="384" t="s">
        <v>34</v>
      </c>
      <c r="C17" s="383" t="s">
        <v>27</v>
      </c>
      <c r="D17" s="383" t="s">
        <v>23</v>
      </c>
      <c r="E17" s="383" t="s">
        <v>41</v>
      </c>
      <c r="F17" s="384" t="s">
        <v>34</v>
      </c>
      <c r="G17" s="383" t="s">
        <v>27</v>
      </c>
      <c r="H17" s="383" t="s">
        <v>23</v>
      </c>
      <c r="I17" s="383" t="s">
        <v>41</v>
      </c>
      <c r="J17" s="384" t="s">
        <v>34</v>
      </c>
      <c r="K17" s="383" t="s">
        <v>27</v>
      </c>
      <c r="L17" s="383" t="s">
        <v>23</v>
      </c>
      <c r="M17" s="383" t="s">
        <v>41</v>
      </c>
      <c r="N17" s="384" t="s">
        <v>34</v>
      </c>
      <c r="O17" s="383" t="s">
        <v>27</v>
      </c>
      <c r="P17" s="383" t="s">
        <v>23</v>
      </c>
      <c r="U17" s="384"/>
    </row>
    <row r="18" spans="1:21" x14ac:dyDescent="0.2">
      <c r="A18" s="382">
        <v>1054542</v>
      </c>
      <c r="B18" s="384" t="s">
        <v>34</v>
      </c>
      <c r="C18" s="383" t="s">
        <v>27</v>
      </c>
      <c r="D18" s="383" t="s">
        <v>23</v>
      </c>
      <c r="E18" s="383" t="s">
        <v>41</v>
      </c>
      <c r="F18" s="384" t="s">
        <v>34</v>
      </c>
      <c r="G18" s="383" t="s">
        <v>27</v>
      </c>
      <c r="H18" s="383" t="s">
        <v>23</v>
      </c>
      <c r="I18" s="383" t="s">
        <v>41</v>
      </c>
      <c r="J18" s="384" t="s">
        <v>34</v>
      </c>
      <c r="K18" s="383" t="s">
        <v>27</v>
      </c>
      <c r="L18" s="383" t="s">
        <v>23</v>
      </c>
      <c r="M18" s="383" t="s">
        <v>41</v>
      </c>
      <c r="N18" s="384" t="s">
        <v>34</v>
      </c>
      <c r="O18" s="383" t="s">
        <v>27</v>
      </c>
      <c r="P18" s="383" t="s">
        <v>23</v>
      </c>
      <c r="U18" s="384"/>
    </row>
    <row r="19" spans="1:21" x14ac:dyDescent="0.2">
      <c r="A19" s="382">
        <v>1006817</v>
      </c>
      <c r="B19" s="384" t="s">
        <v>34</v>
      </c>
      <c r="C19" s="383" t="s">
        <v>27</v>
      </c>
      <c r="D19" s="383" t="s">
        <v>23</v>
      </c>
      <c r="E19" s="383" t="s">
        <v>41</v>
      </c>
      <c r="F19" s="384" t="s">
        <v>34</v>
      </c>
      <c r="G19" s="383" t="s">
        <v>27</v>
      </c>
      <c r="H19" s="383" t="s">
        <v>23</v>
      </c>
      <c r="I19" s="383" t="s">
        <v>41</v>
      </c>
      <c r="J19" s="384" t="s">
        <v>34</v>
      </c>
      <c r="K19" s="383" t="s">
        <v>27</v>
      </c>
      <c r="L19" s="383" t="s">
        <v>23</v>
      </c>
      <c r="M19" s="383" t="s">
        <v>41</v>
      </c>
      <c r="N19" s="384" t="s">
        <v>34</v>
      </c>
      <c r="O19" s="383" t="s">
        <v>27</v>
      </c>
      <c r="P19" s="383" t="s">
        <v>23</v>
      </c>
      <c r="U19" s="384"/>
    </row>
    <row r="20" spans="1:21" x14ac:dyDescent="0.2">
      <c r="A20" s="382">
        <v>1056441</v>
      </c>
      <c r="B20" s="384" t="s">
        <v>34</v>
      </c>
      <c r="C20" s="383" t="s">
        <v>27</v>
      </c>
      <c r="D20" s="383" t="s">
        <v>23</v>
      </c>
      <c r="E20" s="383" t="s">
        <v>41</v>
      </c>
      <c r="F20" s="384" t="s">
        <v>34</v>
      </c>
      <c r="G20" s="383" t="s">
        <v>27</v>
      </c>
      <c r="H20" s="383" t="s">
        <v>23</v>
      </c>
      <c r="I20" s="383" t="s">
        <v>41</v>
      </c>
      <c r="J20" s="384" t="s">
        <v>34</v>
      </c>
      <c r="K20" s="383" t="s">
        <v>27</v>
      </c>
      <c r="L20" s="383" t="s">
        <v>23</v>
      </c>
      <c r="M20" s="383" t="s">
        <v>41</v>
      </c>
      <c r="N20" s="384" t="s">
        <v>34</v>
      </c>
      <c r="O20" s="383" t="s">
        <v>27</v>
      </c>
      <c r="P20" s="383" t="s">
        <v>23</v>
      </c>
      <c r="U20" s="384"/>
    </row>
    <row r="21" spans="1:21" x14ac:dyDescent="0.2">
      <c r="A21" s="382">
        <v>1006860</v>
      </c>
      <c r="B21" s="384" t="s">
        <v>34</v>
      </c>
      <c r="C21" s="383" t="s">
        <v>27</v>
      </c>
      <c r="D21" s="383" t="s">
        <v>23</v>
      </c>
      <c r="E21" s="383" t="s">
        <v>41</v>
      </c>
      <c r="F21" s="384" t="s">
        <v>34</v>
      </c>
      <c r="G21" s="383" t="s">
        <v>27</v>
      </c>
      <c r="H21" s="383" t="s">
        <v>23</v>
      </c>
      <c r="I21" s="383" t="s">
        <v>41</v>
      </c>
      <c r="J21" s="384" t="s">
        <v>34</v>
      </c>
      <c r="K21" s="383" t="s">
        <v>27</v>
      </c>
      <c r="L21" s="383" t="s">
        <v>23</v>
      </c>
      <c r="M21" s="383" t="s">
        <v>41</v>
      </c>
      <c r="N21" s="384" t="s">
        <v>34</v>
      </c>
      <c r="O21" s="383" t="s">
        <v>27</v>
      </c>
      <c r="P21" s="383" t="s">
        <v>23</v>
      </c>
      <c r="U21" s="384"/>
    </row>
    <row r="22" spans="1:21" x14ac:dyDescent="0.2">
      <c r="A22" s="382">
        <v>1048657</v>
      </c>
      <c r="B22" s="384" t="s">
        <v>34</v>
      </c>
      <c r="C22" s="383" t="s">
        <v>27</v>
      </c>
      <c r="D22" s="383" t="s">
        <v>23</v>
      </c>
      <c r="E22" s="383" t="s">
        <v>41</v>
      </c>
      <c r="F22" s="384" t="s">
        <v>34</v>
      </c>
      <c r="G22" s="383" t="s">
        <v>27</v>
      </c>
      <c r="H22" s="383" t="s">
        <v>23</v>
      </c>
      <c r="I22" s="383" t="s">
        <v>41</v>
      </c>
      <c r="J22" s="384" t="s">
        <v>34</v>
      </c>
      <c r="K22" s="383" t="s">
        <v>27</v>
      </c>
      <c r="L22" s="383" t="s">
        <v>23</v>
      </c>
      <c r="M22" s="383" t="s">
        <v>41</v>
      </c>
      <c r="N22" s="384" t="s">
        <v>34</v>
      </c>
      <c r="O22" s="383" t="s">
        <v>27</v>
      </c>
      <c r="P22" s="383" t="s">
        <v>23</v>
      </c>
      <c r="U22" s="384"/>
    </row>
    <row r="23" spans="1:21" x14ac:dyDescent="0.2">
      <c r="A23" s="382">
        <v>1004757</v>
      </c>
      <c r="B23" s="384" t="s">
        <v>34</v>
      </c>
      <c r="C23" s="383" t="s">
        <v>27</v>
      </c>
      <c r="D23" s="383" t="s">
        <v>23</v>
      </c>
      <c r="E23" s="383" t="s">
        <v>41</v>
      </c>
      <c r="F23" s="384" t="s">
        <v>34</v>
      </c>
      <c r="G23" s="383" t="s">
        <v>27</v>
      </c>
      <c r="H23" s="383" t="s">
        <v>23</v>
      </c>
      <c r="I23" s="383" t="s">
        <v>41</v>
      </c>
      <c r="J23" s="384" t="s">
        <v>34</v>
      </c>
      <c r="K23" s="383" t="s">
        <v>27</v>
      </c>
      <c r="L23" s="383" t="s">
        <v>23</v>
      </c>
      <c r="M23" s="383" t="s">
        <v>41</v>
      </c>
      <c r="N23" s="384" t="s">
        <v>34</v>
      </c>
      <c r="O23" s="383" t="s">
        <v>27</v>
      </c>
      <c r="P23" s="383" t="s">
        <v>23</v>
      </c>
      <c r="U23" s="384"/>
    </row>
    <row r="24" spans="1:21" x14ac:dyDescent="0.2">
      <c r="A24" s="382">
        <v>1007508</v>
      </c>
      <c r="B24" s="384" t="s">
        <v>34</v>
      </c>
      <c r="C24" s="383" t="s">
        <v>27</v>
      </c>
      <c r="D24" s="383" t="s">
        <v>23</v>
      </c>
      <c r="E24" s="383" t="s">
        <v>41</v>
      </c>
      <c r="F24" s="384" t="s">
        <v>34</v>
      </c>
      <c r="G24" s="383" t="s">
        <v>27</v>
      </c>
      <c r="H24" s="383" t="s">
        <v>23</v>
      </c>
      <c r="I24" s="383" t="s">
        <v>41</v>
      </c>
      <c r="J24" s="384" t="s">
        <v>34</v>
      </c>
      <c r="K24" s="383" t="s">
        <v>27</v>
      </c>
      <c r="L24" s="383" t="s">
        <v>23</v>
      </c>
      <c r="M24" s="383" t="s">
        <v>41</v>
      </c>
      <c r="N24" s="384" t="s">
        <v>34</v>
      </c>
      <c r="O24" s="383" t="s">
        <v>27</v>
      </c>
      <c r="P24" s="383" t="s">
        <v>23</v>
      </c>
      <c r="U24" s="384"/>
    </row>
    <row r="25" spans="1:21" x14ac:dyDescent="0.2">
      <c r="A25" s="382">
        <v>1007463</v>
      </c>
      <c r="B25" s="384" t="s">
        <v>34</v>
      </c>
      <c r="C25" s="383" t="s">
        <v>27</v>
      </c>
      <c r="D25" s="383" t="s">
        <v>23</v>
      </c>
      <c r="E25" s="383" t="s">
        <v>41</v>
      </c>
      <c r="F25" s="384" t="s">
        <v>34</v>
      </c>
      <c r="G25" s="383" t="s">
        <v>27</v>
      </c>
      <c r="H25" s="383" t="s">
        <v>23</v>
      </c>
      <c r="I25" s="383" t="s">
        <v>41</v>
      </c>
      <c r="J25" s="384" t="s">
        <v>34</v>
      </c>
      <c r="K25" s="383" t="s">
        <v>27</v>
      </c>
      <c r="L25" s="383" t="s">
        <v>23</v>
      </c>
      <c r="M25" s="383" t="s">
        <v>41</v>
      </c>
      <c r="N25" s="384" t="s">
        <v>34</v>
      </c>
      <c r="O25" s="383" t="s">
        <v>27</v>
      </c>
      <c r="P25" s="383" t="s">
        <v>23</v>
      </c>
      <c r="U25" s="384"/>
    </row>
    <row r="26" spans="1:21" x14ac:dyDescent="0.2">
      <c r="A26" s="382">
        <v>1007395</v>
      </c>
      <c r="B26" s="384" t="s">
        <v>34</v>
      </c>
      <c r="C26" s="383" t="s">
        <v>27</v>
      </c>
      <c r="D26" s="383" t="s">
        <v>23</v>
      </c>
      <c r="E26" s="383" t="s">
        <v>41</v>
      </c>
      <c r="F26" s="384" t="s">
        <v>34</v>
      </c>
      <c r="G26" s="383" t="s">
        <v>27</v>
      </c>
      <c r="H26" s="383" t="s">
        <v>23</v>
      </c>
      <c r="I26" s="383" t="s">
        <v>41</v>
      </c>
      <c r="J26" s="384" t="s">
        <v>34</v>
      </c>
      <c r="K26" s="383" t="s">
        <v>27</v>
      </c>
      <c r="L26" s="383" t="s">
        <v>23</v>
      </c>
      <c r="M26" s="383" t="s">
        <v>41</v>
      </c>
      <c r="N26" s="384" t="s">
        <v>34</v>
      </c>
      <c r="O26" s="383" t="s">
        <v>27</v>
      </c>
      <c r="P26" s="383" t="s">
        <v>23</v>
      </c>
      <c r="U26" s="384"/>
    </row>
  </sheetData>
  <phoneticPr fontId="46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S29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2.75" x14ac:dyDescent="0.2"/>
  <cols>
    <col min="1" max="1" width="12.140625" style="369" customWidth="1"/>
    <col min="2" max="2" width="11.42578125" style="371"/>
    <col min="3" max="3" width="29" style="371" customWidth="1"/>
    <col min="4" max="4" width="12.7109375" style="371" customWidth="1"/>
    <col min="5" max="5" width="20" style="371" customWidth="1"/>
    <col min="6" max="6" width="17.28515625" style="371" customWidth="1"/>
    <col min="7" max="8" width="25.5703125" style="371" customWidth="1"/>
    <col min="9" max="9" width="20.7109375" style="371" customWidth="1"/>
    <col min="10" max="10" width="11.42578125" style="370"/>
    <col min="11" max="11" width="19.140625" style="371" customWidth="1"/>
    <col min="12" max="12" width="21.42578125" style="371" customWidth="1"/>
    <col min="13" max="13" width="11.42578125" style="371"/>
    <col min="14" max="17" width="10.85546875" style="378" customWidth="1"/>
    <col min="18" max="18" width="11.42578125" style="361"/>
    <col min="19" max="19" width="18.28515625" style="387" customWidth="1"/>
    <col min="20" max="16384" width="11.42578125" style="361"/>
  </cols>
  <sheetData>
    <row r="1" spans="1:19" x14ac:dyDescent="0.2">
      <c r="A1" s="375" t="s">
        <v>434</v>
      </c>
      <c r="B1" s="375">
        <v>43669</v>
      </c>
    </row>
    <row r="2" spans="1:19" s="392" customFormat="1" ht="24.75" thickBot="1" x14ac:dyDescent="0.3">
      <c r="A2" s="390" t="s">
        <v>381</v>
      </c>
      <c r="B2" s="390" t="s">
        <v>65</v>
      </c>
      <c r="C2" s="390" t="s">
        <v>382</v>
      </c>
      <c r="D2" s="390" t="s">
        <v>383</v>
      </c>
      <c r="E2" s="390" t="s">
        <v>10</v>
      </c>
      <c r="F2" s="390" t="s">
        <v>384</v>
      </c>
      <c r="G2" s="390" t="s">
        <v>385</v>
      </c>
      <c r="H2" s="390" t="s">
        <v>433</v>
      </c>
      <c r="I2" s="390" t="s">
        <v>386</v>
      </c>
      <c r="J2" s="390" t="s">
        <v>387</v>
      </c>
      <c r="K2" s="390" t="s">
        <v>388</v>
      </c>
      <c r="L2" s="390" t="s">
        <v>389</v>
      </c>
      <c r="M2" s="390" t="s">
        <v>390</v>
      </c>
      <c r="N2" s="391" t="s">
        <v>393</v>
      </c>
      <c r="O2" s="391" t="s">
        <v>394</v>
      </c>
      <c r="P2" s="391" t="s">
        <v>395</v>
      </c>
      <c r="Q2" s="391" t="s">
        <v>396</v>
      </c>
      <c r="R2" s="391" t="s">
        <v>2</v>
      </c>
      <c r="S2" s="391" t="s">
        <v>451</v>
      </c>
    </row>
    <row r="3" spans="1:19" s="360" customFormat="1" ht="15" x14ac:dyDescent="0.25">
      <c r="A3" s="372">
        <v>1000242</v>
      </c>
      <c r="B3" s="373" t="s">
        <v>457</v>
      </c>
      <c r="C3" s="374" t="s">
        <v>458</v>
      </c>
      <c r="D3" s="374" t="s">
        <v>459</v>
      </c>
      <c r="E3" s="374" t="s">
        <v>460</v>
      </c>
      <c r="F3" s="373" t="s">
        <v>457</v>
      </c>
      <c r="G3" s="374" t="s">
        <v>458</v>
      </c>
      <c r="H3" s="374" t="s">
        <v>459</v>
      </c>
      <c r="I3" s="374" t="s">
        <v>460</v>
      </c>
      <c r="J3" s="373" t="s">
        <v>457</v>
      </c>
      <c r="K3" s="374" t="s">
        <v>458</v>
      </c>
      <c r="L3" s="374" t="s">
        <v>459</v>
      </c>
      <c r="M3" s="374" t="s">
        <v>460</v>
      </c>
      <c r="N3" s="379"/>
      <c r="O3" s="380"/>
      <c r="P3" s="380"/>
      <c r="Q3" s="380"/>
      <c r="R3" s="385"/>
      <c r="S3" s="386"/>
    </row>
    <row r="4" spans="1:19" s="360" customFormat="1" ht="15" x14ac:dyDescent="0.25">
      <c r="A4" s="372">
        <v>1000245</v>
      </c>
      <c r="B4" s="373" t="s">
        <v>457</v>
      </c>
      <c r="C4" s="374" t="s">
        <v>458</v>
      </c>
      <c r="D4" s="374" t="s">
        <v>459</v>
      </c>
      <c r="E4" s="374" t="s">
        <v>460</v>
      </c>
      <c r="F4" s="373" t="s">
        <v>457</v>
      </c>
      <c r="G4" s="374" t="s">
        <v>458</v>
      </c>
      <c r="H4" s="374" t="s">
        <v>459</v>
      </c>
      <c r="I4" s="374" t="s">
        <v>460</v>
      </c>
      <c r="J4" s="373" t="s">
        <v>457</v>
      </c>
      <c r="K4" s="374" t="s">
        <v>458</v>
      </c>
      <c r="L4" s="374" t="s">
        <v>459</v>
      </c>
      <c r="M4" s="374" t="s">
        <v>460</v>
      </c>
      <c r="N4" s="379"/>
      <c r="O4" s="380"/>
      <c r="P4" s="380"/>
      <c r="Q4" s="380"/>
      <c r="R4" s="385"/>
      <c r="S4" s="386"/>
    </row>
    <row r="5" spans="1:19" s="360" customFormat="1" ht="15" x14ac:dyDescent="0.25">
      <c r="A5" s="372">
        <v>1000265</v>
      </c>
      <c r="B5" s="373" t="s">
        <v>457</v>
      </c>
      <c r="C5" s="374" t="s">
        <v>458</v>
      </c>
      <c r="D5" s="374" t="s">
        <v>459</v>
      </c>
      <c r="E5" s="374" t="s">
        <v>460</v>
      </c>
      <c r="F5" s="373" t="s">
        <v>457</v>
      </c>
      <c r="G5" s="374" t="s">
        <v>458</v>
      </c>
      <c r="H5" s="374" t="s">
        <v>459</v>
      </c>
      <c r="I5" s="374" t="s">
        <v>460</v>
      </c>
      <c r="J5" s="373" t="s">
        <v>457</v>
      </c>
      <c r="K5" s="374" t="s">
        <v>458</v>
      </c>
      <c r="L5" s="374" t="s">
        <v>459</v>
      </c>
      <c r="M5" s="374" t="s">
        <v>460</v>
      </c>
      <c r="N5" s="379"/>
      <c r="O5" s="380"/>
      <c r="P5" s="380"/>
      <c r="Q5" s="380"/>
      <c r="R5" s="385"/>
      <c r="S5" s="386"/>
    </row>
    <row r="6" spans="1:19" s="360" customFormat="1" ht="15" x14ac:dyDescent="0.25">
      <c r="A6" s="372">
        <v>1000380</v>
      </c>
      <c r="B6" s="373" t="s">
        <v>457</v>
      </c>
      <c r="C6" s="374" t="s">
        <v>458</v>
      </c>
      <c r="D6" s="374" t="s">
        <v>459</v>
      </c>
      <c r="E6" s="374" t="s">
        <v>460</v>
      </c>
      <c r="F6" s="373" t="s">
        <v>457</v>
      </c>
      <c r="G6" s="374" t="s">
        <v>458</v>
      </c>
      <c r="H6" s="374" t="s">
        <v>459</v>
      </c>
      <c r="I6" s="374" t="s">
        <v>460</v>
      </c>
      <c r="J6" s="373" t="s">
        <v>457</v>
      </c>
      <c r="K6" s="374" t="s">
        <v>458</v>
      </c>
      <c r="L6" s="374" t="s">
        <v>459</v>
      </c>
      <c r="M6" s="374" t="s">
        <v>460</v>
      </c>
      <c r="N6" s="379"/>
      <c r="O6" s="380"/>
      <c r="P6" s="380"/>
      <c r="Q6" s="380"/>
      <c r="R6" s="385"/>
      <c r="S6" s="386"/>
    </row>
    <row r="7" spans="1:19" s="360" customFormat="1" ht="15" x14ac:dyDescent="0.25">
      <c r="A7" s="372">
        <v>1000458</v>
      </c>
      <c r="B7" s="373" t="s">
        <v>457</v>
      </c>
      <c r="C7" s="374" t="s">
        <v>458</v>
      </c>
      <c r="D7" s="374" t="s">
        <v>459</v>
      </c>
      <c r="E7" s="374" t="s">
        <v>460</v>
      </c>
      <c r="F7" s="373" t="s">
        <v>457</v>
      </c>
      <c r="G7" s="374" t="s">
        <v>458</v>
      </c>
      <c r="H7" s="374" t="s">
        <v>459</v>
      </c>
      <c r="I7" s="374" t="s">
        <v>460</v>
      </c>
      <c r="J7" s="373" t="s">
        <v>457</v>
      </c>
      <c r="K7" s="374" t="s">
        <v>458</v>
      </c>
      <c r="L7" s="374" t="s">
        <v>459</v>
      </c>
      <c r="M7" s="374" t="s">
        <v>460</v>
      </c>
      <c r="N7" s="379"/>
      <c r="O7" s="380"/>
      <c r="P7" s="380"/>
      <c r="Q7" s="380"/>
      <c r="R7" s="385"/>
      <c r="S7" s="386"/>
    </row>
    <row r="8" spans="1:19" s="360" customFormat="1" ht="15" x14ac:dyDescent="0.25">
      <c r="A8" s="372">
        <v>1005896</v>
      </c>
      <c r="B8" s="373" t="s">
        <v>457</v>
      </c>
      <c r="C8" s="374" t="s">
        <v>458</v>
      </c>
      <c r="D8" s="374" t="s">
        <v>459</v>
      </c>
      <c r="E8" s="374" t="s">
        <v>460</v>
      </c>
      <c r="F8" s="373" t="s">
        <v>457</v>
      </c>
      <c r="G8" s="374" t="s">
        <v>458</v>
      </c>
      <c r="H8" s="374" t="s">
        <v>459</v>
      </c>
      <c r="I8" s="374" t="s">
        <v>460</v>
      </c>
      <c r="J8" s="373" t="s">
        <v>457</v>
      </c>
      <c r="K8" s="374" t="s">
        <v>458</v>
      </c>
      <c r="L8" s="374" t="s">
        <v>459</v>
      </c>
      <c r="M8" s="374" t="s">
        <v>460</v>
      </c>
      <c r="N8" s="379"/>
      <c r="O8" s="380"/>
      <c r="P8" s="380"/>
      <c r="Q8" s="380"/>
      <c r="R8" s="385"/>
      <c r="S8" s="386"/>
    </row>
    <row r="9" spans="1:19" s="360" customFormat="1" ht="15" x14ac:dyDescent="0.25">
      <c r="A9" s="372">
        <v>1000575</v>
      </c>
      <c r="B9" s="373" t="s">
        <v>457</v>
      </c>
      <c r="C9" s="374" t="s">
        <v>458</v>
      </c>
      <c r="D9" s="374" t="s">
        <v>459</v>
      </c>
      <c r="E9" s="374" t="s">
        <v>460</v>
      </c>
      <c r="F9" s="373" t="s">
        <v>457</v>
      </c>
      <c r="G9" s="374" t="s">
        <v>458</v>
      </c>
      <c r="H9" s="374" t="s">
        <v>459</v>
      </c>
      <c r="I9" s="374" t="s">
        <v>460</v>
      </c>
      <c r="J9" s="373" t="s">
        <v>457</v>
      </c>
      <c r="K9" s="374" t="s">
        <v>458</v>
      </c>
      <c r="L9" s="374" t="s">
        <v>459</v>
      </c>
      <c r="M9" s="374" t="s">
        <v>460</v>
      </c>
      <c r="N9" s="379"/>
      <c r="O9" s="380"/>
      <c r="P9" s="380"/>
      <c r="Q9" s="380"/>
      <c r="R9" s="385"/>
      <c r="S9" s="386"/>
    </row>
    <row r="10" spans="1:19" s="360" customFormat="1" ht="15" x14ac:dyDescent="0.25">
      <c r="A10" s="372">
        <v>1000809</v>
      </c>
      <c r="B10" s="373" t="s">
        <v>457</v>
      </c>
      <c r="C10" s="374" t="s">
        <v>458</v>
      </c>
      <c r="D10" s="374" t="s">
        <v>459</v>
      </c>
      <c r="E10" s="374" t="s">
        <v>460</v>
      </c>
      <c r="F10" s="373" t="s">
        <v>457</v>
      </c>
      <c r="G10" s="374" t="s">
        <v>458</v>
      </c>
      <c r="H10" s="374" t="s">
        <v>459</v>
      </c>
      <c r="I10" s="374" t="s">
        <v>460</v>
      </c>
      <c r="J10" s="373" t="s">
        <v>457</v>
      </c>
      <c r="K10" s="374" t="s">
        <v>458</v>
      </c>
      <c r="L10" s="374" t="s">
        <v>459</v>
      </c>
      <c r="M10" s="374" t="s">
        <v>460</v>
      </c>
      <c r="N10" s="379"/>
      <c r="O10" s="380"/>
      <c r="P10" s="380"/>
      <c r="Q10" s="380"/>
      <c r="R10" s="385"/>
      <c r="S10" s="386"/>
    </row>
    <row r="11" spans="1:19" s="360" customFormat="1" ht="15" x14ac:dyDescent="0.25">
      <c r="A11" s="372">
        <v>1001106</v>
      </c>
      <c r="B11" s="373" t="s">
        <v>457</v>
      </c>
      <c r="C11" s="374" t="s">
        <v>458</v>
      </c>
      <c r="D11" s="374" t="s">
        <v>459</v>
      </c>
      <c r="E11" s="374" t="s">
        <v>460</v>
      </c>
      <c r="F11" s="373" t="s">
        <v>457</v>
      </c>
      <c r="G11" s="374" t="s">
        <v>458</v>
      </c>
      <c r="H11" s="374" t="s">
        <v>459</v>
      </c>
      <c r="I11" s="374" t="s">
        <v>460</v>
      </c>
      <c r="J11" s="373" t="s">
        <v>457</v>
      </c>
      <c r="K11" s="374" t="s">
        <v>458</v>
      </c>
      <c r="L11" s="374" t="s">
        <v>459</v>
      </c>
      <c r="M11" s="374" t="s">
        <v>460</v>
      </c>
      <c r="N11" s="379"/>
      <c r="O11" s="380"/>
      <c r="P11" s="380"/>
      <c r="Q11" s="380"/>
      <c r="R11" s="385"/>
      <c r="S11" s="386"/>
    </row>
    <row r="12" spans="1:19" s="360" customFormat="1" ht="15" x14ac:dyDescent="0.25">
      <c r="A12" s="372">
        <v>1001314</v>
      </c>
      <c r="B12" s="373" t="s">
        <v>457</v>
      </c>
      <c r="C12" s="374" t="s">
        <v>458</v>
      </c>
      <c r="D12" s="374" t="s">
        <v>459</v>
      </c>
      <c r="E12" s="374" t="s">
        <v>460</v>
      </c>
      <c r="F12" s="373" t="s">
        <v>457</v>
      </c>
      <c r="G12" s="374" t="s">
        <v>458</v>
      </c>
      <c r="H12" s="374" t="s">
        <v>459</v>
      </c>
      <c r="I12" s="374" t="s">
        <v>460</v>
      </c>
      <c r="J12" s="373" t="s">
        <v>457</v>
      </c>
      <c r="K12" s="374" t="s">
        <v>458</v>
      </c>
      <c r="L12" s="374" t="s">
        <v>459</v>
      </c>
      <c r="M12" s="374" t="s">
        <v>460</v>
      </c>
      <c r="N12" s="379"/>
      <c r="O12" s="380"/>
      <c r="P12" s="380"/>
      <c r="Q12" s="380"/>
      <c r="R12" s="385"/>
      <c r="S12" s="386"/>
    </row>
    <row r="13" spans="1:19" s="360" customFormat="1" ht="15" x14ac:dyDescent="0.25">
      <c r="A13" s="372">
        <v>1001440</v>
      </c>
      <c r="B13" s="373" t="s">
        <v>457</v>
      </c>
      <c r="C13" s="374" t="s">
        <v>458</v>
      </c>
      <c r="D13" s="374" t="s">
        <v>459</v>
      </c>
      <c r="E13" s="374" t="s">
        <v>460</v>
      </c>
      <c r="F13" s="373" t="s">
        <v>457</v>
      </c>
      <c r="G13" s="374" t="s">
        <v>458</v>
      </c>
      <c r="H13" s="374" t="s">
        <v>459</v>
      </c>
      <c r="I13" s="374" t="s">
        <v>460</v>
      </c>
      <c r="J13" s="373" t="s">
        <v>457</v>
      </c>
      <c r="K13" s="374" t="s">
        <v>458</v>
      </c>
      <c r="L13" s="374" t="s">
        <v>459</v>
      </c>
      <c r="M13" s="374" t="s">
        <v>460</v>
      </c>
      <c r="N13" s="379"/>
      <c r="O13" s="380"/>
      <c r="P13" s="380"/>
      <c r="Q13" s="380"/>
      <c r="R13" s="385"/>
      <c r="S13" s="386"/>
    </row>
    <row r="14" spans="1:19" s="360" customFormat="1" ht="15" x14ac:dyDescent="0.25">
      <c r="A14" s="372">
        <v>1001702</v>
      </c>
      <c r="B14" s="373" t="s">
        <v>457</v>
      </c>
      <c r="C14" s="374" t="s">
        <v>458</v>
      </c>
      <c r="D14" s="374" t="s">
        <v>459</v>
      </c>
      <c r="E14" s="374" t="s">
        <v>460</v>
      </c>
      <c r="F14" s="373" t="s">
        <v>457</v>
      </c>
      <c r="G14" s="374" t="s">
        <v>458</v>
      </c>
      <c r="H14" s="374" t="s">
        <v>459</v>
      </c>
      <c r="I14" s="374" t="s">
        <v>460</v>
      </c>
      <c r="J14" s="373" t="s">
        <v>457</v>
      </c>
      <c r="K14" s="374" t="s">
        <v>458</v>
      </c>
      <c r="L14" s="374" t="s">
        <v>459</v>
      </c>
      <c r="M14" s="374" t="s">
        <v>460</v>
      </c>
      <c r="N14" s="379"/>
      <c r="O14" s="380"/>
      <c r="P14" s="380"/>
      <c r="Q14" s="380"/>
      <c r="R14" s="385"/>
      <c r="S14" s="386"/>
    </row>
    <row r="15" spans="1:19" s="360" customFormat="1" ht="15" x14ac:dyDescent="0.25">
      <c r="A15" s="372">
        <v>1001759</v>
      </c>
      <c r="B15" s="373" t="s">
        <v>457</v>
      </c>
      <c r="C15" s="374" t="s">
        <v>458</v>
      </c>
      <c r="D15" s="374" t="s">
        <v>459</v>
      </c>
      <c r="E15" s="374" t="s">
        <v>460</v>
      </c>
      <c r="F15" s="373" t="s">
        <v>457</v>
      </c>
      <c r="G15" s="374" t="s">
        <v>458</v>
      </c>
      <c r="H15" s="374" t="s">
        <v>459</v>
      </c>
      <c r="I15" s="374" t="s">
        <v>460</v>
      </c>
      <c r="J15" s="373" t="s">
        <v>457</v>
      </c>
      <c r="K15" s="374" t="s">
        <v>458</v>
      </c>
      <c r="L15" s="374" t="s">
        <v>459</v>
      </c>
      <c r="M15" s="374" t="s">
        <v>460</v>
      </c>
      <c r="N15" s="379"/>
      <c r="O15" s="380"/>
      <c r="P15" s="380"/>
      <c r="Q15" s="380"/>
      <c r="R15" s="385"/>
      <c r="S15" s="386"/>
    </row>
    <row r="16" spans="1:19" s="360" customFormat="1" ht="15" x14ac:dyDescent="0.25">
      <c r="A16" s="372">
        <v>1001775</v>
      </c>
      <c r="B16" s="373" t="s">
        <v>457</v>
      </c>
      <c r="C16" s="374" t="s">
        <v>458</v>
      </c>
      <c r="D16" s="374" t="s">
        <v>459</v>
      </c>
      <c r="E16" s="374" t="s">
        <v>460</v>
      </c>
      <c r="F16" s="373" t="s">
        <v>457</v>
      </c>
      <c r="G16" s="374" t="s">
        <v>458</v>
      </c>
      <c r="H16" s="374" t="s">
        <v>459</v>
      </c>
      <c r="I16" s="374" t="s">
        <v>460</v>
      </c>
      <c r="J16" s="373" t="s">
        <v>457</v>
      </c>
      <c r="K16" s="374" t="s">
        <v>458</v>
      </c>
      <c r="L16" s="374" t="s">
        <v>459</v>
      </c>
      <c r="M16" s="374" t="s">
        <v>460</v>
      </c>
      <c r="N16" s="379"/>
      <c r="O16" s="380"/>
      <c r="P16" s="380"/>
      <c r="Q16" s="380"/>
      <c r="R16" s="385"/>
      <c r="S16" s="386"/>
    </row>
    <row r="17" spans="1:19" s="360" customFormat="1" ht="15" x14ac:dyDescent="0.25">
      <c r="A17" s="372">
        <v>1010649</v>
      </c>
      <c r="B17" s="373" t="s">
        <v>457</v>
      </c>
      <c r="C17" s="374" t="s">
        <v>458</v>
      </c>
      <c r="D17" s="374" t="s">
        <v>459</v>
      </c>
      <c r="E17" s="374" t="s">
        <v>460</v>
      </c>
      <c r="F17" s="373" t="s">
        <v>457</v>
      </c>
      <c r="G17" s="374" t="s">
        <v>458</v>
      </c>
      <c r="H17" s="374" t="s">
        <v>459</v>
      </c>
      <c r="I17" s="374" t="s">
        <v>460</v>
      </c>
      <c r="J17" s="373" t="s">
        <v>457</v>
      </c>
      <c r="K17" s="374" t="s">
        <v>458</v>
      </c>
      <c r="L17" s="374" t="s">
        <v>459</v>
      </c>
      <c r="M17" s="374" t="s">
        <v>460</v>
      </c>
      <c r="N17" s="379"/>
      <c r="O17" s="380"/>
      <c r="P17" s="380"/>
      <c r="Q17" s="380"/>
      <c r="R17" s="385"/>
      <c r="S17" s="386"/>
    </row>
    <row r="18" spans="1:19" s="360" customFormat="1" ht="15" x14ac:dyDescent="0.25">
      <c r="A18" s="372">
        <v>1001926</v>
      </c>
      <c r="B18" s="373" t="s">
        <v>457</v>
      </c>
      <c r="C18" s="374" t="s">
        <v>458</v>
      </c>
      <c r="D18" s="374" t="s">
        <v>459</v>
      </c>
      <c r="E18" s="374" t="s">
        <v>460</v>
      </c>
      <c r="F18" s="373" t="s">
        <v>457</v>
      </c>
      <c r="G18" s="374" t="s">
        <v>458</v>
      </c>
      <c r="H18" s="374" t="s">
        <v>459</v>
      </c>
      <c r="I18" s="374" t="s">
        <v>460</v>
      </c>
      <c r="J18" s="373" t="s">
        <v>457</v>
      </c>
      <c r="K18" s="374" t="s">
        <v>458</v>
      </c>
      <c r="L18" s="374" t="s">
        <v>459</v>
      </c>
      <c r="M18" s="374" t="s">
        <v>460</v>
      </c>
      <c r="N18" s="379"/>
      <c r="O18" s="380"/>
      <c r="P18" s="380"/>
      <c r="Q18" s="380"/>
      <c r="R18" s="385"/>
      <c r="S18" s="386"/>
    </row>
    <row r="19" spans="1:19" s="360" customFormat="1" ht="15" x14ac:dyDescent="0.25">
      <c r="A19" s="372">
        <v>1002085</v>
      </c>
      <c r="B19" s="373" t="s">
        <v>457</v>
      </c>
      <c r="C19" s="374" t="s">
        <v>458</v>
      </c>
      <c r="D19" s="374" t="s">
        <v>459</v>
      </c>
      <c r="E19" s="374" t="s">
        <v>460</v>
      </c>
      <c r="F19" s="373" t="s">
        <v>457</v>
      </c>
      <c r="G19" s="374" t="s">
        <v>458</v>
      </c>
      <c r="H19" s="374" t="s">
        <v>459</v>
      </c>
      <c r="I19" s="374" t="s">
        <v>460</v>
      </c>
      <c r="J19" s="373" t="s">
        <v>457</v>
      </c>
      <c r="K19" s="374" t="s">
        <v>458</v>
      </c>
      <c r="L19" s="374" t="s">
        <v>459</v>
      </c>
      <c r="M19" s="374" t="s">
        <v>460</v>
      </c>
      <c r="N19" s="379"/>
      <c r="O19" s="380"/>
      <c r="P19" s="380"/>
      <c r="Q19" s="380"/>
      <c r="R19" s="385"/>
      <c r="S19" s="386"/>
    </row>
    <row r="20" spans="1:19" s="360" customFormat="1" ht="15" x14ac:dyDescent="0.25">
      <c r="A20" s="372">
        <v>1002160</v>
      </c>
      <c r="B20" s="373" t="s">
        <v>457</v>
      </c>
      <c r="C20" s="374" t="s">
        <v>458</v>
      </c>
      <c r="D20" s="374" t="s">
        <v>459</v>
      </c>
      <c r="E20" s="374" t="s">
        <v>460</v>
      </c>
      <c r="F20" s="373" t="s">
        <v>457</v>
      </c>
      <c r="G20" s="374" t="s">
        <v>458</v>
      </c>
      <c r="H20" s="374" t="s">
        <v>459</v>
      </c>
      <c r="I20" s="374" t="s">
        <v>460</v>
      </c>
      <c r="J20" s="373" t="s">
        <v>457</v>
      </c>
      <c r="K20" s="374" t="s">
        <v>458</v>
      </c>
      <c r="L20" s="374" t="s">
        <v>459</v>
      </c>
      <c r="M20" s="374" t="s">
        <v>460</v>
      </c>
      <c r="N20" s="379"/>
      <c r="O20" s="380"/>
      <c r="P20" s="380"/>
      <c r="Q20" s="380"/>
      <c r="R20" s="385"/>
      <c r="S20" s="386"/>
    </row>
    <row r="21" spans="1:19" s="360" customFormat="1" ht="15" x14ac:dyDescent="0.25">
      <c r="A21" s="372">
        <v>1002211</v>
      </c>
      <c r="B21" s="373" t="s">
        <v>457</v>
      </c>
      <c r="C21" s="374" t="s">
        <v>458</v>
      </c>
      <c r="D21" s="374" t="s">
        <v>459</v>
      </c>
      <c r="E21" s="374" t="s">
        <v>460</v>
      </c>
      <c r="F21" s="373" t="s">
        <v>457</v>
      </c>
      <c r="G21" s="374" t="s">
        <v>458</v>
      </c>
      <c r="H21" s="374" t="s">
        <v>459</v>
      </c>
      <c r="I21" s="374" t="s">
        <v>460</v>
      </c>
      <c r="J21" s="373" t="s">
        <v>457</v>
      </c>
      <c r="K21" s="374" t="s">
        <v>458</v>
      </c>
      <c r="L21" s="374" t="s">
        <v>459</v>
      </c>
      <c r="M21" s="374" t="s">
        <v>460</v>
      </c>
      <c r="N21" s="379"/>
      <c r="O21" s="380"/>
      <c r="P21" s="380"/>
      <c r="Q21" s="380"/>
      <c r="R21" s="385"/>
      <c r="S21" s="386"/>
    </row>
    <row r="22" spans="1:19" s="360" customFormat="1" ht="15" x14ac:dyDescent="0.25">
      <c r="A22" s="372">
        <v>1002355</v>
      </c>
      <c r="B22" s="373" t="s">
        <v>457</v>
      </c>
      <c r="C22" s="374" t="s">
        <v>458</v>
      </c>
      <c r="D22" s="374" t="s">
        <v>459</v>
      </c>
      <c r="E22" s="374" t="s">
        <v>460</v>
      </c>
      <c r="F22" s="373" t="s">
        <v>457</v>
      </c>
      <c r="G22" s="374" t="s">
        <v>458</v>
      </c>
      <c r="H22" s="374" t="s">
        <v>459</v>
      </c>
      <c r="I22" s="374" t="s">
        <v>460</v>
      </c>
      <c r="J22" s="373" t="s">
        <v>457</v>
      </c>
      <c r="K22" s="374" t="s">
        <v>458</v>
      </c>
      <c r="L22" s="374" t="s">
        <v>459</v>
      </c>
      <c r="M22" s="374" t="s">
        <v>460</v>
      </c>
      <c r="N22" s="379"/>
      <c r="O22" s="380"/>
      <c r="P22" s="380"/>
      <c r="Q22" s="380"/>
      <c r="R22" s="385"/>
      <c r="S22" s="386"/>
    </row>
    <row r="23" spans="1:19" s="360" customFormat="1" ht="15" x14ac:dyDescent="0.25">
      <c r="A23" s="372">
        <v>1002404</v>
      </c>
      <c r="B23" s="373" t="s">
        <v>457</v>
      </c>
      <c r="C23" s="374" t="s">
        <v>458</v>
      </c>
      <c r="D23" s="374" t="s">
        <v>459</v>
      </c>
      <c r="E23" s="374" t="s">
        <v>460</v>
      </c>
      <c r="F23" s="373" t="s">
        <v>457</v>
      </c>
      <c r="G23" s="374" t="s">
        <v>458</v>
      </c>
      <c r="H23" s="374" t="s">
        <v>459</v>
      </c>
      <c r="I23" s="374" t="s">
        <v>460</v>
      </c>
      <c r="J23" s="373" t="s">
        <v>457</v>
      </c>
      <c r="K23" s="374" t="s">
        <v>458</v>
      </c>
      <c r="L23" s="374" t="s">
        <v>459</v>
      </c>
      <c r="M23" s="374" t="s">
        <v>460</v>
      </c>
      <c r="N23" s="379"/>
      <c r="O23" s="380"/>
      <c r="P23" s="380"/>
      <c r="Q23" s="380"/>
      <c r="R23" s="385"/>
      <c r="S23" s="386"/>
    </row>
    <row r="24" spans="1:19" s="360" customFormat="1" ht="15" x14ac:dyDescent="0.25">
      <c r="A24" s="372">
        <v>1002482</v>
      </c>
      <c r="B24" s="373" t="s">
        <v>457</v>
      </c>
      <c r="C24" s="374" t="s">
        <v>458</v>
      </c>
      <c r="D24" s="374" t="s">
        <v>459</v>
      </c>
      <c r="E24" s="374" t="s">
        <v>460</v>
      </c>
      <c r="F24" s="373" t="s">
        <v>457</v>
      </c>
      <c r="G24" s="374" t="s">
        <v>458</v>
      </c>
      <c r="H24" s="374" t="s">
        <v>459</v>
      </c>
      <c r="I24" s="374" t="s">
        <v>460</v>
      </c>
      <c r="J24" s="373" t="s">
        <v>457</v>
      </c>
      <c r="K24" s="374" t="s">
        <v>458</v>
      </c>
      <c r="L24" s="374" t="s">
        <v>459</v>
      </c>
      <c r="M24" s="374" t="s">
        <v>460</v>
      </c>
      <c r="N24" s="379"/>
      <c r="O24" s="380"/>
      <c r="P24" s="380"/>
      <c r="Q24" s="380"/>
      <c r="R24" s="385"/>
      <c r="S24" s="386"/>
    </row>
    <row r="25" spans="1:19" s="360" customFormat="1" ht="15" x14ac:dyDescent="0.25">
      <c r="A25" s="372">
        <v>1002781</v>
      </c>
      <c r="B25" s="373" t="s">
        <v>457</v>
      </c>
      <c r="C25" s="374" t="s">
        <v>458</v>
      </c>
      <c r="D25" s="374" t="s">
        <v>459</v>
      </c>
      <c r="E25" s="374" t="s">
        <v>460</v>
      </c>
      <c r="F25" s="373" t="s">
        <v>457</v>
      </c>
      <c r="G25" s="374" t="s">
        <v>458</v>
      </c>
      <c r="H25" s="374" t="s">
        <v>459</v>
      </c>
      <c r="I25" s="374" t="s">
        <v>460</v>
      </c>
      <c r="J25" s="373" t="s">
        <v>457</v>
      </c>
      <c r="K25" s="374" t="s">
        <v>458</v>
      </c>
      <c r="L25" s="374" t="s">
        <v>459</v>
      </c>
      <c r="M25" s="374" t="s">
        <v>460</v>
      </c>
      <c r="N25" s="379"/>
      <c r="O25" s="380"/>
      <c r="P25" s="380"/>
      <c r="Q25" s="380"/>
      <c r="R25" s="385"/>
      <c r="S25" s="386"/>
    </row>
    <row r="26" spans="1:19" s="360" customFormat="1" ht="15" x14ac:dyDescent="0.25">
      <c r="A26" s="372">
        <v>1002855</v>
      </c>
      <c r="B26" s="373" t="s">
        <v>457</v>
      </c>
      <c r="C26" s="374" t="s">
        <v>458</v>
      </c>
      <c r="D26" s="374" t="s">
        <v>459</v>
      </c>
      <c r="E26" s="374" t="s">
        <v>460</v>
      </c>
      <c r="F26" s="373" t="s">
        <v>457</v>
      </c>
      <c r="G26" s="374" t="s">
        <v>458</v>
      </c>
      <c r="H26" s="374" t="s">
        <v>459</v>
      </c>
      <c r="I26" s="374" t="s">
        <v>460</v>
      </c>
      <c r="J26" s="373" t="s">
        <v>457</v>
      </c>
      <c r="K26" s="374" t="s">
        <v>458</v>
      </c>
      <c r="L26" s="374" t="s">
        <v>459</v>
      </c>
      <c r="M26" s="374" t="s">
        <v>460</v>
      </c>
      <c r="N26" s="379"/>
      <c r="O26" s="380"/>
      <c r="P26" s="380"/>
      <c r="Q26" s="380"/>
      <c r="R26" s="385"/>
      <c r="S26" s="386"/>
    </row>
    <row r="27" spans="1:19" s="360" customFormat="1" ht="15" x14ac:dyDescent="0.25">
      <c r="A27" s="372">
        <v>1002864</v>
      </c>
      <c r="B27" s="373" t="s">
        <v>457</v>
      </c>
      <c r="C27" s="374" t="s">
        <v>458</v>
      </c>
      <c r="D27" s="374" t="s">
        <v>459</v>
      </c>
      <c r="E27" s="374" t="s">
        <v>460</v>
      </c>
      <c r="F27" s="373" t="s">
        <v>457</v>
      </c>
      <c r="G27" s="374" t="s">
        <v>458</v>
      </c>
      <c r="H27" s="374" t="s">
        <v>459</v>
      </c>
      <c r="I27" s="374" t="s">
        <v>460</v>
      </c>
      <c r="J27" s="373" t="s">
        <v>457</v>
      </c>
      <c r="K27" s="374" t="s">
        <v>458</v>
      </c>
      <c r="L27" s="374" t="s">
        <v>459</v>
      </c>
      <c r="M27" s="374" t="s">
        <v>460</v>
      </c>
      <c r="N27" s="379"/>
      <c r="O27" s="380"/>
      <c r="P27" s="380"/>
      <c r="Q27" s="380"/>
      <c r="R27" s="385"/>
      <c r="S27" s="386"/>
    </row>
    <row r="28" spans="1:19" s="360" customFormat="1" ht="15" x14ac:dyDescent="0.25">
      <c r="A28" s="372">
        <v>1002993</v>
      </c>
      <c r="B28" s="373" t="s">
        <v>457</v>
      </c>
      <c r="C28" s="374" t="s">
        <v>458</v>
      </c>
      <c r="D28" s="374" t="s">
        <v>459</v>
      </c>
      <c r="E28" s="374" t="s">
        <v>460</v>
      </c>
      <c r="F28" s="373" t="s">
        <v>457</v>
      </c>
      <c r="G28" s="374" t="s">
        <v>458</v>
      </c>
      <c r="H28" s="374" t="s">
        <v>459</v>
      </c>
      <c r="I28" s="374" t="s">
        <v>460</v>
      </c>
      <c r="J28" s="373" t="s">
        <v>457</v>
      </c>
      <c r="K28" s="374" t="s">
        <v>458</v>
      </c>
      <c r="L28" s="374" t="s">
        <v>459</v>
      </c>
      <c r="M28" s="374" t="s">
        <v>460</v>
      </c>
      <c r="N28" s="379"/>
      <c r="O28" s="380"/>
      <c r="P28" s="380"/>
      <c r="Q28" s="380"/>
      <c r="R28" s="385"/>
      <c r="S28" s="386"/>
    </row>
    <row r="29" spans="1:19" s="360" customFormat="1" ht="15" x14ac:dyDescent="0.25">
      <c r="A29" s="372">
        <v>1003521</v>
      </c>
      <c r="B29" s="373" t="s">
        <v>457</v>
      </c>
      <c r="C29" s="374" t="s">
        <v>458</v>
      </c>
      <c r="D29" s="374" t="s">
        <v>459</v>
      </c>
      <c r="E29" s="374" t="s">
        <v>460</v>
      </c>
      <c r="F29" s="373" t="s">
        <v>457</v>
      </c>
      <c r="G29" s="374" t="s">
        <v>458</v>
      </c>
      <c r="H29" s="374" t="s">
        <v>459</v>
      </c>
      <c r="I29" s="374" t="s">
        <v>460</v>
      </c>
      <c r="J29" s="373" t="s">
        <v>457</v>
      </c>
      <c r="K29" s="374" t="s">
        <v>458</v>
      </c>
      <c r="L29" s="374" t="s">
        <v>459</v>
      </c>
      <c r="M29" s="374" t="s">
        <v>460</v>
      </c>
      <c r="N29" s="379"/>
      <c r="O29" s="380"/>
      <c r="P29" s="380"/>
      <c r="Q29" s="380"/>
      <c r="R29" s="385"/>
      <c r="S29" s="386"/>
    </row>
  </sheetData>
  <phoneticPr fontId="46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W27"/>
  <sheetViews>
    <sheetView workbookViewId="0"/>
  </sheetViews>
  <sheetFormatPr baseColWidth="10" defaultRowHeight="12.75" x14ac:dyDescent="0.2"/>
  <cols>
    <col min="1" max="1" width="18.140625" bestFit="1" customWidth="1"/>
    <col min="2" max="2" width="20" customWidth="1"/>
    <col min="3" max="3" width="13.7109375" customWidth="1"/>
    <col min="4" max="4" width="16.7109375" customWidth="1"/>
    <col min="8" max="9" width="41.42578125" bestFit="1" customWidth="1"/>
    <col min="10" max="10" width="12.85546875" customWidth="1"/>
    <col min="11" max="11" width="13.5703125" customWidth="1"/>
    <col min="12" max="12" width="12.85546875" customWidth="1"/>
    <col min="13" max="13" width="18.7109375" customWidth="1"/>
    <col min="14" max="14" width="22.7109375" customWidth="1"/>
    <col min="15" max="15" width="25.140625" customWidth="1"/>
    <col min="16" max="16" width="26.85546875" customWidth="1"/>
    <col min="17" max="17" width="21" customWidth="1"/>
    <col min="18" max="18" width="23.140625" customWidth="1"/>
    <col min="19" max="20" width="26.140625" customWidth="1"/>
    <col min="21" max="21" width="27.140625" customWidth="1"/>
    <col min="22" max="22" width="29" customWidth="1"/>
    <col min="23" max="23" width="16.7109375" customWidth="1"/>
  </cols>
  <sheetData>
    <row r="1" spans="1:23" s="33" customFormat="1" x14ac:dyDescent="0.2">
      <c r="A1" s="375" t="s">
        <v>434</v>
      </c>
      <c r="B1" s="376" t="s">
        <v>437</v>
      </c>
    </row>
    <row r="2" spans="1:23" x14ac:dyDescent="0.2">
      <c r="A2" t="s">
        <v>397</v>
      </c>
      <c r="B2" t="s">
        <v>18</v>
      </c>
      <c r="C2" t="s">
        <v>398</v>
      </c>
      <c r="D2" t="s">
        <v>7</v>
      </c>
      <c r="E2" t="s">
        <v>399</v>
      </c>
      <c r="F2" t="s">
        <v>400</v>
      </c>
      <c r="G2" t="s">
        <v>401</v>
      </c>
      <c r="H2" t="s">
        <v>402</v>
      </c>
      <c r="I2" t="s">
        <v>403</v>
      </c>
      <c r="J2" t="s">
        <v>404</v>
      </c>
      <c r="K2" t="s">
        <v>405</v>
      </c>
      <c r="L2" t="s">
        <v>406</v>
      </c>
      <c r="M2" t="s">
        <v>407</v>
      </c>
      <c r="N2" t="s">
        <v>408</v>
      </c>
      <c r="O2" t="s">
        <v>409</v>
      </c>
      <c r="P2" t="s">
        <v>410</v>
      </c>
      <c r="Q2" t="s">
        <v>411</v>
      </c>
      <c r="R2" t="s">
        <v>412</v>
      </c>
      <c r="S2" t="s">
        <v>413</v>
      </c>
      <c r="T2" t="s">
        <v>414</v>
      </c>
      <c r="U2" t="s">
        <v>415</v>
      </c>
      <c r="V2" t="s">
        <v>416</v>
      </c>
      <c r="W2" s="411" t="s">
        <v>456</v>
      </c>
    </row>
    <row r="3" spans="1:23" x14ac:dyDescent="0.2">
      <c r="A3" t="s">
        <v>39</v>
      </c>
      <c r="B3" s="381">
        <v>1</v>
      </c>
      <c r="C3" s="381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10</v>
      </c>
      <c r="L3" s="365">
        <v>0.11</v>
      </c>
      <c r="M3" s="366">
        <v>1</v>
      </c>
      <c r="N3" s="366">
        <v>2</v>
      </c>
      <c r="O3" s="366">
        <v>3</v>
      </c>
      <c r="P3">
        <v>4</v>
      </c>
      <c r="Q3" s="366">
        <v>5</v>
      </c>
      <c r="R3" s="366">
        <v>6</v>
      </c>
      <c r="S3" s="366">
        <v>7</v>
      </c>
      <c r="T3" s="366">
        <v>8</v>
      </c>
      <c r="U3" s="366">
        <v>9</v>
      </c>
      <c r="V3" s="366">
        <v>10</v>
      </c>
      <c r="W3" s="366">
        <v>1</v>
      </c>
    </row>
    <row r="4" spans="1:23" x14ac:dyDescent="0.2">
      <c r="A4" t="s">
        <v>45</v>
      </c>
      <c r="B4" s="381">
        <v>1</v>
      </c>
      <c r="C4" s="381">
        <v>2</v>
      </c>
      <c r="D4" s="381">
        <v>3</v>
      </c>
      <c r="E4" s="381">
        <v>4</v>
      </c>
      <c r="F4" s="381">
        <v>5</v>
      </c>
      <c r="G4" s="381">
        <v>6</v>
      </c>
      <c r="H4" s="381">
        <v>7</v>
      </c>
      <c r="I4" s="381">
        <v>8</v>
      </c>
      <c r="J4" s="381">
        <v>9</v>
      </c>
      <c r="K4" s="381">
        <v>10</v>
      </c>
      <c r="L4" s="365">
        <v>0.11</v>
      </c>
      <c r="M4" s="366">
        <v>1</v>
      </c>
      <c r="N4" s="366">
        <v>2</v>
      </c>
      <c r="O4" s="366">
        <v>3</v>
      </c>
      <c r="P4" s="381">
        <v>4</v>
      </c>
      <c r="Q4" s="366">
        <v>5</v>
      </c>
      <c r="R4" s="366">
        <v>6</v>
      </c>
      <c r="S4" s="366">
        <v>7</v>
      </c>
      <c r="T4" s="366">
        <v>8</v>
      </c>
      <c r="U4" s="366">
        <v>9</v>
      </c>
      <c r="V4" s="366">
        <v>10</v>
      </c>
      <c r="W4" s="366">
        <v>1</v>
      </c>
    </row>
    <row r="5" spans="1:23" x14ac:dyDescent="0.2">
      <c r="A5" t="s">
        <v>47</v>
      </c>
      <c r="B5" s="381">
        <v>1</v>
      </c>
      <c r="C5" s="381">
        <v>2</v>
      </c>
      <c r="D5" s="381">
        <v>3</v>
      </c>
      <c r="E5" s="381">
        <v>4</v>
      </c>
      <c r="F5" s="381">
        <v>5</v>
      </c>
      <c r="G5" s="381">
        <v>6</v>
      </c>
      <c r="H5" s="381">
        <v>7</v>
      </c>
      <c r="I5" s="381">
        <v>8</v>
      </c>
      <c r="J5" s="381">
        <v>9</v>
      </c>
      <c r="K5" s="381">
        <v>10</v>
      </c>
      <c r="L5" s="365">
        <v>0.11</v>
      </c>
      <c r="M5" s="366">
        <v>1</v>
      </c>
      <c r="N5" s="366">
        <v>2</v>
      </c>
      <c r="O5" s="366">
        <v>3</v>
      </c>
      <c r="P5" s="381">
        <v>4</v>
      </c>
      <c r="Q5" s="366">
        <v>5</v>
      </c>
      <c r="R5" s="366">
        <v>6</v>
      </c>
      <c r="S5" s="366">
        <v>7</v>
      </c>
      <c r="T5" s="366">
        <v>8</v>
      </c>
      <c r="U5" s="366">
        <v>9</v>
      </c>
      <c r="V5" s="366">
        <v>10</v>
      </c>
      <c r="W5" s="366">
        <v>1</v>
      </c>
    </row>
    <row r="6" spans="1:23" x14ac:dyDescent="0.2">
      <c r="A6" t="s">
        <v>47</v>
      </c>
      <c r="B6" s="381">
        <v>1</v>
      </c>
      <c r="C6" s="381">
        <v>2</v>
      </c>
      <c r="D6" s="381">
        <v>3</v>
      </c>
      <c r="E6" s="381">
        <v>4</v>
      </c>
      <c r="F6" s="381">
        <v>5</v>
      </c>
      <c r="G6" s="381">
        <v>6</v>
      </c>
      <c r="H6" s="381">
        <v>7</v>
      </c>
      <c r="I6" s="381">
        <v>8</v>
      </c>
      <c r="J6" s="381">
        <v>9</v>
      </c>
      <c r="K6" s="381">
        <v>10</v>
      </c>
      <c r="L6" s="365">
        <v>0.11</v>
      </c>
      <c r="M6" s="366">
        <v>1</v>
      </c>
      <c r="N6" s="366">
        <v>2</v>
      </c>
      <c r="O6" s="366">
        <v>3</v>
      </c>
      <c r="P6" s="381">
        <v>4</v>
      </c>
      <c r="Q6" s="366">
        <v>5</v>
      </c>
      <c r="R6" s="366">
        <v>6</v>
      </c>
      <c r="S6" s="366">
        <v>7</v>
      </c>
      <c r="T6" s="366">
        <v>8</v>
      </c>
      <c r="U6" s="366">
        <v>9</v>
      </c>
      <c r="V6" s="366">
        <v>10</v>
      </c>
      <c r="W6" s="366">
        <v>1</v>
      </c>
    </row>
    <row r="7" spans="1:23" x14ac:dyDescent="0.2">
      <c r="A7" t="s">
        <v>30</v>
      </c>
      <c r="B7" s="381">
        <v>1</v>
      </c>
      <c r="C7" s="381">
        <v>2</v>
      </c>
      <c r="D7" s="381">
        <v>3</v>
      </c>
      <c r="E7" s="381">
        <v>4</v>
      </c>
      <c r="F7" s="381">
        <v>5</v>
      </c>
      <c r="G7" s="381">
        <v>6</v>
      </c>
      <c r="H7" s="381">
        <v>7</v>
      </c>
      <c r="I7" s="381">
        <v>8</v>
      </c>
      <c r="J7" s="381">
        <v>9</v>
      </c>
      <c r="K7" s="381">
        <v>10</v>
      </c>
      <c r="L7" s="365">
        <v>0.11</v>
      </c>
      <c r="M7" s="366">
        <v>1</v>
      </c>
      <c r="N7" s="366">
        <v>2</v>
      </c>
      <c r="O7" s="366">
        <v>3</v>
      </c>
      <c r="P7" s="381">
        <v>4</v>
      </c>
      <c r="Q7" s="366">
        <v>5</v>
      </c>
      <c r="R7" s="366">
        <v>6</v>
      </c>
      <c r="S7" s="366">
        <v>7</v>
      </c>
      <c r="T7" s="366">
        <v>8</v>
      </c>
      <c r="U7" s="366">
        <v>9</v>
      </c>
      <c r="V7" s="366">
        <v>10</v>
      </c>
      <c r="W7" s="366">
        <v>1</v>
      </c>
    </row>
    <row r="8" spans="1:23" x14ac:dyDescent="0.2">
      <c r="A8" t="s">
        <v>45</v>
      </c>
      <c r="B8" s="381">
        <v>1</v>
      </c>
      <c r="C8" s="381">
        <v>2</v>
      </c>
      <c r="D8" s="381">
        <v>3</v>
      </c>
      <c r="E8" s="381">
        <v>4</v>
      </c>
      <c r="F8" s="381">
        <v>5</v>
      </c>
      <c r="G8" s="381">
        <v>6</v>
      </c>
      <c r="H8" s="381">
        <v>7</v>
      </c>
      <c r="I8" s="381">
        <v>8</v>
      </c>
      <c r="J8" s="381">
        <v>9</v>
      </c>
      <c r="K8" s="381">
        <v>10</v>
      </c>
      <c r="L8" s="365">
        <v>0.11</v>
      </c>
      <c r="M8" s="366">
        <v>1</v>
      </c>
      <c r="N8" s="366">
        <v>2</v>
      </c>
      <c r="O8" s="366">
        <v>3</v>
      </c>
      <c r="P8" s="381">
        <v>4</v>
      </c>
      <c r="Q8" s="366">
        <v>5</v>
      </c>
      <c r="R8" s="366">
        <v>6</v>
      </c>
      <c r="S8" s="366">
        <v>7</v>
      </c>
      <c r="T8" s="366">
        <v>8</v>
      </c>
      <c r="U8" s="366">
        <v>9</v>
      </c>
      <c r="V8" s="366">
        <v>10</v>
      </c>
      <c r="W8" s="366">
        <v>1</v>
      </c>
    </row>
    <row r="9" spans="1:23" x14ac:dyDescent="0.2">
      <c r="A9" t="s">
        <v>26</v>
      </c>
      <c r="B9" s="381">
        <v>1</v>
      </c>
      <c r="C9" s="381">
        <v>2</v>
      </c>
      <c r="D9" s="381">
        <v>3</v>
      </c>
      <c r="E9" s="381">
        <v>4</v>
      </c>
      <c r="F9" s="381">
        <v>5</v>
      </c>
      <c r="G9" s="381">
        <v>6</v>
      </c>
      <c r="H9" s="381">
        <v>7</v>
      </c>
      <c r="I9" s="381">
        <v>8</v>
      </c>
      <c r="J9" s="381">
        <v>9</v>
      </c>
      <c r="K9" s="381">
        <v>10</v>
      </c>
      <c r="L9" s="365">
        <v>0.11</v>
      </c>
      <c r="M9" s="366">
        <v>1</v>
      </c>
      <c r="N9" s="366">
        <v>2</v>
      </c>
      <c r="O9" s="366">
        <v>3</v>
      </c>
      <c r="P9" s="381">
        <v>4</v>
      </c>
      <c r="Q9" s="366">
        <v>5</v>
      </c>
      <c r="R9" s="366">
        <v>6</v>
      </c>
      <c r="S9" s="366">
        <v>7</v>
      </c>
      <c r="T9" s="366">
        <v>8</v>
      </c>
      <c r="U9" s="366">
        <v>9</v>
      </c>
      <c r="V9" s="366">
        <v>10</v>
      </c>
      <c r="W9" s="366">
        <v>1</v>
      </c>
    </row>
    <row r="10" spans="1:23" x14ac:dyDescent="0.2">
      <c r="A10" t="s">
        <v>33</v>
      </c>
      <c r="B10" s="381">
        <v>1</v>
      </c>
      <c r="C10" s="381">
        <v>2</v>
      </c>
      <c r="D10" s="381">
        <v>3</v>
      </c>
      <c r="E10" s="381">
        <v>4</v>
      </c>
      <c r="F10" s="381">
        <v>5</v>
      </c>
      <c r="G10" s="381">
        <v>6</v>
      </c>
      <c r="H10" s="381">
        <v>7</v>
      </c>
      <c r="I10" s="381">
        <v>8</v>
      </c>
      <c r="J10" s="381">
        <v>9</v>
      </c>
      <c r="K10" s="381">
        <v>10</v>
      </c>
      <c r="L10" s="365">
        <v>0.11</v>
      </c>
      <c r="M10" s="366">
        <v>1</v>
      </c>
      <c r="N10" s="366">
        <v>2</v>
      </c>
      <c r="O10" s="366">
        <v>3</v>
      </c>
      <c r="P10" s="381">
        <v>4</v>
      </c>
      <c r="Q10" s="366">
        <v>5</v>
      </c>
      <c r="R10" s="366">
        <v>6</v>
      </c>
      <c r="S10" s="366">
        <v>7</v>
      </c>
      <c r="T10" s="366">
        <v>8</v>
      </c>
      <c r="U10" s="366">
        <v>9</v>
      </c>
      <c r="V10" s="366">
        <v>10</v>
      </c>
      <c r="W10" s="366">
        <v>1</v>
      </c>
    </row>
    <row r="11" spans="1:23" x14ac:dyDescent="0.2">
      <c r="A11" t="s">
        <v>47</v>
      </c>
      <c r="B11" s="381">
        <v>1</v>
      </c>
      <c r="C11" s="381">
        <v>2</v>
      </c>
      <c r="D11" s="381">
        <v>3</v>
      </c>
      <c r="E11" s="381">
        <v>4</v>
      </c>
      <c r="F11" s="381">
        <v>5</v>
      </c>
      <c r="G11" s="381">
        <v>6</v>
      </c>
      <c r="H11" s="381">
        <v>7</v>
      </c>
      <c r="I11" s="381">
        <v>8</v>
      </c>
      <c r="J11" s="381">
        <v>9</v>
      </c>
      <c r="K11" s="381">
        <v>10</v>
      </c>
      <c r="L11" s="365">
        <v>0.11</v>
      </c>
      <c r="M11" s="366">
        <v>1</v>
      </c>
      <c r="N11" s="366">
        <v>2</v>
      </c>
      <c r="O11" s="366">
        <v>3</v>
      </c>
      <c r="P11" s="381">
        <v>4</v>
      </c>
      <c r="Q11" s="366">
        <v>5</v>
      </c>
      <c r="R11" s="366">
        <v>6</v>
      </c>
      <c r="S11" s="366">
        <v>7</v>
      </c>
      <c r="T11" s="366">
        <v>8</v>
      </c>
      <c r="U11" s="366">
        <v>9</v>
      </c>
      <c r="V11" s="366">
        <v>10</v>
      </c>
      <c r="W11" s="366">
        <v>1</v>
      </c>
    </row>
    <row r="12" spans="1:23" x14ac:dyDescent="0.2">
      <c r="A12" t="s">
        <v>47</v>
      </c>
      <c r="B12" s="381">
        <v>1</v>
      </c>
      <c r="C12" s="381">
        <v>2</v>
      </c>
      <c r="D12" s="381">
        <v>3</v>
      </c>
      <c r="E12" s="381">
        <v>4</v>
      </c>
      <c r="F12" s="381">
        <v>5</v>
      </c>
      <c r="G12" s="381">
        <v>6</v>
      </c>
      <c r="H12" s="381">
        <v>7</v>
      </c>
      <c r="I12" s="381">
        <v>8</v>
      </c>
      <c r="J12" s="381">
        <v>9</v>
      </c>
      <c r="K12" s="381">
        <v>10</v>
      </c>
      <c r="L12" s="365">
        <v>0.11</v>
      </c>
      <c r="M12" s="366">
        <v>1</v>
      </c>
      <c r="N12" s="366">
        <v>2</v>
      </c>
      <c r="O12" s="366">
        <v>3</v>
      </c>
      <c r="P12" s="381">
        <v>4</v>
      </c>
      <c r="Q12" s="366">
        <v>5</v>
      </c>
      <c r="R12" s="366">
        <v>6</v>
      </c>
      <c r="S12" s="366">
        <v>7</v>
      </c>
      <c r="T12" s="366">
        <v>8</v>
      </c>
      <c r="U12" s="366">
        <v>9</v>
      </c>
      <c r="V12" s="366">
        <v>10</v>
      </c>
      <c r="W12" s="366">
        <v>1</v>
      </c>
    </row>
    <row r="13" spans="1:23" x14ac:dyDescent="0.2">
      <c r="A13" t="s">
        <v>47</v>
      </c>
      <c r="B13" s="381">
        <v>1</v>
      </c>
      <c r="C13" s="381">
        <v>2</v>
      </c>
      <c r="D13" s="381">
        <v>3</v>
      </c>
      <c r="E13" s="381">
        <v>4</v>
      </c>
      <c r="F13" s="381">
        <v>5</v>
      </c>
      <c r="G13" s="381">
        <v>6</v>
      </c>
      <c r="H13" s="381">
        <v>7</v>
      </c>
      <c r="I13" s="381">
        <v>8</v>
      </c>
      <c r="J13" s="381">
        <v>9</v>
      </c>
      <c r="K13" s="381">
        <v>10</v>
      </c>
      <c r="L13" s="365">
        <v>0.11</v>
      </c>
      <c r="M13" s="366">
        <v>1</v>
      </c>
      <c r="N13" s="366">
        <v>2</v>
      </c>
      <c r="O13" s="366">
        <v>3</v>
      </c>
      <c r="P13" s="381">
        <v>4</v>
      </c>
      <c r="Q13" s="366">
        <v>5</v>
      </c>
      <c r="R13" s="366">
        <v>6</v>
      </c>
      <c r="S13" s="366">
        <v>7</v>
      </c>
      <c r="T13" s="366">
        <v>8</v>
      </c>
      <c r="U13" s="366">
        <v>9</v>
      </c>
      <c r="V13" s="366">
        <v>10</v>
      </c>
      <c r="W13" s="366">
        <v>1</v>
      </c>
    </row>
    <row r="14" spans="1:23" x14ac:dyDescent="0.2">
      <c r="A14" t="s">
        <v>33</v>
      </c>
      <c r="B14" s="381">
        <v>1</v>
      </c>
      <c r="C14" s="381">
        <v>2</v>
      </c>
      <c r="D14" s="381">
        <v>3</v>
      </c>
      <c r="E14" s="381">
        <v>4</v>
      </c>
      <c r="F14" s="381">
        <v>5</v>
      </c>
      <c r="G14" s="381">
        <v>6</v>
      </c>
      <c r="H14" s="381">
        <v>7</v>
      </c>
      <c r="I14" s="381">
        <v>8</v>
      </c>
      <c r="J14" s="381">
        <v>9</v>
      </c>
      <c r="K14" s="381">
        <v>10</v>
      </c>
      <c r="L14" s="365">
        <v>0.11</v>
      </c>
      <c r="M14" s="366">
        <v>1</v>
      </c>
      <c r="N14" s="366">
        <v>2</v>
      </c>
      <c r="O14" s="366">
        <v>3</v>
      </c>
      <c r="P14" s="381">
        <v>4</v>
      </c>
      <c r="Q14" s="366">
        <v>5</v>
      </c>
      <c r="R14" s="366">
        <v>6</v>
      </c>
      <c r="S14" s="366">
        <v>7</v>
      </c>
      <c r="T14" s="366">
        <v>8</v>
      </c>
      <c r="U14" s="366">
        <v>9</v>
      </c>
      <c r="V14" s="366">
        <v>10</v>
      </c>
      <c r="W14" s="366">
        <v>1</v>
      </c>
    </row>
    <row r="15" spans="1:23" x14ac:dyDescent="0.2">
      <c r="A15" t="s">
        <v>39</v>
      </c>
      <c r="B15" s="381">
        <v>1</v>
      </c>
      <c r="C15" s="381">
        <v>2</v>
      </c>
      <c r="D15" s="381">
        <v>3</v>
      </c>
      <c r="E15" s="381">
        <v>4</v>
      </c>
      <c r="F15" s="381">
        <v>5</v>
      </c>
      <c r="G15" s="381">
        <v>6</v>
      </c>
      <c r="H15" s="381">
        <v>7</v>
      </c>
      <c r="I15" s="381">
        <v>8</v>
      </c>
      <c r="J15" s="381">
        <v>9</v>
      </c>
      <c r="K15" s="381">
        <v>10</v>
      </c>
      <c r="L15" s="365">
        <v>0.11</v>
      </c>
      <c r="M15" s="366">
        <v>1</v>
      </c>
      <c r="N15" s="366">
        <v>2</v>
      </c>
      <c r="O15" s="366">
        <v>3</v>
      </c>
      <c r="P15" s="381">
        <v>4</v>
      </c>
      <c r="Q15" s="366">
        <v>5</v>
      </c>
      <c r="R15" s="366">
        <v>6</v>
      </c>
      <c r="S15" s="366">
        <v>7</v>
      </c>
      <c r="T15" s="366">
        <v>8</v>
      </c>
      <c r="U15" s="366">
        <v>9</v>
      </c>
      <c r="V15" s="366">
        <v>10</v>
      </c>
      <c r="W15" s="366">
        <v>1</v>
      </c>
    </row>
    <row r="16" spans="1:23" x14ac:dyDescent="0.2">
      <c r="A16" t="s">
        <v>47</v>
      </c>
      <c r="B16" s="381">
        <v>1</v>
      </c>
      <c r="C16" s="381">
        <v>2</v>
      </c>
      <c r="D16" s="381">
        <v>3</v>
      </c>
      <c r="E16" s="381">
        <v>4</v>
      </c>
      <c r="F16" s="381">
        <v>5</v>
      </c>
      <c r="G16" s="381">
        <v>6</v>
      </c>
      <c r="H16" s="381">
        <v>7</v>
      </c>
      <c r="I16" s="381">
        <v>8</v>
      </c>
      <c r="J16" s="381">
        <v>9</v>
      </c>
      <c r="K16" s="381">
        <v>10</v>
      </c>
      <c r="L16" s="365">
        <v>0.11</v>
      </c>
      <c r="M16" s="366">
        <v>1</v>
      </c>
      <c r="N16" s="366">
        <v>2</v>
      </c>
      <c r="O16" s="366">
        <v>3</v>
      </c>
      <c r="P16" s="381">
        <v>4</v>
      </c>
      <c r="Q16" s="366">
        <v>5</v>
      </c>
      <c r="R16" s="366">
        <v>6</v>
      </c>
      <c r="S16" s="366">
        <v>7</v>
      </c>
      <c r="T16" s="366">
        <v>8</v>
      </c>
      <c r="U16" s="366">
        <v>9</v>
      </c>
      <c r="V16" s="366">
        <v>10</v>
      </c>
      <c r="W16" s="366">
        <v>1</v>
      </c>
    </row>
    <row r="17" spans="1:23" x14ac:dyDescent="0.2">
      <c r="A17" t="s">
        <v>47</v>
      </c>
      <c r="B17" s="381">
        <v>1</v>
      </c>
      <c r="C17" s="381">
        <v>2</v>
      </c>
      <c r="D17" s="381">
        <v>3</v>
      </c>
      <c r="E17" s="381">
        <v>4</v>
      </c>
      <c r="F17" s="381">
        <v>5</v>
      </c>
      <c r="G17" s="381">
        <v>6</v>
      </c>
      <c r="H17" s="381">
        <v>7</v>
      </c>
      <c r="I17" s="381">
        <v>8</v>
      </c>
      <c r="J17" s="381">
        <v>9</v>
      </c>
      <c r="K17" s="381">
        <v>10</v>
      </c>
      <c r="L17" s="365">
        <v>0.11</v>
      </c>
      <c r="M17" s="366">
        <v>1</v>
      </c>
      <c r="N17" s="366">
        <v>2</v>
      </c>
      <c r="O17" s="366">
        <v>3</v>
      </c>
      <c r="P17" s="381">
        <v>4</v>
      </c>
      <c r="Q17" s="366">
        <v>5</v>
      </c>
      <c r="R17" s="366">
        <v>6</v>
      </c>
      <c r="S17" s="366">
        <v>7</v>
      </c>
      <c r="T17" s="366">
        <v>8</v>
      </c>
      <c r="U17" s="366">
        <v>9</v>
      </c>
      <c r="V17" s="366">
        <v>10</v>
      </c>
      <c r="W17" s="366">
        <v>1</v>
      </c>
    </row>
    <row r="18" spans="1:23" x14ac:dyDescent="0.2">
      <c r="A18" t="s">
        <v>39</v>
      </c>
      <c r="B18" s="381">
        <v>1</v>
      </c>
      <c r="C18" s="381">
        <v>2</v>
      </c>
      <c r="D18" s="381">
        <v>3</v>
      </c>
      <c r="E18" s="381">
        <v>4</v>
      </c>
      <c r="F18" s="381">
        <v>5</v>
      </c>
      <c r="G18" s="381">
        <v>6</v>
      </c>
      <c r="H18" s="381">
        <v>7</v>
      </c>
      <c r="I18" s="381">
        <v>8</v>
      </c>
      <c r="J18" s="381">
        <v>9</v>
      </c>
      <c r="K18" s="381">
        <v>10</v>
      </c>
      <c r="L18" s="365">
        <v>0.11</v>
      </c>
      <c r="M18" s="366">
        <v>1</v>
      </c>
      <c r="N18" s="366">
        <v>2</v>
      </c>
      <c r="O18" s="366">
        <v>3</v>
      </c>
      <c r="P18" s="381">
        <v>4</v>
      </c>
      <c r="Q18" s="366">
        <v>5</v>
      </c>
      <c r="R18" s="366">
        <v>6</v>
      </c>
      <c r="S18" s="366">
        <v>7</v>
      </c>
      <c r="T18" s="366">
        <v>8</v>
      </c>
      <c r="U18" s="366">
        <v>9</v>
      </c>
      <c r="V18" s="366">
        <v>10</v>
      </c>
      <c r="W18" s="366">
        <v>1</v>
      </c>
    </row>
    <row r="19" spans="1:23" x14ac:dyDescent="0.2">
      <c r="A19" t="s">
        <v>39</v>
      </c>
      <c r="B19" s="381">
        <v>1</v>
      </c>
      <c r="C19" s="381">
        <v>2</v>
      </c>
      <c r="D19" s="381">
        <v>3</v>
      </c>
      <c r="E19" s="381">
        <v>4</v>
      </c>
      <c r="F19" s="381">
        <v>5</v>
      </c>
      <c r="G19" s="381">
        <v>6</v>
      </c>
      <c r="H19" s="381">
        <v>7</v>
      </c>
      <c r="I19" s="381">
        <v>8</v>
      </c>
      <c r="J19" s="381">
        <v>9</v>
      </c>
      <c r="K19" s="381">
        <v>10</v>
      </c>
      <c r="L19" s="365">
        <v>0.11</v>
      </c>
      <c r="M19" s="366">
        <v>1</v>
      </c>
      <c r="N19" s="366">
        <v>2</v>
      </c>
      <c r="O19" s="366">
        <v>3</v>
      </c>
      <c r="P19" s="381">
        <v>4</v>
      </c>
      <c r="Q19" s="366">
        <v>5</v>
      </c>
      <c r="R19" s="366">
        <v>6</v>
      </c>
      <c r="S19" s="366">
        <v>7</v>
      </c>
      <c r="T19" s="366">
        <v>8</v>
      </c>
      <c r="U19" s="366">
        <v>9</v>
      </c>
      <c r="V19" s="366">
        <v>10</v>
      </c>
      <c r="W19" s="366">
        <v>1</v>
      </c>
    </row>
    <row r="20" spans="1:23" x14ac:dyDescent="0.2">
      <c r="A20" t="s">
        <v>39</v>
      </c>
      <c r="B20" s="381">
        <v>1</v>
      </c>
      <c r="C20" s="381">
        <v>2</v>
      </c>
      <c r="D20" s="381">
        <v>3</v>
      </c>
      <c r="E20" s="381">
        <v>4</v>
      </c>
      <c r="F20" s="381">
        <v>5</v>
      </c>
      <c r="G20" s="381">
        <v>6</v>
      </c>
      <c r="H20" s="381">
        <v>7</v>
      </c>
      <c r="I20" s="381">
        <v>8</v>
      </c>
      <c r="J20" s="381">
        <v>9</v>
      </c>
      <c r="K20" s="381">
        <v>10</v>
      </c>
      <c r="L20" s="365">
        <v>0.11</v>
      </c>
      <c r="M20" s="366">
        <v>1</v>
      </c>
      <c r="N20" s="366">
        <v>2</v>
      </c>
      <c r="O20" s="366">
        <v>3</v>
      </c>
      <c r="P20" s="381">
        <v>4</v>
      </c>
      <c r="Q20" s="366">
        <v>5</v>
      </c>
      <c r="R20" s="366">
        <v>6</v>
      </c>
      <c r="S20" s="366">
        <v>7</v>
      </c>
      <c r="T20" s="366">
        <v>8</v>
      </c>
      <c r="U20" s="366">
        <v>9</v>
      </c>
      <c r="V20" s="366">
        <v>10</v>
      </c>
      <c r="W20" s="366">
        <v>1</v>
      </c>
    </row>
    <row r="21" spans="1:23" x14ac:dyDescent="0.2">
      <c r="A21" t="s">
        <v>39</v>
      </c>
      <c r="B21" s="381">
        <v>1</v>
      </c>
      <c r="C21" s="381">
        <v>2</v>
      </c>
      <c r="D21" s="381">
        <v>3</v>
      </c>
      <c r="E21" s="381">
        <v>4</v>
      </c>
      <c r="F21" s="381">
        <v>5</v>
      </c>
      <c r="G21" s="381">
        <v>6</v>
      </c>
      <c r="H21" s="381">
        <v>7</v>
      </c>
      <c r="I21" s="381">
        <v>8</v>
      </c>
      <c r="J21" s="381">
        <v>9</v>
      </c>
      <c r="K21" s="381">
        <v>10</v>
      </c>
      <c r="L21" s="365">
        <v>0.11</v>
      </c>
      <c r="M21" s="366">
        <v>1</v>
      </c>
      <c r="N21" s="366">
        <v>2</v>
      </c>
      <c r="O21" s="366">
        <v>3</v>
      </c>
      <c r="P21" s="381">
        <v>4</v>
      </c>
      <c r="Q21" s="366">
        <v>5</v>
      </c>
      <c r="R21" s="366">
        <v>6</v>
      </c>
      <c r="S21" s="366">
        <v>7</v>
      </c>
      <c r="T21" s="366">
        <v>8</v>
      </c>
      <c r="U21" s="366">
        <v>9</v>
      </c>
      <c r="V21" s="366">
        <v>10</v>
      </c>
      <c r="W21" s="366">
        <v>1</v>
      </c>
    </row>
    <row r="22" spans="1:23" x14ac:dyDescent="0.2">
      <c r="A22" t="s">
        <v>39</v>
      </c>
      <c r="B22" s="381">
        <v>1</v>
      </c>
      <c r="C22" s="381">
        <v>2</v>
      </c>
      <c r="D22" s="381">
        <v>3</v>
      </c>
      <c r="E22" s="381">
        <v>4</v>
      </c>
      <c r="F22" s="381">
        <v>5</v>
      </c>
      <c r="G22" s="381">
        <v>6</v>
      </c>
      <c r="H22" s="381">
        <v>7</v>
      </c>
      <c r="I22" s="381">
        <v>8</v>
      </c>
      <c r="J22" s="381">
        <v>9</v>
      </c>
      <c r="K22" s="381">
        <v>10</v>
      </c>
      <c r="L22" s="365">
        <v>0.11</v>
      </c>
      <c r="M22" s="366">
        <v>1</v>
      </c>
      <c r="N22" s="366">
        <v>2</v>
      </c>
      <c r="O22" s="366">
        <v>3</v>
      </c>
      <c r="P22" s="381">
        <v>4</v>
      </c>
      <c r="Q22" s="366">
        <v>5</v>
      </c>
      <c r="R22" s="366">
        <v>6</v>
      </c>
      <c r="S22" s="366">
        <v>7</v>
      </c>
      <c r="T22" s="366">
        <v>8</v>
      </c>
      <c r="U22" s="366">
        <v>9</v>
      </c>
      <c r="V22" s="366">
        <v>10</v>
      </c>
      <c r="W22" s="366">
        <v>1</v>
      </c>
    </row>
    <row r="23" spans="1:23" x14ac:dyDescent="0.2">
      <c r="A23" t="s">
        <v>30</v>
      </c>
      <c r="B23" s="381">
        <v>1</v>
      </c>
      <c r="C23" s="381">
        <v>2</v>
      </c>
      <c r="D23" s="381">
        <v>3</v>
      </c>
      <c r="E23" s="381">
        <v>4</v>
      </c>
      <c r="F23" s="381">
        <v>5</v>
      </c>
      <c r="G23" s="381">
        <v>6</v>
      </c>
      <c r="H23" s="381">
        <v>7</v>
      </c>
      <c r="I23" s="381">
        <v>8</v>
      </c>
      <c r="J23" s="381">
        <v>9</v>
      </c>
      <c r="K23" s="381">
        <v>10</v>
      </c>
      <c r="L23" s="365">
        <v>0.11</v>
      </c>
      <c r="M23" s="366">
        <v>1</v>
      </c>
      <c r="N23" s="366">
        <v>2</v>
      </c>
      <c r="O23" s="366">
        <v>3</v>
      </c>
      <c r="P23" s="381">
        <v>4</v>
      </c>
      <c r="Q23" s="366">
        <v>5</v>
      </c>
      <c r="R23" s="366">
        <v>6</v>
      </c>
      <c r="S23" s="366">
        <v>7</v>
      </c>
      <c r="T23" s="366">
        <v>8</v>
      </c>
      <c r="U23" s="366">
        <v>9</v>
      </c>
      <c r="V23" s="366">
        <v>10</v>
      </c>
      <c r="W23" s="366">
        <v>1</v>
      </c>
    </row>
    <row r="24" spans="1:23" x14ac:dyDescent="0.2">
      <c r="A24" t="s">
        <v>33</v>
      </c>
      <c r="B24" s="381">
        <v>1</v>
      </c>
      <c r="C24" s="381">
        <v>2</v>
      </c>
      <c r="D24" s="381">
        <v>3</v>
      </c>
      <c r="E24" s="381">
        <v>4</v>
      </c>
      <c r="F24" s="381">
        <v>5</v>
      </c>
      <c r="G24" s="381">
        <v>6</v>
      </c>
      <c r="H24" s="381">
        <v>7</v>
      </c>
      <c r="I24" s="381">
        <v>8</v>
      </c>
      <c r="J24" s="381">
        <v>9</v>
      </c>
      <c r="K24" s="381">
        <v>10</v>
      </c>
      <c r="L24" s="365">
        <v>0.11</v>
      </c>
      <c r="M24" s="366">
        <v>1</v>
      </c>
      <c r="N24" s="366">
        <v>2</v>
      </c>
      <c r="O24" s="366">
        <v>3</v>
      </c>
      <c r="P24" s="381">
        <v>4</v>
      </c>
      <c r="Q24" s="366">
        <v>5</v>
      </c>
      <c r="R24" s="366">
        <v>6</v>
      </c>
      <c r="S24" s="366">
        <v>7</v>
      </c>
      <c r="T24" s="366">
        <v>8</v>
      </c>
      <c r="U24" s="366">
        <v>9</v>
      </c>
      <c r="V24" s="366">
        <v>10</v>
      </c>
      <c r="W24" s="366">
        <v>1</v>
      </c>
    </row>
    <row r="25" spans="1:23" x14ac:dyDescent="0.2">
      <c r="A25" t="s">
        <v>32</v>
      </c>
      <c r="B25" s="381">
        <v>1</v>
      </c>
      <c r="C25" s="381">
        <v>2</v>
      </c>
      <c r="D25" s="381">
        <v>3</v>
      </c>
      <c r="E25" s="381">
        <v>4</v>
      </c>
      <c r="F25" s="381">
        <v>5</v>
      </c>
      <c r="G25" s="381">
        <v>6</v>
      </c>
      <c r="H25" s="381">
        <v>7</v>
      </c>
      <c r="I25" s="381">
        <v>8</v>
      </c>
      <c r="J25" s="381">
        <v>9</v>
      </c>
      <c r="K25" s="381">
        <v>10</v>
      </c>
      <c r="L25" s="365">
        <v>0.11</v>
      </c>
      <c r="M25" s="366">
        <v>1</v>
      </c>
      <c r="N25" s="366">
        <v>2</v>
      </c>
      <c r="O25" s="366">
        <v>3</v>
      </c>
      <c r="P25" s="381">
        <v>4</v>
      </c>
      <c r="Q25" s="366">
        <v>5</v>
      </c>
      <c r="R25" s="366">
        <v>6</v>
      </c>
      <c r="S25" s="366">
        <v>7</v>
      </c>
      <c r="T25" s="366">
        <v>8</v>
      </c>
      <c r="U25" s="366">
        <v>9</v>
      </c>
      <c r="V25" s="366">
        <v>10</v>
      </c>
      <c r="W25" s="366">
        <v>1</v>
      </c>
    </row>
    <row r="26" spans="1:23" x14ac:dyDescent="0.2">
      <c r="A26" t="s">
        <v>32</v>
      </c>
      <c r="B26" s="381">
        <v>1</v>
      </c>
      <c r="C26" s="381">
        <v>2</v>
      </c>
      <c r="D26" s="381">
        <v>3</v>
      </c>
      <c r="E26" s="381">
        <v>4</v>
      </c>
      <c r="F26" s="381">
        <v>5</v>
      </c>
      <c r="G26" s="381">
        <v>6</v>
      </c>
      <c r="H26" s="381">
        <v>7</v>
      </c>
      <c r="I26" s="381">
        <v>8</v>
      </c>
      <c r="J26" s="381">
        <v>9</v>
      </c>
      <c r="K26" s="381">
        <v>10</v>
      </c>
      <c r="L26" s="365">
        <v>0.11</v>
      </c>
      <c r="M26" s="366">
        <v>1</v>
      </c>
      <c r="N26" s="366">
        <v>2</v>
      </c>
      <c r="O26" s="366">
        <v>3</v>
      </c>
      <c r="P26" s="381">
        <v>4</v>
      </c>
      <c r="Q26" s="366">
        <v>5</v>
      </c>
      <c r="R26" s="366">
        <v>6</v>
      </c>
      <c r="S26" s="366">
        <v>7</v>
      </c>
      <c r="T26" s="366">
        <v>8</v>
      </c>
      <c r="U26" s="366">
        <v>9</v>
      </c>
      <c r="V26" s="366">
        <v>10</v>
      </c>
      <c r="W26" s="366">
        <v>1</v>
      </c>
    </row>
    <row r="27" spans="1:23" x14ac:dyDescent="0.2">
      <c r="A27" t="s">
        <v>32</v>
      </c>
      <c r="B27" s="381">
        <v>1</v>
      </c>
      <c r="C27" s="381">
        <v>2</v>
      </c>
      <c r="D27" s="381">
        <v>3</v>
      </c>
      <c r="E27" s="381">
        <v>4</v>
      </c>
      <c r="F27" s="381">
        <v>5</v>
      </c>
      <c r="G27" s="381">
        <v>6</v>
      </c>
      <c r="H27" s="381">
        <v>7</v>
      </c>
      <c r="I27" s="381">
        <v>8</v>
      </c>
      <c r="J27" s="381">
        <v>9</v>
      </c>
      <c r="K27" s="381">
        <v>10</v>
      </c>
      <c r="L27" s="365">
        <v>0.11</v>
      </c>
      <c r="M27" s="366">
        <v>1</v>
      </c>
      <c r="N27" s="366">
        <v>2</v>
      </c>
      <c r="O27" s="366">
        <v>3</v>
      </c>
      <c r="P27" s="381">
        <v>4</v>
      </c>
      <c r="Q27" s="366">
        <v>5</v>
      </c>
      <c r="R27" s="366">
        <v>6</v>
      </c>
      <c r="S27" s="366">
        <v>7</v>
      </c>
      <c r="T27" s="366">
        <v>8</v>
      </c>
      <c r="U27" s="366">
        <v>9</v>
      </c>
      <c r="V27" s="366">
        <v>10</v>
      </c>
      <c r="W27" s="366">
        <v>1</v>
      </c>
    </row>
  </sheetData>
  <phoneticPr fontId="46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I38"/>
  <sheetViews>
    <sheetView workbookViewId="0">
      <selection activeCell="K3" sqref="K3"/>
    </sheetView>
  </sheetViews>
  <sheetFormatPr baseColWidth="10" defaultRowHeight="12.75" x14ac:dyDescent="0.2"/>
  <cols>
    <col min="1" max="1" width="13.42578125" style="367" customWidth="1"/>
    <col min="2" max="2" width="11.42578125" style="367"/>
    <col min="3" max="4" width="17" style="367" customWidth="1"/>
    <col min="5" max="5" width="15.28515625" style="367" customWidth="1"/>
    <col min="6" max="6" width="12.28515625" style="367" customWidth="1"/>
    <col min="7" max="7" width="11.85546875" style="367" customWidth="1"/>
    <col min="8" max="8" width="15.7109375" style="367" customWidth="1"/>
    <col min="9" max="9" width="13.5703125" style="367" customWidth="1"/>
  </cols>
  <sheetData>
    <row r="1" spans="1:9" s="33" customFormat="1" x14ac:dyDescent="0.2">
      <c r="A1" s="375" t="s">
        <v>434</v>
      </c>
      <c r="B1" s="376" t="s">
        <v>435</v>
      </c>
      <c r="C1" s="367"/>
      <c r="D1" s="367"/>
      <c r="E1" s="367"/>
      <c r="F1" s="367"/>
      <c r="G1" s="367"/>
      <c r="H1" s="367"/>
      <c r="I1" s="367"/>
    </row>
    <row r="2" spans="1:9" x14ac:dyDescent="0.2">
      <c r="A2" s="399" t="s">
        <v>438</v>
      </c>
      <c r="B2" s="399" t="s">
        <v>98</v>
      </c>
      <c r="C2" s="399" t="s">
        <v>439</v>
      </c>
      <c r="D2" s="399" t="s">
        <v>440</v>
      </c>
      <c r="E2" s="399" t="s">
        <v>2</v>
      </c>
      <c r="F2" s="399" t="s">
        <v>398</v>
      </c>
      <c r="G2" s="399" t="s">
        <v>431</v>
      </c>
      <c r="H2" s="399" t="s">
        <v>441</v>
      </c>
      <c r="I2" s="399" t="s">
        <v>442</v>
      </c>
    </row>
    <row r="3" spans="1:9" x14ac:dyDescent="0.2">
      <c r="A3" s="400" t="s">
        <v>443</v>
      </c>
      <c r="B3" s="401">
        <v>43467</v>
      </c>
      <c r="C3" s="402">
        <v>43467.458333333299</v>
      </c>
      <c r="D3" s="402">
        <v>43467.604166666701</v>
      </c>
      <c r="E3" s="389" t="s">
        <v>31</v>
      </c>
      <c r="F3" s="388" t="s">
        <v>481</v>
      </c>
      <c r="G3" s="389" t="s">
        <v>482</v>
      </c>
      <c r="H3" s="389" t="s">
        <v>23</v>
      </c>
      <c r="I3" s="389" t="s">
        <v>41</v>
      </c>
    </row>
    <row r="4" spans="1:9" x14ac:dyDescent="0.2">
      <c r="A4" s="400" t="s">
        <v>443</v>
      </c>
      <c r="B4" s="401">
        <v>43472</v>
      </c>
      <c r="C4" s="402">
        <v>43472.333333333299</v>
      </c>
      <c r="D4" s="402">
        <v>43472.666666666701</v>
      </c>
      <c r="E4" s="389" t="s">
        <v>28</v>
      </c>
      <c r="F4" s="388" t="s">
        <v>483</v>
      </c>
      <c r="G4" s="389" t="s">
        <v>484</v>
      </c>
      <c r="H4" s="389" t="s">
        <v>23</v>
      </c>
      <c r="I4" s="389" t="s">
        <v>41</v>
      </c>
    </row>
    <row r="5" spans="1:9" x14ac:dyDescent="0.2">
      <c r="A5" s="400" t="s">
        <v>443</v>
      </c>
      <c r="B5" s="401"/>
      <c r="C5" s="402">
        <v>43472.333333333299</v>
      </c>
      <c r="D5" s="402">
        <v>43472.75</v>
      </c>
      <c r="E5" s="389" t="s">
        <v>24</v>
      </c>
      <c r="F5" s="388" t="s">
        <v>485</v>
      </c>
      <c r="G5" s="389" t="s">
        <v>486</v>
      </c>
      <c r="H5" s="389" t="s">
        <v>23</v>
      </c>
      <c r="I5" s="389" t="s">
        <v>41</v>
      </c>
    </row>
    <row r="6" spans="1:9" x14ac:dyDescent="0.2">
      <c r="A6" s="400" t="s">
        <v>443</v>
      </c>
      <c r="B6" s="401"/>
      <c r="C6" s="402">
        <v>43472.458333333299</v>
      </c>
      <c r="D6" s="402">
        <v>43472.666666666701</v>
      </c>
      <c r="E6" s="389" t="s">
        <v>461</v>
      </c>
      <c r="F6" s="388" t="s">
        <v>487</v>
      </c>
      <c r="G6" s="389" t="s">
        <v>488</v>
      </c>
      <c r="H6" s="389" t="s">
        <v>23</v>
      </c>
      <c r="I6" s="389" t="s">
        <v>41</v>
      </c>
    </row>
    <row r="7" spans="1:9" x14ac:dyDescent="0.2">
      <c r="A7" s="400" t="s">
        <v>443</v>
      </c>
      <c r="B7" s="401"/>
      <c r="C7" s="402">
        <v>43472.604166666701</v>
      </c>
      <c r="D7" s="402">
        <v>43472.791666666701</v>
      </c>
      <c r="E7" s="389" t="s">
        <v>462</v>
      </c>
      <c r="F7" s="388" t="s">
        <v>489</v>
      </c>
      <c r="G7" s="389" t="s">
        <v>490</v>
      </c>
      <c r="H7" s="389" t="s">
        <v>23</v>
      </c>
      <c r="I7" s="389" t="s">
        <v>41</v>
      </c>
    </row>
    <row r="8" spans="1:9" x14ac:dyDescent="0.2">
      <c r="A8" s="400" t="s">
        <v>443</v>
      </c>
      <c r="B8" s="401"/>
      <c r="C8" s="402">
        <v>43472.625</v>
      </c>
      <c r="D8" s="402">
        <v>43472.770833333299</v>
      </c>
      <c r="E8" s="389" t="s">
        <v>463</v>
      </c>
      <c r="F8" s="388" t="s">
        <v>491</v>
      </c>
      <c r="G8" s="389" t="s">
        <v>492</v>
      </c>
      <c r="H8" s="389" t="s">
        <v>23</v>
      </c>
      <c r="I8" s="389" t="s">
        <v>41</v>
      </c>
    </row>
    <row r="9" spans="1:9" x14ac:dyDescent="0.2">
      <c r="A9" s="400" t="s">
        <v>443</v>
      </c>
      <c r="B9" s="401"/>
      <c r="C9" s="402">
        <v>43472.625</v>
      </c>
      <c r="D9" s="402">
        <v>43472.791666666701</v>
      </c>
      <c r="E9" s="389" t="s">
        <v>464</v>
      </c>
      <c r="F9" s="388" t="s">
        <v>34</v>
      </c>
      <c r="G9" s="389" t="s">
        <v>27</v>
      </c>
      <c r="H9" s="389" t="s">
        <v>23</v>
      </c>
      <c r="I9" s="389" t="s">
        <v>41</v>
      </c>
    </row>
    <row r="10" spans="1:9" x14ac:dyDescent="0.2">
      <c r="A10" s="400" t="s">
        <v>443</v>
      </c>
      <c r="B10" s="401"/>
      <c r="C10" s="402">
        <v>43472.666666666701</v>
      </c>
      <c r="D10" s="402">
        <v>43472.75</v>
      </c>
      <c r="E10" s="389" t="s">
        <v>465</v>
      </c>
      <c r="F10" s="388" t="s">
        <v>34</v>
      </c>
      <c r="G10" s="389" t="s">
        <v>27</v>
      </c>
      <c r="H10" s="389" t="s">
        <v>23</v>
      </c>
      <c r="I10" s="389" t="s">
        <v>41</v>
      </c>
    </row>
    <row r="11" spans="1:9" x14ac:dyDescent="0.2">
      <c r="A11" s="400" t="s">
        <v>443</v>
      </c>
      <c r="B11" s="401">
        <v>43473</v>
      </c>
      <c r="C11" s="402">
        <v>43473.333333333299</v>
      </c>
      <c r="D11" s="402">
        <v>43473.75</v>
      </c>
      <c r="E11" s="389" t="s">
        <v>466</v>
      </c>
      <c r="F11" s="388" t="s">
        <v>34</v>
      </c>
      <c r="G11" s="389" t="s">
        <v>27</v>
      </c>
      <c r="H11" s="389" t="s">
        <v>23</v>
      </c>
      <c r="I11" s="389" t="s">
        <v>41</v>
      </c>
    </row>
    <row r="12" spans="1:9" x14ac:dyDescent="0.2">
      <c r="A12" s="400" t="s">
        <v>443</v>
      </c>
      <c r="B12" s="401"/>
      <c r="C12" s="402">
        <v>43473.375</v>
      </c>
      <c r="D12" s="402">
        <v>43473.5</v>
      </c>
      <c r="E12" s="389" t="s">
        <v>36</v>
      </c>
      <c r="F12" s="388" t="s">
        <v>34</v>
      </c>
      <c r="G12" s="389" t="s">
        <v>27</v>
      </c>
      <c r="H12" s="389" t="s">
        <v>23</v>
      </c>
      <c r="I12" s="389" t="s">
        <v>41</v>
      </c>
    </row>
    <row r="13" spans="1:9" x14ac:dyDescent="0.2">
      <c r="A13" s="400" t="s">
        <v>443</v>
      </c>
      <c r="B13" s="401"/>
      <c r="C13" s="402">
        <v>43473.375</v>
      </c>
      <c r="D13" s="402">
        <v>43473.541666666701</v>
      </c>
      <c r="E13" s="389" t="s">
        <v>51</v>
      </c>
      <c r="F13" s="388" t="s">
        <v>34</v>
      </c>
      <c r="G13" s="389" t="s">
        <v>27</v>
      </c>
      <c r="H13" s="389" t="s">
        <v>23</v>
      </c>
      <c r="I13" s="389" t="s">
        <v>41</v>
      </c>
    </row>
    <row r="14" spans="1:9" x14ac:dyDescent="0.2">
      <c r="A14" s="400" t="s">
        <v>443</v>
      </c>
      <c r="B14" s="401"/>
      <c r="C14" s="402">
        <v>43473.375</v>
      </c>
      <c r="D14" s="402">
        <v>43473.708333333299</v>
      </c>
      <c r="E14" s="389" t="s">
        <v>61</v>
      </c>
      <c r="F14" s="388" t="s">
        <v>34</v>
      </c>
      <c r="G14" s="389" t="s">
        <v>27</v>
      </c>
      <c r="H14" s="389" t="s">
        <v>23</v>
      </c>
      <c r="I14" s="389" t="s">
        <v>41</v>
      </c>
    </row>
    <row r="15" spans="1:9" x14ac:dyDescent="0.2">
      <c r="A15" s="400" t="s">
        <v>443</v>
      </c>
      <c r="B15" s="401"/>
      <c r="C15" s="402">
        <v>43473.416666666701</v>
      </c>
      <c r="D15" s="402">
        <v>43473.541666666701</v>
      </c>
      <c r="E15" s="389" t="s">
        <v>43</v>
      </c>
      <c r="F15" s="388" t="s">
        <v>34</v>
      </c>
      <c r="G15" s="389" t="s">
        <v>27</v>
      </c>
      <c r="H15" s="389" t="s">
        <v>23</v>
      </c>
      <c r="I15" s="389" t="s">
        <v>41</v>
      </c>
    </row>
    <row r="16" spans="1:9" x14ac:dyDescent="0.2">
      <c r="A16" s="400" t="s">
        <v>443</v>
      </c>
      <c r="B16" s="401"/>
      <c r="C16" s="402">
        <v>43473.416666666701</v>
      </c>
      <c r="D16" s="402">
        <v>43473.708333333299</v>
      </c>
      <c r="E16" s="389" t="s">
        <v>38</v>
      </c>
      <c r="F16" s="388" t="s">
        <v>34</v>
      </c>
      <c r="G16" s="389" t="s">
        <v>27</v>
      </c>
      <c r="H16" s="389" t="s">
        <v>23</v>
      </c>
      <c r="I16" s="389" t="s">
        <v>41</v>
      </c>
    </row>
    <row r="17" spans="1:9" x14ac:dyDescent="0.2">
      <c r="A17" s="400" t="s">
        <v>443</v>
      </c>
      <c r="B17" s="401"/>
      <c r="C17" s="402">
        <v>43473.625</v>
      </c>
      <c r="D17" s="402">
        <v>43473.791666666701</v>
      </c>
      <c r="E17" s="389" t="s">
        <v>60</v>
      </c>
      <c r="F17" s="388" t="s">
        <v>34</v>
      </c>
      <c r="G17" s="389" t="s">
        <v>27</v>
      </c>
      <c r="H17" s="389" t="s">
        <v>23</v>
      </c>
      <c r="I17" s="389" t="s">
        <v>41</v>
      </c>
    </row>
    <row r="18" spans="1:9" x14ac:dyDescent="0.2">
      <c r="A18" s="400" t="s">
        <v>443</v>
      </c>
      <c r="B18" s="401">
        <v>43474</v>
      </c>
      <c r="C18" s="402">
        <v>43474.333333333299</v>
      </c>
      <c r="D18" s="402">
        <v>43474.75</v>
      </c>
      <c r="E18" s="389" t="s">
        <v>56</v>
      </c>
      <c r="F18" s="388" t="s">
        <v>34</v>
      </c>
      <c r="G18" s="389" t="s">
        <v>27</v>
      </c>
      <c r="H18" s="389" t="s">
        <v>23</v>
      </c>
      <c r="I18" s="389" t="s">
        <v>41</v>
      </c>
    </row>
    <row r="19" spans="1:9" x14ac:dyDescent="0.2">
      <c r="A19" s="400" t="s">
        <v>443</v>
      </c>
      <c r="B19" s="401"/>
      <c r="C19" s="402">
        <v>43474.333333333299</v>
      </c>
      <c r="D19" s="402">
        <v>43474.75</v>
      </c>
      <c r="E19" s="389" t="s">
        <v>58</v>
      </c>
      <c r="F19" s="388" t="s">
        <v>34</v>
      </c>
      <c r="G19" s="389" t="s">
        <v>27</v>
      </c>
      <c r="H19" s="389" t="s">
        <v>23</v>
      </c>
      <c r="I19" s="389" t="s">
        <v>41</v>
      </c>
    </row>
    <row r="20" spans="1:9" x14ac:dyDescent="0.2">
      <c r="A20" s="400" t="s">
        <v>443</v>
      </c>
      <c r="B20" s="401"/>
      <c r="C20" s="402">
        <v>43474.333333333299</v>
      </c>
      <c r="D20" s="402">
        <v>43474.75</v>
      </c>
      <c r="E20" s="389" t="s">
        <v>44</v>
      </c>
      <c r="F20" s="388" t="s">
        <v>34</v>
      </c>
      <c r="G20" s="389" t="s">
        <v>27</v>
      </c>
      <c r="H20" s="389" t="s">
        <v>23</v>
      </c>
      <c r="I20" s="389" t="s">
        <v>41</v>
      </c>
    </row>
    <row r="21" spans="1:9" x14ac:dyDescent="0.2">
      <c r="A21" s="400" t="s">
        <v>443</v>
      </c>
      <c r="B21" s="401"/>
      <c r="C21" s="402">
        <v>43474.375</v>
      </c>
      <c r="D21" s="402">
        <v>43474.458333333299</v>
      </c>
      <c r="E21" s="389" t="s">
        <v>42</v>
      </c>
      <c r="F21" s="388" t="s">
        <v>34</v>
      </c>
      <c r="G21" s="389" t="s">
        <v>27</v>
      </c>
      <c r="H21" s="389" t="s">
        <v>23</v>
      </c>
      <c r="I21" s="389" t="s">
        <v>41</v>
      </c>
    </row>
    <row r="22" spans="1:9" x14ac:dyDescent="0.2">
      <c r="A22" s="400" t="s">
        <v>443</v>
      </c>
      <c r="B22" s="401"/>
      <c r="C22" s="402">
        <v>43474.375</v>
      </c>
      <c r="D22" s="402">
        <v>43474.708333333299</v>
      </c>
      <c r="E22" s="389" t="s">
        <v>467</v>
      </c>
      <c r="F22" s="388" t="s">
        <v>34</v>
      </c>
      <c r="G22" s="389" t="s">
        <v>27</v>
      </c>
      <c r="H22" s="389" t="s">
        <v>23</v>
      </c>
      <c r="I22" s="389" t="s">
        <v>41</v>
      </c>
    </row>
    <row r="23" spans="1:9" x14ac:dyDescent="0.2">
      <c r="A23" s="400" t="s">
        <v>443</v>
      </c>
      <c r="B23" s="401"/>
      <c r="C23" s="402">
        <v>43474.395833333299</v>
      </c>
      <c r="D23" s="402">
        <v>43474.625</v>
      </c>
      <c r="E23" s="389" t="s">
        <v>46</v>
      </c>
      <c r="F23" s="388" t="s">
        <v>34</v>
      </c>
      <c r="G23" s="389" t="s">
        <v>27</v>
      </c>
      <c r="H23" s="389" t="s">
        <v>23</v>
      </c>
      <c r="I23" s="389" t="s">
        <v>41</v>
      </c>
    </row>
    <row r="24" spans="1:9" x14ac:dyDescent="0.2">
      <c r="A24" s="400" t="s">
        <v>443</v>
      </c>
      <c r="B24" s="401"/>
      <c r="C24" s="402">
        <v>43474.395833333299</v>
      </c>
      <c r="D24" s="402">
        <v>43474.75</v>
      </c>
      <c r="E24" s="389" t="s">
        <v>59</v>
      </c>
      <c r="F24" s="388" t="s">
        <v>34</v>
      </c>
      <c r="G24" s="389" t="s">
        <v>27</v>
      </c>
      <c r="H24" s="389" t="s">
        <v>23</v>
      </c>
      <c r="I24" s="389" t="s">
        <v>41</v>
      </c>
    </row>
    <row r="25" spans="1:9" x14ac:dyDescent="0.2">
      <c r="A25" s="400" t="s">
        <v>443</v>
      </c>
      <c r="B25" s="401"/>
      <c r="C25" s="402">
        <v>43474.416666666701</v>
      </c>
      <c r="D25" s="402">
        <v>43474.708333333299</v>
      </c>
      <c r="E25" s="389" t="s">
        <v>63</v>
      </c>
      <c r="F25" s="388" t="s">
        <v>34</v>
      </c>
      <c r="G25" s="389" t="s">
        <v>27</v>
      </c>
      <c r="H25" s="389" t="s">
        <v>23</v>
      </c>
      <c r="I25" s="389" t="s">
        <v>41</v>
      </c>
    </row>
    <row r="26" spans="1:9" x14ac:dyDescent="0.2">
      <c r="A26" s="400" t="s">
        <v>443</v>
      </c>
      <c r="B26" s="401"/>
      <c r="C26" s="402">
        <v>43474.5</v>
      </c>
      <c r="D26" s="402">
        <v>43474.625</v>
      </c>
      <c r="E26" s="389" t="s">
        <v>53</v>
      </c>
      <c r="F26" s="388" t="s">
        <v>34</v>
      </c>
      <c r="G26" s="389" t="s">
        <v>27</v>
      </c>
      <c r="H26" s="389" t="s">
        <v>23</v>
      </c>
      <c r="I26" s="389" t="s">
        <v>41</v>
      </c>
    </row>
    <row r="27" spans="1:9" x14ac:dyDescent="0.2">
      <c r="A27" s="400" t="s">
        <v>443</v>
      </c>
      <c r="B27" s="401"/>
      <c r="C27" s="402">
        <v>43474.541666666701</v>
      </c>
      <c r="D27" s="402">
        <v>43474.770833333299</v>
      </c>
      <c r="E27" s="389" t="s">
        <v>64</v>
      </c>
      <c r="F27" s="388" t="s">
        <v>34</v>
      </c>
      <c r="G27" s="389" t="s">
        <v>27</v>
      </c>
      <c r="H27" s="389" t="s">
        <v>23</v>
      </c>
      <c r="I27" s="389" t="s">
        <v>41</v>
      </c>
    </row>
    <row r="28" spans="1:9" x14ac:dyDescent="0.2">
      <c r="A28" s="400" t="s">
        <v>443</v>
      </c>
      <c r="B28" s="401"/>
      <c r="C28" s="402">
        <v>43474.583333333299</v>
      </c>
      <c r="D28" s="402">
        <v>43474.604166666701</v>
      </c>
      <c r="E28" s="389" t="s">
        <v>49</v>
      </c>
      <c r="F28" s="388" t="s">
        <v>34</v>
      </c>
      <c r="G28" s="389" t="s">
        <v>27</v>
      </c>
      <c r="H28" s="389" t="s">
        <v>23</v>
      </c>
      <c r="I28" s="389" t="s">
        <v>41</v>
      </c>
    </row>
    <row r="29" spans="1:9" x14ac:dyDescent="0.2">
      <c r="A29" s="400" t="s">
        <v>443</v>
      </c>
      <c r="B29" s="401"/>
      <c r="C29" s="402">
        <v>43474.604166666701</v>
      </c>
      <c r="D29" s="402">
        <v>43474.770833333299</v>
      </c>
      <c r="E29" s="389" t="s">
        <v>54</v>
      </c>
      <c r="F29" s="388" t="s">
        <v>34</v>
      </c>
      <c r="G29" s="389" t="s">
        <v>27</v>
      </c>
      <c r="H29" s="389" t="s">
        <v>23</v>
      </c>
      <c r="I29" s="389" t="s">
        <v>41</v>
      </c>
    </row>
    <row r="30" spans="1:9" x14ac:dyDescent="0.2">
      <c r="A30" s="400" t="s">
        <v>443</v>
      </c>
      <c r="B30" s="401"/>
      <c r="C30" s="402">
        <v>43474.604166666701</v>
      </c>
      <c r="D30" s="402">
        <v>43474.8125</v>
      </c>
      <c r="E30" s="389" t="s">
        <v>57</v>
      </c>
      <c r="F30" s="388" t="s">
        <v>34</v>
      </c>
      <c r="G30" s="389" t="s">
        <v>27</v>
      </c>
      <c r="H30" s="389" t="s">
        <v>23</v>
      </c>
      <c r="I30" s="389" t="s">
        <v>41</v>
      </c>
    </row>
    <row r="31" spans="1:9" x14ac:dyDescent="0.2">
      <c r="A31" s="400" t="s">
        <v>443</v>
      </c>
      <c r="B31" s="401"/>
      <c r="C31" s="402">
        <v>43474.625</v>
      </c>
      <c r="D31" s="402">
        <v>43474.75</v>
      </c>
      <c r="E31" s="389" t="s">
        <v>55</v>
      </c>
      <c r="F31" s="388" t="s">
        <v>34</v>
      </c>
      <c r="G31" s="389" t="s">
        <v>27</v>
      </c>
      <c r="H31" s="389" t="s">
        <v>23</v>
      </c>
      <c r="I31" s="389" t="s">
        <v>41</v>
      </c>
    </row>
    <row r="32" spans="1:9" x14ac:dyDescent="0.2">
      <c r="A32" s="400" t="s">
        <v>443</v>
      </c>
      <c r="B32" s="401">
        <v>43475</v>
      </c>
      <c r="C32" s="402">
        <v>43475.333333333299</v>
      </c>
      <c r="D32" s="402">
        <v>43475.75</v>
      </c>
      <c r="E32" s="389" t="s">
        <v>37</v>
      </c>
      <c r="F32" s="388" t="s">
        <v>34</v>
      </c>
      <c r="G32" s="389" t="s">
        <v>27</v>
      </c>
      <c r="H32" s="389" t="s">
        <v>23</v>
      </c>
      <c r="I32" s="389" t="s">
        <v>41</v>
      </c>
    </row>
    <row r="33" spans="1:9" x14ac:dyDescent="0.2">
      <c r="A33" s="400" t="s">
        <v>443</v>
      </c>
      <c r="B33" s="401"/>
      <c r="C33" s="402">
        <v>43475.333333333299</v>
      </c>
      <c r="D33" s="402">
        <v>43475.75</v>
      </c>
      <c r="E33" s="389" t="s">
        <v>52</v>
      </c>
      <c r="F33" s="388" t="s">
        <v>34</v>
      </c>
      <c r="G33" s="389" t="s">
        <v>27</v>
      </c>
      <c r="H33" s="389" t="s">
        <v>23</v>
      </c>
      <c r="I33" s="389" t="s">
        <v>41</v>
      </c>
    </row>
    <row r="34" spans="1:9" x14ac:dyDescent="0.2">
      <c r="A34" s="400" t="s">
        <v>443</v>
      </c>
      <c r="B34" s="401"/>
      <c r="C34" s="402">
        <v>43475.333333333299</v>
      </c>
      <c r="D34" s="402">
        <v>43475.75</v>
      </c>
      <c r="E34" s="389" t="s">
        <v>62</v>
      </c>
      <c r="F34" s="388" t="s">
        <v>34</v>
      </c>
      <c r="G34" s="389" t="s">
        <v>27</v>
      </c>
      <c r="H34" s="389" t="s">
        <v>23</v>
      </c>
      <c r="I34" s="389" t="s">
        <v>41</v>
      </c>
    </row>
    <row r="35" spans="1:9" x14ac:dyDescent="0.2">
      <c r="A35" s="400" t="s">
        <v>443</v>
      </c>
      <c r="B35" s="401"/>
      <c r="C35" s="402">
        <v>43475.375</v>
      </c>
      <c r="D35" s="402">
        <v>43475.520833333299</v>
      </c>
      <c r="E35" s="389" t="s">
        <v>29</v>
      </c>
      <c r="F35" s="388" t="s">
        <v>34</v>
      </c>
      <c r="G35" s="389" t="s">
        <v>27</v>
      </c>
      <c r="H35" s="389" t="s">
        <v>23</v>
      </c>
      <c r="I35" s="389" t="s">
        <v>41</v>
      </c>
    </row>
    <row r="36" spans="1:9" x14ac:dyDescent="0.2">
      <c r="A36" s="400" t="s">
        <v>443</v>
      </c>
      <c r="B36" s="401"/>
      <c r="C36" s="402">
        <v>43475.375</v>
      </c>
      <c r="D36" s="402">
        <v>43475.708333333299</v>
      </c>
      <c r="E36" s="389" t="s">
        <v>48</v>
      </c>
      <c r="F36" s="388" t="s">
        <v>34</v>
      </c>
      <c r="G36" s="389" t="s">
        <v>27</v>
      </c>
      <c r="H36" s="389" t="s">
        <v>23</v>
      </c>
      <c r="I36" s="389" t="s">
        <v>41</v>
      </c>
    </row>
    <row r="37" spans="1:9" x14ac:dyDescent="0.2">
      <c r="B37" s="403"/>
      <c r="C37" s="404"/>
      <c r="D37" s="404"/>
    </row>
    <row r="38" spans="1:9" x14ac:dyDescent="0.2">
      <c r="B38" s="403"/>
      <c r="C38" s="404"/>
      <c r="D38" s="404"/>
    </row>
  </sheetData>
  <phoneticPr fontId="46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>
    <pageSetUpPr fitToPage="1"/>
  </sheetPr>
  <dimension ref="A1:AB175"/>
  <sheetViews>
    <sheetView zoomScale="85" zoomScaleNormal="8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7" sqref="T17"/>
    </sheetView>
  </sheetViews>
  <sheetFormatPr baseColWidth="10" defaultColWidth="11.42578125" defaultRowHeight="15.75" x14ac:dyDescent="0.25"/>
  <cols>
    <col min="1" max="1" width="4.42578125" style="40" customWidth="1"/>
    <col min="2" max="2" width="9.5703125" style="349" customWidth="1"/>
    <col min="3" max="3" width="23" style="352" bestFit="1" customWidth="1"/>
    <col min="4" max="5" width="12.42578125" style="353" hidden="1" customWidth="1"/>
    <col min="6" max="6" width="12.140625" style="353" hidden="1" customWidth="1"/>
    <col min="7" max="7" width="15" style="353" hidden="1" customWidth="1"/>
    <col min="8" max="8" width="8.140625" style="354" hidden="1" customWidth="1"/>
    <col min="9" max="9" width="10.85546875" style="351" hidden="1" customWidth="1"/>
    <col min="10" max="10" width="11" style="70" hidden="1" customWidth="1"/>
    <col min="11" max="11" width="11" style="355" hidden="1" customWidth="1"/>
    <col min="12" max="12" width="13.85546875" style="356" hidden="1" customWidth="1"/>
    <col min="13" max="13" width="29.7109375" style="194" customWidth="1"/>
    <col min="14" max="14" width="16.85546875" style="76" customWidth="1"/>
    <col min="15" max="15" width="16.85546875" style="194" customWidth="1"/>
    <col min="16" max="16" width="14.28515625" style="194" customWidth="1"/>
    <col min="17" max="17" width="14.28515625" style="357" customWidth="1"/>
    <col min="18" max="18" width="11.7109375" style="358" bestFit="1" customWidth="1"/>
    <col min="19" max="19" width="13.5703125" style="359" bestFit="1" customWidth="1"/>
    <col min="20" max="20" width="9.28515625" style="76" bestFit="1" customWidth="1"/>
    <col min="21" max="21" width="11.85546875" style="351" bestFit="1" customWidth="1"/>
    <col min="22" max="22" width="12.140625" style="76" bestFit="1" customWidth="1"/>
    <col min="23" max="23" width="16.5703125" style="76" bestFit="1" customWidth="1"/>
    <col min="24" max="24" width="2" style="40" customWidth="1"/>
    <col min="25" max="25" width="23.7109375" style="76" bestFit="1" customWidth="1"/>
    <col min="26" max="26" width="45.28515625" style="315" bestFit="1" customWidth="1"/>
    <col min="27" max="27" width="13.85546875" style="76" bestFit="1" customWidth="1"/>
    <col min="28" max="16384" width="11.42578125" style="76"/>
  </cols>
  <sheetData>
    <row r="1" spans="1:27" s="40" customFormat="1" ht="16.5" thickBot="1" x14ac:dyDescent="0.3">
      <c r="L1" s="41"/>
      <c r="Q1" s="42"/>
      <c r="R1" s="42"/>
      <c r="S1" s="43"/>
    </row>
    <row r="2" spans="1:27" s="61" customFormat="1" ht="45" customHeight="1" thickBot="1" x14ac:dyDescent="0.3">
      <c r="A2" s="40"/>
      <c r="B2" s="44" t="s">
        <v>84</v>
      </c>
      <c r="C2" s="45" t="s">
        <v>85</v>
      </c>
      <c r="D2" s="46" t="s">
        <v>86</v>
      </c>
      <c r="E2" s="46" t="s">
        <v>87</v>
      </c>
      <c r="F2" s="46" t="s">
        <v>88</v>
      </c>
      <c r="G2" s="46" t="s">
        <v>89</v>
      </c>
      <c r="H2" s="47" t="s">
        <v>90</v>
      </c>
      <c r="I2" s="48" t="s">
        <v>91</v>
      </c>
      <c r="J2" s="49" t="s">
        <v>92</v>
      </c>
      <c r="K2" s="50" t="s">
        <v>93</v>
      </c>
      <c r="L2" s="51" t="s">
        <v>94</v>
      </c>
      <c r="M2" s="52" t="s">
        <v>95</v>
      </c>
      <c r="N2" s="52" t="s">
        <v>96</v>
      </c>
      <c r="O2" s="52" t="s">
        <v>97</v>
      </c>
      <c r="P2" s="52" t="s">
        <v>98</v>
      </c>
      <c r="Q2" s="53" t="s">
        <v>99</v>
      </c>
      <c r="R2" s="53" t="s">
        <v>100</v>
      </c>
      <c r="S2" s="54" t="s">
        <v>101</v>
      </c>
      <c r="T2" s="55" t="s">
        <v>102</v>
      </c>
      <c r="U2" s="56" t="s">
        <v>103</v>
      </c>
      <c r="V2" s="57" t="s">
        <v>104</v>
      </c>
      <c r="W2" s="58" t="s">
        <v>105</v>
      </c>
      <c r="X2" s="40"/>
      <c r="Y2" s="59" t="s">
        <v>106</v>
      </c>
      <c r="Z2" s="55" t="s">
        <v>107</v>
      </c>
      <c r="AA2" s="60" t="s">
        <v>108</v>
      </c>
    </row>
    <row r="3" spans="1:27" s="70" customFormat="1" ht="15" x14ac:dyDescent="0.25">
      <c r="A3" s="40"/>
      <c r="B3" s="607" t="s">
        <v>40</v>
      </c>
      <c r="C3" s="608" t="s">
        <v>109</v>
      </c>
      <c r="D3" s="598">
        <v>764</v>
      </c>
      <c r="E3" s="609">
        <v>334</v>
      </c>
      <c r="F3" s="611">
        <v>1532466.5600000301</v>
      </c>
      <c r="G3" s="611">
        <v>1542578.4400000111</v>
      </c>
      <c r="H3" s="596">
        <f>(G3-F3)/F3</f>
        <v>6.5984343566888861E-3</v>
      </c>
      <c r="I3" s="598">
        <v>4000</v>
      </c>
      <c r="J3" s="600">
        <v>4000</v>
      </c>
      <c r="K3" s="602">
        <v>4000</v>
      </c>
      <c r="L3" s="604">
        <v>4000</v>
      </c>
      <c r="M3" s="62" t="s">
        <v>110</v>
      </c>
      <c r="N3" s="63"/>
      <c r="O3" s="64"/>
      <c r="P3" s="64"/>
      <c r="Q3" s="65">
        <v>2000</v>
      </c>
      <c r="R3" s="66"/>
      <c r="S3" s="67">
        <v>16</v>
      </c>
      <c r="T3" s="68"/>
      <c r="U3" s="69"/>
      <c r="V3" s="605"/>
      <c r="W3" s="588">
        <v>4500450249</v>
      </c>
      <c r="X3" s="40"/>
      <c r="Y3" s="590" t="s">
        <v>111</v>
      </c>
      <c r="Z3" s="592" t="s">
        <v>112</v>
      </c>
      <c r="AA3" s="594">
        <v>296681432</v>
      </c>
    </row>
    <row r="4" spans="1:27" thickBot="1" x14ac:dyDescent="0.3">
      <c r="B4" s="607"/>
      <c r="C4" s="608"/>
      <c r="D4" s="599"/>
      <c r="E4" s="610"/>
      <c r="F4" s="612"/>
      <c r="G4" s="612"/>
      <c r="H4" s="597"/>
      <c r="I4" s="599"/>
      <c r="J4" s="601"/>
      <c r="K4" s="603"/>
      <c r="L4" s="427"/>
      <c r="M4" s="71" t="s">
        <v>113</v>
      </c>
      <c r="N4" s="72"/>
      <c r="O4" s="73"/>
      <c r="P4" s="73"/>
      <c r="Q4" s="74">
        <v>2000</v>
      </c>
      <c r="R4" s="75"/>
      <c r="S4" s="67"/>
      <c r="T4" s="68"/>
      <c r="U4" s="69"/>
      <c r="V4" s="606"/>
      <c r="W4" s="589"/>
      <c r="Y4" s="591"/>
      <c r="Z4" s="593"/>
      <c r="AA4" s="595"/>
    </row>
    <row r="5" spans="1:27" ht="15" customHeight="1" thickBot="1" x14ac:dyDescent="0.3">
      <c r="B5" s="77" t="s">
        <v>40</v>
      </c>
      <c r="C5" s="78" t="s">
        <v>114</v>
      </c>
      <c r="D5" s="79"/>
      <c r="E5" s="79"/>
      <c r="F5" s="79">
        <v>0</v>
      </c>
      <c r="G5" s="79">
        <v>9534</v>
      </c>
      <c r="H5" s="80"/>
      <c r="I5" s="79">
        <v>7000</v>
      </c>
      <c r="J5" s="81">
        <v>4500</v>
      </c>
      <c r="K5" s="82">
        <v>3000</v>
      </c>
      <c r="L5" s="83">
        <v>2000</v>
      </c>
      <c r="M5" s="84" t="s">
        <v>115</v>
      </c>
      <c r="N5" s="85" t="s">
        <v>116</v>
      </c>
      <c r="O5" s="86" t="s">
        <v>117</v>
      </c>
      <c r="P5" s="86" t="s">
        <v>118</v>
      </c>
      <c r="Q5" s="87">
        <v>2000</v>
      </c>
      <c r="R5" s="88"/>
      <c r="S5" s="89">
        <v>43493</v>
      </c>
      <c r="T5" s="90"/>
      <c r="U5" s="91"/>
      <c r="V5" s="92"/>
      <c r="W5" s="93">
        <v>4500450250</v>
      </c>
      <c r="Y5" s="94" t="s">
        <v>119</v>
      </c>
      <c r="Z5" s="95" t="s">
        <v>120</v>
      </c>
      <c r="AA5" s="96">
        <v>140802302</v>
      </c>
    </row>
    <row r="6" spans="1:27" s="40" customFormat="1" ht="15" customHeight="1" x14ac:dyDescent="0.25">
      <c r="B6" s="504" t="s">
        <v>121</v>
      </c>
      <c r="C6" s="506" t="s">
        <v>122</v>
      </c>
      <c r="D6" s="420">
        <v>278</v>
      </c>
      <c r="E6" s="420">
        <v>225</v>
      </c>
      <c r="F6" s="420">
        <v>2066503.13000047</v>
      </c>
      <c r="G6" s="420">
        <v>2175668.36000027</v>
      </c>
      <c r="H6" s="481">
        <f>(G6-F6)/F6</f>
        <v>5.2826065644417948E-2</v>
      </c>
      <c r="I6" s="420"/>
      <c r="J6" s="422">
        <v>6000</v>
      </c>
      <c r="K6" s="581">
        <v>6000</v>
      </c>
      <c r="L6" s="426">
        <v>6000</v>
      </c>
      <c r="M6" s="97" t="s">
        <v>123</v>
      </c>
      <c r="N6" s="98"/>
      <c r="O6" s="99"/>
      <c r="P6" s="99" t="s">
        <v>124</v>
      </c>
      <c r="Q6" s="100">
        <v>3000</v>
      </c>
      <c r="R6" s="101"/>
      <c r="S6" s="102"/>
      <c r="T6" s="103"/>
      <c r="U6" s="104"/>
      <c r="V6" s="428"/>
      <c r="W6" s="430">
        <v>4500450321</v>
      </c>
      <c r="Y6" s="461"/>
      <c r="Z6" s="486"/>
      <c r="AA6" s="430"/>
    </row>
    <row r="7" spans="1:27" s="40" customFormat="1" ht="15" customHeight="1" thickBot="1" x14ac:dyDescent="0.3">
      <c r="B7" s="505"/>
      <c r="C7" s="507"/>
      <c r="D7" s="483"/>
      <c r="E7" s="483"/>
      <c r="F7" s="483"/>
      <c r="G7" s="483"/>
      <c r="H7" s="482"/>
      <c r="I7" s="483"/>
      <c r="J7" s="500"/>
      <c r="K7" s="582"/>
      <c r="L7" s="427"/>
      <c r="M7" s="105" t="s">
        <v>125</v>
      </c>
      <c r="N7" s="106" t="s">
        <v>126</v>
      </c>
      <c r="O7" s="107" t="s">
        <v>127</v>
      </c>
      <c r="P7" s="107" t="s">
        <v>128</v>
      </c>
      <c r="Q7" s="108">
        <v>3000</v>
      </c>
      <c r="R7" s="109"/>
      <c r="S7" s="102"/>
      <c r="T7" s="103"/>
      <c r="U7" s="110"/>
      <c r="V7" s="429"/>
      <c r="W7" s="432"/>
      <c r="Y7" s="462"/>
      <c r="Z7" s="487"/>
      <c r="AA7" s="432"/>
    </row>
    <row r="8" spans="1:27" ht="16.5" thickBot="1" x14ac:dyDescent="0.3">
      <c r="B8" s="111" t="s">
        <v>121</v>
      </c>
      <c r="C8" s="112" t="s">
        <v>129</v>
      </c>
      <c r="D8" s="79"/>
      <c r="E8" s="79"/>
      <c r="F8" s="79"/>
      <c r="G8" s="79"/>
      <c r="H8" s="113"/>
      <c r="I8" s="79"/>
      <c r="J8" s="114"/>
      <c r="K8" s="115">
        <v>0</v>
      </c>
      <c r="L8" s="116">
        <v>3000</v>
      </c>
      <c r="M8" s="117" t="s">
        <v>130</v>
      </c>
      <c r="N8" s="118"/>
      <c r="O8" s="119"/>
      <c r="P8" s="119"/>
      <c r="Q8" s="120">
        <v>3000</v>
      </c>
      <c r="R8" s="121"/>
      <c r="S8" s="122"/>
      <c r="T8" s="123"/>
      <c r="U8" s="124"/>
      <c r="V8" s="123"/>
      <c r="W8" s="125"/>
      <c r="Y8" s="126"/>
      <c r="Z8" s="127"/>
      <c r="AA8" s="128"/>
    </row>
    <row r="9" spans="1:27" ht="17.25" customHeight="1" x14ac:dyDescent="0.25">
      <c r="B9" s="521" t="s">
        <v>40</v>
      </c>
      <c r="C9" s="523" t="s">
        <v>131</v>
      </c>
      <c r="D9" s="420">
        <v>35</v>
      </c>
      <c r="E9" s="420">
        <v>33</v>
      </c>
      <c r="F9" s="579">
        <v>165517.38999999801</v>
      </c>
      <c r="G9" s="579">
        <v>163369.05999999898</v>
      </c>
      <c r="H9" s="418">
        <f>(G9-F9)/F9</f>
        <v>-1.2979482095500977E-2</v>
      </c>
      <c r="I9" s="420">
        <v>1000</v>
      </c>
      <c r="J9" s="422">
        <v>3000</v>
      </c>
      <c r="K9" s="515">
        <v>3000</v>
      </c>
      <c r="L9" s="426">
        <v>3000</v>
      </c>
      <c r="M9" s="573" t="s">
        <v>132</v>
      </c>
      <c r="N9" s="129" t="s">
        <v>133</v>
      </c>
      <c r="O9" s="129" t="s">
        <v>133</v>
      </c>
      <c r="P9" s="130" t="s">
        <v>134</v>
      </c>
      <c r="Q9" s="131">
        <v>1500</v>
      </c>
      <c r="R9" s="132"/>
      <c r="S9" s="67"/>
      <c r="T9" s="583"/>
      <c r="U9" s="584"/>
      <c r="V9" s="92"/>
      <c r="W9" s="586">
        <v>4500450252</v>
      </c>
      <c r="Y9" s="461"/>
      <c r="Z9" s="486"/>
      <c r="AA9" s="430"/>
    </row>
    <row r="10" spans="1:27" ht="15.75" customHeight="1" thickBot="1" x14ac:dyDescent="0.3">
      <c r="B10" s="577"/>
      <c r="C10" s="578"/>
      <c r="D10" s="421"/>
      <c r="E10" s="421"/>
      <c r="F10" s="580"/>
      <c r="G10" s="580"/>
      <c r="H10" s="419"/>
      <c r="I10" s="421"/>
      <c r="J10" s="423"/>
      <c r="K10" s="517"/>
      <c r="L10" s="427"/>
      <c r="M10" s="574"/>
      <c r="N10" s="133" t="s">
        <v>135</v>
      </c>
      <c r="O10" s="133" t="s">
        <v>135</v>
      </c>
      <c r="P10" s="73" t="s">
        <v>136</v>
      </c>
      <c r="Q10" s="74">
        <v>1500</v>
      </c>
      <c r="R10" s="75"/>
      <c r="S10" s="67"/>
      <c r="T10" s="583"/>
      <c r="U10" s="585"/>
      <c r="V10" s="134"/>
      <c r="W10" s="587">
        <v>4500450250</v>
      </c>
      <c r="Y10" s="462"/>
      <c r="Z10" s="487"/>
      <c r="AA10" s="432"/>
    </row>
    <row r="11" spans="1:27" ht="28.5" customHeight="1" x14ac:dyDescent="0.25">
      <c r="B11" s="441" t="s">
        <v>137</v>
      </c>
      <c r="C11" s="443" t="s">
        <v>138</v>
      </c>
      <c r="D11" s="420">
        <v>103</v>
      </c>
      <c r="E11" s="420">
        <v>75</v>
      </c>
      <c r="F11" s="420">
        <v>791068.20000000799</v>
      </c>
      <c r="G11" s="420">
        <v>818885.15999999596</v>
      </c>
      <c r="H11" s="481">
        <f>(G11-F11)/F11</f>
        <v>3.516379497998743E-2</v>
      </c>
      <c r="I11" s="420">
        <v>10000</v>
      </c>
      <c r="J11" s="422">
        <v>13000</v>
      </c>
      <c r="K11" s="515">
        <v>13000</v>
      </c>
      <c r="L11" s="426">
        <v>13000</v>
      </c>
      <c r="M11" s="135" t="s">
        <v>139</v>
      </c>
      <c r="N11" s="575" t="s">
        <v>140</v>
      </c>
      <c r="O11" s="571" t="s">
        <v>141</v>
      </c>
      <c r="P11" s="136" t="s">
        <v>128</v>
      </c>
      <c r="Q11" s="137" t="s">
        <v>142</v>
      </c>
      <c r="R11" s="138"/>
      <c r="S11" s="572">
        <v>43493</v>
      </c>
      <c r="T11" s="139"/>
      <c r="U11" s="140"/>
      <c r="V11" s="428"/>
      <c r="W11" s="501">
        <v>4500450254</v>
      </c>
      <c r="Y11" s="433" t="s">
        <v>143</v>
      </c>
      <c r="Z11" s="428" t="s">
        <v>144</v>
      </c>
      <c r="AA11" s="430" t="s">
        <v>145</v>
      </c>
    </row>
    <row r="12" spans="1:27" ht="18" customHeight="1" x14ac:dyDescent="0.25">
      <c r="B12" s="477"/>
      <c r="C12" s="488"/>
      <c r="D12" s="483"/>
      <c r="E12" s="483"/>
      <c r="F12" s="483">
        <v>791068.20000000799</v>
      </c>
      <c r="G12" s="483">
        <v>818885.15999999596</v>
      </c>
      <c r="H12" s="482"/>
      <c r="I12" s="483"/>
      <c r="J12" s="500"/>
      <c r="K12" s="516"/>
      <c r="L12" s="457"/>
      <c r="M12" s="141" t="s">
        <v>146</v>
      </c>
      <c r="N12" s="576"/>
      <c r="O12" s="570"/>
      <c r="P12" s="142" t="s">
        <v>124</v>
      </c>
      <c r="Q12" s="143">
        <v>1300</v>
      </c>
      <c r="R12" s="144"/>
      <c r="S12" s="569"/>
      <c r="T12" s="145"/>
      <c r="U12" s="146"/>
      <c r="V12" s="474"/>
      <c r="W12" s="512"/>
      <c r="Y12" s="434"/>
      <c r="Z12" s="474"/>
      <c r="AA12" s="431"/>
    </row>
    <row r="13" spans="1:27" ht="18" customHeight="1" x14ac:dyDescent="0.25">
      <c r="B13" s="477"/>
      <c r="C13" s="488"/>
      <c r="D13" s="483"/>
      <c r="E13" s="483"/>
      <c r="F13" s="483">
        <v>791068.20000000799</v>
      </c>
      <c r="G13" s="483">
        <v>818885.15999999596</v>
      </c>
      <c r="H13" s="482"/>
      <c r="I13" s="483"/>
      <c r="J13" s="500"/>
      <c r="K13" s="516"/>
      <c r="L13" s="457"/>
      <c r="M13" s="141" t="s">
        <v>147</v>
      </c>
      <c r="N13" s="576"/>
      <c r="O13" s="570"/>
      <c r="P13" s="142" t="s">
        <v>124</v>
      </c>
      <c r="Q13" s="143">
        <v>1500</v>
      </c>
      <c r="R13" s="144"/>
      <c r="S13" s="569"/>
      <c r="T13" s="145"/>
      <c r="U13" s="146"/>
      <c r="V13" s="474"/>
      <c r="W13" s="512"/>
      <c r="Y13" s="434"/>
      <c r="Z13" s="474"/>
      <c r="AA13" s="431"/>
    </row>
    <row r="14" spans="1:27" ht="28.5" customHeight="1" x14ac:dyDescent="0.25">
      <c r="B14" s="477"/>
      <c r="C14" s="488"/>
      <c r="D14" s="483"/>
      <c r="E14" s="483"/>
      <c r="F14" s="483">
        <v>791068.20000000799</v>
      </c>
      <c r="G14" s="483">
        <v>818885.15999999596</v>
      </c>
      <c r="H14" s="482"/>
      <c r="I14" s="483"/>
      <c r="J14" s="500"/>
      <c r="K14" s="516"/>
      <c r="L14" s="457"/>
      <c r="M14" s="141" t="s">
        <v>148</v>
      </c>
      <c r="N14" s="576"/>
      <c r="O14" s="570"/>
      <c r="P14" s="142" t="s">
        <v>124</v>
      </c>
      <c r="Q14" s="143">
        <v>1300</v>
      </c>
      <c r="R14" s="144"/>
      <c r="S14" s="569"/>
      <c r="T14" s="145"/>
      <c r="U14" s="146"/>
      <c r="V14" s="474"/>
      <c r="W14" s="512"/>
      <c r="Y14" s="434"/>
      <c r="Z14" s="474"/>
      <c r="AA14" s="431"/>
    </row>
    <row r="15" spans="1:27" ht="28.5" customHeight="1" x14ac:dyDescent="0.25">
      <c r="B15" s="477"/>
      <c r="C15" s="488"/>
      <c r="D15" s="483"/>
      <c r="E15" s="483"/>
      <c r="F15" s="483"/>
      <c r="G15" s="483"/>
      <c r="H15" s="482"/>
      <c r="I15" s="483"/>
      <c r="J15" s="500"/>
      <c r="K15" s="516"/>
      <c r="L15" s="457"/>
      <c r="M15" s="141" t="s">
        <v>139</v>
      </c>
      <c r="N15" s="568" t="s">
        <v>149</v>
      </c>
      <c r="O15" s="568" t="s">
        <v>149</v>
      </c>
      <c r="P15" s="142" t="s">
        <v>150</v>
      </c>
      <c r="Q15" s="143" t="s">
        <v>142</v>
      </c>
      <c r="R15" s="144"/>
      <c r="S15" s="569"/>
      <c r="T15" s="145"/>
      <c r="U15" s="146"/>
      <c r="V15" s="474"/>
      <c r="W15" s="512"/>
      <c r="Y15" s="434"/>
      <c r="Z15" s="474"/>
      <c r="AA15" s="431"/>
    </row>
    <row r="16" spans="1:27" ht="17.25" customHeight="1" x14ac:dyDescent="0.25">
      <c r="B16" s="477"/>
      <c r="C16" s="488"/>
      <c r="D16" s="483"/>
      <c r="E16" s="483"/>
      <c r="F16" s="483"/>
      <c r="G16" s="483"/>
      <c r="H16" s="482"/>
      <c r="I16" s="483"/>
      <c r="J16" s="500"/>
      <c r="K16" s="516"/>
      <c r="L16" s="457"/>
      <c r="M16" s="141" t="s">
        <v>146</v>
      </c>
      <c r="N16" s="568"/>
      <c r="O16" s="568"/>
      <c r="P16" s="142" t="s">
        <v>151</v>
      </c>
      <c r="Q16" s="143">
        <v>1300</v>
      </c>
      <c r="R16" s="144"/>
      <c r="S16" s="569"/>
      <c r="T16" s="145"/>
      <c r="U16" s="146"/>
      <c r="V16" s="474"/>
      <c r="W16" s="512"/>
      <c r="Y16" s="434"/>
      <c r="Z16" s="474"/>
      <c r="AA16" s="431"/>
    </row>
    <row r="17" spans="2:27" ht="17.25" customHeight="1" x14ac:dyDescent="0.25">
      <c r="B17" s="477"/>
      <c r="C17" s="488"/>
      <c r="D17" s="483"/>
      <c r="E17" s="483"/>
      <c r="F17" s="483"/>
      <c r="G17" s="483"/>
      <c r="H17" s="482"/>
      <c r="I17" s="483"/>
      <c r="J17" s="500"/>
      <c r="K17" s="516"/>
      <c r="L17" s="457"/>
      <c r="M17" s="141" t="s">
        <v>147</v>
      </c>
      <c r="N17" s="568"/>
      <c r="O17" s="568"/>
      <c r="P17" s="142" t="s">
        <v>151</v>
      </c>
      <c r="Q17" s="143">
        <v>1500</v>
      </c>
      <c r="R17" s="144"/>
      <c r="S17" s="569"/>
      <c r="T17" s="145"/>
      <c r="U17" s="146"/>
      <c r="V17" s="474"/>
      <c r="W17" s="512"/>
      <c r="Y17" s="434"/>
      <c r="Z17" s="474"/>
      <c r="AA17" s="431"/>
    </row>
    <row r="18" spans="2:27" ht="28.5" customHeight="1" x14ac:dyDescent="0.25">
      <c r="B18" s="477"/>
      <c r="C18" s="488"/>
      <c r="D18" s="483"/>
      <c r="E18" s="483"/>
      <c r="F18" s="483"/>
      <c r="G18" s="483"/>
      <c r="H18" s="482"/>
      <c r="I18" s="483"/>
      <c r="J18" s="500"/>
      <c r="K18" s="516"/>
      <c r="L18" s="457"/>
      <c r="M18" s="141" t="s">
        <v>148</v>
      </c>
      <c r="N18" s="568"/>
      <c r="O18" s="568"/>
      <c r="P18" s="142" t="s">
        <v>151</v>
      </c>
      <c r="Q18" s="143">
        <v>1300</v>
      </c>
      <c r="R18" s="144"/>
      <c r="S18" s="569"/>
      <c r="T18" s="145"/>
      <c r="U18" s="146"/>
      <c r="V18" s="474"/>
      <c r="W18" s="512"/>
      <c r="Y18" s="434"/>
      <c r="Z18" s="474"/>
      <c r="AA18" s="431"/>
    </row>
    <row r="19" spans="2:27" ht="28.5" customHeight="1" x14ac:dyDescent="0.25">
      <c r="B19" s="477"/>
      <c r="C19" s="488"/>
      <c r="D19" s="483"/>
      <c r="E19" s="483"/>
      <c r="F19" s="483"/>
      <c r="G19" s="483"/>
      <c r="H19" s="482"/>
      <c r="I19" s="483"/>
      <c r="J19" s="500"/>
      <c r="K19" s="516"/>
      <c r="L19" s="457"/>
      <c r="M19" s="141" t="s">
        <v>139</v>
      </c>
      <c r="N19" s="568" t="s">
        <v>126</v>
      </c>
      <c r="O19" s="570" t="s">
        <v>127</v>
      </c>
      <c r="P19" s="142" t="s">
        <v>151</v>
      </c>
      <c r="Q19" s="143" t="s">
        <v>142</v>
      </c>
      <c r="R19" s="144"/>
      <c r="S19" s="569"/>
      <c r="T19" s="145"/>
      <c r="U19" s="146"/>
      <c r="V19" s="474"/>
      <c r="W19" s="512"/>
      <c r="Y19" s="434"/>
      <c r="Z19" s="474"/>
      <c r="AA19" s="431"/>
    </row>
    <row r="20" spans="2:27" ht="16.5" customHeight="1" x14ac:dyDescent="0.25">
      <c r="B20" s="477"/>
      <c r="C20" s="488"/>
      <c r="D20" s="483"/>
      <c r="E20" s="483"/>
      <c r="F20" s="483"/>
      <c r="G20" s="483"/>
      <c r="H20" s="482"/>
      <c r="I20" s="483"/>
      <c r="J20" s="500"/>
      <c r="K20" s="516"/>
      <c r="L20" s="457"/>
      <c r="M20" s="141" t="s">
        <v>146</v>
      </c>
      <c r="N20" s="568"/>
      <c r="O20" s="570"/>
      <c r="P20" s="142" t="s">
        <v>152</v>
      </c>
      <c r="Q20" s="143">
        <v>1300</v>
      </c>
      <c r="R20" s="144"/>
      <c r="S20" s="569"/>
      <c r="T20" s="145"/>
      <c r="U20" s="146"/>
      <c r="V20" s="474"/>
      <c r="W20" s="512"/>
      <c r="Y20" s="434"/>
      <c r="Z20" s="474"/>
      <c r="AA20" s="431"/>
    </row>
    <row r="21" spans="2:27" ht="16.5" customHeight="1" x14ac:dyDescent="0.25">
      <c r="B21" s="477"/>
      <c r="C21" s="488"/>
      <c r="D21" s="483"/>
      <c r="E21" s="483"/>
      <c r="F21" s="483"/>
      <c r="G21" s="483"/>
      <c r="H21" s="482"/>
      <c r="I21" s="483"/>
      <c r="J21" s="500"/>
      <c r="K21" s="516"/>
      <c r="L21" s="457"/>
      <c r="M21" s="141" t="s">
        <v>147</v>
      </c>
      <c r="N21" s="568"/>
      <c r="O21" s="570"/>
      <c r="P21" s="142" t="s">
        <v>152</v>
      </c>
      <c r="Q21" s="143">
        <v>1500</v>
      </c>
      <c r="R21" s="144"/>
      <c r="S21" s="569"/>
      <c r="T21" s="145"/>
      <c r="U21" s="146"/>
      <c r="V21" s="474"/>
      <c r="W21" s="512"/>
      <c r="Y21" s="434"/>
      <c r="Z21" s="474"/>
      <c r="AA21" s="431"/>
    </row>
    <row r="22" spans="2:27" ht="35.25" customHeight="1" x14ac:dyDescent="0.25">
      <c r="B22" s="477"/>
      <c r="C22" s="488"/>
      <c r="D22" s="483"/>
      <c r="E22" s="483"/>
      <c r="F22" s="483"/>
      <c r="G22" s="483"/>
      <c r="H22" s="482"/>
      <c r="I22" s="483"/>
      <c r="J22" s="500"/>
      <c r="K22" s="516"/>
      <c r="L22" s="457"/>
      <c r="M22" s="141" t="s">
        <v>148</v>
      </c>
      <c r="N22" s="568"/>
      <c r="O22" s="570"/>
      <c r="P22" s="142" t="s">
        <v>152</v>
      </c>
      <c r="Q22" s="143">
        <v>1300</v>
      </c>
      <c r="R22" s="144"/>
      <c r="S22" s="569"/>
      <c r="T22" s="145"/>
      <c r="U22" s="146"/>
      <c r="V22" s="474"/>
      <c r="W22" s="512"/>
      <c r="Y22" s="434"/>
      <c r="Z22" s="474"/>
      <c r="AA22" s="431"/>
    </row>
    <row r="23" spans="2:27" ht="19.5" customHeight="1" thickBot="1" x14ac:dyDescent="0.3">
      <c r="B23" s="477"/>
      <c r="C23" s="488"/>
      <c r="D23" s="483"/>
      <c r="E23" s="483"/>
      <c r="F23" s="483"/>
      <c r="G23" s="483"/>
      <c r="H23" s="482"/>
      <c r="I23" s="483"/>
      <c r="J23" s="500"/>
      <c r="K23" s="516"/>
      <c r="L23" s="427"/>
      <c r="M23" s="147" t="s">
        <v>153</v>
      </c>
      <c r="N23" s="148" t="s">
        <v>154</v>
      </c>
      <c r="O23" s="148" t="s">
        <v>154</v>
      </c>
      <c r="P23" s="149" t="s">
        <v>150</v>
      </c>
      <c r="Q23" s="150">
        <v>700</v>
      </c>
      <c r="R23" s="151"/>
      <c r="S23" s="152"/>
      <c r="T23" s="153"/>
      <c r="U23" s="146"/>
      <c r="V23" s="429"/>
      <c r="W23" s="502"/>
      <c r="Y23" s="435"/>
      <c r="Z23" s="429"/>
      <c r="AA23" s="432"/>
    </row>
    <row r="24" spans="2:27" ht="17.25" customHeight="1" x14ac:dyDescent="0.25">
      <c r="B24" s="441" t="s">
        <v>137</v>
      </c>
      <c r="C24" s="478" t="s">
        <v>155</v>
      </c>
      <c r="D24" s="420"/>
      <c r="E24" s="79"/>
      <c r="F24" s="420">
        <v>96192.359999999899</v>
      </c>
      <c r="G24" s="420">
        <v>42364.520000000004</v>
      </c>
      <c r="H24" s="418">
        <f>(G24-F24)/F24</f>
        <v>-0.55958539742657265</v>
      </c>
      <c r="I24" s="420">
        <v>6200</v>
      </c>
      <c r="J24" s="422">
        <v>4000</v>
      </c>
      <c r="K24" s="515">
        <v>2000</v>
      </c>
      <c r="L24" s="426">
        <v>2000</v>
      </c>
      <c r="M24" s="154" t="s">
        <v>156</v>
      </c>
      <c r="N24" s="155" t="s">
        <v>133</v>
      </c>
      <c r="O24" s="99" t="s">
        <v>133</v>
      </c>
      <c r="P24" s="99" t="s">
        <v>124</v>
      </c>
      <c r="Q24" s="100" t="s">
        <v>142</v>
      </c>
      <c r="R24" s="101"/>
      <c r="S24" s="102"/>
      <c r="T24" s="156"/>
      <c r="U24" s="140"/>
      <c r="V24" s="428"/>
      <c r="W24" s="430">
        <v>4500450255</v>
      </c>
      <c r="Y24" s="433" t="s">
        <v>157</v>
      </c>
      <c r="Z24" s="471" t="s">
        <v>158</v>
      </c>
      <c r="AA24" s="501" t="s">
        <v>159</v>
      </c>
    </row>
    <row r="25" spans="2:27" ht="17.25" customHeight="1" x14ac:dyDescent="0.25">
      <c r="B25" s="477"/>
      <c r="C25" s="479"/>
      <c r="D25" s="483"/>
      <c r="E25" s="157"/>
      <c r="F25" s="483"/>
      <c r="G25" s="483"/>
      <c r="H25" s="537"/>
      <c r="I25" s="483"/>
      <c r="J25" s="500"/>
      <c r="K25" s="516"/>
      <c r="L25" s="457"/>
      <c r="M25" s="158" t="s">
        <v>156</v>
      </c>
      <c r="N25" s="159" t="s">
        <v>160</v>
      </c>
      <c r="O25" s="159" t="s">
        <v>160</v>
      </c>
      <c r="P25" s="142" t="s">
        <v>161</v>
      </c>
      <c r="Q25" s="143" t="s">
        <v>142</v>
      </c>
      <c r="R25" s="144"/>
      <c r="S25" s="102"/>
      <c r="T25" s="156"/>
      <c r="U25" s="146"/>
      <c r="V25" s="474"/>
      <c r="W25" s="431"/>
      <c r="Y25" s="434"/>
      <c r="Z25" s="472"/>
      <c r="AA25" s="512"/>
    </row>
    <row r="26" spans="2:27" ht="17.25" customHeight="1" x14ac:dyDescent="0.25">
      <c r="B26" s="477"/>
      <c r="C26" s="479"/>
      <c r="D26" s="483"/>
      <c r="E26" s="157"/>
      <c r="F26" s="483"/>
      <c r="G26" s="483"/>
      <c r="H26" s="537"/>
      <c r="I26" s="483"/>
      <c r="J26" s="500"/>
      <c r="K26" s="516"/>
      <c r="L26" s="457"/>
      <c r="M26" s="158" t="s">
        <v>156</v>
      </c>
      <c r="N26" s="159" t="s">
        <v>162</v>
      </c>
      <c r="O26" s="142" t="s">
        <v>163</v>
      </c>
      <c r="P26" s="142" t="s">
        <v>164</v>
      </c>
      <c r="Q26" s="143" t="s">
        <v>142</v>
      </c>
      <c r="R26" s="144"/>
      <c r="S26" s="102"/>
      <c r="T26" s="156"/>
      <c r="U26" s="146"/>
      <c r="V26" s="474"/>
      <c r="W26" s="431"/>
      <c r="Y26" s="434"/>
      <c r="Z26" s="472"/>
      <c r="AA26" s="512"/>
    </row>
    <row r="27" spans="2:27" ht="15" customHeight="1" x14ac:dyDescent="0.25">
      <c r="B27" s="477"/>
      <c r="C27" s="479"/>
      <c r="D27" s="483"/>
      <c r="E27" s="157"/>
      <c r="F27" s="483"/>
      <c r="G27" s="483"/>
      <c r="H27" s="537"/>
      <c r="I27" s="483"/>
      <c r="J27" s="500"/>
      <c r="K27" s="516"/>
      <c r="L27" s="457"/>
      <c r="M27" s="158" t="s">
        <v>156</v>
      </c>
      <c r="N27" s="159" t="s">
        <v>165</v>
      </c>
      <c r="O27" s="159" t="s">
        <v>165</v>
      </c>
      <c r="P27" s="142" t="s">
        <v>166</v>
      </c>
      <c r="Q27" s="143" t="s">
        <v>142</v>
      </c>
      <c r="R27" s="144"/>
      <c r="S27" s="102"/>
      <c r="T27" s="156"/>
      <c r="U27" s="146"/>
      <c r="V27" s="474"/>
      <c r="W27" s="431"/>
      <c r="Y27" s="434"/>
      <c r="Z27" s="472"/>
      <c r="AA27" s="512"/>
    </row>
    <row r="28" spans="2:27" ht="21" customHeight="1" x14ac:dyDescent="0.25">
      <c r="B28" s="477"/>
      <c r="C28" s="479"/>
      <c r="D28" s="483"/>
      <c r="E28" s="157"/>
      <c r="F28" s="483"/>
      <c r="G28" s="483"/>
      <c r="H28" s="537"/>
      <c r="I28" s="483"/>
      <c r="J28" s="500"/>
      <c r="K28" s="516"/>
      <c r="L28" s="457"/>
      <c r="M28" s="158" t="s">
        <v>156</v>
      </c>
      <c r="N28" s="159" t="s">
        <v>135</v>
      </c>
      <c r="O28" s="159" t="s">
        <v>135</v>
      </c>
      <c r="P28" s="142" t="s">
        <v>150</v>
      </c>
      <c r="Q28" s="143" t="s">
        <v>142</v>
      </c>
      <c r="R28" s="144"/>
      <c r="S28" s="102"/>
      <c r="T28" s="156"/>
      <c r="U28" s="146"/>
      <c r="V28" s="474"/>
      <c r="W28" s="431"/>
      <c r="Y28" s="434"/>
      <c r="Z28" s="472"/>
      <c r="AA28" s="512"/>
    </row>
    <row r="29" spans="2:27" ht="15.75" customHeight="1" x14ac:dyDescent="0.25">
      <c r="B29" s="477"/>
      <c r="C29" s="479"/>
      <c r="D29" s="483"/>
      <c r="E29" s="157"/>
      <c r="F29" s="483">
        <v>96192.359999999899</v>
      </c>
      <c r="G29" s="483">
        <v>42364.520000000004</v>
      </c>
      <c r="H29" s="537"/>
      <c r="I29" s="483"/>
      <c r="J29" s="500"/>
      <c r="K29" s="516"/>
      <c r="L29" s="457"/>
      <c r="M29" s="158" t="s">
        <v>156</v>
      </c>
      <c r="N29" s="160" t="s">
        <v>167</v>
      </c>
      <c r="O29" s="142" t="s">
        <v>167</v>
      </c>
      <c r="P29" s="142" t="s">
        <v>151</v>
      </c>
      <c r="Q29" s="143" t="s">
        <v>142</v>
      </c>
      <c r="R29" s="144"/>
      <c r="S29" s="102"/>
      <c r="T29" s="156"/>
      <c r="U29" s="146"/>
      <c r="V29" s="474"/>
      <c r="W29" s="431"/>
      <c r="Y29" s="434"/>
      <c r="Z29" s="472"/>
      <c r="AA29" s="512"/>
    </row>
    <row r="30" spans="2:27" ht="15.75" customHeight="1" x14ac:dyDescent="0.25">
      <c r="B30" s="477"/>
      <c r="C30" s="479"/>
      <c r="D30" s="483"/>
      <c r="E30" s="157"/>
      <c r="F30" s="483">
        <v>96192.359999999899</v>
      </c>
      <c r="G30" s="483">
        <v>42364.520000000004</v>
      </c>
      <c r="H30" s="537"/>
      <c r="I30" s="483"/>
      <c r="J30" s="500"/>
      <c r="K30" s="516"/>
      <c r="L30" s="457"/>
      <c r="M30" s="158" t="s">
        <v>156</v>
      </c>
      <c r="N30" s="160" t="s">
        <v>168</v>
      </c>
      <c r="O30" s="142" t="s">
        <v>168</v>
      </c>
      <c r="P30" s="142" t="s">
        <v>152</v>
      </c>
      <c r="Q30" s="143" t="s">
        <v>142</v>
      </c>
      <c r="R30" s="161"/>
      <c r="S30" s="162"/>
      <c r="T30" s="156"/>
      <c r="U30" s="146"/>
      <c r="V30" s="474"/>
      <c r="W30" s="431"/>
      <c r="Y30" s="434"/>
      <c r="Z30" s="472"/>
      <c r="AA30" s="512"/>
    </row>
    <row r="31" spans="2:27" ht="15.75" customHeight="1" x14ac:dyDescent="0.25">
      <c r="B31" s="477"/>
      <c r="C31" s="479"/>
      <c r="D31" s="483"/>
      <c r="E31" s="157"/>
      <c r="F31" s="483">
        <v>96192.359999999899</v>
      </c>
      <c r="G31" s="483">
        <v>42364.520000000004</v>
      </c>
      <c r="H31" s="537"/>
      <c r="I31" s="483"/>
      <c r="J31" s="500"/>
      <c r="K31" s="516"/>
      <c r="L31" s="457"/>
      <c r="M31" s="158" t="s">
        <v>169</v>
      </c>
      <c r="N31" s="160" t="s">
        <v>140</v>
      </c>
      <c r="O31" s="142" t="s">
        <v>141</v>
      </c>
      <c r="P31" s="142" t="s">
        <v>170</v>
      </c>
      <c r="Q31" s="143">
        <v>667</v>
      </c>
      <c r="R31" s="144"/>
      <c r="S31" s="102">
        <v>43473</v>
      </c>
      <c r="T31" s="156"/>
      <c r="U31" s="146"/>
      <c r="V31" s="474"/>
      <c r="W31" s="431"/>
      <c r="Y31" s="434"/>
      <c r="Z31" s="472"/>
      <c r="AA31" s="512"/>
    </row>
    <row r="32" spans="2:27" ht="31.5" customHeight="1" x14ac:dyDescent="0.25">
      <c r="B32" s="477"/>
      <c r="C32" s="479"/>
      <c r="D32" s="483"/>
      <c r="E32" s="157"/>
      <c r="F32" s="483">
        <v>96192.359999999899</v>
      </c>
      <c r="G32" s="483">
        <v>42364.520000000004</v>
      </c>
      <c r="H32" s="537"/>
      <c r="I32" s="483"/>
      <c r="J32" s="500"/>
      <c r="K32" s="516"/>
      <c r="L32" s="457"/>
      <c r="M32" s="158" t="s">
        <v>169</v>
      </c>
      <c r="N32" s="163" t="s">
        <v>160</v>
      </c>
      <c r="O32" s="164" t="s">
        <v>171</v>
      </c>
      <c r="P32" s="142" t="s">
        <v>124</v>
      </c>
      <c r="Q32" s="143">
        <v>667</v>
      </c>
      <c r="R32" s="144"/>
      <c r="S32" s="102"/>
      <c r="T32" s="156"/>
      <c r="U32" s="146"/>
      <c r="V32" s="474"/>
      <c r="W32" s="431"/>
      <c r="Y32" s="434"/>
      <c r="Z32" s="472"/>
      <c r="AA32" s="512"/>
    </row>
    <row r="33" spans="2:27" ht="33" customHeight="1" thickBot="1" x14ac:dyDescent="0.3">
      <c r="B33" s="442"/>
      <c r="C33" s="480"/>
      <c r="D33" s="421"/>
      <c r="E33" s="165"/>
      <c r="F33" s="421">
        <v>96192.359999999899</v>
      </c>
      <c r="G33" s="421">
        <v>42364.520000000004</v>
      </c>
      <c r="H33" s="419"/>
      <c r="I33" s="421"/>
      <c r="J33" s="423"/>
      <c r="K33" s="517"/>
      <c r="L33" s="427"/>
      <c r="M33" s="166" t="s">
        <v>169</v>
      </c>
      <c r="N33" s="167" t="s">
        <v>126</v>
      </c>
      <c r="O33" s="168" t="s">
        <v>127</v>
      </c>
      <c r="P33" s="107" t="s">
        <v>172</v>
      </c>
      <c r="Q33" s="108">
        <v>666</v>
      </c>
      <c r="R33" s="109"/>
      <c r="S33" s="102"/>
      <c r="T33" s="156"/>
      <c r="U33" s="146"/>
      <c r="V33" s="474"/>
      <c r="W33" s="432"/>
      <c r="Y33" s="435"/>
      <c r="Z33" s="473"/>
      <c r="AA33" s="502"/>
    </row>
    <row r="34" spans="2:27" ht="48.75" customHeight="1" x14ac:dyDescent="0.25">
      <c r="B34" s="441" t="s">
        <v>137</v>
      </c>
      <c r="C34" s="443" t="s">
        <v>173</v>
      </c>
      <c r="D34" s="420"/>
      <c r="E34" s="79"/>
      <c r="F34" s="420">
        <v>0</v>
      </c>
      <c r="G34" s="420">
        <v>385355</v>
      </c>
      <c r="H34" s="566"/>
      <c r="I34" s="420">
        <v>12500</v>
      </c>
      <c r="J34" s="484">
        <v>41680</v>
      </c>
      <c r="K34" s="515">
        <v>44000</v>
      </c>
      <c r="L34" s="426">
        <v>26038</v>
      </c>
      <c r="M34" s="169" t="s">
        <v>174</v>
      </c>
      <c r="N34" s="170" t="s">
        <v>175</v>
      </c>
      <c r="O34" s="136" t="s">
        <v>176</v>
      </c>
      <c r="P34" s="136" t="s">
        <v>177</v>
      </c>
      <c r="Q34" s="137">
        <v>3296</v>
      </c>
      <c r="R34" s="138"/>
      <c r="S34" s="171">
        <v>43813</v>
      </c>
      <c r="T34" s="172"/>
      <c r="U34" s="140"/>
      <c r="V34" s="428"/>
      <c r="W34" s="430">
        <v>4500450267</v>
      </c>
      <c r="Y34" s="433" t="s">
        <v>178</v>
      </c>
      <c r="Z34" s="471" t="s">
        <v>179</v>
      </c>
      <c r="AA34" s="438">
        <v>155078500</v>
      </c>
    </row>
    <row r="35" spans="2:27" ht="24.75" customHeight="1" x14ac:dyDescent="0.25">
      <c r="B35" s="477"/>
      <c r="C35" s="488"/>
      <c r="D35" s="483"/>
      <c r="E35" s="157"/>
      <c r="F35" s="483">
        <v>0</v>
      </c>
      <c r="G35" s="483">
        <v>385355</v>
      </c>
      <c r="H35" s="567"/>
      <c r="I35" s="483"/>
      <c r="J35" s="485"/>
      <c r="K35" s="516"/>
      <c r="L35" s="457"/>
      <c r="M35" s="173" t="s">
        <v>180</v>
      </c>
      <c r="N35" s="174" t="s">
        <v>181</v>
      </c>
      <c r="O35" s="142" t="s">
        <v>181</v>
      </c>
      <c r="P35" s="142" t="s">
        <v>177</v>
      </c>
      <c r="Q35" s="143">
        <v>3296</v>
      </c>
      <c r="R35" s="144"/>
      <c r="S35" s="102" t="s">
        <v>182</v>
      </c>
      <c r="T35" s="156"/>
      <c r="U35" s="146"/>
      <c r="V35" s="474"/>
      <c r="W35" s="431"/>
      <c r="Y35" s="434"/>
      <c r="Z35" s="472"/>
      <c r="AA35" s="439"/>
    </row>
    <row r="36" spans="2:27" ht="24.75" customHeight="1" x14ac:dyDescent="0.25">
      <c r="B36" s="477"/>
      <c r="C36" s="488"/>
      <c r="D36" s="483"/>
      <c r="E36" s="157"/>
      <c r="F36" s="483">
        <v>0</v>
      </c>
      <c r="G36" s="483">
        <v>385355</v>
      </c>
      <c r="H36" s="567"/>
      <c r="I36" s="483"/>
      <c r="J36" s="485"/>
      <c r="K36" s="516"/>
      <c r="L36" s="457"/>
      <c r="M36" s="173" t="s">
        <v>183</v>
      </c>
      <c r="N36" s="174" t="s">
        <v>181</v>
      </c>
      <c r="O36" s="142" t="s">
        <v>181</v>
      </c>
      <c r="P36" s="142" t="s">
        <v>128</v>
      </c>
      <c r="Q36" s="143">
        <v>1648</v>
      </c>
      <c r="R36" s="144"/>
      <c r="S36" s="102" t="s">
        <v>182</v>
      </c>
      <c r="T36" s="156"/>
      <c r="U36" s="146"/>
      <c r="V36" s="474"/>
      <c r="W36" s="431"/>
      <c r="Y36" s="434"/>
      <c r="Z36" s="472"/>
      <c r="AA36" s="439"/>
    </row>
    <row r="37" spans="2:27" ht="24.75" customHeight="1" x14ac:dyDescent="0.25">
      <c r="B37" s="477"/>
      <c r="C37" s="488"/>
      <c r="D37" s="483"/>
      <c r="E37" s="157"/>
      <c r="F37" s="483">
        <v>0</v>
      </c>
      <c r="G37" s="483">
        <v>385355</v>
      </c>
      <c r="H37" s="567"/>
      <c r="I37" s="483"/>
      <c r="J37" s="485"/>
      <c r="K37" s="516"/>
      <c r="L37" s="457"/>
      <c r="M37" s="173" t="s">
        <v>184</v>
      </c>
      <c r="N37" s="174" t="s">
        <v>149</v>
      </c>
      <c r="O37" s="142" t="s">
        <v>149</v>
      </c>
      <c r="P37" s="142" t="s">
        <v>124</v>
      </c>
      <c r="Q37" s="143" t="s">
        <v>142</v>
      </c>
      <c r="R37" s="144"/>
      <c r="S37" s="102"/>
      <c r="T37" s="156"/>
      <c r="U37" s="146"/>
      <c r="V37" s="474"/>
      <c r="W37" s="431"/>
      <c r="Y37" s="434"/>
      <c r="Z37" s="472"/>
      <c r="AA37" s="439"/>
    </row>
    <row r="38" spans="2:27" ht="24.75" customHeight="1" x14ac:dyDescent="0.25">
      <c r="B38" s="477"/>
      <c r="C38" s="488"/>
      <c r="D38" s="483"/>
      <c r="E38" s="157"/>
      <c r="F38" s="483"/>
      <c r="G38" s="483"/>
      <c r="H38" s="567"/>
      <c r="I38" s="483"/>
      <c r="J38" s="485"/>
      <c r="K38" s="516"/>
      <c r="L38" s="457"/>
      <c r="M38" s="173" t="s">
        <v>183</v>
      </c>
      <c r="N38" s="174" t="s">
        <v>181</v>
      </c>
      <c r="O38" s="142" t="s">
        <v>181</v>
      </c>
      <c r="P38" s="142" t="s">
        <v>161</v>
      </c>
      <c r="Q38" s="143">
        <v>3296</v>
      </c>
      <c r="R38" s="144"/>
      <c r="S38" s="102"/>
      <c r="T38" s="156"/>
      <c r="U38" s="146"/>
      <c r="V38" s="474"/>
      <c r="W38" s="431"/>
      <c r="Y38" s="434"/>
      <c r="Z38" s="472"/>
      <c r="AA38" s="439"/>
    </row>
    <row r="39" spans="2:27" ht="43.5" customHeight="1" x14ac:dyDescent="0.25">
      <c r="B39" s="477"/>
      <c r="C39" s="488"/>
      <c r="D39" s="483"/>
      <c r="E39" s="157"/>
      <c r="F39" s="483"/>
      <c r="G39" s="483"/>
      <c r="H39" s="567"/>
      <c r="I39" s="483"/>
      <c r="J39" s="485"/>
      <c r="K39" s="516"/>
      <c r="L39" s="457"/>
      <c r="M39" s="175" t="s">
        <v>174</v>
      </c>
      <c r="N39" s="174" t="s">
        <v>185</v>
      </c>
      <c r="O39" s="142" t="s">
        <v>186</v>
      </c>
      <c r="P39" s="142" t="s">
        <v>164</v>
      </c>
      <c r="Q39" s="143">
        <v>3296</v>
      </c>
      <c r="R39" s="144"/>
      <c r="S39" s="102"/>
      <c r="T39" s="156"/>
      <c r="U39" s="146"/>
      <c r="V39" s="474"/>
      <c r="W39" s="431"/>
      <c r="Y39" s="434"/>
      <c r="Z39" s="472"/>
      <c r="AA39" s="439"/>
    </row>
    <row r="40" spans="2:27" ht="28.5" customHeight="1" x14ac:dyDescent="0.25">
      <c r="B40" s="477"/>
      <c r="C40" s="488"/>
      <c r="D40" s="483"/>
      <c r="E40" s="157"/>
      <c r="F40" s="483"/>
      <c r="G40" s="483"/>
      <c r="H40" s="567"/>
      <c r="I40" s="483"/>
      <c r="J40" s="485"/>
      <c r="K40" s="516"/>
      <c r="L40" s="457"/>
      <c r="M40" s="176" t="s">
        <v>180</v>
      </c>
      <c r="N40" s="174" t="s">
        <v>181</v>
      </c>
      <c r="O40" s="142" t="s">
        <v>181</v>
      </c>
      <c r="P40" s="142" t="s">
        <v>187</v>
      </c>
      <c r="Q40" s="143">
        <v>1648</v>
      </c>
      <c r="R40" s="144"/>
      <c r="S40" s="102"/>
      <c r="T40" s="156"/>
      <c r="U40" s="146"/>
      <c r="V40" s="474"/>
      <c r="W40" s="431"/>
      <c r="Y40" s="434"/>
      <c r="Z40" s="472"/>
      <c r="AA40" s="439"/>
    </row>
    <row r="41" spans="2:27" ht="36" customHeight="1" x14ac:dyDescent="0.25">
      <c r="B41" s="477"/>
      <c r="C41" s="488"/>
      <c r="D41" s="483"/>
      <c r="E41" s="157"/>
      <c r="F41" s="483"/>
      <c r="G41" s="483"/>
      <c r="H41" s="567"/>
      <c r="I41" s="483"/>
      <c r="J41" s="485"/>
      <c r="K41" s="516"/>
      <c r="L41" s="457"/>
      <c r="M41" s="173" t="s">
        <v>184</v>
      </c>
      <c r="N41" s="174" t="s">
        <v>160</v>
      </c>
      <c r="O41" s="142" t="s">
        <v>171</v>
      </c>
      <c r="P41" s="142" t="s">
        <v>150</v>
      </c>
      <c r="Q41" s="143">
        <v>1648</v>
      </c>
      <c r="R41" s="144"/>
      <c r="S41" s="102"/>
      <c r="T41" s="156"/>
      <c r="U41" s="146"/>
      <c r="V41" s="474"/>
      <c r="W41" s="431"/>
      <c r="Y41" s="434"/>
      <c r="Z41" s="472"/>
      <c r="AA41" s="439"/>
    </row>
    <row r="42" spans="2:27" ht="24.75" customHeight="1" x14ac:dyDescent="0.25">
      <c r="B42" s="477"/>
      <c r="C42" s="488"/>
      <c r="D42" s="483"/>
      <c r="E42" s="157"/>
      <c r="F42" s="483">
        <v>0</v>
      </c>
      <c r="G42" s="483">
        <v>385355</v>
      </c>
      <c r="H42" s="567"/>
      <c r="I42" s="483"/>
      <c r="J42" s="485"/>
      <c r="K42" s="516"/>
      <c r="L42" s="457"/>
      <c r="M42" s="173" t="s">
        <v>180</v>
      </c>
      <c r="N42" s="174" t="s">
        <v>181</v>
      </c>
      <c r="O42" s="142" t="s">
        <v>181</v>
      </c>
      <c r="P42" s="142" t="s">
        <v>150</v>
      </c>
      <c r="Q42" s="143">
        <v>1648</v>
      </c>
      <c r="R42" s="144"/>
      <c r="S42" s="102"/>
      <c r="T42" s="156"/>
      <c r="U42" s="146"/>
      <c r="V42" s="474"/>
      <c r="W42" s="431"/>
      <c r="Y42" s="434"/>
      <c r="Z42" s="472"/>
      <c r="AA42" s="439"/>
    </row>
    <row r="43" spans="2:27" ht="24.75" customHeight="1" x14ac:dyDescent="0.25">
      <c r="B43" s="477"/>
      <c r="C43" s="488"/>
      <c r="D43" s="483"/>
      <c r="E43" s="157"/>
      <c r="F43" s="483"/>
      <c r="G43" s="483"/>
      <c r="H43" s="567"/>
      <c r="I43" s="483"/>
      <c r="J43" s="485"/>
      <c r="K43" s="516"/>
      <c r="L43" s="457"/>
      <c r="M43" s="173" t="s">
        <v>183</v>
      </c>
      <c r="N43" s="174" t="s">
        <v>181</v>
      </c>
      <c r="O43" s="142" t="s">
        <v>181</v>
      </c>
      <c r="P43" s="142" t="s">
        <v>151</v>
      </c>
      <c r="Q43" s="143">
        <v>1648</v>
      </c>
      <c r="R43" s="144"/>
      <c r="S43" s="102"/>
      <c r="T43" s="156"/>
      <c r="U43" s="146"/>
      <c r="V43" s="474"/>
      <c r="W43" s="431"/>
      <c r="Y43" s="434"/>
      <c r="Z43" s="472"/>
      <c r="AA43" s="439"/>
    </row>
    <row r="44" spans="2:27" ht="47.25" customHeight="1" x14ac:dyDescent="0.25">
      <c r="B44" s="477"/>
      <c r="C44" s="488"/>
      <c r="D44" s="483"/>
      <c r="E44" s="157"/>
      <c r="F44" s="483">
        <v>0</v>
      </c>
      <c r="G44" s="483">
        <v>385355</v>
      </c>
      <c r="H44" s="567"/>
      <c r="I44" s="483"/>
      <c r="J44" s="485"/>
      <c r="K44" s="516"/>
      <c r="L44" s="457"/>
      <c r="M44" s="175" t="s">
        <v>174</v>
      </c>
      <c r="N44" s="174" t="s">
        <v>149</v>
      </c>
      <c r="O44" s="142" t="s">
        <v>188</v>
      </c>
      <c r="P44" s="142" t="s">
        <v>152</v>
      </c>
      <c r="Q44" s="143">
        <v>3131</v>
      </c>
      <c r="R44" s="144"/>
      <c r="S44" s="102"/>
      <c r="T44" s="156"/>
      <c r="U44" s="146"/>
      <c r="V44" s="474"/>
      <c r="W44" s="431"/>
      <c r="Y44" s="434"/>
      <c r="Z44" s="472"/>
      <c r="AA44" s="439"/>
    </row>
    <row r="45" spans="2:27" ht="30" customHeight="1" x14ac:dyDescent="0.25">
      <c r="B45" s="477"/>
      <c r="C45" s="177"/>
      <c r="D45" s="483"/>
      <c r="E45" s="157"/>
      <c r="F45" s="483"/>
      <c r="G45" s="483"/>
      <c r="H45" s="567"/>
      <c r="I45" s="483"/>
      <c r="J45" s="485"/>
      <c r="K45" s="516"/>
      <c r="L45" s="457"/>
      <c r="M45" s="173" t="s">
        <v>183</v>
      </c>
      <c r="N45" s="174" t="s">
        <v>181</v>
      </c>
      <c r="O45" s="142" t="s">
        <v>181</v>
      </c>
      <c r="P45" s="142" t="s">
        <v>189</v>
      </c>
      <c r="Q45" s="143">
        <v>1483</v>
      </c>
      <c r="R45" s="144"/>
      <c r="S45" s="102"/>
      <c r="T45" s="156"/>
      <c r="U45" s="146"/>
      <c r="V45" s="474"/>
      <c r="W45" s="431"/>
      <c r="Y45" s="434"/>
      <c r="Z45" s="472"/>
      <c r="AA45" s="439"/>
    </row>
    <row r="46" spans="2:27" ht="16.5" customHeight="1" x14ac:dyDescent="0.25">
      <c r="B46" s="477"/>
      <c r="C46" s="177"/>
      <c r="D46" s="483"/>
      <c r="E46" s="157"/>
      <c r="F46" s="483"/>
      <c r="G46" s="483"/>
      <c r="H46" s="567"/>
      <c r="I46" s="483"/>
      <c r="J46" s="485"/>
      <c r="K46" s="516"/>
      <c r="L46" s="178">
        <v>140</v>
      </c>
      <c r="M46" s="179" t="s">
        <v>190</v>
      </c>
      <c r="N46" s="106" t="s">
        <v>191</v>
      </c>
      <c r="O46" s="107" t="s">
        <v>191</v>
      </c>
      <c r="P46" s="107"/>
      <c r="Q46" s="108">
        <v>140</v>
      </c>
      <c r="R46" s="144"/>
      <c r="S46" s="102"/>
      <c r="T46" s="156"/>
      <c r="U46" s="146"/>
      <c r="V46" s="474"/>
      <c r="W46" s="180"/>
      <c r="Y46" s="434"/>
      <c r="Z46" s="472"/>
      <c r="AA46" s="439"/>
    </row>
    <row r="47" spans="2:27" ht="19.5" customHeight="1" x14ac:dyDescent="0.25">
      <c r="B47" s="477"/>
      <c r="C47" s="177"/>
      <c r="D47" s="483"/>
      <c r="E47" s="157"/>
      <c r="F47" s="483"/>
      <c r="G47" s="483"/>
      <c r="H47" s="567"/>
      <c r="I47" s="483"/>
      <c r="J47" s="485"/>
      <c r="K47" s="516"/>
      <c r="L47" s="559">
        <v>17900</v>
      </c>
      <c r="M47" s="181" t="s">
        <v>192</v>
      </c>
      <c r="N47" s="182" t="s">
        <v>181</v>
      </c>
      <c r="O47" s="183" t="s">
        <v>181</v>
      </c>
      <c r="P47" s="183" t="s">
        <v>193</v>
      </c>
      <c r="Q47" s="184">
        <v>3700</v>
      </c>
      <c r="R47" s="144"/>
      <c r="S47" s="102"/>
      <c r="T47" s="156"/>
      <c r="U47" s="146"/>
      <c r="V47" s="474"/>
      <c r="W47" s="180">
        <v>4500450268</v>
      </c>
      <c r="Y47" s="434"/>
      <c r="Z47" s="472"/>
      <c r="AA47" s="439"/>
    </row>
    <row r="48" spans="2:27" ht="19.5" customHeight="1" x14ac:dyDescent="0.25">
      <c r="B48" s="477"/>
      <c r="C48" s="177"/>
      <c r="D48" s="483"/>
      <c r="E48" s="157"/>
      <c r="F48" s="483"/>
      <c r="G48" s="483"/>
      <c r="H48" s="567"/>
      <c r="I48" s="483"/>
      <c r="J48" s="485"/>
      <c r="K48" s="516"/>
      <c r="L48" s="457"/>
      <c r="M48" s="173" t="s">
        <v>194</v>
      </c>
      <c r="N48" s="174" t="s">
        <v>181</v>
      </c>
      <c r="O48" s="142" t="s">
        <v>181</v>
      </c>
      <c r="P48" s="142" t="s">
        <v>193</v>
      </c>
      <c r="Q48" s="143">
        <v>5200</v>
      </c>
      <c r="R48" s="144"/>
      <c r="S48" s="102"/>
      <c r="T48" s="156"/>
      <c r="U48" s="146"/>
      <c r="V48" s="474"/>
      <c r="W48" s="180">
        <v>4500450270</v>
      </c>
      <c r="Y48" s="434"/>
      <c r="Z48" s="472"/>
      <c r="AA48" s="439"/>
    </row>
    <row r="49" spans="2:28" ht="19.5" customHeight="1" thickBot="1" x14ac:dyDescent="0.3">
      <c r="B49" s="477"/>
      <c r="C49" s="177"/>
      <c r="D49" s="483"/>
      <c r="E49" s="157"/>
      <c r="F49" s="483">
        <v>0</v>
      </c>
      <c r="G49" s="483">
        <v>385355</v>
      </c>
      <c r="H49" s="567"/>
      <c r="I49" s="483"/>
      <c r="J49" s="485"/>
      <c r="K49" s="516"/>
      <c r="L49" s="427"/>
      <c r="M49" s="185" t="s">
        <v>195</v>
      </c>
      <c r="N49" s="186" t="s">
        <v>181</v>
      </c>
      <c r="O49" s="186" t="s">
        <v>181</v>
      </c>
      <c r="P49" s="186" t="s">
        <v>193</v>
      </c>
      <c r="Q49" s="187">
        <v>9000</v>
      </c>
      <c r="R49" s="151"/>
      <c r="S49" s="152"/>
      <c r="T49" s="188"/>
      <c r="U49" s="189"/>
      <c r="V49" s="429"/>
      <c r="W49" s="190">
        <v>4500450271</v>
      </c>
      <c r="Y49" s="435"/>
      <c r="Z49" s="473"/>
      <c r="AA49" s="440"/>
    </row>
    <row r="50" spans="2:28" ht="28.5" customHeight="1" x14ac:dyDescent="0.25">
      <c r="B50" s="560" t="s">
        <v>121</v>
      </c>
      <c r="C50" s="563" t="s">
        <v>196</v>
      </c>
      <c r="D50" s="420"/>
      <c r="E50" s="420"/>
      <c r="F50" s="420">
        <v>3317062.650000026</v>
      </c>
      <c r="G50" s="420">
        <v>3067047.1199999829</v>
      </c>
      <c r="H50" s="418">
        <f>(G50-F50)/F50</f>
        <v>-7.5372567955579964E-2</v>
      </c>
      <c r="I50" s="420">
        <v>8000</v>
      </c>
      <c r="J50" s="538">
        <v>8000</v>
      </c>
      <c r="K50" s="553">
        <v>7000</v>
      </c>
      <c r="L50" s="556">
        <v>15000</v>
      </c>
      <c r="M50" s="544" t="s">
        <v>197</v>
      </c>
      <c r="N50" s="191" t="s">
        <v>198</v>
      </c>
      <c r="O50" s="191" t="s">
        <v>199</v>
      </c>
      <c r="P50" s="192" t="s">
        <v>170</v>
      </c>
      <c r="Q50" s="193">
        <v>1364</v>
      </c>
      <c r="R50" s="101"/>
      <c r="S50" s="102"/>
      <c r="T50" s="156"/>
      <c r="U50" s="146"/>
      <c r="V50" s="474"/>
      <c r="W50" s="430">
        <v>4500453597</v>
      </c>
      <c r="Y50" s="433" t="s">
        <v>200</v>
      </c>
      <c r="Z50" s="471" t="s">
        <v>201</v>
      </c>
      <c r="AA50" s="438" t="s">
        <v>202</v>
      </c>
      <c r="AB50" s="194"/>
    </row>
    <row r="51" spans="2:28" ht="28.5" customHeight="1" x14ac:dyDescent="0.25">
      <c r="B51" s="561"/>
      <c r="C51" s="564"/>
      <c r="D51" s="483"/>
      <c r="E51" s="483"/>
      <c r="F51" s="483">
        <v>3317062.650000026</v>
      </c>
      <c r="G51" s="483">
        <v>3067047.1199999829</v>
      </c>
      <c r="H51" s="537"/>
      <c r="I51" s="483"/>
      <c r="J51" s="539"/>
      <c r="K51" s="554"/>
      <c r="L51" s="557"/>
      <c r="M51" s="545"/>
      <c r="N51" s="195" t="s">
        <v>203</v>
      </c>
      <c r="O51" s="195" t="s">
        <v>204</v>
      </c>
      <c r="P51" s="196" t="s">
        <v>205</v>
      </c>
      <c r="Q51" s="197">
        <v>1364</v>
      </c>
      <c r="R51" s="144"/>
      <c r="S51" s="102"/>
      <c r="T51" s="156"/>
      <c r="U51" s="146"/>
      <c r="V51" s="474"/>
      <c r="W51" s="431"/>
      <c r="Y51" s="434"/>
      <c r="Z51" s="472"/>
      <c r="AA51" s="439"/>
      <c r="AB51" s="194"/>
    </row>
    <row r="52" spans="2:28" ht="28.5" customHeight="1" x14ac:dyDescent="0.25">
      <c r="B52" s="561"/>
      <c r="C52" s="564"/>
      <c r="D52" s="483"/>
      <c r="E52" s="483"/>
      <c r="F52" s="483">
        <v>3317062.650000026</v>
      </c>
      <c r="G52" s="483">
        <v>3067047.1199999829</v>
      </c>
      <c r="H52" s="537"/>
      <c r="I52" s="483"/>
      <c r="J52" s="539"/>
      <c r="K52" s="554"/>
      <c r="L52" s="557"/>
      <c r="M52" s="545"/>
      <c r="N52" s="195" t="s">
        <v>140</v>
      </c>
      <c r="O52" s="195" t="s">
        <v>141</v>
      </c>
      <c r="P52" s="196" t="s">
        <v>128</v>
      </c>
      <c r="Q52" s="197">
        <v>1364</v>
      </c>
      <c r="R52" s="144"/>
      <c r="S52" s="102"/>
      <c r="T52" s="156"/>
      <c r="U52" s="146"/>
      <c r="V52" s="474"/>
      <c r="W52" s="431"/>
      <c r="Y52" s="434"/>
      <c r="Z52" s="472"/>
      <c r="AA52" s="439"/>
      <c r="AB52" s="194"/>
    </row>
    <row r="53" spans="2:28" ht="28.5" customHeight="1" x14ac:dyDescent="0.25">
      <c r="B53" s="561"/>
      <c r="C53" s="564"/>
      <c r="D53" s="483"/>
      <c r="E53" s="483"/>
      <c r="F53" s="483">
        <v>3317062.650000026</v>
      </c>
      <c r="G53" s="483">
        <v>3067047.1199999829</v>
      </c>
      <c r="H53" s="537"/>
      <c r="I53" s="483"/>
      <c r="J53" s="539"/>
      <c r="K53" s="554"/>
      <c r="L53" s="557"/>
      <c r="M53" s="545"/>
      <c r="N53" s="195" t="s">
        <v>206</v>
      </c>
      <c r="O53" s="195" t="s">
        <v>207</v>
      </c>
      <c r="P53" s="196" t="s">
        <v>124</v>
      </c>
      <c r="Q53" s="197">
        <v>1364</v>
      </c>
      <c r="R53" s="144"/>
      <c r="S53" s="102"/>
      <c r="T53" s="156"/>
      <c r="U53" s="146"/>
      <c r="V53" s="474"/>
      <c r="W53" s="431"/>
      <c r="Y53" s="434"/>
      <c r="Z53" s="472"/>
      <c r="AA53" s="439"/>
      <c r="AB53" s="194"/>
    </row>
    <row r="54" spans="2:28" ht="28.5" customHeight="1" x14ac:dyDescent="0.25">
      <c r="B54" s="561"/>
      <c r="C54" s="564"/>
      <c r="D54" s="483"/>
      <c r="E54" s="483"/>
      <c r="F54" s="483"/>
      <c r="G54" s="483"/>
      <c r="H54" s="537"/>
      <c r="I54" s="483"/>
      <c r="J54" s="539"/>
      <c r="K54" s="554"/>
      <c r="L54" s="557"/>
      <c r="M54" s="545"/>
      <c r="N54" s="195" t="s">
        <v>133</v>
      </c>
      <c r="O54" s="195" t="s">
        <v>208</v>
      </c>
      <c r="P54" s="196" t="s">
        <v>209</v>
      </c>
      <c r="Q54" s="197">
        <v>1364</v>
      </c>
      <c r="R54" s="144"/>
      <c r="S54" s="102"/>
      <c r="T54" s="156"/>
      <c r="U54" s="146"/>
      <c r="V54" s="474"/>
      <c r="W54" s="431"/>
      <c r="Y54" s="434"/>
      <c r="Z54" s="472"/>
      <c r="AA54" s="439"/>
      <c r="AB54" s="194"/>
    </row>
    <row r="55" spans="2:28" ht="28.5" customHeight="1" x14ac:dyDescent="0.25">
      <c r="B55" s="561"/>
      <c r="C55" s="564"/>
      <c r="D55" s="483"/>
      <c r="E55" s="483"/>
      <c r="F55" s="483"/>
      <c r="G55" s="483"/>
      <c r="H55" s="537"/>
      <c r="I55" s="483"/>
      <c r="J55" s="539"/>
      <c r="K55" s="554"/>
      <c r="L55" s="557"/>
      <c r="M55" s="545"/>
      <c r="N55" s="195" t="s">
        <v>210</v>
      </c>
      <c r="O55" s="195" t="s">
        <v>211</v>
      </c>
      <c r="P55" s="196" t="s">
        <v>164</v>
      </c>
      <c r="Q55" s="197">
        <v>1364</v>
      </c>
      <c r="R55" s="144"/>
      <c r="S55" s="102"/>
      <c r="T55" s="156"/>
      <c r="U55" s="146"/>
      <c r="V55" s="474"/>
      <c r="W55" s="431"/>
      <c r="Y55" s="434"/>
      <c r="Z55" s="472"/>
      <c r="AA55" s="439"/>
      <c r="AB55" s="194"/>
    </row>
    <row r="56" spans="2:28" ht="28.5" customHeight="1" x14ac:dyDescent="0.25">
      <c r="B56" s="561"/>
      <c r="C56" s="564"/>
      <c r="D56" s="483"/>
      <c r="E56" s="483"/>
      <c r="F56" s="483"/>
      <c r="G56" s="483"/>
      <c r="H56" s="537"/>
      <c r="I56" s="483"/>
      <c r="J56" s="539"/>
      <c r="K56" s="554"/>
      <c r="L56" s="557"/>
      <c r="M56" s="545"/>
      <c r="N56" s="198" t="s">
        <v>165</v>
      </c>
      <c r="O56" s="198" t="s">
        <v>212</v>
      </c>
      <c r="P56" s="196" t="s">
        <v>166</v>
      </c>
      <c r="Q56" s="197">
        <v>1364</v>
      </c>
      <c r="R56" s="144"/>
      <c r="S56" s="102"/>
      <c r="T56" s="156"/>
      <c r="U56" s="146"/>
      <c r="V56" s="474"/>
      <c r="W56" s="431"/>
      <c r="Y56" s="434"/>
      <c r="Z56" s="472"/>
      <c r="AA56" s="439"/>
      <c r="AB56" s="194"/>
    </row>
    <row r="57" spans="2:28" ht="28.5" customHeight="1" x14ac:dyDescent="0.25">
      <c r="B57" s="561"/>
      <c r="C57" s="564"/>
      <c r="D57" s="483"/>
      <c r="E57" s="483"/>
      <c r="F57" s="483"/>
      <c r="G57" s="483"/>
      <c r="H57" s="537"/>
      <c r="I57" s="483"/>
      <c r="J57" s="539"/>
      <c r="K57" s="554"/>
      <c r="L57" s="557"/>
      <c r="M57" s="545"/>
      <c r="N57" s="198" t="s">
        <v>135</v>
      </c>
      <c r="O57" s="198" t="s">
        <v>135</v>
      </c>
      <c r="P57" s="142" t="s">
        <v>136</v>
      </c>
      <c r="Q57" s="143">
        <v>1364</v>
      </c>
      <c r="R57" s="144"/>
      <c r="S57" s="102"/>
      <c r="T57" s="156"/>
      <c r="U57" s="146"/>
      <c r="V57" s="474"/>
      <c r="W57" s="431"/>
      <c r="Y57" s="434"/>
      <c r="Z57" s="472"/>
      <c r="AA57" s="439"/>
      <c r="AB57" s="194"/>
    </row>
    <row r="58" spans="2:28" ht="28.5" customHeight="1" x14ac:dyDescent="0.25">
      <c r="B58" s="561"/>
      <c r="C58" s="564"/>
      <c r="D58" s="483"/>
      <c r="E58" s="483"/>
      <c r="F58" s="483"/>
      <c r="G58" s="483"/>
      <c r="H58" s="537"/>
      <c r="I58" s="483"/>
      <c r="J58" s="539"/>
      <c r="K58" s="554"/>
      <c r="L58" s="557"/>
      <c r="M58" s="545"/>
      <c r="N58" s="198" t="s">
        <v>213</v>
      </c>
      <c r="O58" s="198" t="s">
        <v>214</v>
      </c>
      <c r="P58" s="196" t="s">
        <v>151</v>
      </c>
      <c r="Q58" s="197">
        <v>1364</v>
      </c>
      <c r="R58" s="144"/>
      <c r="S58" s="102"/>
      <c r="T58" s="156"/>
      <c r="U58" s="146"/>
      <c r="V58" s="474"/>
      <c r="W58" s="431"/>
      <c r="Y58" s="434"/>
      <c r="Z58" s="472"/>
      <c r="AA58" s="439"/>
      <c r="AB58" s="194"/>
    </row>
    <row r="59" spans="2:28" ht="59.25" customHeight="1" x14ac:dyDescent="0.25">
      <c r="B59" s="561"/>
      <c r="C59" s="564"/>
      <c r="D59" s="483"/>
      <c r="E59" s="483"/>
      <c r="F59" s="483"/>
      <c r="G59" s="483"/>
      <c r="H59" s="537"/>
      <c r="I59" s="483"/>
      <c r="J59" s="539"/>
      <c r="K59" s="554"/>
      <c r="L59" s="557"/>
      <c r="M59" s="545"/>
      <c r="N59" s="198" t="s">
        <v>126</v>
      </c>
      <c r="O59" s="198" t="s">
        <v>215</v>
      </c>
      <c r="P59" s="196" t="s">
        <v>152</v>
      </c>
      <c r="Q59" s="197">
        <v>1364</v>
      </c>
      <c r="R59" s="144"/>
      <c r="S59" s="102"/>
      <c r="T59" s="156"/>
      <c r="U59" s="146"/>
      <c r="V59" s="474"/>
      <c r="W59" s="431"/>
      <c r="Y59" s="434"/>
      <c r="Z59" s="472"/>
      <c r="AA59" s="439"/>
      <c r="AB59" s="194"/>
    </row>
    <row r="60" spans="2:28" ht="28.5" customHeight="1" thickBot="1" x14ac:dyDescent="0.3">
      <c r="B60" s="562"/>
      <c r="C60" s="565"/>
      <c r="D60" s="421"/>
      <c r="E60" s="421"/>
      <c r="F60" s="421">
        <v>3317062.650000026</v>
      </c>
      <c r="G60" s="421">
        <v>3067047.1199999829</v>
      </c>
      <c r="H60" s="419"/>
      <c r="I60" s="421"/>
      <c r="J60" s="540"/>
      <c r="K60" s="555"/>
      <c r="L60" s="558"/>
      <c r="M60" s="546"/>
      <c r="N60" s="199" t="s">
        <v>216</v>
      </c>
      <c r="O60" s="199" t="s">
        <v>217</v>
      </c>
      <c r="P60" s="200" t="s">
        <v>189</v>
      </c>
      <c r="Q60" s="201">
        <v>1360</v>
      </c>
      <c r="R60" s="109"/>
      <c r="S60" s="102"/>
      <c r="T60" s="156"/>
      <c r="U60" s="146"/>
      <c r="V60" s="429"/>
      <c r="W60" s="432"/>
      <c r="Y60" s="435"/>
      <c r="Z60" s="473"/>
      <c r="AA60" s="440"/>
      <c r="AB60" s="194"/>
    </row>
    <row r="61" spans="2:28" ht="32.25" customHeight="1" x14ac:dyDescent="0.25">
      <c r="B61" s="547" t="s">
        <v>137</v>
      </c>
      <c r="C61" s="550" t="s">
        <v>218</v>
      </c>
      <c r="D61" s="420">
        <v>227</v>
      </c>
      <c r="E61" s="420">
        <v>108</v>
      </c>
      <c r="F61" s="420">
        <v>724561.79000001005</v>
      </c>
      <c r="G61" s="420">
        <v>695882.78999997315</v>
      </c>
      <c r="H61" s="418">
        <f>(G61-F61)/F61</f>
        <v>-3.9581165327578903E-2</v>
      </c>
      <c r="I61" s="420">
        <v>0</v>
      </c>
      <c r="J61" s="422">
        <v>6000</v>
      </c>
      <c r="K61" s="515">
        <v>4000</v>
      </c>
      <c r="L61" s="426">
        <v>5000</v>
      </c>
      <c r="M61" s="135" t="s">
        <v>219</v>
      </c>
      <c r="N61" s="202" t="s">
        <v>140</v>
      </c>
      <c r="O61" s="136" t="s">
        <v>220</v>
      </c>
      <c r="P61" s="203" t="s">
        <v>128</v>
      </c>
      <c r="Q61" s="204">
        <v>800</v>
      </c>
      <c r="R61" s="138"/>
      <c r="S61" s="171"/>
      <c r="T61" s="172"/>
      <c r="U61" s="140"/>
      <c r="V61" s="428"/>
      <c r="W61" s="430">
        <v>4500450276</v>
      </c>
      <c r="Y61" s="433" t="s">
        <v>221</v>
      </c>
      <c r="Z61" s="471" t="s">
        <v>222</v>
      </c>
      <c r="AA61" s="438" t="s">
        <v>223</v>
      </c>
    </row>
    <row r="62" spans="2:28" ht="26.25" customHeight="1" x14ac:dyDescent="0.25">
      <c r="B62" s="548"/>
      <c r="C62" s="551"/>
      <c r="D62" s="483"/>
      <c r="E62" s="483"/>
      <c r="F62" s="483"/>
      <c r="G62" s="483"/>
      <c r="H62" s="537"/>
      <c r="I62" s="483"/>
      <c r="J62" s="500"/>
      <c r="K62" s="516"/>
      <c r="L62" s="457"/>
      <c r="M62" s="175" t="s">
        <v>219</v>
      </c>
      <c r="N62" s="160" t="s">
        <v>160</v>
      </c>
      <c r="O62" s="142" t="s">
        <v>224</v>
      </c>
      <c r="P62" s="196" t="s">
        <v>161</v>
      </c>
      <c r="Q62" s="197">
        <v>800</v>
      </c>
      <c r="R62" s="144"/>
      <c r="S62" s="102"/>
      <c r="T62" s="156"/>
      <c r="U62" s="146"/>
      <c r="V62" s="437"/>
      <c r="W62" s="431"/>
      <c r="Y62" s="434"/>
      <c r="Z62" s="472"/>
      <c r="AA62" s="439"/>
    </row>
    <row r="63" spans="2:28" ht="26.25" customHeight="1" x14ac:dyDescent="0.25">
      <c r="B63" s="548"/>
      <c r="C63" s="551"/>
      <c r="D63" s="483"/>
      <c r="E63" s="483"/>
      <c r="F63" s="483"/>
      <c r="G63" s="483"/>
      <c r="H63" s="537"/>
      <c r="I63" s="483"/>
      <c r="J63" s="500"/>
      <c r="K63" s="516"/>
      <c r="L63" s="457"/>
      <c r="M63" s="175" t="s">
        <v>219</v>
      </c>
      <c r="N63" s="160" t="s">
        <v>165</v>
      </c>
      <c r="O63" s="142" t="s">
        <v>225</v>
      </c>
      <c r="P63" s="196" t="s">
        <v>164</v>
      </c>
      <c r="Q63" s="197">
        <v>800</v>
      </c>
      <c r="R63" s="144"/>
      <c r="S63" s="102"/>
      <c r="T63" s="156"/>
      <c r="U63" s="146"/>
      <c r="V63" s="437"/>
      <c r="W63" s="431"/>
      <c r="Y63" s="434"/>
      <c r="Z63" s="472"/>
      <c r="AA63" s="439"/>
    </row>
    <row r="64" spans="2:28" ht="26.25" customHeight="1" x14ac:dyDescent="0.25">
      <c r="B64" s="548"/>
      <c r="C64" s="551"/>
      <c r="D64" s="483"/>
      <c r="E64" s="483"/>
      <c r="F64" s="483"/>
      <c r="G64" s="483"/>
      <c r="H64" s="537"/>
      <c r="I64" s="483"/>
      <c r="J64" s="500"/>
      <c r="K64" s="516"/>
      <c r="L64" s="457"/>
      <c r="M64" s="175" t="s">
        <v>219</v>
      </c>
      <c r="N64" s="160" t="s">
        <v>135</v>
      </c>
      <c r="O64" s="142" t="s">
        <v>226</v>
      </c>
      <c r="P64" s="196" t="s">
        <v>150</v>
      </c>
      <c r="Q64" s="197">
        <v>800</v>
      </c>
      <c r="R64" s="144"/>
      <c r="S64" s="102"/>
      <c r="T64" s="156"/>
      <c r="U64" s="146"/>
      <c r="V64" s="437"/>
      <c r="W64" s="431"/>
      <c r="Y64" s="434"/>
      <c r="Z64" s="472"/>
      <c r="AA64" s="439"/>
    </row>
    <row r="65" spans="2:27" ht="34.5" customHeight="1" x14ac:dyDescent="0.25">
      <c r="B65" s="548"/>
      <c r="C65" s="551"/>
      <c r="D65" s="483"/>
      <c r="E65" s="483"/>
      <c r="F65" s="483"/>
      <c r="G65" s="483"/>
      <c r="H65" s="537"/>
      <c r="I65" s="483"/>
      <c r="J65" s="500"/>
      <c r="K65" s="516"/>
      <c r="L65" s="457"/>
      <c r="M65" s="175" t="s">
        <v>219</v>
      </c>
      <c r="N65" s="160" t="s">
        <v>126</v>
      </c>
      <c r="O65" s="142" t="s">
        <v>227</v>
      </c>
      <c r="P65" s="196" t="s">
        <v>152</v>
      </c>
      <c r="Q65" s="197">
        <v>800</v>
      </c>
      <c r="R65" s="144"/>
      <c r="S65" s="102"/>
      <c r="T65" s="156"/>
      <c r="U65" s="146"/>
      <c r="V65" s="437"/>
      <c r="W65" s="431"/>
      <c r="Y65" s="434"/>
      <c r="Z65" s="472"/>
      <c r="AA65" s="439"/>
    </row>
    <row r="66" spans="2:27" ht="36" customHeight="1" thickBot="1" x14ac:dyDescent="0.3">
      <c r="B66" s="549"/>
      <c r="C66" s="552"/>
      <c r="D66" s="421"/>
      <c r="E66" s="421"/>
      <c r="F66" s="421">
        <v>724561.79000001005</v>
      </c>
      <c r="G66" s="421">
        <v>695882.78999997315</v>
      </c>
      <c r="H66" s="419"/>
      <c r="I66" s="421"/>
      <c r="J66" s="423"/>
      <c r="K66" s="517"/>
      <c r="L66" s="427"/>
      <c r="M66" s="205" t="s">
        <v>228</v>
      </c>
      <c r="N66" s="206"/>
      <c r="O66" s="149"/>
      <c r="P66" s="207"/>
      <c r="Q66" s="208">
        <v>1000</v>
      </c>
      <c r="R66" s="151"/>
      <c r="S66" s="152"/>
      <c r="T66" s="188"/>
      <c r="U66" s="189"/>
      <c r="V66" s="429"/>
      <c r="W66" s="432"/>
      <c r="Y66" s="435"/>
      <c r="Z66" s="473"/>
      <c r="AA66" s="440"/>
    </row>
    <row r="67" spans="2:27" ht="35.25" customHeight="1" x14ac:dyDescent="0.25">
      <c r="B67" s="441" t="s">
        <v>137</v>
      </c>
      <c r="C67" s="478" t="s">
        <v>229</v>
      </c>
      <c r="D67" s="420">
        <v>48</v>
      </c>
      <c r="E67" s="420">
        <v>32</v>
      </c>
      <c r="F67" s="420">
        <v>151129.76999999801</v>
      </c>
      <c r="G67" s="420">
        <v>139087.91999999899</v>
      </c>
      <c r="H67" s="418">
        <f>(G67-F67)/F67</f>
        <v>-7.9678874651891385E-2</v>
      </c>
      <c r="I67" s="420"/>
      <c r="J67" s="538"/>
      <c r="K67" s="424">
        <v>2000</v>
      </c>
      <c r="L67" s="541">
        <v>2000</v>
      </c>
      <c r="M67" s="544" t="s">
        <v>230</v>
      </c>
      <c r="N67" s="209" t="s">
        <v>231</v>
      </c>
      <c r="O67" s="99" t="s">
        <v>220</v>
      </c>
      <c r="P67" s="192"/>
      <c r="Q67" s="193">
        <v>400</v>
      </c>
      <c r="R67" s="101"/>
      <c r="S67" s="102"/>
      <c r="T67" s="156"/>
      <c r="U67" s="146"/>
      <c r="V67" s="210"/>
      <c r="W67" s="430">
        <v>4500453753</v>
      </c>
      <c r="Y67" s="433"/>
      <c r="Z67" s="471"/>
      <c r="AA67" s="438"/>
    </row>
    <row r="68" spans="2:27" ht="30.75" customHeight="1" x14ac:dyDescent="0.25">
      <c r="B68" s="477"/>
      <c r="C68" s="479"/>
      <c r="D68" s="483"/>
      <c r="E68" s="483"/>
      <c r="F68" s="483"/>
      <c r="G68" s="483"/>
      <c r="H68" s="537"/>
      <c r="I68" s="483"/>
      <c r="J68" s="539"/>
      <c r="K68" s="508"/>
      <c r="L68" s="542"/>
      <c r="M68" s="545"/>
      <c r="N68" s="160" t="s">
        <v>149</v>
      </c>
      <c r="O68" s="174" t="s">
        <v>214</v>
      </c>
      <c r="P68" s="196"/>
      <c r="Q68" s="197">
        <v>400</v>
      </c>
      <c r="R68" s="144"/>
      <c r="S68" s="102"/>
      <c r="T68" s="156"/>
      <c r="U68" s="146"/>
      <c r="V68" s="210"/>
      <c r="W68" s="431"/>
      <c r="Y68" s="434"/>
      <c r="Z68" s="472"/>
      <c r="AA68" s="439"/>
    </row>
    <row r="69" spans="2:27" ht="52.5" customHeight="1" x14ac:dyDescent="0.25">
      <c r="B69" s="477"/>
      <c r="C69" s="479"/>
      <c r="D69" s="483"/>
      <c r="E69" s="483"/>
      <c r="F69" s="483"/>
      <c r="G69" s="483"/>
      <c r="H69" s="537"/>
      <c r="I69" s="483"/>
      <c r="J69" s="539"/>
      <c r="K69" s="508"/>
      <c r="L69" s="542"/>
      <c r="M69" s="545"/>
      <c r="N69" s="160" t="s">
        <v>126</v>
      </c>
      <c r="O69" s="174" t="s">
        <v>232</v>
      </c>
      <c r="P69" s="196"/>
      <c r="Q69" s="197">
        <v>400</v>
      </c>
      <c r="R69" s="144"/>
      <c r="S69" s="102"/>
      <c r="T69" s="156"/>
      <c r="U69" s="146"/>
      <c r="V69" s="210"/>
      <c r="W69" s="431"/>
      <c r="Y69" s="434"/>
      <c r="Z69" s="472"/>
      <c r="AA69" s="439"/>
    </row>
    <row r="70" spans="2:27" ht="29.25" customHeight="1" x14ac:dyDescent="0.25">
      <c r="B70" s="477"/>
      <c r="C70" s="479"/>
      <c r="D70" s="483"/>
      <c r="E70" s="483"/>
      <c r="F70" s="483"/>
      <c r="G70" s="483"/>
      <c r="H70" s="537"/>
      <c r="I70" s="483"/>
      <c r="J70" s="539"/>
      <c r="K70" s="508"/>
      <c r="L70" s="542"/>
      <c r="M70" s="545"/>
      <c r="N70" s="160" t="s">
        <v>233</v>
      </c>
      <c r="O70" s="174" t="s">
        <v>204</v>
      </c>
      <c r="P70" s="196"/>
      <c r="Q70" s="197">
        <v>400</v>
      </c>
      <c r="R70" s="144"/>
      <c r="S70" s="102"/>
      <c r="T70" s="156"/>
      <c r="U70" s="146"/>
      <c r="V70" s="210"/>
      <c r="W70" s="431"/>
      <c r="Y70" s="434"/>
      <c r="Z70" s="472"/>
      <c r="AA70" s="439"/>
    </row>
    <row r="71" spans="2:27" ht="36" customHeight="1" thickBot="1" x14ac:dyDescent="0.3">
      <c r="B71" s="442"/>
      <c r="C71" s="480"/>
      <c r="D71" s="421"/>
      <c r="E71" s="421"/>
      <c r="F71" s="421"/>
      <c r="G71" s="421"/>
      <c r="H71" s="419"/>
      <c r="I71" s="421"/>
      <c r="J71" s="540"/>
      <c r="K71" s="425"/>
      <c r="L71" s="543"/>
      <c r="M71" s="546"/>
      <c r="N71" s="211" t="s">
        <v>165</v>
      </c>
      <c r="O71" s="106" t="s">
        <v>225</v>
      </c>
      <c r="P71" s="200"/>
      <c r="Q71" s="201">
        <v>400</v>
      </c>
      <c r="R71" s="109"/>
      <c r="S71" s="102"/>
      <c r="T71" s="103"/>
      <c r="U71" s="104"/>
      <c r="W71" s="432"/>
      <c r="X71" s="212"/>
      <c r="Y71" s="435"/>
      <c r="Z71" s="473"/>
      <c r="AA71" s="440"/>
    </row>
    <row r="72" spans="2:27" ht="28.5" customHeight="1" x14ac:dyDescent="0.25">
      <c r="B72" s="521" t="s">
        <v>40</v>
      </c>
      <c r="C72" s="523" t="s">
        <v>234</v>
      </c>
      <c r="D72" s="420"/>
      <c r="E72" s="79"/>
      <c r="F72" s="420">
        <v>837676</v>
      </c>
      <c r="G72" s="420">
        <v>764548</v>
      </c>
      <c r="H72" s="418">
        <f>(G72-F72)/F72</f>
        <v>-8.729866917519423E-2</v>
      </c>
      <c r="I72" s="420"/>
      <c r="J72" s="422">
        <v>5000</v>
      </c>
      <c r="K72" s="515">
        <v>4000</v>
      </c>
      <c r="L72" s="426">
        <v>4000</v>
      </c>
      <c r="M72" s="509" t="s">
        <v>235</v>
      </c>
      <c r="N72" s="202" t="s">
        <v>140</v>
      </c>
      <c r="O72" s="202" t="s">
        <v>141</v>
      </c>
      <c r="P72" s="213" t="s">
        <v>128</v>
      </c>
      <c r="Q72" s="214">
        <v>1000</v>
      </c>
      <c r="R72" s="138"/>
      <c r="S72" s="171">
        <v>43487</v>
      </c>
      <c r="T72" s="172"/>
      <c r="U72" s="140"/>
      <c r="V72" s="428"/>
      <c r="W72" s="501" t="s">
        <v>236</v>
      </c>
      <c r="Y72" s="433" t="s">
        <v>237</v>
      </c>
      <c r="Z72" s="471" t="s">
        <v>238</v>
      </c>
      <c r="AA72" s="438">
        <v>238547753</v>
      </c>
    </row>
    <row r="73" spans="2:27" ht="28.5" customHeight="1" x14ac:dyDescent="0.25">
      <c r="B73" s="522"/>
      <c r="C73" s="524"/>
      <c r="D73" s="483"/>
      <c r="E73" s="157"/>
      <c r="F73" s="483"/>
      <c r="G73" s="483"/>
      <c r="H73" s="537"/>
      <c r="I73" s="483"/>
      <c r="J73" s="500"/>
      <c r="K73" s="516"/>
      <c r="L73" s="457"/>
      <c r="M73" s="510"/>
      <c r="N73" s="174" t="s">
        <v>239</v>
      </c>
      <c r="O73" s="174" t="s">
        <v>165</v>
      </c>
      <c r="P73" s="215" t="s">
        <v>166</v>
      </c>
      <c r="Q73" s="65">
        <v>1000</v>
      </c>
      <c r="R73" s="144"/>
      <c r="S73" s="102"/>
      <c r="T73" s="156"/>
      <c r="U73" s="146"/>
      <c r="V73" s="474"/>
      <c r="W73" s="512"/>
      <c r="Y73" s="434"/>
      <c r="Z73" s="472"/>
      <c r="AA73" s="439"/>
    </row>
    <row r="74" spans="2:27" ht="28.5" customHeight="1" x14ac:dyDescent="0.25">
      <c r="B74" s="522"/>
      <c r="C74" s="524"/>
      <c r="D74" s="483"/>
      <c r="E74" s="157"/>
      <c r="F74" s="483"/>
      <c r="G74" s="483"/>
      <c r="H74" s="537"/>
      <c r="I74" s="483"/>
      <c r="J74" s="500"/>
      <c r="K74" s="516"/>
      <c r="L74" s="457"/>
      <c r="M74" s="510"/>
      <c r="N74" s="174" t="s">
        <v>126</v>
      </c>
      <c r="O74" s="174" t="s">
        <v>126</v>
      </c>
      <c r="P74" s="215" t="s">
        <v>150</v>
      </c>
      <c r="Q74" s="65">
        <v>1000</v>
      </c>
      <c r="R74" s="144"/>
      <c r="S74" s="102"/>
      <c r="T74" s="156"/>
      <c r="U74" s="146"/>
      <c r="V74" s="474"/>
      <c r="W74" s="512"/>
      <c r="Y74" s="434"/>
      <c r="Z74" s="472"/>
      <c r="AA74" s="439"/>
    </row>
    <row r="75" spans="2:27" ht="34.5" customHeight="1" thickBot="1" x14ac:dyDescent="0.3">
      <c r="B75" s="522"/>
      <c r="C75" s="524"/>
      <c r="D75" s="483"/>
      <c r="E75" s="157"/>
      <c r="F75" s="483"/>
      <c r="G75" s="483"/>
      <c r="H75" s="537"/>
      <c r="I75" s="483"/>
      <c r="J75" s="500"/>
      <c r="K75" s="517"/>
      <c r="L75" s="427"/>
      <c r="M75" s="511"/>
      <c r="N75" s="186" t="s">
        <v>231</v>
      </c>
      <c r="O75" s="186" t="s">
        <v>141</v>
      </c>
      <c r="P75" s="142" t="s">
        <v>152</v>
      </c>
      <c r="Q75" s="216">
        <v>1000</v>
      </c>
      <c r="R75" s="151"/>
      <c r="S75" s="152"/>
      <c r="T75" s="188"/>
      <c r="U75" s="189"/>
      <c r="V75" s="429"/>
      <c r="W75" s="502"/>
      <c r="Y75" s="435"/>
      <c r="Z75" s="473"/>
      <c r="AA75" s="440"/>
    </row>
    <row r="76" spans="2:27" ht="57.75" customHeight="1" thickBot="1" x14ac:dyDescent="0.3">
      <c r="B76" s="217" t="s">
        <v>137</v>
      </c>
      <c r="C76" s="218" t="s">
        <v>240</v>
      </c>
      <c r="D76" s="219">
        <v>26</v>
      </c>
      <c r="E76" s="219">
        <v>23</v>
      </c>
      <c r="F76" s="219">
        <v>2303892.5800000797</v>
      </c>
      <c r="G76" s="219">
        <v>2951825.97999981</v>
      </c>
      <c r="H76" s="220">
        <f>(G76-F76)/F76</f>
        <v>0.28123420580646513</v>
      </c>
      <c r="I76" s="219">
        <v>17378</v>
      </c>
      <c r="J76" s="221">
        <v>15777</v>
      </c>
      <c r="K76" s="222">
        <v>20000</v>
      </c>
      <c r="L76" s="223">
        <v>20000</v>
      </c>
      <c r="M76" s="224" t="s">
        <v>241</v>
      </c>
      <c r="N76" s="225" t="s">
        <v>126</v>
      </c>
      <c r="O76" s="226" t="s">
        <v>127</v>
      </c>
      <c r="P76" s="142" t="s">
        <v>152</v>
      </c>
      <c r="Q76" s="227">
        <v>20000</v>
      </c>
      <c r="R76" s="228"/>
      <c r="S76" s="67"/>
      <c r="T76" s="229"/>
      <c r="U76" s="230"/>
      <c r="V76" s="210"/>
      <c r="W76" s="231" t="s">
        <v>242</v>
      </c>
      <c r="Y76" s="232" t="s">
        <v>243</v>
      </c>
      <c r="Z76" s="233" t="s">
        <v>244</v>
      </c>
      <c r="AA76" s="231" t="s">
        <v>245</v>
      </c>
    </row>
    <row r="77" spans="2:27" ht="18" customHeight="1" x14ac:dyDescent="0.25">
      <c r="B77" s="441" t="s">
        <v>137</v>
      </c>
      <c r="C77" s="443" t="s">
        <v>246</v>
      </c>
      <c r="D77" s="420">
        <v>1350</v>
      </c>
      <c r="E77" s="420">
        <v>697</v>
      </c>
      <c r="F77" s="420">
        <v>4234210.4799999902</v>
      </c>
      <c r="G77" s="420">
        <v>4342240.2099999022</v>
      </c>
      <c r="H77" s="481">
        <f>(G77-F77)/F77</f>
        <v>2.5513547451215091E-2</v>
      </c>
      <c r="I77" s="420">
        <v>55000</v>
      </c>
      <c r="J77" s="422">
        <v>72500</v>
      </c>
      <c r="K77" s="515">
        <v>65000</v>
      </c>
      <c r="L77" s="426">
        <v>70500</v>
      </c>
      <c r="M77" s="135" t="s">
        <v>247</v>
      </c>
      <c r="N77" s="202" t="s">
        <v>210</v>
      </c>
      <c r="O77" s="136" t="s">
        <v>248</v>
      </c>
      <c r="P77" s="136" t="s">
        <v>177</v>
      </c>
      <c r="Q77" s="137">
        <v>1000</v>
      </c>
      <c r="R77" s="138"/>
      <c r="S77" s="171"/>
      <c r="T77" s="172"/>
      <c r="U77" s="140"/>
      <c r="V77" s="428"/>
      <c r="W77" s="430">
        <v>4500450470</v>
      </c>
      <c r="Y77" s="461" t="s">
        <v>249</v>
      </c>
      <c r="Z77" s="471" t="s">
        <v>250</v>
      </c>
      <c r="AA77" s="501"/>
    </row>
    <row r="78" spans="2:27" ht="52.5" customHeight="1" x14ac:dyDescent="0.25">
      <c r="B78" s="477"/>
      <c r="C78" s="488"/>
      <c r="D78" s="483"/>
      <c r="E78" s="483"/>
      <c r="F78" s="483">
        <v>4234210.4799999902</v>
      </c>
      <c r="G78" s="483">
        <v>4342240.2099999022</v>
      </c>
      <c r="H78" s="482"/>
      <c r="I78" s="483"/>
      <c r="J78" s="500"/>
      <c r="K78" s="516"/>
      <c r="L78" s="457"/>
      <c r="M78" s="234" t="s">
        <v>247</v>
      </c>
      <c r="N78" s="163" t="s">
        <v>251</v>
      </c>
      <c r="O78" s="174" t="s">
        <v>252</v>
      </c>
      <c r="P78" s="164" t="s">
        <v>170</v>
      </c>
      <c r="Q78" s="235" t="s">
        <v>142</v>
      </c>
      <c r="R78" s="144"/>
      <c r="S78" s="102"/>
      <c r="T78" s="156"/>
      <c r="U78" s="146"/>
      <c r="V78" s="474"/>
      <c r="W78" s="431"/>
      <c r="Y78" s="518"/>
      <c r="Z78" s="472"/>
      <c r="AA78" s="512"/>
    </row>
    <row r="79" spans="2:27" ht="16.5" customHeight="1" x14ac:dyDescent="0.25">
      <c r="B79" s="477"/>
      <c r="C79" s="488"/>
      <c r="D79" s="483"/>
      <c r="E79" s="483"/>
      <c r="F79" s="483"/>
      <c r="G79" s="483"/>
      <c r="H79" s="482"/>
      <c r="I79" s="483"/>
      <c r="J79" s="500"/>
      <c r="K79" s="516"/>
      <c r="L79" s="457"/>
      <c r="M79" s="234" t="s">
        <v>247</v>
      </c>
      <c r="N79" s="163" t="s">
        <v>210</v>
      </c>
      <c r="O79" s="174" t="s">
        <v>248</v>
      </c>
      <c r="P79" s="164" t="s">
        <v>205</v>
      </c>
      <c r="Q79" s="235">
        <v>1000</v>
      </c>
      <c r="R79" s="144"/>
      <c r="S79" s="102"/>
      <c r="T79" s="156"/>
      <c r="U79" s="146"/>
      <c r="V79" s="474"/>
      <c r="W79" s="431"/>
      <c r="Y79" s="518"/>
      <c r="Z79" s="472"/>
      <c r="AA79" s="512"/>
    </row>
    <row r="80" spans="2:27" ht="30" customHeight="1" x14ac:dyDescent="0.25">
      <c r="B80" s="477"/>
      <c r="C80" s="488"/>
      <c r="D80" s="483"/>
      <c r="E80" s="483"/>
      <c r="F80" s="483">
        <v>4234210.4799999902</v>
      </c>
      <c r="G80" s="483">
        <v>4342240.2099999022</v>
      </c>
      <c r="H80" s="482"/>
      <c r="I80" s="483"/>
      <c r="J80" s="500"/>
      <c r="K80" s="516"/>
      <c r="L80" s="457"/>
      <c r="M80" s="234" t="s">
        <v>253</v>
      </c>
      <c r="N80" s="164" t="s">
        <v>135</v>
      </c>
      <c r="O80" s="164" t="s">
        <v>226</v>
      </c>
      <c r="P80" s="164" t="s">
        <v>124</v>
      </c>
      <c r="Q80" s="235">
        <v>20000</v>
      </c>
      <c r="R80" s="144"/>
      <c r="S80" s="102"/>
      <c r="T80" s="156"/>
      <c r="U80" s="146"/>
      <c r="V80" s="474"/>
      <c r="W80" s="431"/>
      <c r="Y80" s="518"/>
      <c r="Z80" s="472"/>
      <c r="AA80" s="512"/>
    </row>
    <row r="81" spans="2:27" ht="30" customHeight="1" x14ac:dyDescent="0.25">
      <c r="B81" s="477"/>
      <c r="C81" s="488"/>
      <c r="D81" s="483"/>
      <c r="E81" s="483"/>
      <c r="F81" s="483"/>
      <c r="G81" s="483"/>
      <c r="H81" s="482"/>
      <c r="I81" s="483"/>
      <c r="J81" s="500"/>
      <c r="K81" s="516"/>
      <c r="L81" s="457"/>
      <c r="M81" s="234" t="s">
        <v>253</v>
      </c>
      <c r="N81" s="164" t="s">
        <v>133</v>
      </c>
      <c r="O81" s="164" t="s">
        <v>254</v>
      </c>
      <c r="P81" s="164" t="s">
        <v>124</v>
      </c>
      <c r="Q81" s="235">
        <v>5500</v>
      </c>
      <c r="R81" s="144"/>
      <c r="S81" s="102"/>
      <c r="T81" s="156"/>
      <c r="U81" s="146"/>
      <c r="V81" s="474"/>
      <c r="W81" s="431"/>
      <c r="Y81" s="518"/>
      <c r="Z81" s="472"/>
      <c r="AA81" s="512"/>
    </row>
    <row r="82" spans="2:27" ht="30" customHeight="1" x14ac:dyDescent="0.25">
      <c r="B82" s="477"/>
      <c r="C82" s="488"/>
      <c r="D82" s="483"/>
      <c r="E82" s="483"/>
      <c r="F82" s="483"/>
      <c r="G82" s="483"/>
      <c r="H82" s="482"/>
      <c r="I82" s="483"/>
      <c r="J82" s="500"/>
      <c r="K82" s="516"/>
      <c r="L82" s="457"/>
      <c r="M82" s="234" t="s">
        <v>255</v>
      </c>
      <c r="N82" s="164" t="s">
        <v>213</v>
      </c>
      <c r="O82" s="164" t="s">
        <v>256</v>
      </c>
      <c r="P82" s="164" t="s">
        <v>161</v>
      </c>
      <c r="Q82" s="235">
        <v>7500</v>
      </c>
      <c r="R82" s="144"/>
      <c r="S82" s="102"/>
      <c r="T82" s="156"/>
      <c r="U82" s="146"/>
      <c r="V82" s="474"/>
      <c r="W82" s="431"/>
      <c r="Y82" s="518"/>
      <c r="Z82" s="472"/>
      <c r="AA82" s="512"/>
    </row>
    <row r="83" spans="2:27" ht="27.75" customHeight="1" x14ac:dyDescent="0.25">
      <c r="B83" s="477"/>
      <c r="C83" s="488"/>
      <c r="D83" s="483"/>
      <c r="E83" s="483"/>
      <c r="F83" s="483">
        <v>4234210.4799999902</v>
      </c>
      <c r="G83" s="483">
        <v>4342240.2099999022</v>
      </c>
      <c r="H83" s="482"/>
      <c r="I83" s="483"/>
      <c r="J83" s="500"/>
      <c r="K83" s="516"/>
      <c r="L83" s="457"/>
      <c r="M83" s="234" t="s">
        <v>247</v>
      </c>
      <c r="N83" s="163" t="s">
        <v>149</v>
      </c>
      <c r="O83" s="164" t="s">
        <v>257</v>
      </c>
      <c r="P83" s="164" t="s">
        <v>161</v>
      </c>
      <c r="Q83" s="235" t="s">
        <v>142</v>
      </c>
      <c r="R83" s="144"/>
      <c r="S83" s="102"/>
      <c r="T83" s="156"/>
      <c r="U83" s="146"/>
      <c r="V83" s="474"/>
      <c r="W83" s="431"/>
      <c r="Y83" s="518"/>
      <c r="Z83" s="472"/>
      <c r="AA83" s="512"/>
    </row>
    <row r="84" spans="2:27" ht="25.5" customHeight="1" x14ac:dyDescent="0.25">
      <c r="B84" s="477"/>
      <c r="C84" s="488"/>
      <c r="D84" s="483"/>
      <c r="E84" s="483"/>
      <c r="F84" s="483">
        <v>4234210.4799999902</v>
      </c>
      <c r="G84" s="483">
        <v>4342240.2099999022</v>
      </c>
      <c r="H84" s="482"/>
      <c r="I84" s="483"/>
      <c r="J84" s="500"/>
      <c r="K84" s="516"/>
      <c r="L84" s="457"/>
      <c r="M84" s="175" t="s">
        <v>258</v>
      </c>
      <c r="N84" s="160" t="s">
        <v>198</v>
      </c>
      <c r="O84" s="142" t="s">
        <v>259</v>
      </c>
      <c r="P84" s="142" t="s">
        <v>150</v>
      </c>
      <c r="Q84" s="143">
        <v>20000</v>
      </c>
      <c r="R84" s="144"/>
      <c r="S84" s="102"/>
      <c r="T84" s="156"/>
      <c r="U84" s="146"/>
      <c r="V84" s="474"/>
      <c r="W84" s="431"/>
      <c r="Y84" s="518"/>
      <c r="Z84" s="472"/>
      <c r="AA84" s="512"/>
    </row>
    <row r="85" spans="2:27" ht="33.75" customHeight="1" x14ac:dyDescent="0.25">
      <c r="B85" s="477"/>
      <c r="C85" s="488"/>
      <c r="D85" s="483"/>
      <c r="E85" s="483"/>
      <c r="F85" s="483">
        <v>4234210.4799999902</v>
      </c>
      <c r="G85" s="483">
        <v>4342240.2099999022</v>
      </c>
      <c r="H85" s="482"/>
      <c r="I85" s="483"/>
      <c r="J85" s="500"/>
      <c r="K85" s="516"/>
      <c r="L85" s="457"/>
      <c r="M85" s="175" t="s">
        <v>260</v>
      </c>
      <c r="N85" s="160" t="s">
        <v>126</v>
      </c>
      <c r="O85" s="142" t="s">
        <v>261</v>
      </c>
      <c r="P85" s="142" t="s">
        <v>151</v>
      </c>
      <c r="Q85" s="143">
        <v>5500</v>
      </c>
      <c r="R85" s="144"/>
      <c r="S85" s="102"/>
      <c r="T85" s="156"/>
      <c r="U85" s="146"/>
      <c r="V85" s="474"/>
      <c r="W85" s="431"/>
      <c r="Y85" s="518"/>
      <c r="Z85" s="472"/>
      <c r="AA85" s="512"/>
    </row>
    <row r="86" spans="2:27" ht="30.75" customHeight="1" x14ac:dyDescent="0.25">
      <c r="B86" s="477"/>
      <c r="C86" s="488"/>
      <c r="D86" s="483"/>
      <c r="E86" s="483"/>
      <c r="F86" s="483">
        <v>4234210.4799999902</v>
      </c>
      <c r="G86" s="483">
        <v>4342240.2099999022</v>
      </c>
      <c r="H86" s="482"/>
      <c r="I86" s="483"/>
      <c r="J86" s="500"/>
      <c r="K86" s="516"/>
      <c r="L86" s="457"/>
      <c r="M86" s="175" t="s">
        <v>262</v>
      </c>
      <c r="N86" s="236"/>
      <c r="O86" s="142"/>
      <c r="P86" s="142" t="s">
        <v>170</v>
      </c>
      <c r="Q86" s="143">
        <v>5000</v>
      </c>
      <c r="R86" s="144"/>
      <c r="S86" s="102"/>
      <c r="T86" s="156"/>
      <c r="U86" s="146"/>
      <c r="V86" s="474"/>
      <c r="W86" s="431"/>
      <c r="Y86" s="518"/>
      <c r="Z86" s="472"/>
      <c r="AA86" s="512"/>
    </row>
    <row r="87" spans="2:27" ht="15.75" customHeight="1" thickBot="1" x14ac:dyDescent="0.3">
      <c r="B87" s="477"/>
      <c r="C87" s="488"/>
      <c r="D87" s="483"/>
      <c r="E87" s="483"/>
      <c r="F87" s="483">
        <v>4234210.4799999902</v>
      </c>
      <c r="G87" s="483">
        <v>4342240.2099999022</v>
      </c>
      <c r="H87" s="482"/>
      <c r="I87" s="483"/>
      <c r="J87" s="500"/>
      <c r="K87" s="516"/>
      <c r="L87" s="457"/>
      <c r="M87" s="205" t="s">
        <v>263</v>
      </c>
      <c r="N87" s="237"/>
      <c r="O87" s="149"/>
      <c r="P87" s="149" t="s">
        <v>264</v>
      </c>
      <c r="Q87" s="150">
        <v>5000</v>
      </c>
      <c r="R87" s="151"/>
      <c r="S87" s="152"/>
      <c r="T87" s="188"/>
      <c r="U87" s="189"/>
      <c r="V87" s="429"/>
      <c r="W87" s="432"/>
      <c r="Y87" s="462"/>
      <c r="Z87" s="473"/>
      <c r="AA87" s="502"/>
    </row>
    <row r="88" spans="2:27" ht="26.25" customHeight="1" x14ac:dyDescent="0.25">
      <c r="B88" s="521" t="s">
        <v>40</v>
      </c>
      <c r="C88" s="523" t="s">
        <v>265</v>
      </c>
      <c r="D88" s="420">
        <v>581</v>
      </c>
      <c r="E88" s="420">
        <v>526</v>
      </c>
      <c r="F88" s="420">
        <v>2552760.8699996099</v>
      </c>
      <c r="G88" s="420">
        <v>2561013.7600001805</v>
      </c>
      <c r="H88" s="481">
        <f>(G88-F88)/F88</f>
        <v>3.2329271799641096E-3</v>
      </c>
      <c r="I88" s="420">
        <v>29000</v>
      </c>
      <c r="J88" s="422">
        <v>29000</v>
      </c>
      <c r="K88" s="424">
        <v>29000</v>
      </c>
      <c r="L88" s="426">
        <v>24000</v>
      </c>
      <c r="M88" s="97" t="s">
        <v>266</v>
      </c>
      <c r="N88" s="209" t="s">
        <v>149</v>
      </c>
      <c r="O88" s="99" t="s">
        <v>256</v>
      </c>
      <c r="P88" s="99" t="s">
        <v>177</v>
      </c>
      <c r="Q88" s="100">
        <v>10000</v>
      </c>
      <c r="R88" s="101"/>
      <c r="S88" s="102"/>
      <c r="T88" s="156"/>
      <c r="U88" s="146"/>
      <c r="V88" s="474"/>
      <c r="W88" s="501">
        <v>4500450400</v>
      </c>
      <c r="Y88" s="433" t="s">
        <v>267</v>
      </c>
      <c r="Z88" s="471" t="s">
        <v>268</v>
      </c>
      <c r="AA88" s="463">
        <v>149799858</v>
      </c>
    </row>
    <row r="89" spans="2:27" ht="26.25" customHeight="1" x14ac:dyDescent="0.25">
      <c r="B89" s="522"/>
      <c r="C89" s="524"/>
      <c r="D89" s="483"/>
      <c r="E89" s="483"/>
      <c r="F89" s="483"/>
      <c r="G89" s="483"/>
      <c r="H89" s="482"/>
      <c r="I89" s="483"/>
      <c r="J89" s="500"/>
      <c r="K89" s="508"/>
      <c r="L89" s="457"/>
      <c r="M89" s="234" t="s">
        <v>266</v>
      </c>
      <c r="N89" s="164" t="s">
        <v>135</v>
      </c>
      <c r="O89" s="164" t="s">
        <v>226</v>
      </c>
      <c r="P89" s="164" t="s">
        <v>136</v>
      </c>
      <c r="Q89" s="235">
        <v>10000</v>
      </c>
      <c r="R89" s="144"/>
      <c r="S89" s="102"/>
      <c r="T89" s="156"/>
      <c r="U89" s="146"/>
      <c r="V89" s="474"/>
      <c r="W89" s="512"/>
      <c r="Y89" s="434"/>
      <c r="Z89" s="472"/>
      <c r="AA89" s="503"/>
    </row>
    <row r="90" spans="2:27" ht="26.25" customHeight="1" x14ac:dyDescent="0.25">
      <c r="B90" s="522"/>
      <c r="C90" s="524"/>
      <c r="D90" s="483"/>
      <c r="E90" s="483"/>
      <c r="F90" s="483"/>
      <c r="G90" s="483"/>
      <c r="H90" s="482"/>
      <c r="I90" s="483"/>
      <c r="J90" s="500"/>
      <c r="K90" s="508"/>
      <c r="L90" s="457"/>
      <c r="M90" s="234" t="s">
        <v>269</v>
      </c>
      <c r="N90" s="164" t="s">
        <v>210</v>
      </c>
      <c r="O90" s="164" t="s">
        <v>270</v>
      </c>
      <c r="P90" s="168" t="s">
        <v>118</v>
      </c>
      <c r="Q90" s="235">
        <v>2000</v>
      </c>
      <c r="R90" s="144"/>
      <c r="S90" s="102"/>
      <c r="T90" s="156"/>
      <c r="U90" s="146"/>
      <c r="V90" s="474"/>
      <c r="W90" s="512"/>
      <c r="Y90" s="434"/>
      <c r="Z90" s="472"/>
      <c r="AA90" s="503"/>
    </row>
    <row r="91" spans="2:27" ht="26.25" customHeight="1" thickBot="1" x14ac:dyDescent="0.3">
      <c r="B91" s="522"/>
      <c r="C91" s="524"/>
      <c r="D91" s="483"/>
      <c r="E91" s="483"/>
      <c r="F91" s="483"/>
      <c r="G91" s="483"/>
      <c r="H91" s="482"/>
      <c r="I91" s="483"/>
      <c r="J91" s="500"/>
      <c r="K91" s="508"/>
      <c r="L91" s="457"/>
      <c r="M91" s="238" t="s">
        <v>269</v>
      </c>
      <c r="N91" s="211" t="s">
        <v>210</v>
      </c>
      <c r="O91" s="211" t="s">
        <v>270</v>
      </c>
      <c r="P91" s="239" t="s">
        <v>271</v>
      </c>
      <c r="Q91" s="109">
        <v>2000</v>
      </c>
      <c r="R91" s="109"/>
      <c r="S91" s="102"/>
      <c r="T91" s="156"/>
      <c r="U91" s="146"/>
      <c r="V91" s="429"/>
      <c r="W91" s="502"/>
      <c r="Y91" s="435"/>
      <c r="Z91" s="473"/>
      <c r="AA91" s="464"/>
    </row>
    <row r="92" spans="2:27" ht="35.25" customHeight="1" thickBot="1" x14ac:dyDescent="0.3">
      <c r="B92" s="240" t="s">
        <v>137</v>
      </c>
      <c r="C92" s="241" t="s">
        <v>272</v>
      </c>
      <c r="D92" s="79"/>
      <c r="E92" s="79"/>
      <c r="F92" s="79"/>
      <c r="G92" s="79"/>
      <c r="H92" s="113"/>
      <c r="I92" s="79"/>
      <c r="J92" s="81"/>
      <c r="K92" s="242"/>
      <c r="L92" s="83">
        <v>20000</v>
      </c>
      <c r="M92" s="243" t="s">
        <v>273</v>
      </c>
      <c r="N92" s="244"/>
      <c r="O92" s="244"/>
      <c r="P92" s="245"/>
      <c r="Q92" s="246">
        <v>20000</v>
      </c>
      <c r="R92" s="247"/>
      <c r="S92" s="171"/>
      <c r="T92" s="172"/>
      <c r="U92" s="140"/>
      <c r="V92" s="210"/>
      <c r="W92" s="248">
        <v>4500450401</v>
      </c>
      <c r="Y92" s="249"/>
      <c r="Z92" s="103"/>
      <c r="AA92" s="250"/>
    </row>
    <row r="93" spans="2:27" ht="47.25" customHeight="1" x14ac:dyDescent="0.25">
      <c r="B93" s="441" t="s">
        <v>137</v>
      </c>
      <c r="C93" s="443" t="s">
        <v>274</v>
      </c>
      <c r="D93" s="420"/>
      <c r="E93" s="420"/>
      <c r="F93" s="420"/>
      <c r="G93" s="420"/>
      <c r="H93" s="481"/>
      <c r="I93" s="420"/>
      <c r="J93" s="422"/>
      <c r="K93" s="424"/>
      <c r="L93" s="530"/>
      <c r="M93" s="243" t="s">
        <v>275</v>
      </c>
      <c r="N93" s="244" t="s">
        <v>276</v>
      </c>
      <c r="O93" s="244" t="s">
        <v>207</v>
      </c>
      <c r="P93" s="244" t="s">
        <v>164</v>
      </c>
      <c r="Q93" s="246">
        <v>0</v>
      </c>
      <c r="R93" s="247"/>
      <c r="S93" s="171"/>
      <c r="T93" s="172"/>
      <c r="U93" s="140"/>
      <c r="V93" s="92"/>
      <c r="W93" s="501"/>
      <c r="Y93" s="433"/>
      <c r="Z93" s="471"/>
      <c r="AA93" s="463"/>
    </row>
    <row r="94" spans="2:27" ht="28.5" customHeight="1" x14ac:dyDescent="0.25">
      <c r="B94" s="477"/>
      <c r="C94" s="488"/>
      <c r="D94" s="483"/>
      <c r="E94" s="483"/>
      <c r="F94" s="483"/>
      <c r="G94" s="483"/>
      <c r="H94" s="482"/>
      <c r="I94" s="483"/>
      <c r="J94" s="500"/>
      <c r="K94" s="508"/>
      <c r="L94" s="531"/>
      <c r="M94" s="251" t="s">
        <v>277</v>
      </c>
      <c r="N94" s="245" t="s">
        <v>140</v>
      </c>
      <c r="O94" s="245" t="s">
        <v>141</v>
      </c>
      <c r="P94" s="245" t="s">
        <v>164</v>
      </c>
      <c r="Q94" s="252">
        <v>0</v>
      </c>
      <c r="R94" s="253"/>
      <c r="S94" s="102"/>
      <c r="T94" s="156"/>
      <c r="U94" s="146"/>
      <c r="V94" s="210"/>
      <c r="W94" s="512"/>
      <c r="Y94" s="434"/>
      <c r="Z94" s="472"/>
      <c r="AA94" s="503"/>
    </row>
    <row r="95" spans="2:27" ht="31.5" customHeight="1" x14ac:dyDescent="0.25">
      <c r="B95" s="477"/>
      <c r="C95" s="488"/>
      <c r="D95" s="483"/>
      <c r="E95" s="483"/>
      <c r="F95" s="483"/>
      <c r="G95" s="483"/>
      <c r="H95" s="482"/>
      <c r="I95" s="483"/>
      <c r="J95" s="500"/>
      <c r="K95" s="508"/>
      <c r="L95" s="531"/>
      <c r="M95" s="251" t="s">
        <v>278</v>
      </c>
      <c r="N95" s="245" t="s">
        <v>160</v>
      </c>
      <c r="O95" s="245" t="s">
        <v>279</v>
      </c>
      <c r="P95" s="245" t="s">
        <v>164</v>
      </c>
      <c r="Q95" s="252">
        <v>0</v>
      </c>
      <c r="R95" s="253"/>
      <c r="S95" s="102"/>
      <c r="T95" s="156"/>
      <c r="U95" s="146"/>
      <c r="V95" s="210"/>
      <c r="W95" s="512"/>
      <c r="Y95" s="434"/>
      <c r="Z95" s="472"/>
      <c r="AA95" s="503"/>
    </row>
    <row r="96" spans="2:27" ht="35.25" customHeight="1" x14ac:dyDescent="0.25">
      <c r="B96" s="477"/>
      <c r="C96" s="488"/>
      <c r="D96" s="483"/>
      <c r="E96" s="483"/>
      <c r="F96" s="483"/>
      <c r="G96" s="483"/>
      <c r="H96" s="482"/>
      <c r="I96" s="483"/>
      <c r="J96" s="500"/>
      <c r="K96" s="508"/>
      <c r="L96" s="531"/>
      <c r="M96" s="251" t="s">
        <v>280</v>
      </c>
      <c r="N96" s="245" t="s">
        <v>281</v>
      </c>
      <c r="O96" s="245" t="s">
        <v>281</v>
      </c>
      <c r="P96" s="245" t="s">
        <v>282</v>
      </c>
      <c r="Q96" s="252">
        <v>0</v>
      </c>
      <c r="R96" s="253"/>
      <c r="S96" s="102"/>
      <c r="T96" s="156"/>
      <c r="U96" s="146"/>
      <c r="V96" s="210"/>
      <c r="W96" s="512"/>
      <c r="Y96" s="434"/>
      <c r="Z96" s="472"/>
      <c r="AA96" s="503"/>
    </row>
    <row r="97" spans="2:27" ht="28.5" customHeight="1" x14ac:dyDescent="0.25">
      <c r="B97" s="477"/>
      <c r="C97" s="488"/>
      <c r="D97" s="483"/>
      <c r="E97" s="483"/>
      <c r="F97" s="483"/>
      <c r="G97" s="483"/>
      <c r="H97" s="482"/>
      <c r="I97" s="483"/>
      <c r="J97" s="500"/>
      <c r="K97" s="508"/>
      <c r="L97" s="531"/>
      <c r="M97" s="251" t="s">
        <v>283</v>
      </c>
      <c r="N97" s="245" t="s">
        <v>165</v>
      </c>
      <c r="O97" s="245" t="s">
        <v>284</v>
      </c>
      <c r="P97" s="245" t="s">
        <v>166</v>
      </c>
      <c r="Q97" s="252">
        <v>0</v>
      </c>
      <c r="R97" s="253"/>
      <c r="S97" s="102"/>
      <c r="T97" s="156"/>
      <c r="U97" s="146"/>
      <c r="V97" s="210"/>
      <c r="W97" s="512"/>
      <c r="Y97" s="434"/>
      <c r="Z97" s="472"/>
      <c r="AA97" s="503"/>
    </row>
    <row r="98" spans="2:27" ht="28.5" customHeight="1" x14ac:dyDescent="0.25">
      <c r="B98" s="477"/>
      <c r="C98" s="488"/>
      <c r="D98" s="483"/>
      <c r="E98" s="483"/>
      <c r="F98" s="483"/>
      <c r="G98" s="483"/>
      <c r="H98" s="482"/>
      <c r="I98" s="483"/>
      <c r="J98" s="500"/>
      <c r="K98" s="508"/>
      <c r="L98" s="531"/>
      <c r="M98" s="251" t="s">
        <v>285</v>
      </c>
      <c r="N98" s="245" t="s">
        <v>163</v>
      </c>
      <c r="O98" s="245" t="s">
        <v>163</v>
      </c>
      <c r="P98" s="245" t="s">
        <v>187</v>
      </c>
      <c r="Q98" s="252">
        <v>0</v>
      </c>
      <c r="R98" s="253"/>
      <c r="S98" s="102"/>
      <c r="T98" s="156"/>
      <c r="U98" s="146"/>
      <c r="V98" s="210"/>
      <c r="W98" s="512"/>
      <c r="Y98" s="434"/>
      <c r="Z98" s="472"/>
      <c r="AA98" s="503"/>
    </row>
    <row r="99" spans="2:27" ht="28.5" customHeight="1" x14ac:dyDescent="0.25">
      <c r="B99" s="477"/>
      <c r="C99" s="488"/>
      <c r="D99" s="483"/>
      <c r="E99" s="483"/>
      <c r="F99" s="483"/>
      <c r="G99" s="483"/>
      <c r="H99" s="482"/>
      <c r="I99" s="483"/>
      <c r="J99" s="500"/>
      <c r="K99" s="508"/>
      <c r="L99" s="531"/>
      <c r="M99" s="251" t="s">
        <v>286</v>
      </c>
      <c r="N99" s="245" t="s">
        <v>276</v>
      </c>
      <c r="O99" s="245" t="s">
        <v>207</v>
      </c>
      <c r="P99" s="245" t="s">
        <v>150</v>
      </c>
      <c r="Q99" s="252">
        <v>0</v>
      </c>
      <c r="R99" s="253"/>
      <c r="S99" s="102"/>
      <c r="T99" s="156"/>
      <c r="U99" s="146"/>
      <c r="V99" s="210"/>
      <c r="W99" s="512"/>
      <c r="Y99" s="434"/>
      <c r="Z99" s="472"/>
      <c r="AA99" s="503"/>
    </row>
    <row r="100" spans="2:27" ht="28.5" customHeight="1" x14ac:dyDescent="0.25">
      <c r="B100" s="477"/>
      <c r="C100" s="488"/>
      <c r="D100" s="483"/>
      <c r="E100" s="483"/>
      <c r="F100" s="483"/>
      <c r="G100" s="483"/>
      <c r="H100" s="482"/>
      <c r="I100" s="483"/>
      <c r="J100" s="500"/>
      <c r="K100" s="508"/>
      <c r="L100" s="531"/>
      <c r="M100" s="251" t="s">
        <v>283</v>
      </c>
      <c r="N100" s="245" t="s">
        <v>135</v>
      </c>
      <c r="O100" s="245" t="s">
        <v>287</v>
      </c>
      <c r="P100" s="245" t="s">
        <v>150</v>
      </c>
      <c r="Q100" s="252">
        <v>0</v>
      </c>
      <c r="R100" s="253"/>
      <c r="S100" s="102"/>
      <c r="T100" s="156"/>
      <c r="U100" s="146"/>
      <c r="V100" s="210"/>
      <c r="W100" s="512"/>
      <c r="Y100" s="434"/>
      <c r="Z100" s="472"/>
      <c r="AA100" s="503"/>
    </row>
    <row r="101" spans="2:27" ht="32.25" customHeight="1" x14ac:dyDescent="0.25">
      <c r="B101" s="477"/>
      <c r="C101" s="488"/>
      <c r="D101" s="483"/>
      <c r="E101" s="483"/>
      <c r="F101" s="483"/>
      <c r="G101" s="483"/>
      <c r="H101" s="482"/>
      <c r="I101" s="483"/>
      <c r="J101" s="500"/>
      <c r="K101" s="508"/>
      <c r="L101" s="531"/>
      <c r="M101" s="251" t="s">
        <v>288</v>
      </c>
      <c r="N101" s="245" t="s">
        <v>126</v>
      </c>
      <c r="O101" s="245" t="s">
        <v>289</v>
      </c>
      <c r="P101" s="245" t="s">
        <v>151</v>
      </c>
      <c r="Q101" s="252">
        <v>0</v>
      </c>
      <c r="R101" s="253"/>
      <c r="S101" s="102"/>
      <c r="T101" s="156"/>
      <c r="U101" s="146"/>
      <c r="V101" s="210"/>
      <c r="W101" s="512"/>
      <c r="Y101" s="434"/>
      <c r="Z101" s="472"/>
      <c r="AA101" s="503"/>
    </row>
    <row r="102" spans="2:27" ht="49.5" customHeight="1" x14ac:dyDescent="0.25">
      <c r="B102" s="477"/>
      <c r="C102" s="488"/>
      <c r="D102" s="483"/>
      <c r="E102" s="483"/>
      <c r="F102" s="483"/>
      <c r="G102" s="483"/>
      <c r="H102" s="482"/>
      <c r="I102" s="483"/>
      <c r="J102" s="500"/>
      <c r="K102" s="508"/>
      <c r="L102" s="531"/>
      <c r="M102" s="251" t="s">
        <v>290</v>
      </c>
      <c r="N102" s="245" t="s">
        <v>281</v>
      </c>
      <c r="O102" s="245" t="s">
        <v>281</v>
      </c>
      <c r="P102" s="245" t="s">
        <v>291</v>
      </c>
      <c r="Q102" s="252">
        <v>0</v>
      </c>
      <c r="R102" s="253"/>
      <c r="S102" s="102"/>
      <c r="T102" s="156"/>
      <c r="U102" s="146"/>
      <c r="V102" s="210"/>
      <c r="W102" s="512"/>
      <c r="Y102" s="434"/>
      <c r="Z102" s="472"/>
      <c r="AA102" s="503"/>
    </row>
    <row r="103" spans="2:27" ht="35.25" customHeight="1" thickBot="1" x14ac:dyDescent="0.3">
      <c r="B103" s="442"/>
      <c r="C103" s="444"/>
      <c r="D103" s="421"/>
      <c r="E103" s="421"/>
      <c r="F103" s="421"/>
      <c r="G103" s="421"/>
      <c r="H103" s="489"/>
      <c r="I103" s="421"/>
      <c r="J103" s="423"/>
      <c r="K103" s="425"/>
      <c r="L103" s="532"/>
      <c r="M103" s="254" t="s">
        <v>285</v>
      </c>
      <c r="N103" s="255" t="s">
        <v>149</v>
      </c>
      <c r="O103" s="255" t="s">
        <v>292</v>
      </c>
      <c r="P103" s="255" t="s">
        <v>152</v>
      </c>
      <c r="Q103" s="256">
        <v>0</v>
      </c>
      <c r="R103" s="257"/>
      <c r="S103" s="152"/>
      <c r="T103" s="188"/>
      <c r="U103" s="189"/>
      <c r="V103" s="134"/>
      <c r="W103" s="502"/>
      <c r="Y103" s="435"/>
      <c r="Z103" s="473"/>
      <c r="AA103" s="464"/>
    </row>
    <row r="104" spans="2:27" ht="30" customHeight="1" x14ac:dyDescent="0.25">
      <c r="B104" s="525" t="s">
        <v>40</v>
      </c>
      <c r="C104" s="526" t="s">
        <v>293</v>
      </c>
      <c r="D104" s="527">
        <v>235</v>
      </c>
      <c r="E104" s="527">
        <v>215</v>
      </c>
      <c r="F104" s="527">
        <v>927994.22000001289</v>
      </c>
      <c r="G104" s="527">
        <v>988550.55000000203</v>
      </c>
      <c r="H104" s="529">
        <f>(G104-F104)/F104</f>
        <v>6.5255072386106339E-2</v>
      </c>
      <c r="I104" s="527">
        <v>19600</v>
      </c>
      <c r="J104" s="485">
        <v>18975</v>
      </c>
      <c r="K104" s="533">
        <v>19000</v>
      </c>
      <c r="L104" s="535">
        <v>28300</v>
      </c>
      <c r="M104" s="97" t="s">
        <v>294</v>
      </c>
      <c r="N104" s="98" t="s">
        <v>295</v>
      </c>
      <c r="O104" s="99" t="s">
        <v>296</v>
      </c>
      <c r="P104" s="99" t="s">
        <v>297</v>
      </c>
      <c r="Q104" s="100" t="s">
        <v>298</v>
      </c>
      <c r="R104" s="101"/>
      <c r="S104" s="102"/>
      <c r="T104" s="156"/>
      <c r="U104" s="146"/>
      <c r="V104" s="474"/>
      <c r="W104" s="431">
        <v>4500450315</v>
      </c>
      <c r="Y104" s="433" t="s">
        <v>299</v>
      </c>
      <c r="Z104" s="471" t="s">
        <v>300</v>
      </c>
      <c r="AA104" s="438">
        <v>665745880</v>
      </c>
    </row>
    <row r="105" spans="2:27" ht="31.5" customHeight="1" x14ac:dyDescent="0.25">
      <c r="B105" s="525"/>
      <c r="C105" s="526"/>
      <c r="D105" s="527"/>
      <c r="E105" s="527"/>
      <c r="F105" s="527">
        <v>927994.22000001289</v>
      </c>
      <c r="G105" s="527">
        <v>988550.55000000203</v>
      </c>
      <c r="H105" s="529"/>
      <c r="I105" s="527"/>
      <c r="J105" s="485"/>
      <c r="K105" s="533"/>
      <c r="L105" s="535"/>
      <c r="M105" s="175" t="s">
        <v>266</v>
      </c>
      <c r="N105" s="174" t="s">
        <v>135</v>
      </c>
      <c r="O105" s="142" t="s">
        <v>135</v>
      </c>
      <c r="P105" s="142" t="s">
        <v>118</v>
      </c>
      <c r="Q105" s="143">
        <v>5600</v>
      </c>
      <c r="R105" s="144"/>
      <c r="S105" s="102"/>
      <c r="T105" s="156"/>
      <c r="U105" s="146"/>
      <c r="V105" s="474"/>
      <c r="W105" s="431"/>
      <c r="Y105" s="434"/>
      <c r="Z105" s="472"/>
      <c r="AA105" s="439"/>
    </row>
    <row r="106" spans="2:27" ht="31.5" customHeight="1" x14ac:dyDescent="0.25">
      <c r="B106" s="525"/>
      <c r="C106" s="526"/>
      <c r="D106" s="527"/>
      <c r="E106" s="527"/>
      <c r="F106" s="527">
        <v>927994.22000001289</v>
      </c>
      <c r="G106" s="527">
        <v>988550.55000000203</v>
      </c>
      <c r="H106" s="529"/>
      <c r="I106" s="527"/>
      <c r="J106" s="485"/>
      <c r="K106" s="533"/>
      <c r="L106" s="535"/>
      <c r="M106" s="175" t="s">
        <v>266</v>
      </c>
      <c r="N106" s="174" t="s">
        <v>133</v>
      </c>
      <c r="O106" s="142" t="s">
        <v>133</v>
      </c>
      <c r="P106" s="142" t="s">
        <v>301</v>
      </c>
      <c r="Q106" s="143">
        <v>5600</v>
      </c>
      <c r="R106" s="144"/>
      <c r="S106" s="102"/>
      <c r="T106" s="156"/>
      <c r="U106" s="146"/>
      <c r="V106" s="474"/>
      <c r="W106" s="431"/>
      <c r="Y106" s="434"/>
      <c r="Z106" s="472"/>
      <c r="AA106" s="439"/>
    </row>
    <row r="107" spans="2:27" ht="49.5" customHeight="1" x14ac:dyDescent="0.25">
      <c r="B107" s="525"/>
      <c r="C107" s="526"/>
      <c r="D107" s="527"/>
      <c r="E107" s="527"/>
      <c r="F107" s="527">
        <v>927994.22000001289</v>
      </c>
      <c r="G107" s="527">
        <v>988550.55000000203</v>
      </c>
      <c r="H107" s="529"/>
      <c r="I107" s="527"/>
      <c r="J107" s="485"/>
      <c r="K107" s="533"/>
      <c r="L107" s="535"/>
      <c r="M107" s="175" t="s">
        <v>266</v>
      </c>
      <c r="N107" s="174" t="s">
        <v>198</v>
      </c>
      <c r="O107" s="142" t="s">
        <v>302</v>
      </c>
      <c r="P107" s="142" t="s">
        <v>136</v>
      </c>
      <c r="Q107" s="143">
        <v>5600</v>
      </c>
      <c r="R107" s="144"/>
      <c r="S107" s="102"/>
      <c r="T107" s="156"/>
      <c r="U107" s="146"/>
      <c r="V107" s="474"/>
      <c r="W107" s="431"/>
      <c r="Y107" s="434"/>
      <c r="Z107" s="472"/>
      <c r="AA107" s="439"/>
    </row>
    <row r="108" spans="2:27" ht="47.25" customHeight="1" x14ac:dyDescent="0.25">
      <c r="B108" s="525"/>
      <c r="C108" s="526"/>
      <c r="D108" s="527"/>
      <c r="E108" s="527"/>
      <c r="F108" s="527">
        <v>927994.22000001289</v>
      </c>
      <c r="G108" s="527">
        <v>988550.55000000203</v>
      </c>
      <c r="H108" s="529"/>
      <c r="I108" s="527"/>
      <c r="J108" s="485"/>
      <c r="K108" s="533"/>
      <c r="L108" s="535"/>
      <c r="M108" s="175" t="s">
        <v>266</v>
      </c>
      <c r="N108" s="174" t="s">
        <v>303</v>
      </c>
      <c r="O108" s="142" t="s">
        <v>304</v>
      </c>
      <c r="P108" s="142" t="s">
        <v>291</v>
      </c>
      <c r="Q108" s="143">
        <v>5600</v>
      </c>
      <c r="R108" s="144"/>
      <c r="S108" s="102"/>
      <c r="T108" s="156"/>
      <c r="U108" s="146"/>
      <c r="V108" s="474"/>
      <c r="W108" s="431"/>
      <c r="Y108" s="434"/>
      <c r="Z108" s="472"/>
      <c r="AA108" s="439"/>
    </row>
    <row r="109" spans="2:27" ht="31.5" customHeight="1" x14ac:dyDescent="0.25">
      <c r="B109" s="525"/>
      <c r="C109" s="526"/>
      <c r="D109" s="527"/>
      <c r="E109" s="527"/>
      <c r="F109" s="527"/>
      <c r="G109" s="527"/>
      <c r="H109" s="529"/>
      <c r="I109" s="527"/>
      <c r="J109" s="485"/>
      <c r="K109" s="533"/>
      <c r="L109" s="535"/>
      <c r="M109" s="175" t="s">
        <v>266</v>
      </c>
      <c r="N109" s="174" t="s">
        <v>126</v>
      </c>
      <c r="O109" s="142" t="s">
        <v>127</v>
      </c>
      <c r="P109" s="163" t="s">
        <v>271</v>
      </c>
      <c r="Q109" s="143">
        <v>5600</v>
      </c>
      <c r="R109" s="144"/>
      <c r="S109" s="102"/>
      <c r="T109" s="156"/>
      <c r="U109" s="146"/>
      <c r="V109" s="474"/>
      <c r="W109" s="431"/>
      <c r="Y109" s="434"/>
      <c r="Z109" s="472"/>
      <c r="AA109" s="439"/>
    </row>
    <row r="110" spans="2:27" ht="15.75" customHeight="1" thickBot="1" x14ac:dyDescent="0.3">
      <c r="B110" s="525"/>
      <c r="C110" s="526"/>
      <c r="D110" s="527"/>
      <c r="E110" s="528"/>
      <c r="F110" s="528">
        <v>927994.22000001289</v>
      </c>
      <c r="G110" s="528">
        <v>988550.55000000203</v>
      </c>
      <c r="H110" s="529"/>
      <c r="I110" s="527"/>
      <c r="J110" s="485"/>
      <c r="K110" s="534"/>
      <c r="L110" s="536"/>
      <c r="M110" s="258" t="s">
        <v>305</v>
      </c>
      <c r="N110" s="167"/>
      <c r="O110" s="107" t="s">
        <v>306</v>
      </c>
      <c r="P110" s="107"/>
      <c r="Q110" s="108">
        <v>300</v>
      </c>
      <c r="R110" s="109"/>
      <c r="S110" s="102"/>
      <c r="T110" s="156"/>
      <c r="U110" s="146"/>
      <c r="V110" s="429"/>
      <c r="W110" s="432"/>
      <c r="Y110" s="435"/>
      <c r="Z110" s="473"/>
      <c r="AA110" s="440"/>
    </row>
    <row r="111" spans="2:27" ht="37.5" customHeight="1" x14ac:dyDescent="0.25">
      <c r="B111" s="521" t="s">
        <v>40</v>
      </c>
      <c r="C111" s="523" t="s">
        <v>307</v>
      </c>
      <c r="D111" s="420">
        <v>869</v>
      </c>
      <c r="E111" s="420">
        <v>256</v>
      </c>
      <c r="F111" s="420">
        <v>941504.17000001098</v>
      </c>
      <c r="G111" s="420">
        <v>961377.959999952</v>
      </c>
      <c r="H111" s="481">
        <f>(G111-F111)/F111</f>
        <v>2.1108552286009295E-2</v>
      </c>
      <c r="I111" s="420">
        <v>4000</v>
      </c>
      <c r="J111" s="422">
        <v>8000</v>
      </c>
      <c r="K111" s="515">
        <v>4000</v>
      </c>
      <c r="L111" s="426">
        <v>8000</v>
      </c>
      <c r="M111" s="259" t="s">
        <v>235</v>
      </c>
      <c r="N111" s="170" t="s">
        <v>116</v>
      </c>
      <c r="O111" s="136" t="s">
        <v>117</v>
      </c>
      <c r="P111" s="136" t="s">
        <v>118</v>
      </c>
      <c r="Q111" s="137">
        <v>2000</v>
      </c>
      <c r="R111" s="138">
        <v>2000</v>
      </c>
      <c r="S111" s="171">
        <v>43501</v>
      </c>
      <c r="T111" s="172"/>
      <c r="U111" s="140"/>
      <c r="V111" s="428"/>
      <c r="W111" s="430">
        <v>4500450485</v>
      </c>
      <c r="Y111" s="433" t="s">
        <v>308</v>
      </c>
      <c r="Z111" s="471" t="s">
        <v>309</v>
      </c>
      <c r="AA111" s="463">
        <v>674196690</v>
      </c>
    </row>
    <row r="112" spans="2:27" ht="32.25" customHeight="1" x14ac:dyDescent="0.25">
      <c r="B112" s="522"/>
      <c r="C112" s="524"/>
      <c r="D112" s="483"/>
      <c r="E112" s="483"/>
      <c r="F112" s="483"/>
      <c r="G112" s="483"/>
      <c r="H112" s="482"/>
      <c r="I112" s="483"/>
      <c r="J112" s="500"/>
      <c r="K112" s="516"/>
      <c r="L112" s="457"/>
      <c r="M112" s="234" t="s">
        <v>235</v>
      </c>
      <c r="N112" s="174" t="s">
        <v>116</v>
      </c>
      <c r="O112" s="164" t="s">
        <v>310</v>
      </c>
      <c r="P112" s="142" t="s">
        <v>134</v>
      </c>
      <c r="Q112" s="143">
        <v>2000</v>
      </c>
      <c r="R112" s="260"/>
      <c r="S112" s="102"/>
      <c r="T112" s="156"/>
      <c r="U112" s="146"/>
      <c r="V112" s="474"/>
      <c r="W112" s="431"/>
      <c r="Y112" s="434"/>
      <c r="Z112" s="472"/>
      <c r="AA112" s="503"/>
    </row>
    <row r="113" spans="2:27" ht="16.5" customHeight="1" x14ac:dyDescent="0.25">
      <c r="B113" s="522"/>
      <c r="C113" s="524"/>
      <c r="D113" s="483"/>
      <c r="E113" s="483"/>
      <c r="F113" s="483"/>
      <c r="G113" s="483"/>
      <c r="H113" s="482"/>
      <c r="I113" s="483"/>
      <c r="J113" s="500"/>
      <c r="K113" s="516"/>
      <c r="L113" s="457"/>
      <c r="M113" s="234" t="s">
        <v>311</v>
      </c>
      <c r="N113" s="174"/>
      <c r="O113" s="142"/>
      <c r="P113" s="142"/>
      <c r="Q113" s="143">
        <v>2000</v>
      </c>
      <c r="R113" s="144"/>
      <c r="S113" s="102"/>
      <c r="T113" s="156"/>
      <c r="U113" s="146"/>
      <c r="V113" s="474"/>
      <c r="W113" s="431"/>
      <c r="Y113" s="434"/>
      <c r="Z113" s="472"/>
      <c r="AA113" s="503"/>
    </row>
    <row r="114" spans="2:27" ht="16.5" customHeight="1" thickBot="1" x14ac:dyDescent="0.3">
      <c r="B114" s="522"/>
      <c r="C114" s="524"/>
      <c r="D114" s="483"/>
      <c r="E114" s="421"/>
      <c r="F114" s="421">
        <v>941504.17000001098</v>
      </c>
      <c r="G114" s="421">
        <v>961377.959999952</v>
      </c>
      <c r="H114" s="482"/>
      <c r="I114" s="483"/>
      <c r="J114" s="500"/>
      <c r="K114" s="517"/>
      <c r="L114" s="427"/>
      <c r="M114" s="261" t="s">
        <v>311</v>
      </c>
      <c r="N114" s="186"/>
      <c r="O114" s="149"/>
      <c r="P114" s="149"/>
      <c r="Q114" s="150">
        <v>2000</v>
      </c>
      <c r="R114" s="151"/>
      <c r="S114" s="152"/>
      <c r="T114" s="188"/>
      <c r="U114" s="146"/>
      <c r="V114" s="429"/>
      <c r="W114" s="432"/>
      <c r="Y114" s="435"/>
      <c r="Z114" s="473"/>
      <c r="AA114" s="464"/>
    </row>
    <row r="115" spans="2:27" ht="17.25" customHeight="1" x14ac:dyDescent="0.25">
      <c r="B115" s="441" t="s">
        <v>137</v>
      </c>
      <c r="C115" s="443" t="s">
        <v>312</v>
      </c>
      <c r="D115" s="420">
        <v>118</v>
      </c>
      <c r="E115" s="420">
        <v>30</v>
      </c>
      <c r="F115" s="420">
        <v>194173.54999999871</v>
      </c>
      <c r="G115" s="420">
        <v>197009.69000000058</v>
      </c>
      <c r="H115" s="481">
        <f>(G115-F115)/F115</f>
        <v>1.4606211814131716E-2</v>
      </c>
      <c r="I115" s="420">
        <v>1500</v>
      </c>
      <c r="J115" s="422">
        <v>2500</v>
      </c>
      <c r="K115" s="515">
        <v>2500</v>
      </c>
      <c r="L115" s="426">
        <v>2500</v>
      </c>
      <c r="M115" s="475" t="s">
        <v>313</v>
      </c>
      <c r="N115" s="98" t="s">
        <v>168</v>
      </c>
      <c r="O115" s="99" t="s">
        <v>314</v>
      </c>
      <c r="P115" s="99" t="s">
        <v>205</v>
      </c>
      <c r="Q115" s="100">
        <v>500</v>
      </c>
      <c r="R115" s="101"/>
      <c r="S115" s="102"/>
      <c r="T115" s="156"/>
      <c r="U115" s="140"/>
      <c r="V115" s="428"/>
      <c r="W115" s="430">
        <v>4500452215</v>
      </c>
      <c r="Y115" s="461"/>
      <c r="Z115" s="486"/>
      <c r="AA115" s="430"/>
    </row>
    <row r="116" spans="2:27" ht="31.5" customHeight="1" x14ac:dyDescent="0.25">
      <c r="B116" s="477"/>
      <c r="C116" s="488"/>
      <c r="D116" s="483"/>
      <c r="E116" s="483"/>
      <c r="F116" s="483"/>
      <c r="G116" s="483"/>
      <c r="H116" s="482"/>
      <c r="I116" s="483"/>
      <c r="J116" s="500"/>
      <c r="K116" s="516"/>
      <c r="L116" s="457"/>
      <c r="M116" s="510"/>
      <c r="N116" s="174" t="s">
        <v>315</v>
      </c>
      <c r="O116" s="142" t="s">
        <v>316</v>
      </c>
      <c r="P116" s="142" t="s">
        <v>317</v>
      </c>
      <c r="Q116" s="143">
        <v>500</v>
      </c>
      <c r="R116" s="144"/>
      <c r="S116" s="102"/>
      <c r="T116" s="156"/>
      <c r="U116" s="146"/>
      <c r="V116" s="474"/>
      <c r="W116" s="431"/>
      <c r="Y116" s="518"/>
      <c r="Z116" s="519"/>
      <c r="AA116" s="431"/>
    </row>
    <row r="117" spans="2:27" ht="17.25" customHeight="1" x14ac:dyDescent="0.25">
      <c r="B117" s="477"/>
      <c r="C117" s="488"/>
      <c r="D117" s="483"/>
      <c r="E117" s="483"/>
      <c r="F117" s="483"/>
      <c r="G117" s="483"/>
      <c r="H117" s="482"/>
      <c r="I117" s="483"/>
      <c r="J117" s="500"/>
      <c r="K117" s="516"/>
      <c r="L117" s="457"/>
      <c r="M117" s="510"/>
      <c r="N117" s="174" t="s">
        <v>198</v>
      </c>
      <c r="O117" s="142" t="s">
        <v>318</v>
      </c>
      <c r="P117" s="142" t="s">
        <v>161</v>
      </c>
      <c r="Q117" s="143">
        <v>500</v>
      </c>
      <c r="R117" s="144"/>
      <c r="S117" s="102"/>
      <c r="T117" s="156"/>
      <c r="U117" s="146"/>
      <c r="V117" s="474"/>
      <c r="W117" s="431"/>
      <c r="Y117" s="518"/>
      <c r="Z117" s="519"/>
      <c r="AA117" s="431"/>
    </row>
    <row r="118" spans="2:27" ht="17.25" customHeight="1" x14ac:dyDescent="0.25">
      <c r="B118" s="477"/>
      <c r="C118" s="488"/>
      <c r="D118" s="483"/>
      <c r="E118" s="483"/>
      <c r="F118" s="483">
        <v>194173.54999999871</v>
      </c>
      <c r="G118" s="483">
        <v>197009.69000000058</v>
      </c>
      <c r="H118" s="482"/>
      <c r="I118" s="483"/>
      <c r="J118" s="500"/>
      <c r="K118" s="516"/>
      <c r="L118" s="457"/>
      <c r="M118" s="510"/>
      <c r="N118" s="174" t="s">
        <v>135</v>
      </c>
      <c r="O118" s="142" t="s">
        <v>319</v>
      </c>
      <c r="P118" s="142" t="s">
        <v>150</v>
      </c>
      <c r="Q118" s="143">
        <v>500</v>
      </c>
      <c r="R118" s="144"/>
      <c r="S118" s="102"/>
      <c r="T118" s="156"/>
      <c r="U118" s="146"/>
      <c r="V118" s="474"/>
      <c r="W118" s="431"/>
      <c r="Y118" s="518"/>
      <c r="Z118" s="519"/>
      <c r="AA118" s="431"/>
    </row>
    <row r="119" spans="2:27" ht="30" customHeight="1" thickBot="1" x14ac:dyDescent="0.3">
      <c r="B119" s="442"/>
      <c r="C119" s="444"/>
      <c r="D119" s="421"/>
      <c r="E119" s="421"/>
      <c r="F119" s="421">
        <v>194173.54999999871</v>
      </c>
      <c r="G119" s="421">
        <v>197009.69000000058</v>
      </c>
      <c r="H119" s="489"/>
      <c r="I119" s="421"/>
      <c r="J119" s="423"/>
      <c r="K119" s="517"/>
      <c r="L119" s="427"/>
      <c r="M119" s="520"/>
      <c r="N119" s="106" t="s">
        <v>126</v>
      </c>
      <c r="O119" s="107" t="s">
        <v>320</v>
      </c>
      <c r="P119" s="107" t="s">
        <v>151</v>
      </c>
      <c r="Q119" s="108">
        <v>500</v>
      </c>
      <c r="R119" s="109"/>
      <c r="S119" s="102"/>
      <c r="T119" s="156"/>
      <c r="U119" s="146"/>
      <c r="V119" s="429"/>
      <c r="W119" s="432"/>
      <c r="Y119" s="462"/>
      <c r="Z119" s="487"/>
      <c r="AA119" s="432"/>
    </row>
    <row r="120" spans="2:27" ht="30.75" customHeight="1" x14ac:dyDescent="0.25">
      <c r="B120" s="504" t="s">
        <v>121</v>
      </c>
      <c r="C120" s="513" t="s">
        <v>321</v>
      </c>
      <c r="D120" s="420">
        <v>452</v>
      </c>
      <c r="E120" s="420">
        <v>167</v>
      </c>
      <c r="F120" s="420">
        <v>835666.68000001996</v>
      </c>
      <c r="G120" s="420">
        <v>849114.39999997802</v>
      </c>
      <c r="H120" s="481">
        <f>(G120-F120)/F120</f>
        <v>1.6092205566886716E-2</v>
      </c>
      <c r="I120" s="420">
        <v>10000</v>
      </c>
      <c r="J120" s="422">
        <v>12000</v>
      </c>
      <c r="K120" s="424">
        <v>12000</v>
      </c>
      <c r="L120" s="426">
        <v>12000</v>
      </c>
      <c r="M120" s="509" t="s">
        <v>322</v>
      </c>
      <c r="N120" s="170" t="s">
        <v>126</v>
      </c>
      <c r="O120" s="170" t="s">
        <v>127</v>
      </c>
      <c r="P120" s="170" t="s">
        <v>170</v>
      </c>
      <c r="Q120" s="262">
        <v>6000</v>
      </c>
      <c r="R120" s="138"/>
      <c r="S120" s="171"/>
      <c r="T120" s="172"/>
      <c r="U120" s="140"/>
      <c r="V120" s="92"/>
      <c r="W120" s="430">
        <v>4500452217</v>
      </c>
      <c r="Y120" s="433" t="s">
        <v>323</v>
      </c>
      <c r="Z120" s="471" t="s">
        <v>324</v>
      </c>
      <c r="AA120" s="463">
        <v>491371071</v>
      </c>
    </row>
    <row r="121" spans="2:27" ht="30.75" customHeight="1" x14ac:dyDescent="0.25">
      <c r="B121" s="505"/>
      <c r="C121" s="514"/>
      <c r="D121" s="483"/>
      <c r="E121" s="483"/>
      <c r="F121" s="483"/>
      <c r="G121" s="483"/>
      <c r="H121" s="482"/>
      <c r="I121" s="483"/>
      <c r="J121" s="500"/>
      <c r="K121" s="508"/>
      <c r="L121" s="457"/>
      <c r="M121" s="510"/>
      <c r="N121" s="174" t="s">
        <v>140</v>
      </c>
      <c r="O121" s="174" t="s">
        <v>325</v>
      </c>
      <c r="P121" s="174" t="s">
        <v>124</v>
      </c>
      <c r="Q121" s="263">
        <v>6000</v>
      </c>
      <c r="R121" s="144"/>
      <c r="S121" s="102"/>
      <c r="T121" s="156"/>
      <c r="U121" s="146"/>
      <c r="V121" s="210"/>
      <c r="W121" s="431"/>
      <c r="Y121" s="434"/>
      <c r="Z121" s="472"/>
      <c r="AA121" s="503"/>
    </row>
    <row r="122" spans="2:27" ht="30.75" customHeight="1" x14ac:dyDescent="0.25">
      <c r="B122" s="505"/>
      <c r="C122" s="514"/>
      <c r="D122" s="483"/>
      <c r="E122" s="483"/>
      <c r="F122" s="483"/>
      <c r="G122" s="483"/>
      <c r="H122" s="482"/>
      <c r="I122" s="483"/>
      <c r="J122" s="500"/>
      <c r="K122" s="508"/>
      <c r="L122" s="457"/>
      <c r="M122" s="510"/>
      <c r="N122" s="174" t="s">
        <v>160</v>
      </c>
      <c r="O122" s="174" t="s">
        <v>171</v>
      </c>
      <c r="P122" s="174" t="s">
        <v>150</v>
      </c>
      <c r="Q122" s="263" t="s">
        <v>142</v>
      </c>
      <c r="R122" s="144"/>
      <c r="S122" s="102"/>
      <c r="T122" s="156"/>
      <c r="U122" s="146"/>
      <c r="V122" s="210"/>
      <c r="W122" s="431"/>
      <c r="Y122" s="434"/>
      <c r="Z122" s="472"/>
      <c r="AA122" s="503"/>
    </row>
    <row r="123" spans="2:27" ht="30.75" customHeight="1" thickBot="1" x14ac:dyDescent="0.3">
      <c r="B123" s="505"/>
      <c r="C123" s="514"/>
      <c r="D123" s="483"/>
      <c r="E123" s="483"/>
      <c r="F123" s="483">
        <v>835666.68000001996</v>
      </c>
      <c r="G123" s="483">
        <v>849114.39999997802</v>
      </c>
      <c r="H123" s="482"/>
      <c r="I123" s="483"/>
      <c r="J123" s="500"/>
      <c r="K123" s="508"/>
      <c r="L123" s="457"/>
      <c r="M123" s="511"/>
      <c r="N123" s="186" t="s">
        <v>326</v>
      </c>
      <c r="O123" s="186" t="s">
        <v>326</v>
      </c>
      <c r="P123" s="186" t="s">
        <v>189</v>
      </c>
      <c r="Q123" s="187" t="s">
        <v>142</v>
      </c>
      <c r="R123" s="151"/>
      <c r="S123" s="152"/>
      <c r="T123" s="188"/>
      <c r="U123" s="189"/>
      <c r="V123" s="134"/>
      <c r="W123" s="432"/>
      <c r="Y123" s="435"/>
      <c r="Z123" s="473"/>
      <c r="AA123" s="464"/>
    </row>
    <row r="124" spans="2:27" ht="49.5" customHeight="1" thickBot="1" x14ac:dyDescent="0.3">
      <c r="B124" s="240" t="s">
        <v>137</v>
      </c>
      <c r="C124" s="218" t="s">
        <v>327</v>
      </c>
      <c r="D124" s="79">
        <v>17</v>
      </c>
      <c r="E124" s="79">
        <v>15</v>
      </c>
      <c r="F124" s="79">
        <v>233337.47999999399</v>
      </c>
      <c r="G124" s="79">
        <v>240758.82999999399</v>
      </c>
      <c r="H124" s="113">
        <f>(G124-F124)/F124</f>
        <v>3.1805220490082421E-2</v>
      </c>
      <c r="I124" s="79">
        <v>1000</v>
      </c>
      <c r="J124" s="81">
        <v>1000</v>
      </c>
      <c r="K124" s="242">
        <v>1000</v>
      </c>
      <c r="L124" s="83">
        <v>1000</v>
      </c>
      <c r="M124" s="251" t="s">
        <v>147</v>
      </c>
      <c r="N124" s="264" t="s">
        <v>135</v>
      </c>
      <c r="O124" s="265" t="s">
        <v>135</v>
      </c>
      <c r="P124" s="265" t="s">
        <v>150</v>
      </c>
      <c r="Q124" s="266">
        <v>1000</v>
      </c>
      <c r="R124" s="253"/>
      <c r="S124" s="102"/>
      <c r="T124" s="103"/>
      <c r="U124" s="267"/>
      <c r="W124" s="128">
        <v>4500450327</v>
      </c>
      <c r="Y124" s="126" t="s">
        <v>328</v>
      </c>
      <c r="Z124" s="194" t="s">
        <v>329</v>
      </c>
      <c r="AA124" s="268"/>
    </row>
    <row r="125" spans="2:27" ht="30" customHeight="1" thickBot="1" x14ac:dyDescent="0.3">
      <c r="B125" s="111" t="s">
        <v>121</v>
      </c>
      <c r="C125" s="269" t="s">
        <v>330</v>
      </c>
      <c r="D125" s="79">
        <v>28</v>
      </c>
      <c r="E125" s="79">
        <v>26</v>
      </c>
      <c r="F125" s="79">
        <v>129601.99999999699</v>
      </c>
      <c r="G125" s="79">
        <v>136770.18000000101</v>
      </c>
      <c r="H125" s="113">
        <f>(G125-F125)/F125</f>
        <v>5.5309177327542709E-2</v>
      </c>
      <c r="I125" s="79"/>
      <c r="J125" s="270">
        <v>1225</v>
      </c>
      <c r="K125" s="271">
        <v>1300</v>
      </c>
      <c r="L125" s="272">
        <v>1300</v>
      </c>
      <c r="M125" s="117" t="s">
        <v>331</v>
      </c>
      <c r="N125" s="273"/>
      <c r="O125" s="119"/>
      <c r="P125" s="119"/>
      <c r="Q125" s="120">
        <v>1300</v>
      </c>
      <c r="R125" s="121"/>
      <c r="S125" s="122"/>
      <c r="T125" s="274"/>
      <c r="U125" s="275"/>
      <c r="V125" s="123"/>
      <c r="W125" s="231">
        <v>4500450328</v>
      </c>
      <c r="Y125" s="276"/>
      <c r="Z125" s="277"/>
      <c r="AA125" s="278"/>
    </row>
    <row r="126" spans="2:27" s="40" customFormat="1" ht="30" customHeight="1" x14ac:dyDescent="0.25">
      <c r="B126" s="504" t="s">
        <v>121</v>
      </c>
      <c r="C126" s="506" t="s">
        <v>332</v>
      </c>
      <c r="D126" s="420">
        <v>1467</v>
      </c>
      <c r="E126" s="420">
        <v>707</v>
      </c>
      <c r="F126" s="420">
        <v>3578409.8599997899</v>
      </c>
      <c r="G126" s="420">
        <v>3637121.1400001901</v>
      </c>
      <c r="H126" s="481">
        <f>(G126-F126)/F126</f>
        <v>1.6407086470638026E-2</v>
      </c>
      <c r="I126" s="420">
        <v>45000</v>
      </c>
      <c r="J126" s="422">
        <v>48400</v>
      </c>
      <c r="K126" s="424">
        <v>45000</v>
      </c>
      <c r="L126" s="426">
        <v>41000</v>
      </c>
      <c r="M126" s="97" t="s">
        <v>333</v>
      </c>
      <c r="N126" s="98" t="s">
        <v>149</v>
      </c>
      <c r="O126" s="99" t="s">
        <v>149</v>
      </c>
      <c r="P126" s="99" t="s">
        <v>164</v>
      </c>
      <c r="Q126" s="100">
        <v>7000</v>
      </c>
      <c r="R126" s="101"/>
      <c r="S126" s="279"/>
      <c r="T126" s="156"/>
      <c r="U126" s="140"/>
      <c r="V126" s="428"/>
      <c r="W126" s="501">
        <v>4500450329</v>
      </c>
      <c r="Y126" s="433" t="s">
        <v>334</v>
      </c>
      <c r="Z126" s="471" t="s">
        <v>335</v>
      </c>
      <c r="AA126" s="438">
        <v>149187303</v>
      </c>
    </row>
    <row r="127" spans="2:27" s="40" customFormat="1" ht="30" customHeight="1" x14ac:dyDescent="0.25">
      <c r="B127" s="505"/>
      <c r="C127" s="507"/>
      <c r="D127" s="483"/>
      <c r="E127" s="483"/>
      <c r="F127" s="483">
        <v>3578409.8599997899</v>
      </c>
      <c r="G127" s="483">
        <v>3637121.1400001901</v>
      </c>
      <c r="H127" s="482"/>
      <c r="I127" s="483"/>
      <c r="J127" s="500"/>
      <c r="K127" s="508"/>
      <c r="L127" s="457"/>
      <c r="M127" s="175" t="s">
        <v>336</v>
      </c>
      <c r="N127" s="160" t="s">
        <v>149</v>
      </c>
      <c r="O127" s="142" t="s">
        <v>149</v>
      </c>
      <c r="P127" s="142" t="s">
        <v>164</v>
      </c>
      <c r="Q127" s="143">
        <v>2000</v>
      </c>
      <c r="R127" s="144"/>
      <c r="S127" s="279"/>
      <c r="T127" s="156"/>
      <c r="U127" s="146"/>
      <c r="V127" s="474"/>
      <c r="W127" s="512"/>
      <c r="Y127" s="434"/>
      <c r="Z127" s="472"/>
      <c r="AA127" s="439"/>
    </row>
    <row r="128" spans="2:27" s="40" customFormat="1" ht="30" customHeight="1" x14ac:dyDescent="0.25">
      <c r="B128" s="505"/>
      <c r="C128" s="507"/>
      <c r="D128" s="483"/>
      <c r="E128" s="483"/>
      <c r="F128" s="483">
        <v>3578409.8599997899</v>
      </c>
      <c r="G128" s="483">
        <v>3637121.1400001901</v>
      </c>
      <c r="H128" s="482"/>
      <c r="I128" s="483"/>
      <c r="J128" s="500"/>
      <c r="K128" s="508"/>
      <c r="L128" s="457"/>
      <c r="M128" s="175" t="s">
        <v>337</v>
      </c>
      <c r="N128" s="160" t="s">
        <v>133</v>
      </c>
      <c r="O128" s="142" t="s">
        <v>133</v>
      </c>
      <c r="P128" s="142" t="s">
        <v>187</v>
      </c>
      <c r="Q128" s="143">
        <v>8500</v>
      </c>
      <c r="R128" s="144"/>
      <c r="S128" s="102"/>
      <c r="T128" s="156"/>
      <c r="U128" s="146"/>
      <c r="V128" s="474"/>
      <c r="W128" s="512"/>
      <c r="Y128" s="434"/>
      <c r="Z128" s="472"/>
      <c r="AA128" s="439"/>
    </row>
    <row r="129" spans="2:27" s="40" customFormat="1" ht="30" customHeight="1" x14ac:dyDescent="0.25">
      <c r="B129" s="505"/>
      <c r="C129" s="507"/>
      <c r="D129" s="483"/>
      <c r="E129" s="483"/>
      <c r="F129" s="483">
        <v>3578409.8599997899</v>
      </c>
      <c r="G129" s="483">
        <v>3637121.1400001901</v>
      </c>
      <c r="H129" s="482"/>
      <c r="I129" s="483"/>
      <c r="J129" s="500"/>
      <c r="K129" s="508"/>
      <c r="L129" s="457"/>
      <c r="M129" s="175" t="s">
        <v>336</v>
      </c>
      <c r="N129" s="160" t="s">
        <v>133</v>
      </c>
      <c r="O129" s="142" t="s">
        <v>133</v>
      </c>
      <c r="P129" s="142" t="s">
        <v>187</v>
      </c>
      <c r="Q129" s="143">
        <v>2000</v>
      </c>
      <c r="R129" s="144"/>
      <c r="S129" s="102"/>
      <c r="T129" s="156"/>
      <c r="U129" s="146"/>
      <c r="V129" s="474"/>
      <c r="W129" s="512"/>
      <c r="Y129" s="434"/>
      <c r="Z129" s="472"/>
      <c r="AA129" s="439"/>
    </row>
    <row r="130" spans="2:27" s="40" customFormat="1" ht="30" customHeight="1" x14ac:dyDescent="0.25">
      <c r="B130" s="505"/>
      <c r="C130" s="507"/>
      <c r="D130" s="483"/>
      <c r="E130" s="483"/>
      <c r="F130" s="483">
        <v>3578409.8599997899</v>
      </c>
      <c r="G130" s="483">
        <v>3637121.1400001901</v>
      </c>
      <c r="H130" s="482"/>
      <c r="I130" s="483"/>
      <c r="J130" s="500"/>
      <c r="K130" s="508"/>
      <c r="L130" s="457"/>
      <c r="M130" s="175" t="s">
        <v>338</v>
      </c>
      <c r="N130" s="160" t="s">
        <v>126</v>
      </c>
      <c r="O130" s="142" t="s">
        <v>126</v>
      </c>
      <c r="P130" s="142" t="s">
        <v>151</v>
      </c>
      <c r="Q130" s="143">
        <v>18500</v>
      </c>
      <c r="R130" s="144"/>
      <c r="S130" s="102"/>
      <c r="T130" s="156"/>
      <c r="U130" s="146"/>
      <c r="V130" s="474"/>
      <c r="W130" s="512"/>
      <c r="Y130" s="434"/>
      <c r="Z130" s="472"/>
      <c r="AA130" s="439"/>
    </row>
    <row r="131" spans="2:27" s="40" customFormat="1" ht="30" customHeight="1" x14ac:dyDescent="0.25">
      <c r="B131" s="505"/>
      <c r="C131" s="507"/>
      <c r="D131" s="483"/>
      <c r="E131" s="483"/>
      <c r="F131" s="483">
        <v>3578409.8599997899</v>
      </c>
      <c r="G131" s="483">
        <v>3637121.1400001901</v>
      </c>
      <c r="H131" s="482"/>
      <c r="I131" s="483"/>
      <c r="J131" s="500"/>
      <c r="K131" s="508"/>
      <c r="L131" s="457"/>
      <c r="M131" s="175" t="s">
        <v>336</v>
      </c>
      <c r="N131" s="160" t="s">
        <v>126</v>
      </c>
      <c r="O131" s="142" t="s">
        <v>126</v>
      </c>
      <c r="P131" s="142" t="s">
        <v>151</v>
      </c>
      <c r="Q131" s="143">
        <v>3000</v>
      </c>
      <c r="R131" s="144"/>
      <c r="S131" s="102"/>
      <c r="T131" s="156"/>
      <c r="U131" s="146"/>
      <c r="V131" s="474"/>
      <c r="W131" s="512"/>
      <c r="Y131" s="434"/>
      <c r="Z131" s="472"/>
      <c r="AA131" s="439"/>
    </row>
    <row r="132" spans="2:27" s="40" customFormat="1" ht="30" customHeight="1" thickBot="1" x14ac:dyDescent="0.3">
      <c r="B132" s="505"/>
      <c r="C132" s="507"/>
      <c r="D132" s="483"/>
      <c r="E132" s="421"/>
      <c r="F132" s="421">
        <v>3578409.8599997899</v>
      </c>
      <c r="G132" s="421">
        <v>3637121.1400001901</v>
      </c>
      <c r="H132" s="482"/>
      <c r="I132" s="483"/>
      <c r="J132" s="500"/>
      <c r="K132" s="425"/>
      <c r="L132" s="427"/>
      <c r="M132" s="105" t="s">
        <v>339</v>
      </c>
      <c r="N132" s="106" t="s">
        <v>126</v>
      </c>
      <c r="O132" s="107" t="s">
        <v>126</v>
      </c>
      <c r="P132" s="107" t="s">
        <v>151</v>
      </c>
      <c r="Q132" s="108" t="s">
        <v>142</v>
      </c>
      <c r="R132" s="109"/>
      <c r="S132" s="102"/>
      <c r="T132" s="156"/>
      <c r="U132" s="146"/>
      <c r="V132" s="429"/>
      <c r="W132" s="502"/>
      <c r="Y132" s="435"/>
      <c r="Z132" s="473"/>
      <c r="AA132" s="440"/>
    </row>
    <row r="133" spans="2:27" s="40" customFormat="1" ht="30" customHeight="1" x14ac:dyDescent="0.25">
      <c r="B133" s="441" t="s">
        <v>137</v>
      </c>
      <c r="C133" s="443" t="s">
        <v>340</v>
      </c>
      <c r="D133" s="420">
        <v>32</v>
      </c>
      <c r="E133" s="420">
        <v>21</v>
      </c>
      <c r="F133" s="420">
        <v>72603.609999999899</v>
      </c>
      <c r="G133" s="420">
        <v>94018.110000000292</v>
      </c>
      <c r="H133" s="481">
        <f>(G133-F133)/F133</f>
        <v>0.29495089844706651</v>
      </c>
      <c r="I133" s="420">
        <v>1200</v>
      </c>
      <c r="J133" s="422">
        <v>1200</v>
      </c>
      <c r="K133" s="424">
        <v>1200</v>
      </c>
      <c r="L133" s="426">
        <v>1200</v>
      </c>
      <c r="M133" s="135" t="s">
        <v>341</v>
      </c>
      <c r="N133" s="280" t="s">
        <v>160</v>
      </c>
      <c r="O133" s="281" t="s">
        <v>171</v>
      </c>
      <c r="P133" s="281" t="s">
        <v>161</v>
      </c>
      <c r="Q133" s="282">
        <v>600</v>
      </c>
      <c r="R133" s="138"/>
      <c r="S133" s="171"/>
      <c r="T133" s="139"/>
      <c r="U133" s="140"/>
      <c r="V133" s="428"/>
      <c r="W133" s="501">
        <v>4500450487</v>
      </c>
      <c r="Y133" s="461"/>
      <c r="Z133" s="486"/>
      <c r="AA133" s="430"/>
    </row>
    <row r="134" spans="2:27" s="40" customFormat="1" ht="30" customHeight="1" thickBot="1" x14ac:dyDescent="0.3">
      <c r="B134" s="442"/>
      <c r="C134" s="444"/>
      <c r="D134" s="421"/>
      <c r="E134" s="421"/>
      <c r="F134" s="421">
        <v>72603.609999999899</v>
      </c>
      <c r="G134" s="421">
        <v>94018.110000000292</v>
      </c>
      <c r="H134" s="489"/>
      <c r="I134" s="421"/>
      <c r="J134" s="423"/>
      <c r="K134" s="425"/>
      <c r="L134" s="427"/>
      <c r="M134" s="205" t="s">
        <v>341</v>
      </c>
      <c r="N134" s="239" t="s">
        <v>135</v>
      </c>
      <c r="O134" s="283" t="s">
        <v>135</v>
      </c>
      <c r="P134" s="283" t="s">
        <v>150</v>
      </c>
      <c r="Q134" s="284">
        <v>600</v>
      </c>
      <c r="R134" s="151"/>
      <c r="S134" s="152"/>
      <c r="T134" s="153"/>
      <c r="U134" s="189"/>
      <c r="V134" s="429"/>
      <c r="W134" s="502"/>
      <c r="Y134" s="462"/>
      <c r="Z134" s="487"/>
      <c r="AA134" s="432"/>
    </row>
    <row r="135" spans="2:27" s="40" customFormat="1" ht="30" customHeight="1" x14ac:dyDescent="0.25">
      <c r="B135" s="441" t="s">
        <v>137</v>
      </c>
      <c r="C135" s="443" t="s">
        <v>342</v>
      </c>
      <c r="D135" s="420">
        <v>726</v>
      </c>
      <c r="E135" s="420">
        <v>534</v>
      </c>
      <c r="F135" s="420">
        <v>4810089.85999991</v>
      </c>
      <c r="G135" s="420">
        <v>5154179.0199990496</v>
      </c>
      <c r="H135" s="481">
        <f>(G135-F135)/F135</f>
        <v>7.1534871491807442E-2</v>
      </c>
      <c r="I135" s="420">
        <v>30000</v>
      </c>
      <c r="J135" s="484">
        <v>44000</v>
      </c>
      <c r="K135" s="498">
        <v>33000</v>
      </c>
      <c r="L135" s="285">
        <v>4500</v>
      </c>
      <c r="M135" s="97" t="s">
        <v>343</v>
      </c>
      <c r="N135" s="209" t="s">
        <v>198</v>
      </c>
      <c r="O135" s="99" t="s">
        <v>199</v>
      </c>
      <c r="P135" s="286" t="s">
        <v>297</v>
      </c>
      <c r="Q135" s="100">
        <v>4500</v>
      </c>
      <c r="R135" s="101">
        <v>3600</v>
      </c>
      <c r="S135" s="102"/>
      <c r="T135" s="156"/>
      <c r="U135" s="146"/>
      <c r="V135" s="428"/>
      <c r="W135" s="287" t="s">
        <v>344</v>
      </c>
      <c r="Y135" s="433" t="s">
        <v>345</v>
      </c>
      <c r="Z135" s="490" t="s">
        <v>346</v>
      </c>
      <c r="AA135" s="493" t="s">
        <v>347</v>
      </c>
    </row>
    <row r="136" spans="2:27" s="40" customFormat="1" ht="30" customHeight="1" x14ac:dyDescent="0.25">
      <c r="B136" s="477"/>
      <c r="C136" s="488"/>
      <c r="D136" s="483"/>
      <c r="E136" s="483"/>
      <c r="F136" s="483"/>
      <c r="G136" s="483"/>
      <c r="H136" s="482"/>
      <c r="I136" s="483"/>
      <c r="J136" s="485"/>
      <c r="K136" s="499"/>
      <c r="L136" s="496">
        <v>28500</v>
      </c>
      <c r="M136" s="97" t="s">
        <v>348</v>
      </c>
      <c r="N136" s="209" t="s">
        <v>198</v>
      </c>
      <c r="O136" s="99" t="s">
        <v>199</v>
      </c>
      <c r="P136" s="286" t="s">
        <v>297</v>
      </c>
      <c r="Q136" s="100">
        <v>3500</v>
      </c>
      <c r="R136" s="101"/>
      <c r="S136" s="102"/>
      <c r="T136" s="156"/>
      <c r="U136" s="146"/>
      <c r="V136" s="474"/>
      <c r="W136" s="431">
        <v>4500450411</v>
      </c>
      <c r="Y136" s="434"/>
      <c r="Z136" s="491"/>
      <c r="AA136" s="494"/>
    </row>
    <row r="137" spans="2:27" s="40" customFormat="1" ht="30" customHeight="1" x14ac:dyDescent="0.25">
      <c r="B137" s="477"/>
      <c r="C137" s="488"/>
      <c r="D137" s="483"/>
      <c r="E137" s="483"/>
      <c r="F137" s="483"/>
      <c r="G137" s="483"/>
      <c r="H137" s="482"/>
      <c r="I137" s="483"/>
      <c r="J137" s="485"/>
      <c r="K137" s="499"/>
      <c r="L137" s="496"/>
      <c r="M137" s="97" t="s">
        <v>349</v>
      </c>
      <c r="N137" s="209" t="s">
        <v>198</v>
      </c>
      <c r="O137" s="99" t="s">
        <v>199</v>
      </c>
      <c r="P137" s="286" t="s">
        <v>297</v>
      </c>
      <c r="Q137" s="100">
        <v>2000</v>
      </c>
      <c r="R137" s="101"/>
      <c r="S137" s="102"/>
      <c r="T137" s="156"/>
      <c r="U137" s="146"/>
      <c r="V137" s="474"/>
      <c r="W137" s="431"/>
      <c r="Y137" s="434"/>
      <c r="Z137" s="491"/>
      <c r="AA137" s="494"/>
    </row>
    <row r="138" spans="2:27" s="40" customFormat="1" ht="30" customHeight="1" x14ac:dyDescent="0.25">
      <c r="B138" s="477"/>
      <c r="C138" s="488"/>
      <c r="D138" s="483"/>
      <c r="E138" s="483"/>
      <c r="F138" s="483">
        <v>4810089.85999991</v>
      </c>
      <c r="G138" s="483">
        <v>5154179.0199990496</v>
      </c>
      <c r="H138" s="482"/>
      <c r="I138" s="483"/>
      <c r="J138" s="485"/>
      <c r="K138" s="499"/>
      <c r="L138" s="496"/>
      <c r="M138" s="175" t="s">
        <v>348</v>
      </c>
      <c r="N138" s="160" t="s">
        <v>315</v>
      </c>
      <c r="O138" s="142" t="s">
        <v>350</v>
      </c>
      <c r="P138" s="142" t="s">
        <v>124</v>
      </c>
      <c r="Q138" s="143">
        <v>3500</v>
      </c>
      <c r="R138" s="144"/>
      <c r="S138" s="102"/>
      <c r="T138" s="156"/>
      <c r="U138" s="146"/>
      <c r="V138" s="474"/>
      <c r="W138" s="431"/>
      <c r="Y138" s="434"/>
      <c r="Z138" s="491"/>
      <c r="AA138" s="494"/>
    </row>
    <row r="139" spans="2:27" s="40" customFormat="1" ht="30" customHeight="1" x14ac:dyDescent="0.25">
      <c r="B139" s="477"/>
      <c r="C139" s="488"/>
      <c r="D139" s="483"/>
      <c r="E139" s="483"/>
      <c r="F139" s="483"/>
      <c r="G139" s="483"/>
      <c r="H139" s="482"/>
      <c r="I139" s="483"/>
      <c r="J139" s="485"/>
      <c r="K139" s="499"/>
      <c r="L139" s="496"/>
      <c r="M139" s="234" t="s">
        <v>349</v>
      </c>
      <c r="N139" s="163" t="s">
        <v>126</v>
      </c>
      <c r="O139" s="142" t="s">
        <v>127</v>
      </c>
      <c r="P139" s="288" t="s">
        <v>150</v>
      </c>
      <c r="Q139" s="143">
        <v>2000</v>
      </c>
      <c r="R139" s="144"/>
      <c r="S139" s="102"/>
      <c r="T139" s="156"/>
      <c r="U139" s="146"/>
      <c r="V139" s="474"/>
      <c r="W139" s="431"/>
      <c r="Y139" s="434"/>
      <c r="Z139" s="491"/>
      <c r="AA139" s="494"/>
    </row>
    <row r="140" spans="2:27" s="40" customFormat="1" ht="30" customHeight="1" x14ac:dyDescent="0.25">
      <c r="B140" s="477"/>
      <c r="C140" s="488"/>
      <c r="D140" s="483"/>
      <c r="E140" s="483"/>
      <c r="F140" s="483">
        <v>4810089.85999991</v>
      </c>
      <c r="G140" s="483">
        <v>5154179.0199990496</v>
      </c>
      <c r="H140" s="482"/>
      <c r="I140" s="483"/>
      <c r="J140" s="485"/>
      <c r="K140" s="499"/>
      <c r="L140" s="496"/>
      <c r="M140" s="234" t="s">
        <v>351</v>
      </c>
      <c r="N140" s="163" t="s">
        <v>135</v>
      </c>
      <c r="O140" s="142" t="s">
        <v>352</v>
      </c>
      <c r="P140" s="288" t="s">
        <v>151</v>
      </c>
      <c r="Q140" s="143">
        <v>3500</v>
      </c>
      <c r="R140" s="144"/>
      <c r="S140" s="102"/>
      <c r="T140" s="156"/>
      <c r="U140" s="146"/>
      <c r="V140" s="474"/>
      <c r="W140" s="431"/>
      <c r="Y140" s="434"/>
      <c r="Z140" s="491"/>
      <c r="AA140" s="494"/>
    </row>
    <row r="141" spans="2:27" s="40" customFormat="1" ht="30" customHeight="1" x14ac:dyDescent="0.25">
      <c r="B141" s="477"/>
      <c r="C141" s="488"/>
      <c r="D141" s="483"/>
      <c r="E141" s="483"/>
      <c r="F141" s="483"/>
      <c r="G141" s="483"/>
      <c r="H141" s="482"/>
      <c r="I141" s="483"/>
      <c r="J141" s="485"/>
      <c r="K141" s="499"/>
      <c r="L141" s="496"/>
      <c r="M141" s="234" t="s">
        <v>353</v>
      </c>
      <c r="N141" s="163" t="s">
        <v>135</v>
      </c>
      <c r="O141" s="142" t="s">
        <v>226</v>
      </c>
      <c r="P141" s="288" t="s">
        <v>151</v>
      </c>
      <c r="Q141" s="143">
        <v>10500</v>
      </c>
      <c r="R141" s="144"/>
      <c r="S141" s="102"/>
      <c r="T141" s="156"/>
      <c r="U141" s="146"/>
      <c r="V141" s="474"/>
      <c r="W141" s="431"/>
      <c r="Y141" s="434"/>
      <c r="Z141" s="491"/>
      <c r="AA141" s="494"/>
    </row>
    <row r="142" spans="2:27" s="40" customFormat="1" ht="30" customHeight="1" thickBot="1" x14ac:dyDescent="0.3">
      <c r="B142" s="477"/>
      <c r="C142" s="488"/>
      <c r="D142" s="483"/>
      <c r="E142" s="483"/>
      <c r="F142" s="483">
        <v>4810089.85999991</v>
      </c>
      <c r="G142" s="483">
        <v>5154179.0199990496</v>
      </c>
      <c r="H142" s="482"/>
      <c r="I142" s="483"/>
      <c r="J142" s="485"/>
      <c r="K142" s="499"/>
      <c r="L142" s="497"/>
      <c r="M142" s="105" t="s">
        <v>351</v>
      </c>
      <c r="N142" s="167" t="s">
        <v>140</v>
      </c>
      <c r="O142" s="168" t="s">
        <v>354</v>
      </c>
      <c r="P142" s="168" t="s">
        <v>152</v>
      </c>
      <c r="Q142" s="289">
        <v>3500</v>
      </c>
      <c r="R142" s="109"/>
      <c r="S142" s="102"/>
      <c r="T142" s="156"/>
      <c r="U142" s="146"/>
      <c r="V142" s="429"/>
      <c r="W142" s="432"/>
      <c r="Y142" s="435"/>
      <c r="Z142" s="492"/>
      <c r="AA142" s="495"/>
    </row>
    <row r="143" spans="2:27" ht="46.5" customHeight="1" x14ac:dyDescent="0.25">
      <c r="B143" s="441" t="s">
        <v>137</v>
      </c>
      <c r="C143" s="478" t="s">
        <v>355</v>
      </c>
      <c r="D143" s="448">
        <v>534</v>
      </c>
      <c r="E143" s="448">
        <v>287</v>
      </c>
      <c r="F143" s="448">
        <v>1227629.5999999999</v>
      </c>
      <c r="G143" s="448">
        <v>1304009.70000002</v>
      </c>
      <c r="H143" s="445">
        <f>(G143-F143)/F143</f>
        <v>6.2217545096680732E-2</v>
      </c>
      <c r="I143" s="448">
        <v>15000</v>
      </c>
      <c r="J143" s="451">
        <v>16000</v>
      </c>
      <c r="K143" s="454">
        <v>16000</v>
      </c>
      <c r="L143" s="426">
        <v>16000</v>
      </c>
      <c r="M143" s="290" t="s">
        <v>356</v>
      </c>
      <c r="N143" s="281" t="s">
        <v>357</v>
      </c>
      <c r="O143" s="281" t="s">
        <v>358</v>
      </c>
      <c r="P143" s="281" t="s">
        <v>161</v>
      </c>
      <c r="Q143" s="282">
        <v>3200</v>
      </c>
      <c r="R143" s="138"/>
      <c r="S143" s="171"/>
      <c r="T143" s="172"/>
      <c r="U143" s="140"/>
      <c r="V143" s="428"/>
      <c r="W143" s="430">
        <v>4500450459</v>
      </c>
      <c r="Y143" s="433" t="s">
        <v>359</v>
      </c>
      <c r="Z143" s="471" t="s">
        <v>360</v>
      </c>
      <c r="AA143" s="438">
        <v>235527027</v>
      </c>
    </row>
    <row r="144" spans="2:27" ht="28.5" customHeight="1" x14ac:dyDescent="0.25">
      <c r="B144" s="477"/>
      <c r="C144" s="479"/>
      <c r="D144" s="449"/>
      <c r="E144" s="449"/>
      <c r="F144" s="449">
        <v>1227629.5999999999</v>
      </c>
      <c r="G144" s="449">
        <v>1304009.70000002</v>
      </c>
      <c r="H144" s="446"/>
      <c r="I144" s="449"/>
      <c r="J144" s="452"/>
      <c r="K144" s="455"/>
      <c r="L144" s="457"/>
      <c r="M144" s="291" t="s">
        <v>361</v>
      </c>
      <c r="N144" s="163" t="s">
        <v>133</v>
      </c>
      <c r="O144" s="164" t="s">
        <v>133</v>
      </c>
      <c r="P144" s="164" t="s">
        <v>164</v>
      </c>
      <c r="Q144" s="235" t="s">
        <v>142</v>
      </c>
      <c r="R144" s="144"/>
      <c r="S144" s="279"/>
      <c r="T144" s="156"/>
      <c r="U144" s="146"/>
      <c r="V144" s="474"/>
      <c r="W144" s="431"/>
      <c r="Y144" s="434"/>
      <c r="Z144" s="472"/>
      <c r="AA144" s="439"/>
    </row>
    <row r="145" spans="2:27" ht="32.25" customHeight="1" x14ac:dyDescent="0.25">
      <c r="B145" s="477"/>
      <c r="C145" s="479"/>
      <c r="D145" s="449"/>
      <c r="E145" s="449"/>
      <c r="F145" s="449">
        <v>1227629.5999999999</v>
      </c>
      <c r="G145" s="449">
        <v>1304009.70000002</v>
      </c>
      <c r="H145" s="446"/>
      <c r="I145" s="449"/>
      <c r="J145" s="452"/>
      <c r="K145" s="455"/>
      <c r="L145" s="457"/>
      <c r="M145" s="291" t="s">
        <v>362</v>
      </c>
      <c r="N145" s="163" t="s">
        <v>160</v>
      </c>
      <c r="O145" s="164" t="s">
        <v>204</v>
      </c>
      <c r="P145" s="164" t="s">
        <v>150</v>
      </c>
      <c r="Q145" s="235">
        <v>3300</v>
      </c>
      <c r="R145" s="144"/>
      <c r="S145" s="102"/>
      <c r="T145" s="156"/>
      <c r="U145" s="146"/>
      <c r="V145" s="474"/>
      <c r="W145" s="431"/>
      <c r="Y145" s="434"/>
      <c r="Z145" s="472"/>
      <c r="AA145" s="439"/>
    </row>
    <row r="146" spans="2:27" ht="15.75" customHeight="1" x14ac:dyDescent="0.25">
      <c r="B146" s="477"/>
      <c r="C146" s="479"/>
      <c r="D146" s="449"/>
      <c r="E146" s="449"/>
      <c r="F146" s="449">
        <v>1227629.5999999999</v>
      </c>
      <c r="G146" s="449">
        <v>1304009.70000002</v>
      </c>
      <c r="H146" s="446"/>
      <c r="I146" s="449"/>
      <c r="J146" s="452"/>
      <c r="K146" s="455"/>
      <c r="L146" s="457"/>
      <c r="M146" s="291" t="s">
        <v>219</v>
      </c>
      <c r="N146" s="163" t="s">
        <v>126</v>
      </c>
      <c r="O146" s="164" t="s">
        <v>126</v>
      </c>
      <c r="P146" s="164" t="s">
        <v>151</v>
      </c>
      <c r="Q146" s="235">
        <v>1500</v>
      </c>
      <c r="R146" s="144"/>
      <c r="S146" s="102"/>
      <c r="T146" s="156"/>
      <c r="U146" s="146"/>
      <c r="V146" s="474"/>
      <c r="W146" s="431"/>
      <c r="Y146" s="434"/>
      <c r="Z146" s="472"/>
      <c r="AA146" s="439"/>
    </row>
    <row r="147" spans="2:27" ht="15.75" customHeight="1" x14ac:dyDescent="0.25">
      <c r="B147" s="477"/>
      <c r="C147" s="479"/>
      <c r="D147" s="449"/>
      <c r="E147" s="449"/>
      <c r="F147" s="449"/>
      <c r="G147" s="449"/>
      <c r="H147" s="446"/>
      <c r="I147" s="449"/>
      <c r="J147" s="452"/>
      <c r="K147" s="455"/>
      <c r="L147" s="457"/>
      <c r="M147" s="291" t="s">
        <v>362</v>
      </c>
      <c r="N147" s="163" t="s">
        <v>213</v>
      </c>
      <c r="O147" s="164" t="s">
        <v>213</v>
      </c>
      <c r="P147" s="164" t="s">
        <v>152</v>
      </c>
      <c r="Q147" s="235">
        <v>3300</v>
      </c>
      <c r="R147" s="144"/>
      <c r="S147" s="102"/>
      <c r="T147" s="156"/>
      <c r="U147" s="146"/>
      <c r="V147" s="474"/>
      <c r="W147" s="431"/>
      <c r="Y147" s="434"/>
      <c r="Z147" s="472"/>
      <c r="AA147" s="439"/>
    </row>
    <row r="148" spans="2:27" ht="46.5" customHeight="1" x14ac:dyDescent="0.25">
      <c r="B148" s="477"/>
      <c r="C148" s="479"/>
      <c r="D148" s="449"/>
      <c r="E148" s="449"/>
      <c r="F148" s="449">
        <v>1227629.5999999999</v>
      </c>
      <c r="G148" s="449">
        <v>1304009.70000002</v>
      </c>
      <c r="H148" s="446"/>
      <c r="I148" s="449"/>
      <c r="J148" s="452"/>
      <c r="K148" s="455"/>
      <c r="L148" s="457"/>
      <c r="M148" s="291" t="s">
        <v>363</v>
      </c>
      <c r="N148" s="163" t="s">
        <v>231</v>
      </c>
      <c r="O148" s="164" t="s">
        <v>141</v>
      </c>
      <c r="P148" s="164" t="s">
        <v>189</v>
      </c>
      <c r="Q148" s="235">
        <v>3200</v>
      </c>
      <c r="R148" s="144"/>
      <c r="S148" s="102"/>
      <c r="T148" s="156"/>
      <c r="U148" s="146"/>
      <c r="V148" s="474"/>
      <c r="W148" s="431"/>
      <c r="Y148" s="434"/>
      <c r="Z148" s="472"/>
      <c r="AA148" s="439"/>
    </row>
    <row r="149" spans="2:27" ht="15.75" customHeight="1" thickBot="1" x14ac:dyDescent="0.3">
      <c r="B149" s="442"/>
      <c r="C149" s="480"/>
      <c r="D149" s="450"/>
      <c r="E149" s="450"/>
      <c r="F149" s="450">
        <v>1227629.5999999999</v>
      </c>
      <c r="G149" s="450">
        <v>1304009.70000002</v>
      </c>
      <c r="H149" s="447"/>
      <c r="I149" s="450"/>
      <c r="J149" s="453"/>
      <c r="K149" s="456"/>
      <c r="L149" s="427"/>
      <c r="M149" s="292" t="s">
        <v>364</v>
      </c>
      <c r="N149" s="239" t="s">
        <v>276</v>
      </c>
      <c r="O149" s="239" t="s">
        <v>365</v>
      </c>
      <c r="P149" s="293"/>
      <c r="Q149" s="294">
        <v>1500</v>
      </c>
      <c r="R149" s="151"/>
      <c r="S149" s="152"/>
      <c r="T149" s="188"/>
      <c r="U149" s="189"/>
      <c r="V149" s="429"/>
      <c r="W149" s="432"/>
      <c r="Y149" s="435"/>
      <c r="Z149" s="473"/>
      <c r="AA149" s="440"/>
    </row>
    <row r="150" spans="2:27" ht="15.75" customHeight="1" x14ac:dyDescent="0.25">
      <c r="B150" s="465" t="s">
        <v>40</v>
      </c>
      <c r="C150" s="468" t="s">
        <v>366</v>
      </c>
      <c r="D150" s="448"/>
      <c r="E150" s="448"/>
      <c r="F150" s="448"/>
      <c r="G150" s="448"/>
      <c r="H150" s="445"/>
      <c r="I150" s="448"/>
      <c r="J150" s="451"/>
      <c r="K150" s="454"/>
      <c r="L150" s="426">
        <v>3000</v>
      </c>
      <c r="M150" s="475" t="s">
        <v>367</v>
      </c>
      <c r="N150" s="295" t="s">
        <v>160</v>
      </c>
      <c r="O150" s="295" t="s">
        <v>204</v>
      </c>
      <c r="P150" s="295" t="s">
        <v>134</v>
      </c>
      <c r="Q150" s="296">
        <v>1000</v>
      </c>
      <c r="R150" s="101"/>
      <c r="S150" s="102"/>
      <c r="T150" s="156"/>
      <c r="U150" s="146"/>
      <c r="V150" s="92"/>
      <c r="W150" s="430">
        <v>4500452230</v>
      </c>
      <c r="Y150" s="433"/>
      <c r="Z150" s="471"/>
      <c r="AA150" s="438"/>
    </row>
    <row r="151" spans="2:27" ht="15.75" customHeight="1" x14ac:dyDescent="0.25">
      <c r="B151" s="466"/>
      <c r="C151" s="469"/>
      <c r="D151" s="449"/>
      <c r="E151" s="449"/>
      <c r="F151" s="449"/>
      <c r="G151" s="449"/>
      <c r="H151" s="446"/>
      <c r="I151" s="449"/>
      <c r="J151" s="452"/>
      <c r="K151" s="455"/>
      <c r="L151" s="457"/>
      <c r="M151" s="459"/>
      <c r="N151" s="163" t="s">
        <v>198</v>
      </c>
      <c r="O151" s="163" t="s">
        <v>198</v>
      </c>
      <c r="P151" s="163" t="s">
        <v>271</v>
      </c>
      <c r="Q151" s="297">
        <v>1000</v>
      </c>
      <c r="R151" s="144"/>
      <c r="S151" s="102"/>
      <c r="T151" s="156"/>
      <c r="U151" s="146"/>
      <c r="V151" s="210"/>
      <c r="W151" s="431"/>
      <c r="Y151" s="434"/>
      <c r="Z151" s="472"/>
      <c r="AA151" s="439"/>
    </row>
    <row r="152" spans="2:27" ht="15.75" customHeight="1" thickBot="1" x14ac:dyDescent="0.3">
      <c r="B152" s="467"/>
      <c r="C152" s="470"/>
      <c r="D152" s="450"/>
      <c r="E152" s="450"/>
      <c r="F152" s="450"/>
      <c r="G152" s="450"/>
      <c r="H152" s="447"/>
      <c r="I152" s="450"/>
      <c r="J152" s="453"/>
      <c r="K152" s="456"/>
      <c r="L152" s="427"/>
      <c r="M152" s="476"/>
      <c r="N152" s="167" t="s">
        <v>210</v>
      </c>
      <c r="O152" s="167" t="s">
        <v>210</v>
      </c>
      <c r="P152" s="167" t="s">
        <v>271</v>
      </c>
      <c r="Q152" s="298">
        <v>1000</v>
      </c>
      <c r="R152" s="109"/>
      <c r="S152" s="102"/>
      <c r="T152" s="156"/>
      <c r="U152" s="189"/>
      <c r="V152" s="134"/>
      <c r="W152" s="432"/>
      <c r="Y152" s="435"/>
      <c r="Z152" s="473"/>
      <c r="AA152" s="440"/>
    </row>
    <row r="153" spans="2:27" ht="33.75" customHeight="1" x14ac:dyDescent="0.25">
      <c r="B153" s="465" t="s">
        <v>40</v>
      </c>
      <c r="C153" s="468" t="s">
        <v>368</v>
      </c>
      <c r="D153" s="448"/>
      <c r="E153" s="448"/>
      <c r="F153" s="448"/>
      <c r="G153" s="448"/>
      <c r="H153" s="445"/>
      <c r="I153" s="448"/>
      <c r="J153" s="451"/>
      <c r="K153" s="454"/>
      <c r="L153" s="426">
        <v>3000</v>
      </c>
      <c r="M153" s="458" t="s">
        <v>369</v>
      </c>
      <c r="N153" s="280" t="s">
        <v>160</v>
      </c>
      <c r="O153" s="281" t="s">
        <v>370</v>
      </c>
      <c r="P153" s="280" t="s">
        <v>301</v>
      </c>
      <c r="Q153" s="299">
        <v>1000</v>
      </c>
      <c r="R153" s="138"/>
      <c r="S153" s="171"/>
      <c r="T153" s="172"/>
      <c r="U153" s="146"/>
      <c r="V153" s="210"/>
      <c r="W153" s="430">
        <v>4500452232</v>
      </c>
      <c r="Y153" s="433"/>
      <c r="Z153" s="436" t="s">
        <v>371</v>
      </c>
      <c r="AA153" s="438"/>
    </row>
    <row r="154" spans="2:27" ht="15.75" customHeight="1" x14ac:dyDescent="0.25">
      <c r="B154" s="466"/>
      <c r="C154" s="469"/>
      <c r="D154" s="449"/>
      <c r="E154" s="449"/>
      <c r="F154" s="449"/>
      <c r="G154" s="449"/>
      <c r="H154" s="446"/>
      <c r="I154" s="449"/>
      <c r="J154" s="452"/>
      <c r="K154" s="455"/>
      <c r="L154" s="457"/>
      <c r="M154" s="459"/>
      <c r="N154" s="163" t="s">
        <v>140</v>
      </c>
      <c r="O154" s="163" t="s">
        <v>141</v>
      </c>
      <c r="P154" s="163" t="s">
        <v>136</v>
      </c>
      <c r="Q154" s="297">
        <v>1000</v>
      </c>
      <c r="R154" s="144"/>
      <c r="S154" s="102"/>
      <c r="T154" s="156"/>
      <c r="U154" s="146"/>
      <c r="V154" s="210"/>
      <c r="W154" s="431"/>
      <c r="Y154" s="434"/>
      <c r="Z154" s="436"/>
      <c r="AA154" s="439"/>
    </row>
    <row r="155" spans="2:27" ht="15.75" customHeight="1" thickBot="1" x14ac:dyDescent="0.3">
      <c r="B155" s="467"/>
      <c r="C155" s="470"/>
      <c r="D155" s="450"/>
      <c r="E155" s="450"/>
      <c r="F155" s="450"/>
      <c r="G155" s="450"/>
      <c r="H155" s="447"/>
      <c r="I155" s="450"/>
      <c r="J155" s="453"/>
      <c r="K155" s="456"/>
      <c r="L155" s="427"/>
      <c r="M155" s="460"/>
      <c r="N155" s="239" t="s">
        <v>210</v>
      </c>
      <c r="O155" s="239" t="s">
        <v>270</v>
      </c>
      <c r="P155" s="239" t="s">
        <v>271</v>
      </c>
      <c r="Q155" s="300">
        <v>1000</v>
      </c>
      <c r="R155" s="151"/>
      <c r="S155" s="152"/>
      <c r="T155" s="188"/>
      <c r="U155" s="146"/>
      <c r="V155" s="210"/>
      <c r="W155" s="432"/>
      <c r="Y155" s="435"/>
      <c r="Z155" s="437"/>
      <c r="AA155" s="440"/>
    </row>
    <row r="156" spans="2:27" ht="24.75" customHeight="1" x14ac:dyDescent="0.25">
      <c r="B156" s="441" t="s">
        <v>137</v>
      </c>
      <c r="C156" s="443" t="s">
        <v>50</v>
      </c>
      <c r="D156" s="420">
        <v>45</v>
      </c>
      <c r="E156" s="420">
        <v>34</v>
      </c>
      <c r="F156" s="420">
        <v>165386.24999999802</v>
      </c>
      <c r="G156" s="420">
        <v>163056</v>
      </c>
      <c r="H156" s="418">
        <f>(G156-F156)/F156</f>
        <v>-1.4089744461816196E-2</v>
      </c>
      <c r="I156" s="420">
        <v>5000</v>
      </c>
      <c r="J156" s="422">
        <v>5000</v>
      </c>
      <c r="K156" s="424">
        <v>5000</v>
      </c>
      <c r="L156" s="426">
        <v>5000</v>
      </c>
      <c r="M156" s="97" t="s">
        <v>372</v>
      </c>
      <c r="N156" s="98" t="s">
        <v>133</v>
      </c>
      <c r="O156" s="98" t="s">
        <v>133</v>
      </c>
      <c r="P156" s="98" t="s">
        <v>301</v>
      </c>
      <c r="Q156" s="301">
        <v>2500</v>
      </c>
      <c r="R156" s="101"/>
      <c r="S156" s="102"/>
      <c r="T156" s="103"/>
      <c r="U156" s="140"/>
      <c r="V156" s="428"/>
      <c r="W156" s="430">
        <v>4500450369</v>
      </c>
      <c r="Y156" s="461" t="s">
        <v>373</v>
      </c>
      <c r="Z156" s="428" t="s">
        <v>374</v>
      </c>
      <c r="AA156" s="463">
        <v>153447020</v>
      </c>
    </row>
    <row r="157" spans="2:27" ht="24.75" customHeight="1" thickBot="1" x14ac:dyDescent="0.3">
      <c r="B157" s="442"/>
      <c r="C157" s="444"/>
      <c r="D157" s="421"/>
      <c r="E157" s="421"/>
      <c r="F157" s="421">
        <v>165386.24999999802</v>
      </c>
      <c r="G157" s="421">
        <v>163056</v>
      </c>
      <c r="H157" s="419"/>
      <c r="I157" s="421"/>
      <c r="J157" s="423"/>
      <c r="K157" s="425"/>
      <c r="L157" s="427"/>
      <c r="M157" s="105" t="s">
        <v>372</v>
      </c>
      <c r="N157" s="106" t="s">
        <v>168</v>
      </c>
      <c r="O157" s="106" t="s">
        <v>168</v>
      </c>
      <c r="P157" s="106" t="s">
        <v>271</v>
      </c>
      <c r="Q157" s="302">
        <v>2500</v>
      </c>
      <c r="R157" s="109"/>
      <c r="S157" s="102"/>
      <c r="T157" s="103"/>
      <c r="U157" s="146"/>
      <c r="V157" s="429"/>
      <c r="W157" s="432"/>
      <c r="Y157" s="462"/>
      <c r="Z157" s="429"/>
      <c r="AA157" s="464"/>
    </row>
    <row r="158" spans="2:27" ht="30.75" thickBot="1" x14ac:dyDescent="0.3">
      <c r="B158" s="303" t="s">
        <v>121</v>
      </c>
      <c r="C158" s="304" t="s">
        <v>25</v>
      </c>
      <c r="D158" s="79">
        <v>1190</v>
      </c>
      <c r="E158" s="79">
        <v>549</v>
      </c>
      <c r="F158" s="79">
        <v>1316789.8400000301</v>
      </c>
      <c r="G158" s="79">
        <v>1338230.97999999</v>
      </c>
      <c r="H158" s="113">
        <f>(G158-F158)/F158</f>
        <v>1.6282886872790087E-2</v>
      </c>
      <c r="I158" s="79">
        <v>18000</v>
      </c>
      <c r="J158" s="114">
        <v>7500</v>
      </c>
      <c r="K158" s="115">
        <v>7500</v>
      </c>
      <c r="L158" s="116">
        <v>7500</v>
      </c>
      <c r="M158" s="117" t="s">
        <v>375</v>
      </c>
      <c r="N158" s="118"/>
      <c r="O158" s="119"/>
      <c r="P158" s="119"/>
      <c r="Q158" s="120">
        <v>7500</v>
      </c>
      <c r="R158" s="121"/>
      <c r="S158" s="122"/>
      <c r="T158" s="123"/>
      <c r="U158" s="124"/>
      <c r="V158" s="123"/>
      <c r="W158" s="128">
        <v>4500438823</v>
      </c>
      <c r="Y158" s="232"/>
      <c r="Z158" s="127"/>
      <c r="AA158" s="128"/>
    </row>
    <row r="159" spans="2:27" ht="16.5" thickBot="1" x14ac:dyDescent="0.3">
      <c r="B159" s="305"/>
      <c r="C159" s="306"/>
      <c r="D159" s="307"/>
      <c r="E159" s="307"/>
      <c r="F159" s="307"/>
      <c r="G159" s="307"/>
      <c r="H159" s="308"/>
      <c r="I159" s="309"/>
      <c r="J159" s="310">
        <f>SUM(J3:J158)</f>
        <v>378257</v>
      </c>
      <c r="K159" s="311">
        <f>SUM(K3:K158)</f>
        <v>353500</v>
      </c>
      <c r="L159" s="312">
        <f>SUM(L3:L158)</f>
        <v>400378</v>
      </c>
      <c r="M159" s="103"/>
      <c r="N159" s="210"/>
      <c r="O159" s="103"/>
      <c r="P159" s="103"/>
      <c r="Q159" s="313">
        <f>SUM(Q3:Q158)</f>
        <v>400378</v>
      </c>
      <c r="R159" s="253">
        <f>SUM(R3:R158)</f>
        <v>5600</v>
      </c>
      <c r="S159" s="314"/>
      <c r="T159" s="210"/>
      <c r="U159" s="104"/>
    </row>
    <row r="160" spans="2:27" ht="16.5" thickBot="1" x14ac:dyDescent="0.3">
      <c r="B160" s="316"/>
      <c r="C160" s="317"/>
      <c r="D160" s="318"/>
      <c r="E160" s="318"/>
      <c r="F160" s="318"/>
      <c r="G160" s="318"/>
      <c r="H160" s="319"/>
      <c r="I160" s="319"/>
      <c r="J160" s="319"/>
      <c r="K160" s="320"/>
      <c r="L160" s="321"/>
      <c r="M160" s="103"/>
      <c r="N160" s="210"/>
      <c r="O160" s="103"/>
      <c r="P160" s="103"/>
      <c r="Q160" s="322"/>
      <c r="R160" s="323"/>
      <c r="S160" s="102"/>
      <c r="T160" s="210"/>
      <c r="U160" s="104"/>
    </row>
    <row r="161" spans="2:21" ht="16.5" thickBot="1" x14ac:dyDescent="0.3">
      <c r="B161" s="316"/>
      <c r="C161" s="324" t="s">
        <v>376</v>
      </c>
      <c r="D161" s="318"/>
      <c r="E161" s="318"/>
      <c r="F161" s="318"/>
      <c r="G161" s="318"/>
      <c r="H161" s="319"/>
      <c r="I161" s="319"/>
      <c r="J161" s="319"/>
      <c r="K161" s="320"/>
      <c r="L161" s="321"/>
      <c r="M161" s="103"/>
      <c r="N161" s="210"/>
      <c r="O161" s="103"/>
      <c r="P161" s="103"/>
      <c r="Q161" s="322"/>
      <c r="R161" s="323"/>
      <c r="S161" s="102"/>
      <c r="T161" s="210"/>
      <c r="U161" s="104"/>
    </row>
    <row r="162" spans="2:21" x14ac:dyDescent="0.25">
      <c r="B162" s="316"/>
      <c r="C162" s="317" t="s">
        <v>377</v>
      </c>
      <c r="D162" s="325">
        <v>170</v>
      </c>
      <c r="E162" s="318"/>
      <c r="F162" s="318"/>
      <c r="G162" s="318"/>
      <c r="H162" s="319"/>
      <c r="I162" s="319"/>
      <c r="J162" s="319"/>
      <c r="K162" s="320"/>
      <c r="L162" s="321"/>
      <c r="M162" s="103"/>
      <c r="N162" s="210"/>
      <c r="O162" s="103"/>
      <c r="P162" s="103"/>
      <c r="Q162" s="322"/>
      <c r="R162" s="323"/>
      <c r="S162" s="102"/>
      <c r="T162" s="210"/>
      <c r="U162" s="104"/>
    </row>
    <row r="163" spans="2:21" x14ac:dyDescent="0.25">
      <c r="B163" s="316"/>
      <c r="C163" s="317" t="s">
        <v>378</v>
      </c>
      <c r="D163" s="325">
        <v>365</v>
      </c>
      <c r="E163" s="318"/>
      <c r="F163" s="318"/>
      <c r="G163" s="318"/>
      <c r="H163" s="326"/>
      <c r="I163" s="104"/>
      <c r="J163" s="327"/>
      <c r="K163" s="328"/>
      <c r="L163" s="321"/>
      <c r="M163" s="103"/>
      <c r="N163" s="210"/>
      <c r="O163" s="417"/>
      <c r="P163" s="417"/>
      <c r="Q163" s="417"/>
      <c r="R163" s="323"/>
      <c r="S163" s="102"/>
      <c r="T163" s="210"/>
      <c r="U163" s="104"/>
    </row>
    <row r="164" spans="2:21" x14ac:dyDescent="0.25">
      <c r="B164" s="329"/>
      <c r="C164" s="330" t="s">
        <v>379</v>
      </c>
      <c r="D164" s="331">
        <v>140</v>
      </c>
      <c r="E164" s="332"/>
      <c r="F164" s="332"/>
      <c r="G164" s="332"/>
      <c r="H164" s="333"/>
      <c r="I164" s="334"/>
      <c r="J164" s="335"/>
      <c r="K164" s="336"/>
      <c r="L164" s="337"/>
      <c r="M164" s="229"/>
      <c r="N164" s="210"/>
      <c r="O164" s="103"/>
      <c r="P164" s="103"/>
      <c r="Q164" s="322"/>
      <c r="R164" s="323"/>
      <c r="S164" s="102"/>
      <c r="T164" s="210"/>
      <c r="U164" s="104"/>
    </row>
    <row r="165" spans="2:21" x14ac:dyDescent="0.25">
      <c r="B165" s="338"/>
      <c r="C165" s="339" t="s">
        <v>380</v>
      </c>
      <c r="D165" s="331">
        <v>35</v>
      </c>
      <c r="E165" s="340"/>
      <c r="F165" s="341"/>
      <c r="G165" s="341"/>
      <c r="H165" s="342"/>
      <c r="I165" s="343"/>
      <c r="J165" s="344"/>
      <c r="K165" s="345"/>
      <c r="L165" s="337"/>
      <c r="M165" s="229"/>
      <c r="N165" s="210"/>
      <c r="O165" s="103"/>
      <c r="P165" s="103"/>
      <c r="Q165" s="322"/>
      <c r="R165" s="323"/>
      <c r="S165" s="102"/>
      <c r="T165" s="210"/>
      <c r="U165" s="104"/>
    </row>
    <row r="166" spans="2:21" x14ac:dyDescent="0.25">
      <c r="B166" s="329"/>
      <c r="C166" s="330"/>
      <c r="D166" s="332"/>
      <c r="E166" s="332"/>
      <c r="F166" s="332"/>
      <c r="G166" s="332"/>
      <c r="H166" s="333"/>
      <c r="I166" s="334"/>
      <c r="J166" s="335"/>
      <c r="K166" s="336"/>
      <c r="L166" s="337"/>
      <c r="M166" s="229"/>
      <c r="N166" s="210"/>
      <c r="O166" s="103"/>
      <c r="P166" s="103"/>
      <c r="Q166" s="322"/>
      <c r="R166" s="323"/>
      <c r="S166" s="102"/>
      <c r="T166" s="210"/>
      <c r="U166" s="104"/>
    </row>
    <row r="167" spans="2:21" x14ac:dyDescent="0.25">
      <c r="B167" s="329"/>
      <c r="C167" s="330"/>
      <c r="D167" s="346"/>
      <c r="E167" s="346"/>
      <c r="F167" s="346"/>
      <c r="G167" s="347"/>
      <c r="H167" s="348"/>
      <c r="I167" s="348"/>
      <c r="J167" s="335"/>
      <c r="K167" s="336"/>
      <c r="L167" s="337"/>
      <c r="M167" s="229"/>
      <c r="N167" s="210"/>
      <c r="O167" s="103"/>
      <c r="P167" s="103"/>
      <c r="Q167" s="322"/>
      <c r="R167" s="323"/>
      <c r="S167" s="102"/>
      <c r="T167" s="210"/>
      <c r="U167" s="104"/>
    </row>
    <row r="168" spans="2:21" x14ac:dyDescent="0.25">
      <c r="B168" s="329"/>
      <c r="C168" s="330"/>
      <c r="D168" s="331">
        <f>SUM(D162:D167)</f>
        <v>710</v>
      </c>
      <c r="E168" s="332"/>
      <c r="F168" s="332"/>
      <c r="G168" s="332"/>
      <c r="H168" s="333"/>
      <c r="I168" s="334"/>
      <c r="J168" s="335"/>
      <c r="K168" s="336"/>
      <c r="L168" s="337"/>
      <c r="M168" s="229"/>
      <c r="N168" s="210"/>
      <c r="O168" s="103"/>
      <c r="P168" s="103"/>
      <c r="Q168" s="322"/>
      <c r="R168" s="323"/>
      <c r="S168" s="102"/>
      <c r="T168" s="210"/>
      <c r="U168" s="104"/>
    </row>
    <row r="169" spans="2:21" x14ac:dyDescent="0.25">
      <c r="C169" s="317"/>
      <c r="D169" s="318"/>
      <c r="E169" s="318"/>
      <c r="F169" s="318"/>
      <c r="G169" s="318"/>
      <c r="H169" s="326"/>
      <c r="I169" s="104"/>
      <c r="J169" s="327"/>
      <c r="K169" s="350"/>
      <c r="L169" s="321"/>
      <c r="M169" s="103"/>
      <c r="N169" s="210"/>
      <c r="O169" s="103"/>
      <c r="P169" s="103"/>
      <c r="Q169" s="322"/>
      <c r="R169" s="323"/>
      <c r="S169" s="102"/>
      <c r="T169" s="210"/>
      <c r="U169" s="104"/>
    </row>
    <row r="170" spans="2:21" x14ac:dyDescent="0.25">
      <c r="C170" s="317"/>
      <c r="D170" s="318"/>
      <c r="E170" s="318"/>
      <c r="F170" s="318"/>
      <c r="G170" s="318"/>
      <c r="H170" s="326"/>
      <c r="I170" s="104"/>
      <c r="J170" s="327"/>
      <c r="K170" s="350"/>
      <c r="L170" s="321"/>
      <c r="M170" s="103"/>
      <c r="N170" s="210"/>
      <c r="O170" s="103"/>
      <c r="P170" s="103"/>
      <c r="Q170" s="322"/>
      <c r="R170" s="323"/>
      <c r="S170" s="102"/>
      <c r="T170" s="210"/>
      <c r="U170" s="104"/>
    </row>
    <row r="171" spans="2:21" x14ac:dyDescent="0.25">
      <c r="C171" s="317"/>
      <c r="D171" s="318"/>
      <c r="E171" s="318"/>
      <c r="F171" s="318"/>
      <c r="G171" s="318"/>
      <c r="H171" s="326"/>
      <c r="I171" s="104"/>
      <c r="J171" s="327"/>
      <c r="K171" s="350"/>
      <c r="L171" s="321"/>
      <c r="M171" s="103"/>
      <c r="N171" s="210"/>
      <c r="O171" s="103"/>
      <c r="P171" s="103"/>
      <c r="Q171" s="322"/>
      <c r="R171" s="323"/>
      <c r="S171" s="102"/>
      <c r="T171" s="210"/>
      <c r="U171" s="104"/>
    </row>
    <row r="172" spans="2:21" x14ac:dyDescent="0.25">
      <c r="C172" s="317"/>
      <c r="D172" s="318"/>
      <c r="E172" s="318"/>
      <c r="F172" s="318"/>
      <c r="G172" s="318"/>
      <c r="H172" s="326"/>
      <c r="I172" s="104"/>
      <c r="J172" s="327"/>
      <c r="K172" s="350"/>
      <c r="L172" s="321"/>
      <c r="M172" s="103"/>
      <c r="N172" s="210"/>
      <c r="O172" s="103"/>
      <c r="P172" s="103"/>
      <c r="Q172" s="322"/>
      <c r="R172" s="323"/>
      <c r="S172" s="102"/>
      <c r="T172" s="210"/>
      <c r="U172" s="104"/>
    </row>
    <row r="173" spans="2:21" x14ac:dyDescent="0.25">
      <c r="C173" s="317"/>
      <c r="D173" s="318"/>
      <c r="E173" s="318"/>
      <c r="F173" s="318"/>
      <c r="G173" s="318"/>
      <c r="H173" s="326"/>
      <c r="I173" s="104"/>
      <c r="J173" s="327"/>
      <c r="K173" s="350"/>
      <c r="L173" s="321"/>
      <c r="M173" s="103"/>
      <c r="N173" s="210"/>
      <c r="O173" s="103"/>
      <c r="P173" s="103"/>
      <c r="Q173" s="322"/>
      <c r="R173" s="323"/>
      <c r="S173" s="102"/>
      <c r="T173" s="210"/>
      <c r="U173" s="104"/>
    </row>
    <row r="174" spans="2:21" x14ac:dyDescent="0.25">
      <c r="C174" s="317"/>
      <c r="D174" s="318"/>
      <c r="E174" s="318"/>
      <c r="F174" s="318"/>
      <c r="G174" s="318"/>
      <c r="H174" s="326"/>
      <c r="I174" s="104"/>
      <c r="J174" s="327"/>
      <c r="K174" s="350"/>
      <c r="L174" s="321"/>
      <c r="M174" s="103"/>
      <c r="N174" s="210"/>
      <c r="O174" s="103"/>
      <c r="P174" s="103"/>
      <c r="Q174" s="322"/>
      <c r="R174" s="323"/>
      <c r="S174" s="102"/>
      <c r="T174" s="210"/>
      <c r="U174" s="104"/>
    </row>
    <row r="175" spans="2:21" x14ac:dyDescent="0.25">
      <c r="C175" s="317"/>
      <c r="D175" s="318"/>
      <c r="E175" s="318"/>
      <c r="F175" s="318"/>
      <c r="G175" s="318"/>
      <c r="H175" s="326"/>
      <c r="I175" s="104"/>
      <c r="J175" s="327"/>
      <c r="K175" s="350"/>
      <c r="L175" s="321"/>
      <c r="M175" s="103"/>
      <c r="N175" s="210"/>
      <c r="O175" s="103"/>
      <c r="P175" s="103"/>
      <c r="Q175" s="322"/>
      <c r="R175" s="323"/>
      <c r="S175" s="102"/>
      <c r="T175" s="210"/>
    </row>
  </sheetData>
  <autoFilter ref="B2:W159" xr:uid="{00000000-0009-0000-0000-000006000000}"/>
  <mergeCells count="396">
    <mergeCell ref="W3:W4"/>
    <mergeCell ref="Y3:Y4"/>
    <mergeCell ref="Z3:Z4"/>
    <mergeCell ref="AA3:AA4"/>
    <mergeCell ref="B6:B7"/>
    <mergeCell ref="C6:C7"/>
    <mergeCell ref="D6:D7"/>
    <mergeCell ref="E6:E7"/>
    <mergeCell ref="F6:F7"/>
    <mergeCell ref="G6:G7"/>
    <mergeCell ref="H3:H4"/>
    <mergeCell ref="I3:I4"/>
    <mergeCell ref="J3:J4"/>
    <mergeCell ref="K3:K4"/>
    <mergeCell ref="L3:L4"/>
    <mergeCell ref="V3:V4"/>
    <mergeCell ref="B3:B4"/>
    <mergeCell ref="C3:C4"/>
    <mergeCell ref="D3:D4"/>
    <mergeCell ref="E3:E4"/>
    <mergeCell ref="F3:F4"/>
    <mergeCell ref="G3:G4"/>
    <mergeCell ref="W6:W7"/>
    <mergeCell ref="Y6:Y7"/>
    <mergeCell ref="Z6:Z7"/>
    <mergeCell ref="AA6:AA7"/>
    <mergeCell ref="B9:B10"/>
    <mergeCell ref="C9:C10"/>
    <mergeCell ref="D9:D10"/>
    <mergeCell ref="E9:E10"/>
    <mergeCell ref="F9:F10"/>
    <mergeCell ref="G9:G10"/>
    <mergeCell ref="H6:H7"/>
    <mergeCell ref="I6:I7"/>
    <mergeCell ref="J6:J7"/>
    <mergeCell ref="K6:K7"/>
    <mergeCell ref="L6:L7"/>
    <mergeCell ref="V6:V7"/>
    <mergeCell ref="T9:T10"/>
    <mergeCell ref="U9:U10"/>
    <mergeCell ref="W9:W10"/>
    <mergeCell ref="Y9:Y10"/>
    <mergeCell ref="Z9:Z10"/>
    <mergeCell ref="AA9:AA10"/>
    <mergeCell ref="H9:H10"/>
    <mergeCell ref="I9:I10"/>
    <mergeCell ref="J9:J10"/>
    <mergeCell ref="K9:K10"/>
    <mergeCell ref="L9:L10"/>
    <mergeCell ref="M9:M10"/>
    <mergeCell ref="H11:H23"/>
    <mergeCell ref="I11:I23"/>
    <mergeCell ref="J11:J23"/>
    <mergeCell ref="K11:K23"/>
    <mergeCell ref="L11:L23"/>
    <mergeCell ref="N11:N14"/>
    <mergeCell ref="B11:B23"/>
    <mergeCell ref="C11:C23"/>
    <mergeCell ref="D11:D23"/>
    <mergeCell ref="E11:E23"/>
    <mergeCell ref="F11:F23"/>
    <mergeCell ref="G11:G23"/>
    <mergeCell ref="AA11:AA23"/>
    <mergeCell ref="N15:N18"/>
    <mergeCell ref="O15:O18"/>
    <mergeCell ref="S15:S18"/>
    <mergeCell ref="N19:N22"/>
    <mergeCell ref="O19:O22"/>
    <mergeCell ref="S19:S22"/>
    <mergeCell ref="O11:O14"/>
    <mergeCell ref="S11:S14"/>
    <mergeCell ref="V11:V23"/>
    <mergeCell ref="W11:W23"/>
    <mergeCell ref="Y11:Y23"/>
    <mergeCell ref="Z11:Z23"/>
    <mergeCell ref="Y24:Y33"/>
    <mergeCell ref="Z24:Z33"/>
    <mergeCell ref="AA24:AA33"/>
    <mergeCell ref="B34:B49"/>
    <mergeCell ref="C34:C44"/>
    <mergeCell ref="D34:D49"/>
    <mergeCell ref="F34:F49"/>
    <mergeCell ref="G34:G49"/>
    <mergeCell ref="H34:H49"/>
    <mergeCell ref="I34:I49"/>
    <mergeCell ref="I24:I33"/>
    <mergeCell ref="J24:J33"/>
    <mergeCell ref="K24:K33"/>
    <mergeCell ref="L24:L33"/>
    <mergeCell ref="V24:V33"/>
    <mergeCell ref="W24:W33"/>
    <mergeCell ref="B24:B33"/>
    <mergeCell ref="C24:C33"/>
    <mergeCell ref="D24:D33"/>
    <mergeCell ref="F24:F33"/>
    <mergeCell ref="G24:G33"/>
    <mergeCell ref="H24:H33"/>
    <mergeCell ref="Z34:Z49"/>
    <mergeCell ref="AA34:AA49"/>
    <mergeCell ref="L47:L49"/>
    <mergeCell ref="B50:B60"/>
    <mergeCell ref="C50:C60"/>
    <mergeCell ref="D50:D60"/>
    <mergeCell ref="E50:E60"/>
    <mergeCell ref="F50:F60"/>
    <mergeCell ref="G50:G60"/>
    <mergeCell ref="H50:H60"/>
    <mergeCell ref="J34:J49"/>
    <mergeCell ref="K34:K49"/>
    <mergeCell ref="L34:L45"/>
    <mergeCell ref="V34:V49"/>
    <mergeCell ref="W34:W45"/>
    <mergeCell ref="Y34:Y49"/>
    <mergeCell ref="W50:W60"/>
    <mergeCell ref="Y50:Y60"/>
    <mergeCell ref="Z50:Z60"/>
    <mergeCell ref="AA50:AA60"/>
    <mergeCell ref="B61:B66"/>
    <mergeCell ref="C61:C66"/>
    <mergeCell ref="D61:D66"/>
    <mergeCell ref="E61:E66"/>
    <mergeCell ref="F61:F66"/>
    <mergeCell ref="G61:G66"/>
    <mergeCell ref="I50:I60"/>
    <mergeCell ref="J50:J60"/>
    <mergeCell ref="K50:K60"/>
    <mergeCell ref="L50:L60"/>
    <mergeCell ref="M50:M60"/>
    <mergeCell ref="V50:V60"/>
    <mergeCell ref="W61:W66"/>
    <mergeCell ref="Y61:Y66"/>
    <mergeCell ref="Z61:Z66"/>
    <mergeCell ref="AA61:AA66"/>
    <mergeCell ref="K61:K66"/>
    <mergeCell ref="B67:B71"/>
    <mergeCell ref="C67:C71"/>
    <mergeCell ref="D67:D71"/>
    <mergeCell ref="E67:E71"/>
    <mergeCell ref="F67:F71"/>
    <mergeCell ref="G67:G71"/>
    <mergeCell ref="H61:H66"/>
    <mergeCell ref="I61:I66"/>
    <mergeCell ref="J61:J66"/>
    <mergeCell ref="L61:L66"/>
    <mergeCell ref="V61:V66"/>
    <mergeCell ref="W67:W71"/>
    <mergeCell ref="Y67:Y71"/>
    <mergeCell ref="Z67:Z71"/>
    <mergeCell ref="AA67:AA71"/>
    <mergeCell ref="B72:B75"/>
    <mergeCell ref="C72:C75"/>
    <mergeCell ref="D72:D75"/>
    <mergeCell ref="F72:F75"/>
    <mergeCell ref="G72:G75"/>
    <mergeCell ref="H72:H75"/>
    <mergeCell ref="H67:H71"/>
    <mergeCell ref="I67:I71"/>
    <mergeCell ref="J67:J71"/>
    <mergeCell ref="K67:K71"/>
    <mergeCell ref="L67:L71"/>
    <mergeCell ref="M67:M71"/>
    <mergeCell ref="W72:W75"/>
    <mergeCell ref="Y72:Y75"/>
    <mergeCell ref="Z72:Z75"/>
    <mergeCell ref="AA72:AA75"/>
    <mergeCell ref="L72:L75"/>
    <mergeCell ref="M72:M75"/>
    <mergeCell ref="B77:B87"/>
    <mergeCell ref="C77:C87"/>
    <mergeCell ref="D77:D87"/>
    <mergeCell ref="E77:E87"/>
    <mergeCell ref="F77:F87"/>
    <mergeCell ref="G77:G87"/>
    <mergeCell ref="I72:I75"/>
    <mergeCell ref="J72:J75"/>
    <mergeCell ref="K72:K75"/>
    <mergeCell ref="V72:V75"/>
    <mergeCell ref="W77:W87"/>
    <mergeCell ref="Y77:Y87"/>
    <mergeCell ref="Z77:Z87"/>
    <mergeCell ref="AA77:AA87"/>
    <mergeCell ref="B88:B91"/>
    <mergeCell ref="C88:C91"/>
    <mergeCell ref="D88:D91"/>
    <mergeCell ref="E88:E91"/>
    <mergeCell ref="F88:F91"/>
    <mergeCell ref="G88:G91"/>
    <mergeCell ref="H77:H87"/>
    <mergeCell ref="I77:I87"/>
    <mergeCell ref="J77:J87"/>
    <mergeCell ref="K77:K87"/>
    <mergeCell ref="L77:L87"/>
    <mergeCell ref="V77:V87"/>
    <mergeCell ref="W88:W91"/>
    <mergeCell ref="Y88:Y91"/>
    <mergeCell ref="Z88:Z91"/>
    <mergeCell ref="AA88:AA91"/>
    <mergeCell ref="K88:K91"/>
    <mergeCell ref="L88:L91"/>
    <mergeCell ref="V88:V91"/>
    <mergeCell ref="C93:C103"/>
    <mergeCell ref="D93:D103"/>
    <mergeCell ref="E93:E103"/>
    <mergeCell ref="F93:F103"/>
    <mergeCell ref="G93:G103"/>
    <mergeCell ref="H88:H91"/>
    <mergeCell ref="I88:I91"/>
    <mergeCell ref="J88:J91"/>
    <mergeCell ref="I104:I110"/>
    <mergeCell ref="J104:J110"/>
    <mergeCell ref="Y93:Y103"/>
    <mergeCell ref="Z93:Z103"/>
    <mergeCell ref="AA93:AA103"/>
    <mergeCell ref="B104:B110"/>
    <mergeCell ref="C104:C110"/>
    <mergeCell ref="D104:D110"/>
    <mergeCell ref="E104:E110"/>
    <mergeCell ref="F104:F110"/>
    <mergeCell ref="G104:G110"/>
    <mergeCell ref="H104:H110"/>
    <mergeCell ref="H93:H103"/>
    <mergeCell ref="I93:I103"/>
    <mergeCell ref="J93:J103"/>
    <mergeCell ref="K93:K103"/>
    <mergeCell ref="L93:L103"/>
    <mergeCell ref="W93:W103"/>
    <mergeCell ref="Y104:Y110"/>
    <mergeCell ref="Z104:Z110"/>
    <mergeCell ref="AA104:AA110"/>
    <mergeCell ref="K104:K110"/>
    <mergeCell ref="L104:L110"/>
    <mergeCell ref="V104:V110"/>
    <mergeCell ref="W104:W110"/>
    <mergeCell ref="B93:B103"/>
    <mergeCell ref="C111:C114"/>
    <mergeCell ref="D111:D114"/>
    <mergeCell ref="E111:E114"/>
    <mergeCell ref="F111:F114"/>
    <mergeCell ref="G111:G114"/>
    <mergeCell ref="H111:H114"/>
    <mergeCell ref="I115:I119"/>
    <mergeCell ref="J115:J119"/>
    <mergeCell ref="K115:K119"/>
    <mergeCell ref="Y111:Y114"/>
    <mergeCell ref="Z111:Z114"/>
    <mergeCell ref="AA111:AA114"/>
    <mergeCell ref="B115:B119"/>
    <mergeCell ref="C115:C119"/>
    <mergeCell ref="D115:D119"/>
    <mergeCell ref="E115:E119"/>
    <mergeCell ref="F115:F119"/>
    <mergeCell ref="G115:G119"/>
    <mergeCell ref="H115:H119"/>
    <mergeCell ref="I111:I114"/>
    <mergeCell ref="J111:J114"/>
    <mergeCell ref="K111:K114"/>
    <mergeCell ref="L111:L114"/>
    <mergeCell ref="V111:V114"/>
    <mergeCell ref="W111:W114"/>
    <mergeCell ref="W115:W119"/>
    <mergeCell ref="Y115:Y119"/>
    <mergeCell ref="Z115:Z119"/>
    <mergeCell ref="AA115:AA119"/>
    <mergeCell ref="L115:L119"/>
    <mergeCell ref="M115:M119"/>
    <mergeCell ref="V115:V119"/>
    <mergeCell ref="B111:B114"/>
    <mergeCell ref="Y120:Y123"/>
    <mergeCell ref="Z120:Z123"/>
    <mergeCell ref="AA120:AA123"/>
    <mergeCell ref="B126:B132"/>
    <mergeCell ref="C126:C132"/>
    <mergeCell ref="D126:D132"/>
    <mergeCell ref="E126:E132"/>
    <mergeCell ref="F126:F132"/>
    <mergeCell ref="G126:G132"/>
    <mergeCell ref="H120:H123"/>
    <mergeCell ref="I120:I123"/>
    <mergeCell ref="J120:J123"/>
    <mergeCell ref="K120:K123"/>
    <mergeCell ref="L120:L123"/>
    <mergeCell ref="M120:M123"/>
    <mergeCell ref="W126:W132"/>
    <mergeCell ref="Y126:Y132"/>
    <mergeCell ref="Z126:Z132"/>
    <mergeCell ref="AA126:AA132"/>
    <mergeCell ref="K126:K132"/>
    <mergeCell ref="L126:L132"/>
    <mergeCell ref="V126:V132"/>
    <mergeCell ref="B120:B123"/>
    <mergeCell ref="C120:C123"/>
    <mergeCell ref="D133:D134"/>
    <mergeCell ref="E133:E134"/>
    <mergeCell ref="F133:F134"/>
    <mergeCell ref="G133:G134"/>
    <mergeCell ref="H126:H132"/>
    <mergeCell ref="I126:I132"/>
    <mergeCell ref="J126:J132"/>
    <mergeCell ref="W120:W123"/>
    <mergeCell ref="D120:D123"/>
    <mergeCell ref="E120:E123"/>
    <mergeCell ref="F120:F123"/>
    <mergeCell ref="G120:G123"/>
    <mergeCell ref="W133:W134"/>
    <mergeCell ref="Y133:Y134"/>
    <mergeCell ref="Z133:Z134"/>
    <mergeCell ref="AA133:AA134"/>
    <mergeCell ref="B135:B142"/>
    <mergeCell ref="C135:C142"/>
    <mergeCell ref="D135:D142"/>
    <mergeCell ref="E135:E142"/>
    <mergeCell ref="F135:F142"/>
    <mergeCell ref="G135:G142"/>
    <mergeCell ref="H133:H134"/>
    <mergeCell ref="I133:I134"/>
    <mergeCell ref="J133:J134"/>
    <mergeCell ref="K133:K134"/>
    <mergeCell ref="L133:L134"/>
    <mergeCell ref="V133:V134"/>
    <mergeCell ref="Z135:Z142"/>
    <mergeCell ref="AA135:AA142"/>
    <mergeCell ref="L136:L142"/>
    <mergeCell ref="W136:W142"/>
    <mergeCell ref="K135:K142"/>
    <mergeCell ref="V135:V142"/>
    <mergeCell ref="Y135:Y142"/>
    <mergeCell ref="B133:B134"/>
    <mergeCell ref="C133:C134"/>
    <mergeCell ref="C143:C149"/>
    <mergeCell ref="D143:D149"/>
    <mergeCell ref="E143:E149"/>
    <mergeCell ref="F143:F149"/>
    <mergeCell ref="G143:G149"/>
    <mergeCell ref="H135:H142"/>
    <mergeCell ref="I135:I142"/>
    <mergeCell ref="J135:J142"/>
    <mergeCell ref="H150:H152"/>
    <mergeCell ref="I150:I152"/>
    <mergeCell ref="J150:J152"/>
    <mergeCell ref="W143:W149"/>
    <mergeCell ref="Y143:Y149"/>
    <mergeCell ref="Z143:Z149"/>
    <mergeCell ref="AA143:AA149"/>
    <mergeCell ref="B150:B152"/>
    <mergeCell ref="C150:C152"/>
    <mergeCell ref="D150:D152"/>
    <mergeCell ref="E150:E152"/>
    <mergeCell ref="F150:F152"/>
    <mergeCell ref="G150:G152"/>
    <mergeCell ref="H143:H149"/>
    <mergeCell ref="I143:I149"/>
    <mergeCell ref="J143:J149"/>
    <mergeCell ref="K143:K149"/>
    <mergeCell ref="L143:L149"/>
    <mergeCell ref="V143:V149"/>
    <mergeCell ref="W150:W152"/>
    <mergeCell ref="Y150:Y152"/>
    <mergeCell ref="Z150:Z152"/>
    <mergeCell ref="AA150:AA152"/>
    <mergeCell ref="K150:K152"/>
    <mergeCell ref="L150:L152"/>
    <mergeCell ref="M150:M152"/>
    <mergeCell ref="B143:B149"/>
    <mergeCell ref="Z153:Z155"/>
    <mergeCell ref="AA153:AA155"/>
    <mergeCell ref="B156:B157"/>
    <mergeCell ref="C156:C157"/>
    <mergeCell ref="D156:D157"/>
    <mergeCell ref="E156:E157"/>
    <mergeCell ref="F156:F157"/>
    <mergeCell ref="G156:G157"/>
    <mergeCell ref="H153:H155"/>
    <mergeCell ref="I153:I155"/>
    <mergeCell ref="J153:J155"/>
    <mergeCell ref="K153:K155"/>
    <mergeCell ref="L153:L155"/>
    <mergeCell ref="M153:M155"/>
    <mergeCell ref="W156:W157"/>
    <mergeCell ref="Y156:Y157"/>
    <mergeCell ref="Z156:Z157"/>
    <mergeCell ref="AA156:AA157"/>
    <mergeCell ref="B153:B155"/>
    <mergeCell ref="C153:C155"/>
    <mergeCell ref="D153:D155"/>
    <mergeCell ref="E153:E155"/>
    <mergeCell ref="F153:F155"/>
    <mergeCell ref="G153:G155"/>
    <mergeCell ref="O163:Q163"/>
    <mergeCell ref="H156:H157"/>
    <mergeCell ref="I156:I157"/>
    <mergeCell ref="J156:J157"/>
    <mergeCell ref="K156:K157"/>
    <mergeCell ref="L156:L157"/>
    <mergeCell ref="V156:V157"/>
    <mergeCell ref="W153:W155"/>
    <mergeCell ref="Y153:Y155"/>
  </mergeCells>
  <hyperlinks>
    <hyperlink ref="Z153" r:id="rId1" xr:uid="{00000000-0004-0000-0600-000000000000}"/>
  </hyperlinks>
  <pageMargins left="0.70866141732283472" right="0.70866141732283472" top="0.74803149606299213" bottom="0.74803149606299213" header="0.31496062992125984" footer="0.31496062992125984"/>
  <pageSetup paperSize="8" scale="49" fitToHeight="0" orientation="landscape" r:id="rId2"/>
  <rowBreaks count="4" manualBreakCount="4">
    <brk id="33" max="16383" man="1"/>
    <brk id="66" max="16383" man="1"/>
    <brk id="103" max="16383" man="1"/>
    <brk id="134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F23"/>
  <sheetViews>
    <sheetView workbookViewId="0">
      <selection activeCell="G2" sqref="G2"/>
    </sheetView>
  </sheetViews>
  <sheetFormatPr baseColWidth="10" defaultRowHeight="12.75" x14ac:dyDescent="0.2"/>
  <cols>
    <col min="1" max="1" width="26.7109375" style="362" customWidth="1"/>
    <col min="2" max="2" width="23.85546875" style="362" customWidth="1"/>
    <col min="3" max="3" width="24.28515625" customWidth="1"/>
    <col min="4" max="4" width="22" style="381" customWidth="1"/>
    <col min="5" max="5" width="25.5703125" customWidth="1"/>
    <col min="6" max="6" width="23.5703125" customWidth="1"/>
  </cols>
  <sheetData>
    <row r="1" spans="1:6" s="368" customFormat="1" x14ac:dyDescent="0.2">
      <c r="A1" s="406" t="s">
        <v>453</v>
      </c>
      <c r="B1" s="407" t="s">
        <v>392</v>
      </c>
      <c r="C1" s="408" t="s">
        <v>454</v>
      </c>
      <c r="D1" s="408" t="s">
        <v>455</v>
      </c>
      <c r="E1" s="408" t="s">
        <v>429</v>
      </c>
      <c r="F1" s="408" t="s">
        <v>430</v>
      </c>
    </row>
    <row r="2" spans="1:6" s="368" customFormat="1" x14ac:dyDescent="0.2">
      <c r="A2" s="364" t="s">
        <v>432</v>
      </c>
      <c r="B2" s="364" t="s">
        <v>392</v>
      </c>
      <c r="C2" s="364" t="s">
        <v>454</v>
      </c>
      <c r="D2" s="364" t="s">
        <v>455</v>
      </c>
      <c r="E2" s="364" t="s">
        <v>429</v>
      </c>
      <c r="F2" s="364" t="s">
        <v>430</v>
      </c>
    </row>
    <row r="3" spans="1:6" s="363" customFormat="1" x14ac:dyDescent="0.2">
      <c r="A3" s="364" t="s">
        <v>398</v>
      </c>
      <c r="B3" s="364" t="s">
        <v>0</v>
      </c>
      <c r="C3" s="364" t="s">
        <v>381</v>
      </c>
      <c r="D3" s="364" t="s">
        <v>381</v>
      </c>
      <c r="E3" s="364" t="s">
        <v>398</v>
      </c>
      <c r="F3" s="364" t="s">
        <v>398</v>
      </c>
    </row>
    <row r="4" spans="1:6" s="363" customFormat="1" x14ac:dyDescent="0.2">
      <c r="A4" s="364" t="s">
        <v>2</v>
      </c>
      <c r="B4" s="364" t="s">
        <v>2</v>
      </c>
      <c r="C4" s="364" t="s">
        <v>2</v>
      </c>
      <c r="D4" s="364" t="s">
        <v>2</v>
      </c>
      <c r="E4" s="364" t="s">
        <v>456</v>
      </c>
      <c r="F4" s="364" t="s">
        <v>2</v>
      </c>
    </row>
    <row r="5" spans="1:6" s="363" customFormat="1" x14ac:dyDescent="0.2">
      <c r="A5" s="364" t="s">
        <v>5</v>
      </c>
      <c r="B5" s="364" t="s">
        <v>5</v>
      </c>
      <c r="C5" s="364"/>
      <c r="D5" s="364"/>
      <c r="E5" s="364"/>
      <c r="F5" s="364"/>
    </row>
    <row r="6" spans="1:6" s="363" customFormat="1" x14ac:dyDescent="0.2">
      <c r="A6" s="364" t="s">
        <v>7</v>
      </c>
      <c r="B6" s="364" t="s">
        <v>7</v>
      </c>
      <c r="C6" s="364"/>
      <c r="D6" s="364"/>
      <c r="E6" s="364"/>
      <c r="F6" s="364" t="s">
        <v>431</v>
      </c>
    </row>
    <row r="7" spans="1:6" s="363" customFormat="1" x14ac:dyDescent="0.2">
      <c r="A7" s="364" t="s">
        <v>10</v>
      </c>
      <c r="B7" s="364" t="s">
        <v>10</v>
      </c>
      <c r="C7" s="364"/>
      <c r="D7" s="364"/>
      <c r="E7" s="364"/>
      <c r="F7" s="364"/>
    </row>
    <row r="8" spans="1:6" s="363" customFormat="1" x14ac:dyDescent="0.2">
      <c r="A8" s="364" t="s">
        <v>419</v>
      </c>
      <c r="B8" s="364" t="s">
        <v>425</v>
      </c>
      <c r="C8" s="364"/>
      <c r="D8" s="364"/>
      <c r="E8" s="364"/>
      <c r="F8" s="364"/>
    </row>
    <row r="9" spans="1:6" s="363" customFormat="1" x14ac:dyDescent="0.2">
      <c r="A9" s="364" t="s">
        <v>418</v>
      </c>
      <c r="B9" s="364" t="s">
        <v>426</v>
      </c>
      <c r="C9" s="364"/>
      <c r="D9" s="364"/>
      <c r="E9" s="364"/>
      <c r="F9" s="364"/>
    </row>
    <row r="10" spans="1:6" s="363" customFormat="1" x14ac:dyDescent="0.2">
      <c r="A10" s="364" t="s">
        <v>427</v>
      </c>
      <c r="B10" s="364" t="s">
        <v>68</v>
      </c>
      <c r="C10" s="364"/>
      <c r="D10" s="364"/>
      <c r="E10" s="364" t="s">
        <v>406</v>
      </c>
      <c r="F10" s="364"/>
    </row>
    <row r="11" spans="1:6" s="363" customFormat="1" x14ac:dyDescent="0.2">
      <c r="A11" s="364" t="s">
        <v>428</v>
      </c>
      <c r="B11" s="364" t="s">
        <v>69</v>
      </c>
      <c r="C11" s="364"/>
      <c r="D11" s="364"/>
      <c r="E11" s="364"/>
      <c r="F11" s="364"/>
    </row>
    <row r="12" spans="1:6" s="363" customFormat="1" x14ac:dyDescent="0.2">
      <c r="A12" s="364" t="s">
        <v>14</v>
      </c>
      <c r="B12" s="364" t="s">
        <v>14</v>
      </c>
      <c r="C12" s="364"/>
      <c r="D12" s="364"/>
      <c r="E12" s="364"/>
      <c r="F12" s="364"/>
    </row>
    <row r="13" spans="1:6" s="363" customFormat="1" x14ac:dyDescent="0.2">
      <c r="A13" s="364" t="s">
        <v>448</v>
      </c>
      <c r="B13" s="405"/>
      <c r="C13" s="364" t="s">
        <v>448</v>
      </c>
      <c r="D13" s="364" t="s">
        <v>387</v>
      </c>
      <c r="E13" s="364"/>
      <c r="F13" s="364"/>
    </row>
    <row r="14" spans="1:6" s="363" customFormat="1" x14ac:dyDescent="0.2">
      <c r="A14" s="364" t="s">
        <v>450</v>
      </c>
      <c r="B14" s="364"/>
      <c r="C14" s="364" t="s">
        <v>449</v>
      </c>
      <c r="D14" s="364" t="s">
        <v>389</v>
      </c>
      <c r="E14" s="364"/>
      <c r="F14" s="364"/>
    </row>
    <row r="15" spans="1:6" s="363" customFormat="1" x14ac:dyDescent="0.2">
      <c r="A15" s="364" t="s">
        <v>396</v>
      </c>
      <c r="B15" s="364"/>
      <c r="C15" s="364" t="s">
        <v>396</v>
      </c>
      <c r="D15" s="364" t="s">
        <v>396</v>
      </c>
      <c r="E15" s="364"/>
      <c r="F15" s="364"/>
    </row>
    <row r="16" spans="1:6" s="363" customFormat="1" x14ac:dyDescent="0.2">
      <c r="A16" s="364" t="s">
        <v>417</v>
      </c>
      <c r="B16" s="364"/>
      <c r="C16" s="364"/>
      <c r="D16" s="364"/>
      <c r="E16" s="364" t="s">
        <v>402</v>
      </c>
      <c r="F16" s="364"/>
    </row>
    <row r="17" spans="1:6" s="363" customFormat="1" x14ac:dyDescent="0.2">
      <c r="A17" s="364" t="s">
        <v>407</v>
      </c>
      <c r="B17" s="364"/>
      <c r="C17" s="364"/>
      <c r="D17" s="364"/>
      <c r="E17" s="364" t="s">
        <v>407</v>
      </c>
      <c r="F17" s="364"/>
    </row>
    <row r="18" spans="1:6" s="363" customFormat="1" x14ac:dyDescent="0.2">
      <c r="A18" s="364" t="s">
        <v>408</v>
      </c>
      <c r="B18" s="364"/>
      <c r="C18" s="364"/>
      <c r="D18" s="364"/>
      <c r="E18" s="364" t="s">
        <v>408</v>
      </c>
      <c r="F18" s="364"/>
    </row>
    <row r="19" spans="1:6" s="363" customFormat="1" x14ac:dyDescent="0.2">
      <c r="A19" s="364" t="s">
        <v>409</v>
      </c>
      <c r="B19" s="364"/>
      <c r="C19" s="364"/>
      <c r="D19" s="364"/>
      <c r="E19" s="364" t="s">
        <v>409</v>
      </c>
      <c r="F19" s="364"/>
    </row>
    <row r="20" spans="1:6" s="363" customFormat="1" x14ac:dyDescent="0.2">
      <c r="A20" s="364" t="s">
        <v>411</v>
      </c>
      <c r="B20" s="364"/>
      <c r="C20" s="364"/>
      <c r="D20" s="364"/>
      <c r="E20" s="364" t="s">
        <v>411</v>
      </c>
      <c r="F20" s="364"/>
    </row>
    <row r="21" spans="1:6" s="363" customFormat="1" x14ac:dyDescent="0.2">
      <c r="A21" s="364" t="s">
        <v>416</v>
      </c>
      <c r="B21" s="364"/>
      <c r="C21" s="364"/>
      <c r="D21" s="364"/>
      <c r="E21" s="364" t="s">
        <v>416</v>
      </c>
      <c r="F21" s="364"/>
    </row>
    <row r="22" spans="1:6" x14ac:dyDescent="0.2">
      <c r="A22" s="364" t="s">
        <v>444</v>
      </c>
      <c r="B22" s="364"/>
      <c r="C22" s="364"/>
      <c r="D22" s="364"/>
      <c r="E22" s="364"/>
      <c r="F22" s="364" t="s">
        <v>438</v>
      </c>
    </row>
    <row r="23" spans="1:6" x14ac:dyDescent="0.2">
      <c r="A23" s="364" t="s">
        <v>98</v>
      </c>
      <c r="B23" s="364"/>
      <c r="C23" s="364"/>
      <c r="D23" s="364"/>
      <c r="E23" s="364"/>
      <c r="F23" s="364" t="s">
        <v>439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B5"/>
  <sheetViews>
    <sheetView workbookViewId="0">
      <selection activeCell="D1" sqref="D1"/>
    </sheetView>
  </sheetViews>
  <sheetFormatPr baseColWidth="10" defaultRowHeight="12.75" x14ac:dyDescent="0.2"/>
  <cols>
    <col min="1" max="1" width="29.5703125" customWidth="1"/>
  </cols>
  <sheetData>
    <row r="1" spans="1:2" x14ac:dyDescent="0.2">
      <c r="A1" s="409" t="s">
        <v>392</v>
      </c>
      <c r="B1">
        <v>27</v>
      </c>
    </row>
    <row r="2" spans="1:2" x14ac:dyDescent="0.2">
      <c r="A2" s="409" t="s">
        <v>454</v>
      </c>
      <c r="B2">
        <v>24</v>
      </c>
    </row>
    <row r="3" spans="1:2" x14ac:dyDescent="0.2">
      <c r="A3" s="409" t="s">
        <v>455</v>
      </c>
      <c r="B3">
        <v>27</v>
      </c>
    </row>
    <row r="4" spans="1:2" x14ac:dyDescent="0.2">
      <c r="A4" s="409" t="s">
        <v>429</v>
      </c>
      <c r="B4">
        <v>25</v>
      </c>
    </row>
    <row r="5" spans="1:2" x14ac:dyDescent="0.2">
      <c r="A5" s="410" t="s">
        <v>430</v>
      </c>
      <c r="B5">
        <v>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>
    <tabColor rgb="FF0070C0"/>
    <pageSetUpPr fitToPage="1"/>
  </sheetPr>
  <dimension ref="A1"/>
  <sheetViews>
    <sheetView showGridLines="0" zoomScale="76" zoomScaleNormal="76" workbookViewId="0">
      <pane ySplit="1" topLeftCell="A2" activePane="bottomLeft" state="frozenSplit"/>
      <selection pane="bottomLeft" activeCell="A2" sqref="A2"/>
    </sheetView>
  </sheetViews>
  <sheetFormatPr baseColWidth="10" defaultRowHeight="12.75" x14ac:dyDescent="0.2"/>
  <cols>
    <col min="1" max="1" width="32.28515625" customWidth="1"/>
    <col min="2" max="2" width="18.5703125" customWidth="1"/>
    <col min="3" max="3" width="23" customWidth="1"/>
    <col min="4" max="4" width="30.140625" customWidth="1"/>
    <col min="5" max="5" width="43.140625" bestFit="1" customWidth="1"/>
    <col min="6" max="6" width="20.140625" customWidth="1"/>
    <col min="7" max="8" width="20.5703125" customWidth="1"/>
    <col min="9" max="9" width="21.42578125" customWidth="1"/>
    <col min="10" max="10" width="24" customWidth="1"/>
    <col min="11" max="12" width="25.5703125" customWidth="1"/>
    <col min="13" max="13" width="21.85546875" customWidth="1"/>
    <col min="14" max="14" width="20.42578125" customWidth="1"/>
    <col min="15" max="15" width="21.140625" customWidth="1"/>
    <col min="16" max="16" width="25.5703125" customWidth="1"/>
    <col min="17" max="17" width="16.85546875" customWidth="1"/>
    <col min="18" max="18" width="21.28515625" customWidth="1"/>
    <col min="19" max="19" width="20" customWidth="1"/>
    <col min="20" max="20" width="24.85546875" customWidth="1"/>
    <col min="21" max="21" width="26.85546875" customWidth="1"/>
    <col min="22" max="22" width="22.140625" customWidth="1"/>
    <col min="23" max="23" width="30.7109375" customWidth="1"/>
    <col min="24" max="24" width="24.7109375" customWidth="1"/>
    <col min="25" max="25" width="20.85546875" customWidth="1"/>
  </cols>
  <sheetData/>
  <phoneticPr fontId="46" type="noConversion"/>
  <printOptions horizontalCentered="1"/>
  <pageMargins left="0" right="0" top="0" bottom="0" header="0" footer="0"/>
  <pageSetup paperSize="9" scale="37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Mapping_Client</vt:lpstr>
      <vt:lpstr>MerchTN_V1</vt:lpstr>
      <vt:lpstr>MerchTN_V2</vt:lpstr>
      <vt:lpstr>CA_data</vt:lpstr>
      <vt:lpstr>Mapping_CDP</vt:lpstr>
      <vt:lpstr>Mapping_Grpmts</vt:lpstr>
      <vt:lpstr>MappingTable</vt:lpstr>
      <vt:lpstr>CountAggregation</vt:lpstr>
      <vt:lpstr>Aggregation</vt:lpstr>
      <vt:lpstr>Mapping_Client!Impression_des_titres</vt:lpstr>
      <vt:lpstr>Mapping_Grpmts!Impression_des_titres</vt:lpstr>
      <vt:lpstr>Aggregation!Zone_d_impression</vt:lpstr>
      <vt:lpstr>Mapping_Client!Zone_d_impression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ric</cp:lastModifiedBy>
  <cp:lastPrinted>2019-07-01T07:59:25Z</cp:lastPrinted>
  <dcterms:created xsi:type="dcterms:W3CDTF">2019-06-24T07:00:16Z</dcterms:created>
  <dcterms:modified xsi:type="dcterms:W3CDTF">2019-07-30T13:54:39Z</dcterms:modified>
</cp:coreProperties>
</file>