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23C7C42A-FE40-4435-B512-F176AF9EAF0D}" xr6:coauthVersionLast="45" xr6:coauthVersionMax="45" xr10:uidLastSave="{00000000-0000-0000-0000-000000000000}"/>
  <bookViews>
    <workbookView xWindow="1125" yWindow="0" windowWidth="16830" windowHeight="12900" xr2:uid="{578BB645-2EA3-4F77-963C-F1515AB5DA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3" i="1" l="1"/>
  <c r="Q4" i="1" s="1"/>
  <c r="N23" i="1"/>
  <c r="O7" i="1" s="1"/>
  <c r="O18" i="1" l="1"/>
  <c r="O14" i="1"/>
  <c r="O6" i="1"/>
  <c r="Q11" i="1"/>
  <c r="O21" i="1"/>
  <c r="O13" i="1"/>
  <c r="O5" i="1"/>
  <c r="Q18" i="1"/>
  <c r="Q10" i="1"/>
  <c r="O11" i="1"/>
  <c r="O22" i="1"/>
  <c r="Q19" i="1"/>
  <c r="O20" i="1"/>
  <c r="O12" i="1"/>
  <c r="O4" i="1"/>
  <c r="Q17" i="1"/>
  <c r="Q9" i="1"/>
  <c r="Q16" i="1"/>
  <c r="Q8" i="1"/>
  <c r="O19" i="1"/>
  <c r="Q23" i="1"/>
  <c r="Q7" i="1"/>
  <c r="O17" i="1"/>
  <c r="O9" i="1"/>
  <c r="Q22" i="1"/>
  <c r="Q14" i="1"/>
  <c r="Q6" i="1"/>
  <c r="O16" i="1"/>
  <c r="O8" i="1"/>
  <c r="Q21" i="1"/>
  <c r="Q13" i="1"/>
  <c r="Q5" i="1"/>
  <c r="O10" i="1"/>
  <c r="Q15" i="1"/>
  <c r="O23" i="1"/>
  <c r="O15" i="1"/>
  <c r="Q20" i="1"/>
  <c r="Q12" i="1"/>
</calcChain>
</file>

<file path=xl/sharedStrings.xml><?xml version="1.0" encoding="utf-8"?>
<sst xmlns="http://schemas.openxmlformats.org/spreadsheetml/2006/main" count="6" uniqueCount="6">
  <si>
    <t>Station</t>
  </si>
  <si>
    <t>NB d'entrées</t>
  </si>
  <si>
    <t>NB de Sorties</t>
  </si>
  <si>
    <t>Total</t>
  </si>
  <si>
    <t>% Entrées</t>
  </si>
  <si>
    <t>% 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</si>
</sst>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9" fontId="0" fillId="0" borderId="0" xfId="1" applyFont="1" applyAlignment="1">
      <alignment horizontal="center" vertical="center"/>
    </xf>
    <xf numFmtId="9" fontId="0" fillId="0" borderId="0" xfId="1" applyFont="1" applyAlignment="1">
      <alignment horizontal="left"/>
    </xf>
    <xf numFmtId="9" fontId="3" fillId="0" borderId="0" xfId="1" applyFont="1" applyAlignment="1">
      <alignment horizontal="center" vertical="center"/>
    </xf>
    <xf numFmtId="9" fontId="4" fillId="0" borderId="0" xfId="1" applyFont="1" applyAlignment="1">
      <alignment horizontal="left"/>
    </xf>
  </cellXfs>
  <cellStyles count="2">
    <cellStyle name="Normal" xfId="0" builtinId="0"/>
    <cellStyle name="Pourcentage" xfId="1" builtinId="5"/>
  </cellStyles>
  <dxfs count="7">
    <dxf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434339</xdr:colOff>
      <xdr:row>2</xdr:row>
      <xdr:rowOff>152400</xdr:rowOff>
    </xdr:from>
    <xdr:to>
      <xdr:col>2</xdr:col>
      <xdr:colOff>596352</xdr:colOff>
      <xdr:row>3</xdr:row>
      <xdr:rowOff>153711</xdr:rowOff>
    </xdr:to>
    <xdr:sp macro="" textlink="">
      <xdr:nvSpPr>
        <xdr:cNvPr id="2" name="Ellips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/>
        </xdr:cNvSpPr>
      </xdr:nvSpPr>
      <xdr:spPr>
        <a:xfrm>
          <a:off x="1958339" y="533400"/>
          <a:ext cx="162013" cy="191811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649605</xdr:colOff>
      <xdr:row>0</xdr:row>
      <xdr:rowOff>190497</xdr:rowOff>
    </xdr:from>
    <xdr:to>
      <xdr:col>3</xdr:col>
      <xdr:colOff>22616</xdr:colOff>
      <xdr:row>2</xdr:row>
      <xdr:rowOff>8847</xdr:rowOff>
    </xdr:to>
    <xdr:sp macro="" textlink="">
      <xdr:nvSpPr>
        <xdr:cNvPr id="3" name="Ellips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/>
        </xdr:cNvSpPr>
      </xdr:nvSpPr>
      <xdr:spPr>
        <a:xfrm>
          <a:off x="2173605" y="190497"/>
          <a:ext cx="135011" cy="199350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304800</xdr:colOff>
      <xdr:row>4</xdr:row>
      <xdr:rowOff>114300</xdr:rowOff>
    </xdr:from>
    <xdr:to>
      <xdr:col>2</xdr:col>
      <xdr:colOff>319651</xdr:colOff>
      <xdr:row>4</xdr:row>
      <xdr:rowOff>131889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>
        <a:xfrm>
          <a:off x="1828800" y="876300"/>
          <a:ext cx="14851" cy="17589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761998</xdr:colOff>
      <xdr:row>5</xdr:row>
      <xdr:rowOff>129539</xdr:rowOff>
    </xdr:from>
    <xdr:to>
      <xdr:col>2</xdr:col>
      <xdr:colOff>20250</xdr:colOff>
      <xdr:row>5</xdr:row>
      <xdr:rowOff>153523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/>
        </xdr:cNvSpPr>
      </xdr:nvSpPr>
      <xdr:spPr>
        <a:xfrm>
          <a:off x="1523998" y="1082039"/>
          <a:ext cx="20252" cy="23984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198119</xdr:colOff>
      <xdr:row>19</xdr:row>
      <xdr:rowOff>22860</xdr:rowOff>
    </xdr:from>
    <xdr:to>
      <xdr:col>7</xdr:col>
      <xdr:colOff>244023</xdr:colOff>
      <xdr:row>19</xdr:row>
      <xdr:rowOff>74501</xdr:rowOff>
    </xdr:to>
    <xdr:sp macro="" textlink="">
      <xdr:nvSpPr>
        <xdr:cNvPr id="6" name="Ellipse 1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/>
        </xdr:cNvSpPr>
      </xdr:nvSpPr>
      <xdr:spPr>
        <a:xfrm>
          <a:off x="5532119" y="3642360"/>
          <a:ext cx="45904" cy="51641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647698</xdr:colOff>
      <xdr:row>19</xdr:row>
      <xdr:rowOff>15239</xdr:rowOff>
    </xdr:from>
    <xdr:to>
      <xdr:col>6</xdr:col>
      <xdr:colOff>708453</xdr:colOff>
      <xdr:row>19</xdr:row>
      <xdr:rowOff>89080</xdr:rowOff>
    </xdr:to>
    <xdr:sp macro="" textlink="">
      <xdr:nvSpPr>
        <xdr:cNvPr id="7" name="Ellipse 1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/>
        </xdr:cNvSpPr>
      </xdr:nvSpPr>
      <xdr:spPr>
        <a:xfrm>
          <a:off x="5219698" y="3634739"/>
          <a:ext cx="60755" cy="73841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647699</xdr:colOff>
      <xdr:row>19</xdr:row>
      <xdr:rowOff>38084</xdr:rowOff>
    </xdr:from>
    <xdr:to>
      <xdr:col>5</xdr:col>
      <xdr:colOff>738156</xdr:colOff>
      <xdr:row>19</xdr:row>
      <xdr:rowOff>148040</xdr:rowOff>
    </xdr:to>
    <xdr:sp macro="" textlink="">
      <xdr:nvSpPr>
        <xdr:cNvPr id="8" name="Ellipse 1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/>
        </xdr:cNvSpPr>
      </xdr:nvSpPr>
      <xdr:spPr>
        <a:xfrm>
          <a:off x="4457699" y="3657584"/>
          <a:ext cx="90457" cy="109956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167639</xdr:colOff>
      <xdr:row>20</xdr:row>
      <xdr:rowOff>68578</xdr:rowOff>
    </xdr:from>
    <xdr:to>
      <xdr:col>5</xdr:col>
      <xdr:colOff>285098</xdr:colOff>
      <xdr:row>21</xdr:row>
      <xdr:rowOff>17196</xdr:rowOff>
    </xdr:to>
    <xdr:sp macro="" textlink="">
      <xdr:nvSpPr>
        <xdr:cNvPr id="9" name="Ellipse 1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/>
        </xdr:cNvSpPr>
      </xdr:nvSpPr>
      <xdr:spPr>
        <a:xfrm>
          <a:off x="3977639" y="3878578"/>
          <a:ext cx="117459" cy="139118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731506</xdr:colOff>
      <xdr:row>24</xdr:row>
      <xdr:rowOff>121920</xdr:rowOff>
    </xdr:from>
    <xdr:to>
      <xdr:col>3</xdr:col>
      <xdr:colOff>30261</xdr:colOff>
      <xdr:row>25</xdr:row>
      <xdr:rowOff>25879</xdr:rowOff>
    </xdr:to>
    <xdr:sp macro="" textlink="">
      <xdr:nvSpPr>
        <xdr:cNvPr id="10" name="Ellipse 1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/>
        </xdr:cNvSpPr>
      </xdr:nvSpPr>
      <xdr:spPr>
        <a:xfrm>
          <a:off x="2255506" y="4693920"/>
          <a:ext cx="60755" cy="94459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472437</xdr:colOff>
      <xdr:row>23</xdr:row>
      <xdr:rowOff>45704</xdr:rowOff>
    </xdr:from>
    <xdr:to>
      <xdr:col>3</xdr:col>
      <xdr:colOff>593947</xdr:colOff>
      <xdr:row>23</xdr:row>
      <xdr:rowOff>189626</xdr:rowOff>
    </xdr:to>
    <xdr:sp macro="" textlink="">
      <xdr:nvSpPr>
        <xdr:cNvPr id="11" name="Ellipse 1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/>
        </xdr:cNvSpPr>
      </xdr:nvSpPr>
      <xdr:spPr>
        <a:xfrm>
          <a:off x="2758437" y="4427204"/>
          <a:ext cx="121510" cy="143922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396225</xdr:colOff>
      <xdr:row>20</xdr:row>
      <xdr:rowOff>160006</xdr:rowOff>
    </xdr:from>
    <xdr:to>
      <xdr:col>4</xdr:col>
      <xdr:colOff>648695</xdr:colOff>
      <xdr:row>22</xdr:row>
      <xdr:rowOff>78061</xdr:rowOff>
    </xdr:to>
    <xdr:sp macro="" textlink="">
      <xdr:nvSpPr>
        <xdr:cNvPr id="12" name="Ellipse 1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/>
        </xdr:cNvSpPr>
      </xdr:nvSpPr>
      <xdr:spPr>
        <a:xfrm>
          <a:off x="3444225" y="3970006"/>
          <a:ext cx="252470" cy="299055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533399</xdr:colOff>
      <xdr:row>17</xdr:row>
      <xdr:rowOff>91427</xdr:rowOff>
    </xdr:from>
    <xdr:to>
      <xdr:col>4</xdr:col>
      <xdr:colOff>741315</xdr:colOff>
      <xdr:row>18</xdr:row>
      <xdr:rowOff>147214</xdr:rowOff>
    </xdr:to>
    <xdr:sp macro="" textlink="">
      <xdr:nvSpPr>
        <xdr:cNvPr id="13" name="Ellips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/>
        </xdr:cNvSpPr>
      </xdr:nvSpPr>
      <xdr:spPr>
        <a:xfrm>
          <a:off x="3581399" y="3329927"/>
          <a:ext cx="207916" cy="246287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548640</xdr:colOff>
      <xdr:row>15</xdr:row>
      <xdr:rowOff>68580</xdr:rowOff>
    </xdr:from>
    <xdr:to>
      <xdr:col>4</xdr:col>
      <xdr:colOff>698502</xdr:colOff>
      <xdr:row>16</xdr:row>
      <xdr:rowOff>55586</xdr:rowOff>
    </xdr:to>
    <xdr:sp macro="" textlink="">
      <xdr:nvSpPr>
        <xdr:cNvPr id="14" name="Ellipse 1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/>
        </xdr:cNvSpPr>
      </xdr:nvSpPr>
      <xdr:spPr>
        <a:xfrm>
          <a:off x="3596640" y="2926080"/>
          <a:ext cx="149862" cy="177506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182863</xdr:colOff>
      <xdr:row>14</xdr:row>
      <xdr:rowOff>22857</xdr:rowOff>
    </xdr:from>
    <xdr:to>
      <xdr:col>4</xdr:col>
      <xdr:colOff>226066</xdr:colOff>
      <xdr:row>14</xdr:row>
      <xdr:rowOff>71461</xdr:rowOff>
    </xdr:to>
    <xdr:sp macro="" textlink="">
      <xdr:nvSpPr>
        <xdr:cNvPr id="15" name="Ellipse 10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/>
        </xdr:cNvSpPr>
      </xdr:nvSpPr>
      <xdr:spPr>
        <a:xfrm>
          <a:off x="3230863" y="2689857"/>
          <a:ext cx="43203" cy="48604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30479</xdr:colOff>
      <xdr:row>7</xdr:row>
      <xdr:rowOff>121918</xdr:rowOff>
    </xdr:from>
    <xdr:to>
      <xdr:col>2</xdr:col>
      <xdr:colOff>60181</xdr:colOff>
      <xdr:row>7</xdr:row>
      <xdr:rowOff>157102</xdr:rowOff>
    </xdr:to>
    <xdr:sp macro="" textlink="">
      <xdr:nvSpPr>
        <xdr:cNvPr id="16" name="Ellipse 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/>
        </xdr:cNvSpPr>
      </xdr:nvSpPr>
      <xdr:spPr>
        <a:xfrm>
          <a:off x="1554479" y="1455418"/>
          <a:ext cx="29702" cy="35184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220964</xdr:colOff>
      <xdr:row>8</xdr:row>
      <xdr:rowOff>129525</xdr:rowOff>
    </xdr:from>
    <xdr:to>
      <xdr:col>2</xdr:col>
      <xdr:colOff>324922</xdr:colOff>
      <xdr:row>9</xdr:row>
      <xdr:rowOff>62169</xdr:rowOff>
    </xdr:to>
    <xdr:sp macro="" textlink="">
      <xdr:nvSpPr>
        <xdr:cNvPr id="17" name="Ellipse 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/>
        </xdr:cNvSpPr>
      </xdr:nvSpPr>
      <xdr:spPr>
        <a:xfrm>
          <a:off x="1744964" y="1653525"/>
          <a:ext cx="103958" cy="123144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434339</xdr:colOff>
      <xdr:row>9</xdr:row>
      <xdr:rowOff>160020</xdr:rowOff>
    </xdr:from>
    <xdr:to>
      <xdr:col>2</xdr:col>
      <xdr:colOff>554498</xdr:colOff>
      <xdr:row>10</xdr:row>
      <xdr:rowOff>111847</xdr:rowOff>
    </xdr:to>
    <xdr:sp macro="" textlink="">
      <xdr:nvSpPr>
        <xdr:cNvPr id="18" name="Ellips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/>
        </xdr:cNvSpPr>
      </xdr:nvSpPr>
      <xdr:spPr>
        <a:xfrm>
          <a:off x="1958339" y="1874520"/>
          <a:ext cx="120159" cy="142327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685799</xdr:colOff>
      <xdr:row>11</xdr:row>
      <xdr:rowOff>91439</xdr:rowOff>
    </xdr:from>
    <xdr:to>
      <xdr:col>3</xdr:col>
      <xdr:colOff>57460</xdr:colOff>
      <xdr:row>12</xdr:row>
      <xdr:rowOff>108745</xdr:rowOff>
    </xdr:to>
    <xdr:sp macro="" textlink="">
      <xdr:nvSpPr>
        <xdr:cNvPr id="19" name="Ellipse 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/>
        </xdr:cNvSpPr>
      </xdr:nvSpPr>
      <xdr:spPr>
        <a:xfrm>
          <a:off x="2209799" y="2186939"/>
          <a:ext cx="133661" cy="207806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396239</xdr:colOff>
      <xdr:row>12</xdr:row>
      <xdr:rowOff>144779</xdr:rowOff>
    </xdr:from>
    <xdr:to>
      <xdr:col>3</xdr:col>
      <xdr:colOff>431342</xdr:colOff>
      <xdr:row>12</xdr:row>
      <xdr:rowOff>186366</xdr:rowOff>
    </xdr:to>
    <xdr:sp macro="" textlink="">
      <xdr:nvSpPr>
        <xdr:cNvPr id="20" name="Ellipse 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/>
        </xdr:cNvSpPr>
      </xdr:nvSpPr>
      <xdr:spPr>
        <a:xfrm>
          <a:off x="2682239" y="2430779"/>
          <a:ext cx="35103" cy="41587"/>
        </a:xfrm>
        <a:prstGeom prst="ellipse">
          <a:avLst/>
        </a:prstGeom>
        <a:solidFill>
          <a:srgbClr val="FF828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572626</xdr:colOff>
      <xdr:row>1</xdr:row>
      <xdr:rowOff>170153</xdr:rowOff>
    </xdr:from>
    <xdr:to>
      <xdr:col>2</xdr:col>
      <xdr:colOff>669377</xdr:colOff>
      <xdr:row>2</xdr:row>
      <xdr:rowOff>180490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>
          <a:stCxn id="3" idx="3"/>
          <a:endCxn id="2" idx="7"/>
        </xdr:cNvCxnSpPr>
      </xdr:nvCxnSpPr>
      <xdr:spPr>
        <a:xfrm flipH="1">
          <a:off x="2096626" y="360653"/>
          <a:ext cx="96751" cy="20083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317476</xdr:colOff>
      <xdr:row>3</xdr:row>
      <xdr:rowOff>99060</xdr:rowOff>
    </xdr:from>
    <xdr:to>
      <xdr:col>2</xdr:col>
      <xdr:colOff>496277</xdr:colOff>
      <xdr:row>4</xdr:row>
      <xdr:rowOff>116876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>
          <a:endCxn id="4" idx="7"/>
        </xdr:cNvCxnSpPr>
      </xdr:nvCxnSpPr>
      <xdr:spPr>
        <a:xfrm flipH="1">
          <a:off x="1841476" y="670560"/>
          <a:ext cx="178801" cy="20831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20250</xdr:colOff>
      <xdr:row>4</xdr:row>
      <xdr:rowOff>131889</xdr:rowOff>
    </xdr:from>
    <xdr:to>
      <xdr:col>2</xdr:col>
      <xdr:colOff>312226</xdr:colOff>
      <xdr:row>5</xdr:row>
      <xdr:rowOff>141531</xdr:rowOff>
    </xdr:to>
    <xdr:cxnSp macro="">
      <xdr:nvCxnSpPr>
        <xdr:cNvPr id="23" name="Connecteur droit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>
          <a:stCxn id="4" idx="4"/>
          <a:endCxn id="5" idx="6"/>
        </xdr:cNvCxnSpPr>
      </xdr:nvCxnSpPr>
      <xdr:spPr>
        <a:xfrm flipH="1">
          <a:off x="1544250" y="893889"/>
          <a:ext cx="291976" cy="20014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10124</xdr:colOff>
      <xdr:row>5</xdr:row>
      <xdr:rowOff>153523</xdr:rowOff>
    </xdr:from>
    <xdr:to>
      <xdr:col>2</xdr:col>
      <xdr:colOff>45330</xdr:colOff>
      <xdr:row>7</xdr:row>
      <xdr:rowOff>121918</xdr:rowOff>
    </xdr:to>
    <xdr:cxnSp macro="">
      <xdr:nvCxnSpPr>
        <xdr:cNvPr id="24" name="Connecteur droit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>
          <a:stCxn id="5" idx="4"/>
          <a:endCxn id="16" idx="0"/>
        </xdr:cNvCxnSpPr>
      </xdr:nvCxnSpPr>
      <xdr:spPr>
        <a:xfrm>
          <a:off x="1534124" y="1106023"/>
          <a:ext cx="35206" cy="34939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55831</xdr:colOff>
      <xdr:row>7</xdr:row>
      <xdr:rowOff>151949</xdr:rowOff>
    </xdr:from>
    <xdr:to>
      <xdr:col>2</xdr:col>
      <xdr:colOff>254500</xdr:colOff>
      <xdr:row>8</xdr:row>
      <xdr:rowOff>175260</xdr:rowOff>
    </xdr:to>
    <xdr:cxnSp macro="">
      <xdr:nvCxnSpPr>
        <xdr:cNvPr id="25" name="Connecteur droit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>
          <a:stCxn id="16" idx="5"/>
        </xdr:cNvCxnSpPr>
      </xdr:nvCxnSpPr>
      <xdr:spPr>
        <a:xfrm>
          <a:off x="1579831" y="1485449"/>
          <a:ext cx="198669" cy="21381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309698</xdr:colOff>
      <xdr:row>9</xdr:row>
      <xdr:rowOff>44135</xdr:rowOff>
    </xdr:from>
    <xdr:to>
      <xdr:col>2</xdr:col>
      <xdr:colOff>451936</xdr:colOff>
      <xdr:row>9</xdr:row>
      <xdr:rowOff>180863</xdr:rowOff>
    </xdr:to>
    <xdr:cxnSp macro="">
      <xdr:nvCxnSpPr>
        <xdr:cNvPr id="26" name="Connecteur droit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>
          <a:stCxn id="17" idx="5"/>
          <a:endCxn id="18" idx="1"/>
        </xdr:cNvCxnSpPr>
      </xdr:nvCxnSpPr>
      <xdr:spPr>
        <a:xfrm>
          <a:off x="1833698" y="1758635"/>
          <a:ext cx="142238" cy="13672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536901</xdr:colOff>
      <xdr:row>10</xdr:row>
      <xdr:rowOff>91004</xdr:rowOff>
    </xdr:from>
    <xdr:to>
      <xdr:col>2</xdr:col>
      <xdr:colOff>705373</xdr:colOff>
      <xdr:row>11</xdr:row>
      <xdr:rowOff>121871</xdr:rowOff>
    </xdr:to>
    <xdr:cxnSp macro="">
      <xdr:nvCxnSpPr>
        <xdr:cNvPr id="27" name="Connecteur droit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>
          <a:stCxn id="18" idx="5"/>
          <a:endCxn id="19" idx="1"/>
        </xdr:cNvCxnSpPr>
      </xdr:nvCxnSpPr>
      <xdr:spPr>
        <a:xfrm>
          <a:off x="2060901" y="1996004"/>
          <a:ext cx="168472" cy="22136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37886</xdr:colOff>
      <xdr:row>12</xdr:row>
      <xdr:rowOff>78313</xdr:rowOff>
    </xdr:from>
    <xdr:to>
      <xdr:col>3</xdr:col>
      <xdr:colOff>396239</xdr:colOff>
      <xdr:row>12</xdr:row>
      <xdr:rowOff>165573</xdr:rowOff>
    </xdr:to>
    <xdr:cxnSp macro="">
      <xdr:nvCxnSpPr>
        <xdr:cNvPr id="28" name="Connecteur droit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>
          <a:stCxn id="19" idx="5"/>
          <a:endCxn id="20" idx="2"/>
        </xdr:cNvCxnSpPr>
      </xdr:nvCxnSpPr>
      <xdr:spPr>
        <a:xfrm>
          <a:off x="2323886" y="2364313"/>
          <a:ext cx="358353" cy="8726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426201</xdr:colOff>
      <xdr:row>12</xdr:row>
      <xdr:rowOff>180276</xdr:rowOff>
    </xdr:from>
    <xdr:to>
      <xdr:col>4</xdr:col>
      <xdr:colOff>182863</xdr:colOff>
      <xdr:row>14</xdr:row>
      <xdr:rowOff>47159</xdr:rowOff>
    </xdr:to>
    <xdr:cxnSp macro="">
      <xdr:nvCxnSpPr>
        <xdr:cNvPr id="29" name="Connecteur droit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>
          <a:stCxn id="20" idx="5"/>
          <a:endCxn id="15" idx="2"/>
        </xdr:cNvCxnSpPr>
      </xdr:nvCxnSpPr>
      <xdr:spPr>
        <a:xfrm>
          <a:off x="2712201" y="2466276"/>
          <a:ext cx="518662" cy="2478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576152</xdr:colOff>
      <xdr:row>21</xdr:row>
      <xdr:rowOff>119034</xdr:rowOff>
    </xdr:from>
    <xdr:to>
      <xdr:col>4</xdr:col>
      <xdr:colOff>396225</xdr:colOff>
      <xdr:row>23</xdr:row>
      <xdr:rowOff>66781</xdr:rowOff>
    </xdr:to>
    <xdr:cxnSp macro="">
      <xdr:nvCxnSpPr>
        <xdr:cNvPr id="30" name="Connecteur droit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>
          <a:stCxn id="12" idx="2"/>
          <a:endCxn id="11" idx="7"/>
        </xdr:cNvCxnSpPr>
      </xdr:nvCxnSpPr>
      <xdr:spPr>
        <a:xfrm flipH="1">
          <a:off x="2862152" y="4119534"/>
          <a:ext cx="582073" cy="32874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522460</xdr:colOff>
      <xdr:row>18</xdr:row>
      <xdr:rowOff>147214</xdr:rowOff>
    </xdr:from>
    <xdr:to>
      <xdr:col>4</xdr:col>
      <xdr:colOff>637357</xdr:colOff>
      <xdr:row>20</xdr:row>
      <xdr:rowOff>160006</xdr:rowOff>
    </xdr:to>
    <xdr:cxnSp macro="">
      <xdr:nvCxnSpPr>
        <xdr:cNvPr id="31" name="Connecteur droit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>
          <a:stCxn id="13" idx="4"/>
          <a:endCxn id="12" idx="0"/>
        </xdr:cNvCxnSpPr>
      </xdr:nvCxnSpPr>
      <xdr:spPr>
        <a:xfrm flipH="1">
          <a:off x="3570460" y="3576214"/>
          <a:ext cx="114897" cy="39379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219739</xdr:colOff>
      <xdr:row>14</xdr:row>
      <xdr:rowOff>64343</xdr:rowOff>
    </xdr:from>
    <xdr:to>
      <xdr:col>4</xdr:col>
      <xdr:colOff>570587</xdr:colOff>
      <xdr:row>15</xdr:row>
      <xdr:rowOff>94575</xdr:rowOff>
    </xdr:to>
    <xdr:cxnSp macro="">
      <xdr:nvCxnSpPr>
        <xdr:cNvPr id="32" name="Connecteur droit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>
          <a:stCxn id="15" idx="5"/>
          <a:endCxn id="14" idx="1"/>
        </xdr:cNvCxnSpPr>
      </xdr:nvCxnSpPr>
      <xdr:spPr>
        <a:xfrm>
          <a:off x="3267739" y="2731343"/>
          <a:ext cx="350848" cy="22073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623571</xdr:colOff>
      <xdr:row>16</xdr:row>
      <xdr:rowOff>55586</xdr:rowOff>
    </xdr:from>
    <xdr:to>
      <xdr:col>4</xdr:col>
      <xdr:colOff>637357</xdr:colOff>
      <xdr:row>17</xdr:row>
      <xdr:rowOff>91427</xdr:rowOff>
    </xdr:to>
    <xdr:cxnSp macro="">
      <xdr:nvCxnSpPr>
        <xdr:cNvPr id="33" name="Connecteur droit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>
          <a:stCxn id="14" idx="4"/>
          <a:endCxn id="13" idx="0"/>
        </xdr:cNvCxnSpPr>
      </xdr:nvCxnSpPr>
      <xdr:spPr>
        <a:xfrm>
          <a:off x="3671571" y="3103586"/>
          <a:ext cx="13786" cy="22634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21364</xdr:colOff>
      <xdr:row>23</xdr:row>
      <xdr:rowOff>117665</xdr:rowOff>
    </xdr:from>
    <xdr:to>
      <xdr:col>3</xdr:col>
      <xdr:colOff>472437</xdr:colOff>
      <xdr:row>24</xdr:row>
      <xdr:rowOff>135753</xdr:rowOff>
    </xdr:to>
    <xdr:cxnSp macro="">
      <xdr:nvCxnSpPr>
        <xdr:cNvPr id="34" name="Connecteur droit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>
          <a:stCxn id="11" idx="2"/>
          <a:endCxn id="10" idx="7"/>
        </xdr:cNvCxnSpPr>
      </xdr:nvCxnSpPr>
      <xdr:spPr>
        <a:xfrm flipH="1">
          <a:off x="2307364" y="4499165"/>
          <a:ext cx="451073" cy="208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648695</xdr:colOff>
      <xdr:row>20</xdr:row>
      <xdr:rowOff>138137</xdr:rowOff>
    </xdr:from>
    <xdr:to>
      <xdr:col>5</xdr:col>
      <xdr:colOff>167639</xdr:colOff>
      <xdr:row>21</xdr:row>
      <xdr:rowOff>119034</xdr:rowOff>
    </xdr:to>
    <xdr:cxnSp macro="">
      <xdr:nvCxnSpPr>
        <xdr:cNvPr id="35" name="Connecteur droit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>
          <a:stCxn id="9" idx="2"/>
          <a:endCxn id="12" idx="6"/>
        </xdr:cNvCxnSpPr>
      </xdr:nvCxnSpPr>
      <xdr:spPr>
        <a:xfrm flipH="1">
          <a:off x="3696695" y="3948137"/>
          <a:ext cx="280944" cy="17139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267897</xdr:colOff>
      <xdr:row>19</xdr:row>
      <xdr:rowOff>93062</xdr:rowOff>
    </xdr:from>
    <xdr:to>
      <xdr:col>5</xdr:col>
      <xdr:colOff>647699</xdr:colOff>
      <xdr:row>20</xdr:row>
      <xdr:rowOff>88951</xdr:rowOff>
    </xdr:to>
    <xdr:cxnSp macro="">
      <xdr:nvCxnSpPr>
        <xdr:cNvPr id="36" name="Connecteur droit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>
          <a:stCxn id="8" idx="2"/>
          <a:endCxn id="9" idx="7"/>
        </xdr:cNvCxnSpPr>
      </xdr:nvCxnSpPr>
      <xdr:spPr>
        <a:xfrm flipH="1">
          <a:off x="4077897" y="3712562"/>
          <a:ext cx="379802" cy="18638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738156</xdr:colOff>
      <xdr:row>19</xdr:row>
      <xdr:rowOff>52160</xdr:rowOff>
    </xdr:from>
    <xdr:to>
      <xdr:col>6</xdr:col>
      <xdr:colOff>647698</xdr:colOff>
      <xdr:row>19</xdr:row>
      <xdr:rowOff>93062</xdr:rowOff>
    </xdr:to>
    <xdr:cxnSp macro="">
      <xdr:nvCxnSpPr>
        <xdr:cNvPr id="37" name="Connecteur droit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>
          <a:stCxn id="7" idx="2"/>
          <a:endCxn id="8" idx="6"/>
        </xdr:cNvCxnSpPr>
      </xdr:nvCxnSpPr>
      <xdr:spPr>
        <a:xfrm flipH="1">
          <a:off x="4548156" y="3671660"/>
          <a:ext cx="671542" cy="4090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708453</xdr:colOff>
      <xdr:row>19</xdr:row>
      <xdr:rowOff>48681</xdr:rowOff>
    </xdr:from>
    <xdr:to>
      <xdr:col>7</xdr:col>
      <xdr:colOff>198119</xdr:colOff>
      <xdr:row>19</xdr:row>
      <xdr:rowOff>52160</xdr:rowOff>
    </xdr:to>
    <xdr:cxnSp macro="">
      <xdr:nvCxnSpPr>
        <xdr:cNvPr id="38" name="Connecteur droit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>
          <a:stCxn id="6" idx="2"/>
          <a:endCxn id="7" idx="6"/>
        </xdr:cNvCxnSpPr>
      </xdr:nvCxnSpPr>
      <xdr:spPr>
        <a:xfrm flipH="1">
          <a:off x="5280453" y="3668181"/>
          <a:ext cx="251666" cy="347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2</xdr:row>
      <xdr:rowOff>7620</xdr:rowOff>
    </xdr:from>
    <xdr:to>
      <xdr:col>2</xdr:col>
      <xdr:colOff>381000</xdr:colOff>
      <xdr:row>3</xdr:row>
      <xdr:rowOff>91440</xdr:rowOff>
    </xdr:to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1699260" y="37338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</a:t>
          </a:r>
        </a:p>
      </xdr:txBody>
    </xdr:sp>
    <xdr:clientData/>
  </xdr:twoCellAnchor>
  <xdr:twoCellAnchor>
    <xdr:from>
      <xdr:col>2</xdr:col>
      <xdr:colOff>487680</xdr:colOff>
      <xdr:row>4</xdr:row>
      <xdr:rowOff>83820</xdr:rowOff>
    </xdr:from>
    <xdr:to>
      <xdr:col>2</xdr:col>
      <xdr:colOff>754380</xdr:colOff>
      <xdr:row>5</xdr:row>
      <xdr:rowOff>167640</xdr:rowOff>
    </xdr:to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2072640" y="81534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3</a:t>
          </a:r>
        </a:p>
      </xdr:txBody>
    </xdr:sp>
    <xdr:clientData/>
  </xdr:twoCellAnchor>
  <xdr:twoCellAnchor>
    <xdr:from>
      <xdr:col>1</xdr:col>
      <xdr:colOff>409575</xdr:colOff>
      <xdr:row>5</xdr:row>
      <xdr:rowOff>26670</xdr:rowOff>
    </xdr:from>
    <xdr:to>
      <xdr:col>1</xdr:col>
      <xdr:colOff>676275</xdr:colOff>
      <xdr:row>6</xdr:row>
      <xdr:rowOff>110490</xdr:rowOff>
    </xdr:to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1171575" y="979170"/>
          <a:ext cx="266700" cy="274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4</a:t>
          </a:r>
        </a:p>
      </xdr:txBody>
    </xdr:sp>
    <xdr:clientData/>
  </xdr:twoCellAnchor>
  <xdr:twoCellAnchor>
    <xdr:from>
      <xdr:col>3</xdr:col>
      <xdr:colOff>135255</xdr:colOff>
      <xdr:row>0</xdr:row>
      <xdr:rowOff>139065</xdr:rowOff>
    </xdr:from>
    <xdr:to>
      <xdr:col>3</xdr:col>
      <xdr:colOff>401955</xdr:colOff>
      <xdr:row>2</xdr:row>
      <xdr:rowOff>40005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2421255" y="139065"/>
          <a:ext cx="26670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  <xdr:twoCellAnchor>
    <xdr:from>
      <xdr:col>2</xdr:col>
      <xdr:colOff>220980</xdr:colOff>
      <xdr:row>6</xdr:row>
      <xdr:rowOff>152400</xdr:rowOff>
    </xdr:from>
    <xdr:to>
      <xdr:col>2</xdr:col>
      <xdr:colOff>487680</xdr:colOff>
      <xdr:row>8</xdr:row>
      <xdr:rowOff>53340</xdr:rowOff>
    </xdr:to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805940" y="124968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5</a:t>
          </a:r>
        </a:p>
      </xdr:txBody>
    </xdr:sp>
    <xdr:clientData/>
  </xdr:twoCellAnchor>
  <xdr:twoCellAnchor>
    <xdr:from>
      <xdr:col>1</xdr:col>
      <xdr:colOff>708660</xdr:colOff>
      <xdr:row>9</xdr:row>
      <xdr:rowOff>30480</xdr:rowOff>
    </xdr:from>
    <xdr:to>
      <xdr:col>2</xdr:col>
      <xdr:colOff>182880</xdr:colOff>
      <xdr:row>10</xdr:row>
      <xdr:rowOff>114300</xdr:rowOff>
    </xdr:to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501140" y="167640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6</a:t>
          </a:r>
        </a:p>
      </xdr:txBody>
    </xdr:sp>
    <xdr:clientData/>
  </xdr:twoCellAnchor>
  <xdr:twoCellAnchor>
    <xdr:from>
      <xdr:col>2</xdr:col>
      <xdr:colOff>586740</xdr:colOff>
      <xdr:row>9</xdr:row>
      <xdr:rowOff>15240</xdr:rowOff>
    </xdr:from>
    <xdr:to>
      <xdr:col>3</xdr:col>
      <xdr:colOff>60960</xdr:colOff>
      <xdr:row>10</xdr:row>
      <xdr:rowOff>99060</xdr:rowOff>
    </xdr:to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2171700" y="166116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7</a:t>
          </a:r>
        </a:p>
      </xdr:txBody>
    </xdr:sp>
    <xdr:clientData/>
  </xdr:twoCellAnchor>
  <xdr:twoCellAnchor>
    <xdr:from>
      <xdr:col>2</xdr:col>
      <xdr:colOff>381000</xdr:colOff>
      <xdr:row>11</xdr:row>
      <xdr:rowOff>167640</xdr:rowOff>
    </xdr:from>
    <xdr:to>
      <xdr:col>2</xdr:col>
      <xdr:colOff>647700</xdr:colOff>
      <xdr:row>13</xdr:row>
      <xdr:rowOff>68580</xdr:rowOff>
    </xdr:to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965960" y="217932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8</a:t>
          </a:r>
        </a:p>
      </xdr:txBody>
    </xdr:sp>
    <xdr:clientData/>
  </xdr:twoCellAnchor>
  <xdr:twoCellAnchor>
    <xdr:from>
      <xdr:col>3</xdr:col>
      <xdr:colOff>548640</xdr:colOff>
      <xdr:row>11</xdr:row>
      <xdr:rowOff>152400</xdr:rowOff>
    </xdr:from>
    <xdr:to>
      <xdr:col>4</xdr:col>
      <xdr:colOff>22860</xdr:colOff>
      <xdr:row>13</xdr:row>
      <xdr:rowOff>53340</xdr:rowOff>
    </xdr:to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2926080" y="216408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9</a:t>
          </a:r>
        </a:p>
      </xdr:txBody>
    </xdr:sp>
    <xdr:clientData/>
  </xdr:twoCellAnchor>
  <xdr:twoCellAnchor>
    <xdr:from>
      <xdr:col>3</xdr:col>
      <xdr:colOff>624839</xdr:colOff>
      <xdr:row>14</xdr:row>
      <xdr:rowOff>129540</xdr:rowOff>
    </xdr:from>
    <xdr:to>
      <xdr:col>4</xdr:col>
      <xdr:colOff>200024</xdr:colOff>
      <xdr:row>16</xdr:row>
      <xdr:rowOff>30480</xdr:rowOff>
    </xdr:to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2910839" y="2796540"/>
          <a:ext cx="337185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10</a:t>
          </a:r>
        </a:p>
      </xdr:txBody>
    </xdr:sp>
    <xdr:clientData/>
  </xdr:twoCellAnchor>
  <xdr:twoCellAnchor>
    <xdr:from>
      <xdr:col>4</xdr:col>
      <xdr:colOff>693420</xdr:colOff>
      <xdr:row>14</xdr:row>
      <xdr:rowOff>175260</xdr:rowOff>
    </xdr:from>
    <xdr:to>
      <xdr:col>5</xdr:col>
      <xdr:colOff>259080</xdr:colOff>
      <xdr:row>16</xdr:row>
      <xdr:rowOff>76200</xdr:rowOff>
    </xdr:to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3863340" y="2735580"/>
          <a:ext cx="35814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11</a:t>
          </a:r>
        </a:p>
      </xdr:txBody>
    </xdr:sp>
    <xdr:clientData/>
  </xdr:twoCellAnchor>
  <xdr:twoCellAnchor>
    <xdr:from>
      <xdr:col>4</xdr:col>
      <xdr:colOff>190500</xdr:colOff>
      <xdr:row>17</xdr:row>
      <xdr:rowOff>15240</xdr:rowOff>
    </xdr:from>
    <xdr:to>
      <xdr:col>4</xdr:col>
      <xdr:colOff>518160</xdr:colOff>
      <xdr:row>18</xdr:row>
      <xdr:rowOff>99060</xdr:rowOff>
    </xdr:to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3360420" y="3124200"/>
          <a:ext cx="32766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12</a:t>
          </a:r>
        </a:p>
      </xdr:txBody>
    </xdr:sp>
    <xdr:clientData/>
  </xdr:twoCellAnchor>
  <xdr:twoCellAnchor>
    <xdr:from>
      <xdr:col>4</xdr:col>
      <xdr:colOff>457200</xdr:colOff>
      <xdr:row>22</xdr:row>
      <xdr:rowOff>60960</xdr:rowOff>
    </xdr:from>
    <xdr:to>
      <xdr:col>5</xdr:col>
      <xdr:colOff>38100</xdr:colOff>
      <xdr:row>23</xdr:row>
      <xdr:rowOff>152400</xdr:rowOff>
    </xdr:to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3505200" y="4251960"/>
          <a:ext cx="34290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13</a:t>
          </a:r>
        </a:p>
      </xdr:txBody>
    </xdr:sp>
    <xdr:clientData/>
  </xdr:twoCellAnchor>
  <xdr:twoCellAnchor>
    <xdr:from>
      <xdr:col>2</xdr:col>
      <xdr:colOff>693420</xdr:colOff>
      <xdr:row>25</xdr:row>
      <xdr:rowOff>106680</xdr:rowOff>
    </xdr:from>
    <xdr:to>
      <xdr:col>3</xdr:col>
      <xdr:colOff>323850</xdr:colOff>
      <xdr:row>27</xdr:row>
      <xdr:rowOff>7620</xdr:rowOff>
    </xdr:to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2217420" y="4869180"/>
          <a:ext cx="39243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19</a:t>
          </a:r>
        </a:p>
      </xdr:txBody>
    </xdr:sp>
    <xdr:clientData/>
  </xdr:twoCellAnchor>
  <xdr:twoCellAnchor>
    <xdr:from>
      <xdr:col>5</xdr:col>
      <xdr:colOff>66675</xdr:colOff>
      <xdr:row>18</xdr:row>
      <xdr:rowOff>97155</xdr:rowOff>
    </xdr:from>
    <xdr:to>
      <xdr:col>5</xdr:col>
      <xdr:colOff>440055</xdr:colOff>
      <xdr:row>19</xdr:row>
      <xdr:rowOff>188595</xdr:rowOff>
    </xdr:to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3876675" y="3526155"/>
          <a:ext cx="37338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14</a:t>
          </a:r>
        </a:p>
      </xdr:txBody>
    </xdr:sp>
    <xdr:clientData/>
  </xdr:twoCellAnchor>
  <xdr:twoCellAnchor>
    <xdr:from>
      <xdr:col>5</xdr:col>
      <xdr:colOff>617219</xdr:colOff>
      <xdr:row>20</xdr:row>
      <xdr:rowOff>15240</xdr:rowOff>
    </xdr:from>
    <xdr:to>
      <xdr:col>6</xdr:col>
      <xdr:colOff>238124</xdr:colOff>
      <xdr:row>21</xdr:row>
      <xdr:rowOff>99060</xdr:rowOff>
    </xdr:to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4427219" y="3825240"/>
          <a:ext cx="382905" cy="274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15</a:t>
          </a:r>
        </a:p>
      </xdr:txBody>
    </xdr:sp>
    <xdr:clientData/>
  </xdr:twoCellAnchor>
  <xdr:twoCellAnchor>
    <xdr:from>
      <xdr:col>6</xdr:col>
      <xdr:colOff>563879</xdr:colOff>
      <xdr:row>17</xdr:row>
      <xdr:rowOff>83820</xdr:rowOff>
    </xdr:from>
    <xdr:to>
      <xdr:col>7</xdr:col>
      <xdr:colOff>180974</xdr:colOff>
      <xdr:row>18</xdr:row>
      <xdr:rowOff>167640</xdr:rowOff>
    </xdr:to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5135879" y="3322320"/>
          <a:ext cx="379095" cy="274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16</a:t>
          </a:r>
        </a:p>
      </xdr:txBody>
    </xdr:sp>
    <xdr:clientData/>
  </xdr:twoCellAnchor>
  <xdr:twoCellAnchor>
    <xdr:from>
      <xdr:col>7</xdr:col>
      <xdr:colOff>167640</xdr:colOff>
      <xdr:row>20</xdr:row>
      <xdr:rowOff>15240</xdr:rowOff>
    </xdr:from>
    <xdr:to>
      <xdr:col>7</xdr:col>
      <xdr:colOff>510540</xdr:colOff>
      <xdr:row>21</xdr:row>
      <xdr:rowOff>99060</xdr:rowOff>
    </xdr:to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5715000" y="3672840"/>
          <a:ext cx="3429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17</a:t>
          </a:r>
        </a:p>
      </xdr:txBody>
    </xdr:sp>
    <xdr:clientData/>
  </xdr:twoCellAnchor>
  <xdr:twoCellAnchor>
    <xdr:from>
      <xdr:col>3</xdr:col>
      <xdr:colOff>342900</xdr:colOff>
      <xdr:row>21</xdr:row>
      <xdr:rowOff>106680</xdr:rowOff>
    </xdr:from>
    <xdr:to>
      <xdr:col>3</xdr:col>
      <xdr:colOff>693420</xdr:colOff>
      <xdr:row>23</xdr:row>
      <xdr:rowOff>7620</xdr:rowOff>
    </xdr:to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2720340" y="3947160"/>
          <a:ext cx="35052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18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</xdr:row>
          <xdr:rowOff>133350</xdr:rowOff>
        </xdr:from>
        <xdr:to>
          <xdr:col>10</xdr:col>
          <xdr:colOff>438150</xdr:colOff>
          <xdr:row>3</xdr:row>
          <xdr:rowOff>104775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0000">
                <a:alpha val="45000"/>
              </a:srgbClr>
            </a:solidFill>
            <a:ln>
              <a:noFill/>
            </a:ln>
            <a:extLst>
              <a:ext uri="{91240B29-F687-4F45-9708-019B960494DF}">
                <a14:hiddenLine w="9525" cap="flat" cmpd="sng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% Entrées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4</xdr:row>
          <xdr:rowOff>104775</xdr:rowOff>
        </xdr:from>
        <xdr:to>
          <xdr:col>10</xdr:col>
          <xdr:colOff>438150</xdr:colOff>
          <xdr:row>6</xdr:row>
          <xdr:rowOff>123825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9900" mc:Ignorable="a14" a14:legacySpreadsheetColorIndex="52">
                <a:alpha val="60001"/>
              </a:srgbClr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% Sorties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56C8B7-484B-4940-A58D-0773BB356262}" name="Tableau13" displayName="Tableau13" ref="M3:Q23" totalsRowShown="0" headerRowDxfId="6" dataDxfId="5">
  <tableColumns count="5">
    <tableColumn id="1" xr3:uid="{A4E07BA2-DB5F-4331-A9BD-2D288334A5B3}" name="Station" dataDxfId="4"/>
    <tableColumn id="2" xr3:uid="{6B58FB9F-AAD2-4F8F-B9FD-0E8D22577A70}" name="NB d'entrées" dataDxfId="3"/>
    <tableColumn id="4" xr3:uid="{AF1EBD41-B147-4C07-B61C-1B31A2762CBC}" name="% Entrées" dataDxfId="2">
      <calculatedColumnFormula>Tableau13[[#This Row],[NB d''entrées]]/$N$23</calculatedColumnFormula>
    </tableColumn>
    <tableColumn id="5" xr3:uid="{F85B5A30-7839-4024-AD30-B8B8B5EBABAF}" name="NB de Sorties" dataDxfId="1"/>
    <tableColumn id="3" xr3:uid="{82C96836-7F03-4973-93F0-56F7DBFAF05A}" name="% Sorties" dataDxfId="0" dataCellStyle="Pourcentage">
      <calculatedColumnFormula>Tableau13[[#This Row],[NB de Sorties]]/$P$23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C6F9B-4EC9-411E-846C-142B3A78DFD1}">
  <sheetPr codeName="Feuil1"/>
  <dimension ref="M3:Q23"/>
  <sheetViews>
    <sheetView tabSelected="1" workbookViewId="0">
      <selection activeCell="H4" sqref="H4"/>
    </sheetView>
  </sheetViews>
  <sheetFormatPr baseColWidth="10" defaultRowHeight="15" x14ac:dyDescent="0.25"/>
  <cols>
    <col min="14" max="16" width="11.5703125" style="2"/>
  </cols>
  <sheetData>
    <row r="3" spans="13:17" x14ac:dyDescent="0.25">
      <c r="M3" s="1" t="s">
        <v>0</v>
      </c>
      <c r="N3" s="2" t="s">
        <v>1</v>
      </c>
      <c r="O3" s="2" t="s">
        <v>4</v>
      </c>
      <c r="P3" s="1" t="s">
        <v>2</v>
      </c>
      <c r="Q3" s="1" t="s">
        <v>5</v>
      </c>
    </row>
    <row r="4" spans="13:17" x14ac:dyDescent="0.25">
      <c r="M4" s="3">
        <v>1</v>
      </c>
      <c r="N4" s="2">
        <v>100</v>
      </c>
      <c r="O4" s="6">
        <f>Tableau13[[#This Row],[NB d''entrées]]/$N$23</f>
        <v>7.087172218284904E-2</v>
      </c>
      <c r="P4" s="3">
        <v>80</v>
      </c>
      <c r="Q4" s="7">
        <f>Tableau13[[#This Row],[NB de Sorties]]/$P$23</f>
        <v>7.8048780487804878E-2</v>
      </c>
    </row>
    <row r="5" spans="13:17" x14ac:dyDescent="0.25">
      <c r="M5" s="3">
        <v>2</v>
      </c>
      <c r="N5" s="2">
        <v>120</v>
      </c>
      <c r="O5" s="6">
        <f>Tableau13[[#This Row],[NB d''entrées]]/$N$23</f>
        <v>8.5046066619418853E-2</v>
      </c>
      <c r="P5" s="3">
        <v>88</v>
      </c>
      <c r="Q5" s="7">
        <f>Tableau13[[#This Row],[NB de Sorties]]/$P$23</f>
        <v>8.5853658536585373E-2</v>
      </c>
    </row>
    <row r="6" spans="13:17" x14ac:dyDescent="0.25">
      <c r="M6" s="3">
        <v>3</v>
      </c>
      <c r="N6" s="2">
        <v>11</v>
      </c>
      <c r="O6" s="6">
        <f>Tableau13[[#This Row],[NB d''entrées]]/$N$23</f>
        <v>7.7958894401133948E-3</v>
      </c>
      <c r="P6" s="3">
        <v>55</v>
      </c>
      <c r="Q6" s="7">
        <f>Tableau13[[#This Row],[NB de Sorties]]/$P$23</f>
        <v>5.3658536585365853E-2</v>
      </c>
    </row>
    <row r="7" spans="13:17" x14ac:dyDescent="0.25">
      <c r="M7" s="3">
        <v>4</v>
      </c>
      <c r="N7" s="2">
        <v>15</v>
      </c>
      <c r="O7" s="6">
        <f>Tableau13[[#This Row],[NB d''entrées]]/$N$23</f>
        <v>1.0630758327427357E-2</v>
      </c>
      <c r="P7" s="3">
        <v>37</v>
      </c>
      <c r="Q7" s="7">
        <f>Tableau13[[#This Row],[NB de Sorties]]/$P$23</f>
        <v>3.6097560975609753E-2</v>
      </c>
    </row>
    <row r="8" spans="13:17" x14ac:dyDescent="0.25">
      <c r="M8" s="3">
        <v>5</v>
      </c>
      <c r="N8" s="2">
        <v>22</v>
      </c>
      <c r="O8" s="6">
        <f>Tableau13[[#This Row],[NB d''entrées]]/$N$23</f>
        <v>1.559177888022679E-2</v>
      </c>
      <c r="P8" s="3">
        <v>9</v>
      </c>
      <c r="Q8" s="7">
        <f>Tableau13[[#This Row],[NB de Sorties]]/$P$23</f>
        <v>8.7804878048780496E-3</v>
      </c>
    </row>
    <row r="9" spans="13:17" x14ac:dyDescent="0.25">
      <c r="M9" s="3">
        <v>6</v>
      </c>
      <c r="N9" s="2">
        <v>77</v>
      </c>
      <c r="O9" s="6">
        <f>Tableau13[[#This Row],[NB d''entrées]]/$N$23</f>
        <v>5.4571226080793761E-2</v>
      </c>
      <c r="P9" s="3">
        <v>11</v>
      </c>
      <c r="Q9" s="7">
        <f>Tableau13[[#This Row],[NB de Sorties]]/$P$23</f>
        <v>1.0731707317073172E-2</v>
      </c>
    </row>
    <row r="10" spans="13:17" x14ac:dyDescent="0.25">
      <c r="M10" s="3">
        <v>7</v>
      </c>
      <c r="N10" s="2">
        <v>89</v>
      </c>
      <c r="O10" s="6">
        <f>Tableau13[[#This Row],[NB d''entrées]]/$N$23</f>
        <v>6.3075832742735649E-2</v>
      </c>
      <c r="P10" s="3">
        <v>34</v>
      </c>
      <c r="Q10" s="7">
        <f>Tableau13[[#This Row],[NB de Sorties]]/$P$23</f>
        <v>3.3170731707317075E-2</v>
      </c>
    </row>
    <row r="11" spans="13:17" x14ac:dyDescent="0.25">
      <c r="M11" s="3">
        <v>8</v>
      </c>
      <c r="N11" s="2">
        <v>99</v>
      </c>
      <c r="O11" s="6">
        <f>Tableau13[[#This Row],[NB d''entrées]]/$N$23</f>
        <v>7.0163004961020556E-2</v>
      </c>
      <c r="P11" s="3">
        <v>69</v>
      </c>
      <c r="Q11" s="7">
        <f>Tableau13[[#This Row],[NB de Sorties]]/$P$23</f>
        <v>6.7317073170731712E-2</v>
      </c>
    </row>
    <row r="12" spans="13:17" x14ac:dyDescent="0.25">
      <c r="M12" s="3">
        <v>9</v>
      </c>
      <c r="N12" s="2">
        <v>26</v>
      </c>
      <c r="O12" s="6">
        <f>Tableau13[[#This Row],[NB d''entrées]]/$N$23</f>
        <v>1.8426647767540751E-2</v>
      </c>
      <c r="P12" s="3">
        <v>121</v>
      </c>
      <c r="Q12" s="7">
        <f>Tableau13[[#This Row],[NB de Sorties]]/$P$23</f>
        <v>0.11804878048780487</v>
      </c>
    </row>
    <row r="13" spans="13:17" x14ac:dyDescent="0.25">
      <c r="M13" s="3">
        <v>10</v>
      </c>
      <c r="N13" s="2">
        <v>32</v>
      </c>
      <c r="O13" s="6">
        <f>Tableau13[[#This Row],[NB d''entrées]]/$N$23</f>
        <v>2.2678951098511695E-2</v>
      </c>
      <c r="P13" s="3">
        <v>34</v>
      </c>
      <c r="Q13" s="7">
        <f>Tableau13[[#This Row],[NB de Sorties]]/$P$23</f>
        <v>3.3170731707317075E-2</v>
      </c>
    </row>
    <row r="14" spans="13:17" x14ac:dyDescent="0.25">
      <c r="M14" s="3">
        <v>11</v>
      </c>
      <c r="N14" s="2">
        <v>111</v>
      </c>
      <c r="O14" s="6">
        <f>Tableau13[[#This Row],[NB d''entrées]]/$N$23</f>
        <v>7.8667611622962444E-2</v>
      </c>
      <c r="P14" s="3">
        <v>36</v>
      </c>
      <c r="Q14" s="7">
        <f>Tableau13[[#This Row],[NB de Sorties]]/$P$23</f>
        <v>3.5121951219512199E-2</v>
      </c>
    </row>
    <row r="15" spans="13:17" x14ac:dyDescent="0.25">
      <c r="M15" s="3">
        <v>12</v>
      </c>
      <c r="N15" s="2">
        <v>154</v>
      </c>
      <c r="O15" s="6">
        <f>Tableau13[[#This Row],[NB d''entrées]]/$N$23</f>
        <v>0.10914245216158752</v>
      </c>
      <c r="P15" s="3">
        <v>54</v>
      </c>
      <c r="Q15" s="7">
        <f>Tableau13[[#This Row],[NB de Sorties]]/$P$23</f>
        <v>5.2682926829268291E-2</v>
      </c>
    </row>
    <row r="16" spans="13:17" x14ac:dyDescent="0.25">
      <c r="M16" s="3">
        <v>13</v>
      </c>
      <c r="N16" s="2">
        <v>187</v>
      </c>
      <c r="O16" s="6">
        <f>Tableau13[[#This Row],[NB d''entrées]]/$N$23</f>
        <v>0.13253012048192772</v>
      </c>
      <c r="P16" s="3">
        <v>88</v>
      </c>
      <c r="Q16" s="7">
        <f>Tableau13[[#This Row],[NB de Sorties]]/$P$23</f>
        <v>8.5853658536585373E-2</v>
      </c>
    </row>
    <row r="17" spans="13:17" x14ac:dyDescent="0.25">
      <c r="M17" s="3">
        <v>14</v>
      </c>
      <c r="N17" s="2">
        <v>87</v>
      </c>
      <c r="O17" s="6">
        <f>Tableau13[[#This Row],[NB d''entrées]]/$N$23</f>
        <v>6.1658398299078668E-2</v>
      </c>
      <c r="P17" s="3">
        <v>56</v>
      </c>
      <c r="Q17" s="7">
        <f>Tableau13[[#This Row],[NB de Sorties]]/$P$23</f>
        <v>5.4634146341463415E-2</v>
      </c>
    </row>
    <row r="18" spans="13:17" x14ac:dyDescent="0.25">
      <c r="M18" s="3">
        <v>15</v>
      </c>
      <c r="N18" s="2">
        <v>67</v>
      </c>
      <c r="O18" s="6">
        <f>Tableau13[[#This Row],[NB d''entrées]]/$N$23</f>
        <v>4.7484053862508861E-2</v>
      </c>
      <c r="P18" s="3">
        <v>23</v>
      </c>
      <c r="Q18" s="7">
        <f>Tableau13[[#This Row],[NB de Sorties]]/$P$23</f>
        <v>2.2439024390243902E-2</v>
      </c>
    </row>
    <row r="19" spans="13:17" x14ac:dyDescent="0.25">
      <c r="M19" s="3">
        <v>16</v>
      </c>
      <c r="N19" s="2">
        <v>45</v>
      </c>
      <c r="O19" s="6">
        <f>Tableau13[[#This Row],[NB d''entrées]]/$N$23</f>
        <v>3.1892274982282066E-2</v>
      </c>
      <c r="P19" s="3">
        <v>98</v>
      </c>
      <c r="Q19" s="7">
        <f>Tableau13[[#This Row],[NB de Sorties]]/$P$23</f>
        <v>9.5609756097560977E-2</v>
      </c>
    </row>
    <row r="20" spans="13:17" x14ac:dyDescent="0.25">
      <c r="M20" s="3">
        <v>17</v>
      </c>
      <c r="N20" s="2">
        <v>34</v>
      </c>
      <c r="O20" s="6">
        <f>Tableau13[[#This Row],[NB d''entrées]]/$N$23</f>
        <v>2.4096385542168676E-2</v>
      </c>
      <c r="P20" s="3">
        <v>22</v>
      </c>
      <c r="Q20" s="7">
        <f>Tableau13[[#This Row],[NB de Sorties]]/$P$23</f>
        <v>2.1463414634146343E-2</v>
      </c>
    </row>
    <row r="21" spans="13:17" x14ac:dyDescent="0.25">
      <c r="M21" s="3">
        <v>18</v>
      </c>
      <c r="N21" s="2">
        <v>90</v>
      </c>
      <c r="O21" s="6">
        <f>Tableau13[[#This Row],[NB d''entrées]]/$N$23</f>
        <v>6.3784549964564133E-2</v>
      </c>
      <c r="P21" s="3">
        <v>44</v>
      </c>
      <c r="Q21" s="7">
        <f>Tableau13[[#This Row],[NB de Sorties]]/$P$23</f>
        <v>4.2926829268292686E-2</v>
      </c>
    </row>
    <row r="22" spans="13:17" x14ac:dyDescent="0.25">
      <c r="M22" s="3">
        <v>19</v>
      </c>
      <c r="N22" s="2">
        <v>45</v>
      </c>
      <c r="O22" s="6">
        <f>Tableau13[[#This Row],[NB d''entrées]]/$N$23</f>
        <v>3.1892274982282066E-2</v>
      </c>
      <c r="P22" s="3">
        <v>66</v>
      </c>
      <c r="Q22" s="7">
        <f>Tableau13[[#This Row],[NB de Sorties]]/$P$23</f>
        <v>6.4390243902439026E-2</v>
      </c>
    </row>
    <row r="23" spans="13:17" x14ac:dyDescent="0.25">
      <c r="M23" s="3" t="s">
        <v>3</v>
      </c>
      <c r="N23" s="2">
        <f>SUBTOTAL(109,N4:N22)</f>
        <v>1411</v>
      </c>
      <c r="O23" s="4">
        <f>Tableau13[[#This Row],[NB d''entrées]]/$N$23</f>
        <v>1</v>
      </c>
      <c r="P23" s="2">
        <f>SUBTOTAL(109,P4:P22)</f>
        <v>1025</v>
      </c>
      <c r="Q23" s="5">
        <f>Tableau13[[#This Row],[NB de Sorties]]/$P$23</f>
        <v>1</v>
      </c>
    </row>
  </sheetData>
  <phoneticPr fontId="2" type="noConversion"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 macro="[0]!Casdoption1_Cliquer">
                <anchor moveWithCells="1">
                  <from>
                    <xdr:col>9</xdr:col>
                    <xdr:colOff>66675</xdr:colOff>
                    <xdr:row>1</xdr:row>
                    <xdr:rowOff>133350</xdr:rowOff>
                  </from>
                  <to>
                    <xdr:col>10</xdr:col>
                    <xdr:colOff>438150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 macro="[0]!Casdoption2_Cliquer">
                <anchor moveWithCells="1">
                  <from>
                    <xdr:col>9</xdr:col>
                    <xdr:colOff>66675</xdr:colOff>
                    <xdr:row>4</xdr:row>
                    <xdr:rowOff>104775</xdr:rowOff>
                  </from>
                  <to>
                    <xdr:col>10</xdr:col>
                    <xdr:colOff>438150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N</dc:creator>
  <cp:lastModifiedBy> </cp:lastModifiedBy>
  <dcterms:created xsi:type="dcterms:W3CDTF">2020-03-06T13:58:26Z</dcterms:created>
  <dcterms:modified xsi:type="dcterms:W3CDTF">2020-03-06T22:10:37Z</dcterms:modified>
</cp:coreProperties>
</file>