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rel\Downloads\"/>
    </mc:Choice>
  </mc:AlternateContent>
  <bookViews>
    <workbookView xWindow="0" yWindow="0" windowWidth="21943" windowHeight="9300" activeTab="1"/>
  </bookViews>
  <sheets>
    <sheet name="Feuil1" sheetId="1" r:id="rId1"/>
    <sheet name="bug" sheetId="2" r:id="rId2"/>
  </sheets>
  <externalReferences>
    <externalReference r:id="rId3"/>
  </externalReferences>
  <definedNames>
    <definedName name="rotors">[1]Feuil1!$M$14:$M$25</definedName>
    <definedName name="valeur">bug!$M$14:$M$21</definedName>
    <definedName name="valeurs">Feuil1!$M$12:$M$16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2" l="1"/>
  <c r="H2" i="2"/>
  <c r="J5" i="2" l="1"/>
  <c r="J6" i="2" s="1"/>
  <c r="J7" i="2" s="1"/>
  <c r="J8" i="2" s="1"/>
  <c r="J9" i="2" s="1"/>
  <c r="J10" i="2" s="1"/>
  <c r="J11" i="2" s="1"/>
  <c r="J12" i="2" s="1"/>
  <c r="J13" i="2" s="1"/>
  <c r="J14" i="2" s="1"/>
  <c r="J15" i="2" s="1"/>
  <c r="J16" i="2" s="1"/>
  <c r="J17" i="2" s="1"/>
  <c r="J18" i="2" s="1"/>
  <c r="J19" i="2" s="1"/>
  <c r="J20" i="2" s="1"/>
  <c r="J21" i="2" s="1"/>
  <c r="J22" i="2" s="1"/>
  <c r="J23" i="2" s="1"/>
  <c r="J24" i="2" s="1"/>
  <c r="J25" i="2" s="1"/>
  <c r="J26" i="2" s="1"/>
  <c r="J27" i="2" s="1"/>
  <c r="J28" i="2" s="1"/>
  <c r="J29" i="2" s="1"/>
  <c r="J30" i="2" s="1"/>
  <c r="J31" i="2" s="1"/>
  <c r="H2" i="1" l="1"/>
  <c r="H3" i="1"/>
  <c r="L23" i="1"/>
  <c r="J5" i="1" l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6" i="1"/>
  <c r="I5" i="1"/>
</calcChain>
</file>

<file path=xl/sharedStrings.xml><?xml version="1.0" encoding="utf-8"?>
<sst xmlns="http://schemas.openxmlformats.org/spreadsheetml/2006/main" count="74" uniqueCount="47">
  <si>
    <t>Numéro de départ:</t>
  </si>
  <si>
    <t>Numéro de fin:</t>
  </si>
  <si>
    <t>1-2</t>
  </si>
  <si>
    <t>2-3</t>
  </si>
  <si>
    <t>3-4</t>
  </si>
  <si>
    <t>4-5</t>
  </si>
  <si>
    <t>5-6</t>
  </si>
  <si>
    <t>6-7</t>
  </si>
  <si>
    <t>7-8</t>
  </si>
  <si>
    <t>8-9</t>
  </si>
  <si>
    <t>9-10</t>
  </si>
  <si>
    <t>10-11</t>
  </si>
  <si>
    <t>11-12</t>
  </si>
  <si>
    <t>12-13</t>
  </si>
  <si>
    <t>13-14</t>
  </si>
  <si>
    <t>14-1</t>
  </si>
  <si>
    <t>15-16</t>
  </si>
  <si>
    <t>16-17</t>
  </si>
  <si>
    <t>17-18</t>
  </si>
  <si>
    <t>18-19</t>
  </si>
  <si>
    <t>19-20</t>
  </si>
  <si>
    <t>20-21</t>
  </si>
  <si>
    <t>21-15</t>
  </si>
  <si>
    <t>LouReeD juillet 2017</t>
  </si>
  <si>
    <t>formule encore plus alambiquée !!!!</t>
  </si>
  <si>
    <t>Valeur 1</t>
  </si>
  <si>
    <t>valeur 2</t>
  </si>
  <si>
    <t>Valeur 3</t>
  </si>
  <si>
    <t>Valeur 4</t>
  </si>
  <si>
    <t>Valeur 5</t>
  </si>
  <si>
    <t>1</t>
  </si>
  <si>
    <t>14</t>
  </si>
  <si>
    <t>15</t>
  </si>
  <si>
    <t>28</t>
  </si>
  <si>
    <t>16</t>
  </si>
  <si>
    <t>17</t>
  </si>
  <si>
    <t>32</t>
  </si>
  <si>
    <t>22</t>
  </si>
  <si>
    <t>23</t>
  </si>
  <si>
    <t>44</t>
  </si>
  <si>
    <t>24</t>
  </si>
  <si>
    <t>25</t>
  </si>
  <si>
    <t>48</t>
  </si>
  <si>
    <t>Valeur 2</t>
  </si>
  <si>
    <t>Valeur 6</t>
  </si>
  <si>
    <t>Valeur 7</t>
  </si>
  <si>
    <t>Valeur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</si>
</sst>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7"/>
      <color indexed="8"/>
      <name val="Arial"/>
      <family val="2"/>
    </font>
    <font>
      <sz val="7"/>
      <color theme="1"/>
      <name val="Arial"/>
      <family val="2"/>
    </font>
    <font>
      <sz val="7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49" fontId="0" fillId="0" borderId="0" xfId="0" applyNumberFormat="1"/>
    <xf numFmtId="0" fontId="0" fillId="2" borderId="0" xfId="0" applyFill="1"/>
    <xf numFmtId="49" fontId="0" fillId="3" borderId="0" xfId="0" applyNumberFormat="1" applyFill="1"/>
    <xf numFmtId="0" fontId="0" fillId="3" borderId="0" xfId="0" applyFill="1"/>
    <xf numFmtId="0" fontId="0" fillId="3" borderId="1" xfId="0" applyFill="1" applyBorder="1"/>
    <xf numFmtId="0" fontId="1" fillId="0" borderId="0" xfId="0" applyFont="1" applyBorder="1" applyAlignment="1" applyProtection="1">
      <alignment vertical="center"/>
    </xf>
    <xf numFmtId="0" fontId="1" fillId="0" borderId="0" xfId="0" applyFont="1" applyBorder="1" applyAlignment="1" applyProtection="1">
      <alignment vertical="center" wrapText="1"/>
    </xf>
    <xf numFmtId="0" fontId="1" fillId="0" borderId="0" xfId="0" applyFont="1" applyAlignment="1" applyProtection="1">
      <alignment vertical="center"/>
    </xf>
    <xf numFmtId="49" fontId="1" fillId="0" borderId="0" xfId="0" applyNumberFormat="1" applyFont="1" applyAlignment="1" applyProtection="1">
      <alignment vertical="center"/>
    </xf>
    <xf numFmtId="0" fontId="2" fillId="0" borderId="0" xfId="0" applyFont="1" applyProtection="1"/>
    <xf numFmtId="0" fontId="3" fillId="0" borderId="0" xfId="0" applyFont="1" applyProtection="1"/>
  </cellXfs>
  <cellStyles count="1">
    <cellStyle name="Normal" xfId="0" builtinId="0"/>
  </cellStyles>
  <dxfs count="3"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FFF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otor%20V12%20radio%20belfortV1%20vierg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nseignements"/>
      <sheetName val="Entête"/>
      <sheetName val="Entête (suite)"/>
      <sheetName val="Mode op"/>
      <sheetName val="Mode op (suite)"/>
      <sheetName val="EN ISO 6520-1"/>
      <sheetName val="S1P"/>
      <sheetName val="Feuil1"/>
      <sheetName val="S2P"/>
      <sheetName val="S3P"/>
      <sheetName val="S4P"/>
      <sheetName val="S5P"/>
      <sheetName val="S6P"/>
      <sheetName val="S7P"/>
      <sheetName val="S8P"/>
      <sheetName val="S9P"/>
      <sheetName val="S1R"/>
      <sheetName val="S2R"/>
      <sheetName val="S3R"/>
      <sheetName val="S4R"/>
      <sheetName val="S5R"/>
      <sheetName val="S6R"/>
      <sheetName val="S7R"/>
      <sheetName val="S8R"/>
      <sheetName val="S9R"/>
      <sheetName val="Interpr 19"/>
      <sheetName val="Interpr 20"/>
      <sheetName val="Plan"/>
      <sheetName val="Plan de tir (2)"/>
      <sheetName val="Plan de tir (3)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14">
          <cell r="M14" t="str">
            <v>HIP10 SPR</v>
          </cell>
        </row>
        <row r="15">
          <cell r="M15" t="str">
            <v>HIP10 SR</v>
          </cell>
        </row>
        <row r="16">
          <cell r="M16" t="str">
            <v>LT57 SPR</v>
          </cell>
        </row>
        <row r="17">
          <cell r="M17" t="str">
            <v>LT57 SR</v>
          </cell>
        </row>
        <row r="18">
          <cell r="M18" t="str">
            <v>LT69 SPR</v>
          </cell>
        </row>
        <row r="19">
          <cell r="M19" t="str">
            <v>LT69 SR</v>
          </cell>
        </row>
        <row r="20">
          <cell r="M20" t="str">
            <v>LT75 SPR</v>
          </cell>
        </row>
        <row r="21">
          <cell r="M21" t="str">
            <v>LT75 SR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W32"/>
  <sheetViews>
    <sheetView topLeftCell="D1" workbookViewId="0">
      <selection activeCell="E2" sqref="E2"/>
    </sheetView>
  </sheetViews>
  <sheetFormatPr baseColWidth="10" defaultRowHeight="14.6" x14ac:dyDescent="0.4"/>
  <cols>
    <col min="1" max="1" width="19.53515625" customWidth="1"/>
    <col min="7" max="7" width="17.53515625" customWidth="1"/>
    <col min="10" max="10" width="19.15234375" bestFit="1" customWidth="1"/>
  </cols>
  <sheetData>
    <row r="2" spans="1:23" x14ac:dyDescent="0.4">
      <c r="A2" t="s">
        <v>0</v>
      </c>
      <c r="B2" s="2">
        <v>1</v>
      </c>
      <c r="E2" t="s">
        <v>27</v>
      </c>
      <c r="G2" t="s">
        <v>0</v>
      </c>
      <c r="H2" s="2">
        <f>VLOOKUP(E2,M12:W16,3)</f>
        <v>16</v>
      </c>
    </row>
    <row r="3" spans="1:23" x14ac:dyDescent="0.4">
      <c r="A3" t="s">
        <v>1</v>
      </c>
      <c r="B3" s="2">
        <v>14</v>
      </c>
      <c r="G3" t="s">
        <v>1</v>
      </c>
      <c r="H3" s="2">
        <f>VLOOKUP(E2,M12:W16,2)</f>
        <v>1</v>
      </c>
    </row>
    <row r="4" spans="1:23" x14ac:dyDescent="0.4">
      <c r="J4" t="s">
        <v>23</v>
      </c>
      <c r="K4" t="s">
        <v>24</v>
      </c>
    </row>
    <row r="5" spans="1:23" x14ac:dyDescent="0.4">
      <c r="H5" s="4" t="s">
        <v>16</v>
      </c>
      <c r="I5" s="5" t="str">
        <f>$H$2&amp;"-"&amp;IF(($H$2+ROW()-4)&gt;$H$3,$H$2,($H$2+ROW()-4))</f>
        <v>16-16</v>
      </c>
      <c r="J5" t="str">
        <f>$H$2&amp;"-"&amp;$H$3</f>
        <v>16-1</v>
      </c>
    </row>
    <row r="6" spans="1:23" x14ac:dyDescent="0.4">
      <c r="C6" s="3" t="s">
        <v>2</v>
      </c>
      <c r="H6" s="4" t="s">
        <v>17</v>
      </c>
      <c r="I6" s="5" t="str">
        <f>IF(IF(($H$2+ROW()-5)&gt;$H$3,"",($H$2+ROW()-5))="","",IF(($H$2+ROW()-5)&gt;$H$3,"",($H$2+ROW()-5))&amp;"-"&amp;IF(($H$2+ROW()-4)&gt;$H$3,$H$2,($H$2+ROW()-4)))</f>
        <v/>
      </c>
      <c r="J6" t="str">
        <f>IFERROR(IF(MID(J5,FIND("-",J5,1)+1,LEN(J5))*1=$H$2,"",MID(J5,FIND("-",J5,1)+1,LEN(J5))&amp;"-"&amp;IF((MID(J5,FIND("-",J5,1)+1,LEN(J5)*1)+1)&gt;$H$2,$H$3,(MID(J5,FIND("-",J5,1)+1,LEN(J5)*1)+1))),"")</f>
        <v>1-2</v>
      </c>
    </row>
    <row r="7" spans="1:23" x14ac:dyDescent="0.4">
      <c r="C7" s="3" t="s">
        <v>3</v>
      </c>
      <c r="H7" s="4" t="s">
        <v>18</v>
      </c>
      <c r="I7" s="5" t="str">
        <f t="shared" ref="I7:I31" si="0">IF(IF(($H$2+ROW()-5)&gt;$H$3,"",($H$2+ROW()-5))="","",IF(($H$2+ROW()-5)&gt;$H$3,"",($H$2+ROW()-5))&amp;"-"&amp;IF(($H$2+ROW()-4)&gt;$H$3,$H$2,($H$2+ROW()-4)))</f>
        <v/>
      </c>
      <c r="J7" t="str">
        <f t="shared" ref="J7:J32" si="1">IFERROR(IF(MID(J6,FIND("-",J6,1)+1,LEN(J6))*1=$H$2,"",MID(J6,FIND("-",J6,1)+1,LEN(J6))&amp;"-"&amp;IF((MID(J6,FIND("-",J6,1)+1,LEN(J6)*1)+1)&gt;$H$2,$H$3,(MID(J6,FIND("-",J6,1)+1,LEN(J6)*1)+1))),"")</f>
        <v>2-3</v>
      </c>
    </row>
    <row r="8" spans="1:23" x14ac:dyDescent="0.4">
      <c r="C8" s="3" t="s">
        <v>4</v>
      </c>
      <c r="H8" s="4" t="s">
        <v>19</v>
      </c>
      <c r="I8" s="5" t="str">
        <f t="shared" si="0"/>
        <v/>
      </c>
      <c r="J8" t="str">
        <f t="shared" si="1"/>
        <v>3-4</v>
      </c>
    </row>
    <row r="9" spans="1:23" x14ac:dyDescent="0.4">
      <c r="C9" s="3" t="s">
        <v>5</v>
      </c>
      <c r="H9" s="4" t="s">
        <v>20</v>
      </c>
      <c r="I9" s="5" t="str">
        <f t="shared" si="0"/>
        <v/>
      </c>
      <c r="J9" t="str">
        <f t="shared" si="1"/>
        <v>4-5</v>
      </c>
    </row>
    <row r="10" spans="1:23" x14ac:dyDescent="0.4">
      <c r="C10" s="3" t="s">
        <v>6</v>
      </c>
      <c r="H10" s="4" t="s">
        <v>21</v>
      </c>
      <c r="I10" s="5" t="str">
        <f t="shared" si="0"/>
        <v/>
      </c>
      <c r="J10" t="str">
        <f t="shared" si="1"/>
        <v>5-6</v>
      </c>
    </row>
    <row r="11" spans="1:23" x14ac:dyDescent="0.4">
      <c r="C11" s="3" t="s">
        <v>7</v>
      </c>
      <c r="H11" s="4" t="s">
        <v>22</v>
      </c>
      <c r="I11" s="5" t="str">
        <f t="shared" si="0"/>
        <v/>
      </c>
      <c r="J11" t="str">
        <f t="shared" si="1"/>
        <v>6-7</v>
      </c>
    </row>
    <row r="12" spans="1:23" x14ac:dyDescent="0.4">
      <c r="C12" s="3" t="s">
        <v>8</v>
      </c>
      <c r="I12" s="5" t="str">
        <f t="shared" si="0"/>
        <v/>
      </c>
      <c r="J12" t="str">
        <f t="shared" si="1"/>
        <v>7-8</v>
      </c>
      <c r="M12" t="s">
        <v>25</v>
      </c>
      <c r="N12">
        <v>1</v>
      </c>
      <c r="O12">
        <v>12</v>
      </c>
      <c r="P12">
        <v>15</v>
      </c>
      <c r="Q12">
        <v>28</v>
      </c>
      <c r="R12">
        <v>29</v>
      </c>
      <c r="S12">
        <v>40</v>
      </c>
    </row>
    <row r="13" spans="1:23" x14ac:dyDescent="0.4">
      <c r="C13" s="3" t="s">
        <v>9</v>
      </c>
      <c r="I13" s="5" t="str">
        <f t="shared" si="0"/>
        <v/>
      </c>
      <c r="J13" t="str">
        <f t="shared" si="1"/>
        <v>8-9</v>
      </c>
      <c r="M13" t="s">
        <v>26</v>
      </c>
      <c r="N13">
        <v>1</v>
      </c>
      <c r="O13">
        <v>14</v>
      </c>
      <c r="P13">
        <v>15</v>
      </c>
      <c r="Q13">
        <v>28</v>
      </c>
      <c r="R13">
        <v>29</v>
      </c>
      <c r="S13">
        <v>40</v>
      </c>
    </row>
    <row r="14" spans="1:23" x14ac:dyDescent="0.4">
      <c r="C14" s="3" t="s">
        <v>10</v>
      </c>
      <c r="I14" s="5" t="str">
        <f t="shared" si="0"/>
        <v/>
      </c>
      <c r="J14" t="str">
        <f t="shared" si="1"/>
        <v>9-10</v>
      </c>
      <c r="M14" t="s">
        <v>27</v>
      </c>
      <c r="N14">
        <v>1</v>
      </c>
      <c r="O14">
        <v>16</v>
      </c>
      <c r="P14">
        <v>17</v>
      </c>
      <c r="Q14">
        <v>32</v>
      </c>
      <c r="R14">
        <v>33</v>
      </c>
      <c r="S14">
        <v>48</v>
      </c>
      <c r="T14">
        <v>64</v>
      </c>
      <c r="U14">
        <v>65</v>
      </c>
      <c r="V14">
        <v>80</v>
      </c>
      <c r="W14">
        <v>81</v>
      </c>
    </row>
    <row r="15" spans="1:23" x14ac:dyDescent="0.4">
      <c r="C15" s="3" t="s">
        <v>11</v>
      </c>
      <c r="I15" s="5" t="str">
        <f t="shared" si="0"/>
        <v/>
      </c>
      <c r="J15" t="str">
        <f t="shared" si="1"/>
        <v>10-11</v>
      </c>
      <c r="M15" t="s">
        <v>28</v>
      </c>
      <c r="N15">
        <v>1</v>
      </c>
      <c r="O15">
        <v>22</v>
      </c>
      <c r="P15">
        <v>23</v>
      </c>
      <c r="Q15">
        <v>44</v>
      </c>
      <c r="R15">
        <v>45</v>
      </c>
      <c r="S15">
        <v>66</v>
      </c>
      <c r="T15">
        <v>67</v>
      </c>
      <c r="U15">
        <v>88</v>
      </c>
      <c r="V15">
        <v>89</v>
      </c>
      <c r="W15">
        <v>110</v>
      </c>
    </row>
    <row r="16" spans="1:23" x14ac:dyDescent="0.4">
      <c r="C16" s="3" t="s">
        <v>12</v>
      </c>
      <c r="I16" s="5" t="str">
        <f t="shared" si="0"/>
        <v/>
      </c>
      <c r="J16" t="str">
        <f t="shared" si="1"/>
        <v>11-12</v>
      </c>
      <c r="M16" t="s">
        <v>29</v>
      </c>
      <c r="N16">
        <v>1</v>
      </c>
      <c r="O16">
        <v>24</v>
      </c>
      <c r="P16">
        <v>25</v>
      </c>
      <c r="Q16">
        <v>48</v>
      </c>
      <c r="R16">
        <v>49</v>
      </c>
      <c r="S16">
        <v>72</v>
      </c>
      <c r="T16">
        <v>73</v>
      </c>
      <c r="U16">
        <v>96</v>
      </c>
      <c r="V16">
        <v>97</v>
      </c>
      <c r="W16">
        <v>120</v>
      </c>
    </row>
    <row r="17" spans="3:12" x14ac:dyDescent="0.4">
      <c r="C17" s="3" t="s">
        <v>13</v>
      </c>
      <c r="I17" s="5" t="str">
        <f t="shared" si="0"/>
        <v/>
      </c>
      <c r="J17" t="str">
        <f t="shared" si="1"/>
        <v>12-13</v>
      </c>
    </row>
    <row r="18" spans="3:12" x14ac:dyDescent="0.4">
      <c r="C18" s="3" t="s">
        <v>14</v>
      </c>
      <c r="I18" s="5" t="str">
        <f t="shared" si="0"/>
        <v/>
      </c>
      <c r="J18" t="str">
        <f t="shared" si="1"/>
        <v>13-14</v>
      </c>
    </row>
    <row r="19" spans="3:12" x14ac:dyDescent="0.4">
      <c r="C19" s="3" t="s">
        <v>15</v>
      </c>
      <c r="I19" s="5" t="str">
        <f t="shared" si="0"/>
        <v/>
      </c>
      <c r="J19" t="str">
        <f t="shared" si="1"/>
        <v>14-15</v>
      </c>
    </row>
    <row r="20" spans="3:12" x14ac:dyDescent="0.4">
      <c r="C20" s="1"/>
      <c r="I20" s="5" t="str">
        <f t="shared" si="0"/>
        <v/>
      </c>
      <c r="J20" t="str">
        <f t="shared" si="1"/>
        <v>15-16</v>
      </c>
    </row>
    <row r="21" spans="3:12" x14ac:dyDescent="0.4">
      <c r="C21" s="1"/>
      <c r="I21" s="5" t="str">
        <f t="shared" si="0"/>
        <v/>
      </c>
      <c r="J21" t="str">
        <f t="shared" si="1"/>
        <v/>
      </c>
    </row>
    <row r="22" spans="3:12" x14ac:dyDescent="0.4">
      <c r="C22" s="1"/>
      <c r="I22" s="5" t="str">
        <f t="shared" si="0"/>
        <v/>
      </c>
      <c r="J22" t="str">
        <f t="shared" si="1"/>
        <v/>
      </c>
    </row>
    <row r="23" spans="3:12" x14ac:dyDescent="0.4">
      <c r="C23" s="1"/>
      <c r="I23" s="5" t="str">
        <f t="shared" si="0"/>
        <v/>
      </c>
      <c r="J23" t="str">
        <f t="shared" si="1"/>
        <v/>
      </c>
      <c r="L23">
        <f>VLOOKUP(E2,M12:W16,2)</f>
        <v>1</v>
      </c>
    </row>
    <row r="24" spans="3:12" x14ac:dyDescent="0.4">
      <c r="C24" s="1"/>
      <c r="I24" s="5" t="str">
        <f t="shared" si="0"/>
        <v/>
      </c>
      <c r="J24" t="str">
        <f t="shared" si="1"/>
        <v/>
      </c>
    </row>
    <row r="25" spans="3:12" x14ac:dyDescent="0.4">
      <c r="C25" s="1"/>
      <c r="I25" s="5" t="str">
        <f t="shared" si="0"/>
        <v/>
      </c>
      <c r="J25" t="str">
        <f t="shared" si="1"/>
        <v/>
      </c>
    </row>
    <row r="26" spans="3:12" x14ac:dyDescent="0.4">
      <c r="C26" s="1"/>
      <c r="I26" s="5" t="str">
        <f t="shared" si="0"/>
        <v/>
      </c>
      <c r="J26" t="str">
        <f t="shared" si="1"/>
        <v/>
      </c>
    </row>
    <row r="27" spans="3:12" x14ac:dyDescent="0.4">
      <c r="C27" s="1"/>
      <c r="I27" s="5" t="str">
        <f t="shared" si="0"/>
        <v/>
      </c>
      <c r="J27" t="str">
        <f t="shared" si="1"/>
        <v/>
      </c>
    </row>
    <row r="28" spans="3:12" x14ac:dyDescent="0.4">
      <c r="C28" s="1"/>
      <c r="I28" s="5" t="str">
        <f t="shared" si="0"/>
        <v/>
      </c>
      <c r="J28" t="str">
        <f t="shared" si="1"/>
        <v/>
      </c>
    </row>
    <row r="29" spans="3:12" x14ac:dyDescent="0.4">
      <c r="I29" s="5" t="str">
        <f t="shared" si="0"/>
        <v/>
      </c>
      <c r="J29" t="str">
        <f t="shared" si="1"/>
        <v/>
      </c>
    </row>
    <row r="30" spans="3:12" x14ac:dyDescent="0.4">
      <c r="I30" s="5" t="str">
        <f t="shared" si="0"/>
        <v/>
      </c>
      <c r="J30" t="str">
        <f t="shared" si="1"/>
        <v/>
      </c>
    </row>
    <row r="31" spans="3:12" x14ac:dyDescent="0.4">
      <c r="I31" s="5" t="str">
        <f t="shared" si="0"/>
        <v/>
      </c>
      <c r="J31" t="str">
        <f t="shared" si="1"/>
        <v/>
      </c>
    </row>
    <row r="32" spans="3:12" x14ac:dyDescent="0.4">
      <c r="J32" t="str">
        <f t="shared" si="1"/>
        <v/>
      </c>
    </row>
  </sheetData>
  <conditionalFormatting sqref="J5:J32">
    <cfRule type="expression" dxfId="2" priority="1">
      <formula>AND(COUNTIF(J5,"&gt;&lt;"))</formula>
    </cfRule>
  </conditionalFormatting>
  <dataValidations count="1">
    <dataValidation type="list" allowBlank="1" showInputMessage="1" showErrorMessage="1" sqref="E2">
      <formula1>valeurs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2:AE33"/>
  <sheetViews>
    <sheetView tabSelected="1" topLeftCell="B1" workbookViewId="0">
      <selection activeCell="F2" sqref="F2"/>
    </sheetView>
  </sheetViews>
  <sheetFormatPr baseColWidth="10" defaultRowHeight="14.6" x14ac:dyDescent="0.4"/>
  <sheetData>
    <row r="2" spans="6:31" x14ac:dyDescent="0.4">
      <c r="F2" t="s">
        <v>43</v>
      </c>
      <c r="H2" t="str">
        <f>VLOOKUP(F2,M14:AE21,3)</f>
        <v>14</v>
      </c>
    </row>
    <row r="3" spans="6:31" x14ac:dyDescent="0.4">
      <c r="H3" t="str">
        <f>VLOOKUP(F2,M14:AE21,2)</f>
        <v>1</v>
      </c>
      <c r="J3" s="6"/>
    </row>
    <row r="4" spans="6:31" x14ac:dyDescent="0.4">
      <c r="J4" s="7"/>
    </row>
    <row r="5" spans="6:31" x14ac:dyDescent="0.4">
      <c r="J5" s="7" t="str">
        <f>$H$2&amp;"-"&amp;$H$3</f>
        <v>14-1</v>
      </c>
    </row>
    <row r="6" spans="6:31" x14ac:dyDescent="0.4">
      <c r="J6" s="7" t="str">
        <f>IFERROR(IF(MID(J5,FIND("-",J5,1)+1,LEN(J5))*1=$H$2,"",MID(J5,FIND("-",J5,1)+1,LEN(J5))&amp;"-"&amp;IF((MID(J5,FIND("-",J5,1)+1,LEN(J5)*1)+1)&gt;$H$2,$H$3,(MID(J5,FIND("-",J5,1)+1,LEN(J5)*1)+1))),"")</f>
        <v>1-2</v>
      </c>
    </row>
    <row r="7" spans="6:31" x14ac:dyDescent="0.4">
      <c r="J7" s="7" t="str">
        <f t="shared" ref="J7:J31" si="0">IFERROR(IF(MID(J6,FIND("-",J6,1)+1,LEN(J6))*1=$H$2,"",MID(J6,FIND("-",J6,1)+1,LEN(J6))&amp;"-"&amp;IF((MID(J6,FIND("-",J6,1)+1,LEN(J6)*1)+1)&gt;$H$2,$H$3,(MID(J6,FIND("-",J6,1)+1,LEN(J6)*1)+1))),"")</f>
        <v>2-3</v>
      </c>
    </row>
    <row r="8" spans="6:31" x14ac:dyDescent="0.4">
      <c r="J8" s="7" t="str">
        <f t="shared" si="0"/>
        <v>3-4</v>
      </c>
    </row>
    <row r="9" spans="6:31" x14ac:dyDescent="0.4">
      <c r="J9" s="7" t="str">
        <f t="shared" si="0"/>
        <v>4-5</v>
      </c>
    </row>
    <row r="10" spans="6:31" x14ac:dyDescent="0.4">
      <c r="J10" s="7" t="str">
        <f t="shared" si="0"/>
        <v>5-6</v>
      </c>
    </row>
    <row r="11" spans="6:31" x14ac:dyDescent="0.4">
      <c r="J11" s="7" t="str">
        <f t="shared" si="0"/>
        <v>6-7</v>
      </c>
    </row>
    <row r="12" spans="6:31" x14ac:dyDescent="0.4">
      <c r="J12" s="7" t="str">
        <f t="shared" si="0"/>
        <v>7-8</v>
      </c>
    </row>
    <row r="13" spans="6:31" x14ac:dyDescent="0.4">
      <c r="J13" s="7" t="str">
        <f t="shared" si="0"/>
        <v>8-9</v>
      </c>
    </row>
    <row r="14" spans="6:31" x14ac:dyDescent="0.4">
      <c r="J14" s="7" t="str">
        <f t="shared" si="0"/>
        <v>9-10</v>
      </c>
      <c r="M14" s="8" t="s">
        <v>25</v>
      </c>
      <c r="N14" s="9" t="s">
        <v>30</v>
      </c>
      <c r="O14" s="9" t="s">
        <v>31</v>
      </c>
      <c r="P14" s="9" t="s">
        <v>32</v>
      </c>
      <c r="Q14" s="9" t="s">
        <v>33</v>
      </c>
      <c r="R14" s="8">
        <v>29</v>
      </c>
      <c r="S14" s="8">
        <v>40</v>
      </c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</row>
    <row r="15" spans="6:31" x14ac:dyDescent="0.4">
      <c r="J15" s="7" t="str">
        <f t="shared" si="0"/>
        <v>10-11</v>
      </c>
      <c r="M15" s="8" t="s">
        <v>43</v>
      </c>
      <c r="N15" s="9" t="s">
        <v>30</v>
      </c>
      <c r="O15" s="9" t="s">
        <v>31</v>
      </c>
      <c r="P15" s="9" t="s">
        <v>32</v>
      </c>
      <c r="Q15" s="9" t="s">
        <v>33</v>
      </c>
      <c r="R15" s="8">
        <v>29</v>
      </c>
      <c r="S15" s="8">
        <v>40</v>
      </c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</row>
    <row r="16" spans="6:31" x14ac:dyDescent="0.4">
      <c r="J16" s="7" t="str">
        <f t="shared" si="0"/>
        <v>11-12</v>
      </c>
      <c r="M16" s="8" t="s">
        <v>27</v>
      </c>
      <c r="N16" s="9" t="s">
        <v>30</v>
      </c>
      <c r="O16" s="9" t="s">
        <v>34</v>
      </c>
      <c r="P16" s="9" t="s">
        <v>35</v>
      </c>
      <c r="Q16" s="9" t="s">
        <v>36</v>
      </c>
      <c r="R16" s="8">
        <v>33</v>
      </c>
      <c r="S16" s="8">
        <v>48</v>
      </c>
      <c r="T16" s="8">
        <v>49</v>
      </c>
      <c r="U16" s="8">
        <v>64</v>
      </c>
      <c r="V16" s="8">
        <v>65</v>
      </c>
      <c r="W16" s="8">
        <v>80</v>
      </c>
      <c r="X16" s="8">
        <v>81</v>
      </c>
      <c r="Y16" s="8">
        <v>96</v>
      </c>
      <c r="Z16" s="8">
        <v>97</v>
      </c>
      <c r="AA16" s="8">
        <v>112</v>
      </c>
      <c r="AB16" s="8">
        <v>113</v>
      </c>
      <c r="AC16" s="8">
        <v>128</v>
      </c>
      <c r="AD16" s="8">
        <v>129</v>
      </c>
      <c r="AE16" s="8">
        <v>144</v>
      </c>
    </row>
    <row r="17" spans="10:31" x14ac:dyDescent="0.4">
      <c r="J17" s="7" t="str">
        <f t="shared" si="0"/>
        <v>12-13</v>
      </c>
      <c r="M17" s="8" t="s">
        <v>28</v>
      </c>
      <c r="N17" s="9" t="s">
        <v>30</v>
      </c>
      <c r="O17" s="9" t="s">
        <v>34</v>
      </c>
      <c r="P17" s="9" t="s">
        <v>35</v>
      </c>
      <c r="Q17" s="9" t="s">
        <v>36</v>
      </c>
      <c r="R17" s="8">
        <v>33</v>
      </c>
      <c r="S17" s="8">
        <v>48</v>
      </c>
      <c r="T17" s="8">
        <v>49</v>
      </c>
      <c r="U17" s="8">
        <v>64</v>
      </c>
      <c r="V17" s="8">
        <v>65</v>
      </c>
      <c r="W17" s="8">
        <v>80</v>
      </c>
      <c r="X17" s="8">
        <v>81</v>
      </c>
      <c r="Y17" s="8">
        <v>96</v>
      </c>
      <c r="Z17" s="8">
        <v>97</v>
      </c>
      <c r="AA17" s="8">
        <v>112</v>
      </c>
      <c r="AB17" s="8">
        <v>113</v>
      </c>
      <c r="AC17" s="8">
        <v>128</v>
      </c>
      <c r="AD17" s="8">
        <v>129</v>
      </c>
      <c r="AE17" s="8">
        <v>144</v>
      </c>
    </row>
    <row r="18" spans="10:31" x14ac:dyDescent="0.4">
      <c r="J18" s="7" t="str">
        <f t="shared" si="0"/>
        <v>13-14</v>
      </c>
      <c r="M18" s="8" t="s">
        <v>29</v>
      </c>
      <c r="N18" s="9" t="s">
        <v>30</v>
      </c>
      <c r="O18" s="9" t="s">
        <v>37</v>
      </c>
      <c r="P18" s="9" t="s">
        <v>38</v>
      </c>
      <c r="Q18" s="9" t="s">
        <v>39</v>
      </c>
      <c r="R18" s="8">
        <v>45</v>
      </c>
      <c r="S18" s="8">
        <v>66</v>
      </c>
      <c r="T18" s="8">
        <v>67</v>
      </c>
      <c r="U18" s="8">
        <v>88</v>
      </c>
      <c r="V18" s="8">
        <v>89</v>
      </c>
      <c r="W18" s="8">
        <v>110</v>
      </c>
      <c r="X18" s="8"/>
      <c r="Y18" s="8"/>
      <c r="Z18" s="8"/>
      <c r="AA18" s="8"/>
      <c r="AB18" s="8"/>
      <c r="AC18" s="8"/>
      <c r="AD18" s="8"/>
      <c r="AE18" s="8"/>
    </row>
    <row r="19" spans="10:31" x14ac:dyDescent="0.4">
      <c r="J19" s="7" t="str">
        <f t="shared" si="0"/>
        <v>14-15</v>
      </c>
      <c r="M19" s="8" t="s">
        <v>44</v>
      </c>
      <c r="N19" s="9" t="s">
        <v>30</v>
      </c>
      <c r="O19" s="9" t="s">
        <v>37</v>
      </c>
      <c r="P19" s="9" t="s">
        <v>38</v>
      </c>
      <c r="Q19" s="9" t="s">
        <v>39</v>
      </c>
      <c r="R19" s="8">
        <v>45</v>
      </c>
      <c r="S19" s="8">
        <v>66</v>
      </c>
      <c r="T19" s="8">
        <v>67</v>
      </c>
      <c r="U19" s="8">
        <v>88</v>
      </c>
      <c r="V19" s="8">
        <v>89</v>
      </c>
      <c r="W19" s="8">
        <v>110</v>
      </c>
      <c r="X19" s="8"/>
      <c r="Y19" s="8"/>
      <c r="Z19" s="8"/>
      <c r="AA19" s="8"/>
      <c r="AB19" s="8"/>
      <c r="AC19" s="8"/>
      <c r="AD19" s="8"/>
      <c r="AE19" s="8"/>
    </row>
    <row r="20" spans="10:31" x14ac:dyDescent="0.4">
      <c r="J20" s="7" t="str">
        <f t="shared" si="0"/>
        <v>15-16</v>
      </c>
      <c r="M20" s="8" t="s">
        <v>45</v>
      </c>
      <c r="N20" s="9" t="s">
        <v>30</v>
      </c>
      <c r="O20" s="9" t="s">
        <v>40</v>
      </c>
      <c r="P20" s="9" t="s">
        <v>41</v>
      </c>
      <c r="Q20" s="9" t="s">
        <v>42</v>
      </c>
      <c r="R20" s="8">
        <v>49</v>
      </c>
      <c r="S20" s="8">
        <v>72</v>
      </c>
      <c r="T20" s="8">
        <v>73</v>
      </c>
      <c r="U20" s="8">
        <v>96</v>
      </c>
      <c r="V20" s="8">
        <v>97</v>
      </c>
      <c r="W20" s="8">
        <v>120</v>
      </c>
      <c r="X20" s="8"/>
      <c r="Y20" s="8"/>
      <c r="Z20" s="8"/>
      <c r="AA20" s="8"/>
      <c r="AB20" s="8"/>
      <c r="AC20" s="8"/>
      <c r="AD20" s="8"/>
      <c r="AE20" s="8"/>
    </row>
    <row r="21" spans="10:31" x14ac:dyDescent="0.4">
      <c r="J21" s="7" t="str">
        <f t="shared" si="0"/>
        <v>16-17</v>
      </c>
      <c r="M21" s="8" t="s">
        <v>46</v>
      </c>
      <c r="N21" s="9" t="s">
        <v>30</v>
      </c>
      <c r="O21" s="9" t="s">
        <v>40</v>
      </c>
      <c r="P21" s="9" t="s">
        <v>41</v>
      </c>
      <c r="Q21" s="9" t="s">
        <v>42</v>
      </c>
      <c r="R21" s="8">
        <v>49</v>
      </c>
      <c r="S21" s="8">
        <v>72</v>
      </c>
      <c r="T21" s="8">
        <v>73</v>
      </c>
      <c r="U21" s="8">
        <v>96</v>
      </c>
      <c r="V21" s="8">
        <v>97</v>
      </c>
      <c r="W21" s="8">
        <v>120</v>
      </c>
      <c r="X21" s="8"/>
      <c r="Y21" s="8"/>
      <c r="Z21" s="8"/>
      <c r="AA21" s="8"/>
      <c r="AB21" s="8"/>
      <c r="AC21" s="8"/>
      <c r="AD21" s="8"/>
      <c r="AE21" s="8"/>
    </row>
    <row r="22" spans="10:31" x14ac:dyDescent="0.4">
      <c r="J22" s="7" t="str">
        <f t="shared" si="0"/>
        <v>17-18</v>
      </c>
    </row>
    <row r="23" spans="10:31" x14ac:dyDescent="0.4">
      <c r="J23" s="10" t="str">
        <f t="shared" si="0"/>
        <v>18-19</v>
      </c>
    </row>
    <row r="24" spans="10:31" x14ac:dyDescent="0.4">
      <c r="J24" s="10" t="str">
        <f t="shared" si="0"/>
        <v>19-20</v>
      </c>
    </row>
    <row r="25" spans="10:31" x14ac:dyDescent="0.4">
      <c r="J25" s="11" t="str">
        <f t="shared" si="0"/>
        <v>20-21</v>
      </c>
    </row>
    <row r="26" spans="10:31" x14ac:dyDescent="0.4">
      <c r="J26" s="11" t="str">
        <f t="shared" si="0"/>
        <v>21-22</v>
      </c>
    </row>
    <row r="27" spans="10:31" x14ac:dyDescent="0.4">
      <c r="J27" s="10" t="str">
        <f t="shared" si="0"/>
        <v>22-23</v>
      </c>
    </row>
    <row r="28" spans="10:31" x14ac:dyDescent="0.4">
      <c r="J28" s="10" t="str">
        <f t="shared" si="0"/>
        <v>23-24</v>
      </c>
    </row>
    <row r="29" spans="10:31" x14ac:dyDescent="0.4">
      <c r="J29" s="7" t="str">
        <f t="shared" si="0"/>
        <v>24-25</v>
      </c>
    </row>
    <row r="30" spans="10:31" x14ac:dyDescent="0.4">
      <c r="J30" s="7" t="str">
        <f t="shared" si="0"/>
        <v>25-26</v>
      </c>
    </row>
    <row r="31" spans="10:31" x14ac:dyDescent="0.4">
      <c r="J31" s="7" t="str">
        <f t="shared" si="0"/>
        <v>26-27</v>
      </c>
    </row>
    <row r="32" spans="10:31" x14ac:dyDescent="0.4">
      <c r="J32" s="7"/>
    </row>
    <row r="33" spans="10:10" x14ac:dyDescent="0.4">
      <c r="J33" s="7"/>
    </row>
  </sheetData>
  <dataValidations count="2">
    <dataValidation type="list" allowBlank="1" showInputMessage="1" showErrorMessage="1" sqref="G2">
      <formula1>rotors</formula1>
    </dataValidation>
    <dataValidation type="list" allowBlank="1" showInputMessage="1" showErrorMessage="1" sqref="F2">
      <formula1>valeur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bug</vt:lpstr>
      <vt:lpstr>valeur</vt:lpstr>
      <vt:lpstr>valeurs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aurelien creusot</dc:creator>
  <cp:lastModifiedBy>aurelien creusot</cp:lastModifiedBy>
  <dcterms:created xsi:type="dcterms:W3CDTF">2018-05-28T19:52:29Z</dcterms:created>
  <dcterms:modified xsi:type="dcterms:W3CDTF">2024-04-30T20:57:27Z</dcterms:modified>
</cp:coreProperties>
</file>