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000001_{61A74A04-29E6-FC40-B218-F8DF48E46219}" xr6:coauthVersionLast="34" xr6:coauthVersionMax="34" xr10:uidLastSave="{00000000-0000-0000-0000-000000000000}"/>
  <bookViews>
    <workbookView xWindow="0" yWindow="0" windowWidth="20490" windowHeight="7650" xr2:uid="{00000000-000D-0000-FFFF-FFFF00000000}"/>
  </bookViews>
  <sheets>
    <sheet name="Feuil1" sheetId="1" r:id="rId1"/>
  </sheets>
  <definedNames>
    <definedName name="arrondi">Feuil1!$O$2:$O$3</definedName>
    <definedName name="inf">Feuil1!$O$3</definedName>
  </definedNames>
  <calcPr calcId="179016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D6" i="1"/>
  <c r="D4" i="1"/>
  <c r="D3" i="1"/>
  <c r="B3" i="1"/>
</calcChain>
</file>

<file path=xl/sharedStrings.xml><?xml version="1.0" encoding="utf-8"?>
<sst xmlns="http://schemas.openxmlformats.org/spreadsheetml/2006/main" count="33" uniqueCount="32">
  <si>
    <t>Choix d'arrondi</t>
  </si>
  <si>
    <t>inf</t>
  </si>
  <si>
    <t>sup</t>
  </si>
  <si>
    <t>Puissance module PV STC (Wc)</t>
  </si>
  <si>
    <t>Tension nominale module (V)</t>
  </si>
  <si>
    <t>Vmp STC (V)</t>
  </si>
  <si>
    <t>Imp STC (A)</t>
  </si>
  <si>
    <t>Voc STC (V)</t>
  </si>
  <si>
    <t>Isc STC (A)</t>
  </si>
  <si>
    <t>Puissance max surcharge onduleur (W)</t>
  </si>
  <si>
    <t>Puissance nominale onduleur (W)</t>
  </si>
  <si>
    <t>Nominal DC Voltage (V)</t>
  </si>
  <si>
    <t>rendement DC/AC onduleur (%)</t>
  </si>
  <si>
    <t>Puissance max champ PV (Wc)</t>
  </si>
  <si>
    <t>Type du régulateur intégré (PWM ou MPPT)</t>
  </si>
  <si>
    <t>MPPT</t>
  </si>
  <si>
    <t>rendement régulateur PV  (PWM ou MPPT)</t>
  </si>
  <si>
    <t>Nombre d'entrée string PV</t>
  </si>
  <si>
    <t>I max mpp onduleur (A)/entrée</t>
  </si>
  <si>
    <t>V min MPP onduleur (V)</t>
  </si>
  <si>
    <t>Vmax MPP onduleur (V)</t>
  </si>
  <si>
    <t>Vocmax onduleur si PWM (V)</t>
  </si>
  <si>
    <t>&lt;= Ns &lt;=</t>
  </si>
  <si>
    <t xml:space="preserve"> Np &lt;=</t>
  </si>
  <si>
    <t>Nombre total minimal de module PV</t>
  </si>
  <si>
    <t>valeur de &lt;= Ns &lt;=  rechercher automatiquement compris entre les valeurs des cellules B3 et D3</t>
  </si>
  <si>
    <t xml:space="preserve"> Np </t>
  </si>
  <si>
    <t>j'ai besoin de votre aide urgement pour le code VBA ou formule excel tel que décrire ci-dessous:</t>
  </si>
  <si>
    <t>si C1=sup on obtient C7=9 et C8=2</t>
  </si>
  <si>
    <t>Le résultat obtenu manuelement dans l'exmple ci-dessus est:</t>
  </si>
  <si>
    <t xml:space="preserve">si C1=inf on obtient C7=14 et C8=1  </t>
  </si>
  <si>
    <t xml:space="preserve">C7=si( C1=inf;recherche la valeur la plus proche de C6 parmi la plage de valeur entre B3 et D3;recherche la valeur la plus proche de C6 parmi la plage de valeur entre B3 et D3 qui soit dividande de arrondi.sup(C6;0)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</si>
</sst>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20"/>
  <sheetViews>
    <sheetView tabSelected="1" topLeftCell="F7" workbookViewId="0" xr3:uid="{AEA406A1-0E4B-5B11-9CD5-51D6E497D94C}">
      <selection activeCell="A11" sqref="A11:J21"/>
    </sheetView>
  </sheetViews>
  <sheetFormatPr defaultColWidth="10.76171875" defaultRowHeight="15" x14ac:dyDescent="0.2"/>
  <cols>
    <col min="2" max="2" width="20.84765625" customWidth="1"/>
    <col min="4" max="4" width="11.43359375" style="3"/>
    <col min="7" max="7" width="14.66015625" customWidth="1"/>
    <col min="8" max="8" width="4.3046875" customWidth="1"/>
    <col min="9" max="9" width="3.62890625" customWidth="1"/>
    <col min="10" max="10" width="2.15234375" customWidth="1"/>
    <col min="11" max="11" width="18.16015625" customWidth="1"/>
    <col min="13" max="13" width="4.3046875" customWidth="1"/>
    <col min="14" max="14" width="18.0234375" customWidth="1"/>
  </cols>
  <sheetData>
    <row r="1" spans="1:15" x14ac:dyDescent="0.2">
      <c r="B1" t="s">
        <v>0</v>
      </c>
      <c r="C1" t="s">
        <v>1</v>
      </c>
    </row>
    <row r="2" spans="1:15" x14ac:dyDescent="0.2">
      <c r="O2" t="s">
        <v>1</v>
      </c>
    </row>
    <row r="3" spans="1:15" x14ac:dyDescent="0.2">
      <c r="B3">
        <f>ROUNDUP(O14/L7,0)</f>
        <v>9</v>
      </c>
      <c r="C3" s="3" t="s">
        <v>22</v>
      </c>
      <c r="D3" s="3">
        <f>ROUNDDOWN(O15/L7,0)</f>
        <v>14</v>
      </c>
      <c r="O3" t="s">
        <v>2</v>
      </c>
    </row>
    <row r="4" spans="1:15" x14ac:dyDescent="0.2">
      <c r="C4" s="3" t="s">
        <v>23</v>
      </c>
      <c r="D4" s="3">
        <f>ROUNDDOWN(O13/L8,0)</f>
        <v>2</v>
      </c>
    </row>
    <row r="5" spans="1:15" x14ac:dyDescent="0.2">
      <c r="C5" s="3"/>
      <c r="K5" t="s">
        <v>3</v>
      </c>
      <c r="L5" s="1">
        <v>260</v>
      </c>
      <c r="N5" t="s">
        <v>9</v>
      </c>
      <c r="O5" s="1">
        <v>5000</v>
      </c>
    </row>
    <row r="6" spans="1:15" ht="44.25" customHeight="1" x14ac:dyDescent="0.2">
      <c r="B6" s="2" t="s">
        <v>24</v>
      </c>
      <c r="C6" s="3">
        <v>17.690000000000001</v>
      </c>
      <c r="D6" s="3">
        <f>C7*C8</f>
        <v>18</v>
      </c>
      <c r="K6" t="s">
        <v>4</v>
      </c>
      <c r="L6" s="1">
        <v>24</v>
      </c>
      <c r="N6" t="s">
        <v>10</v>
      </c>
      <c r="O6" s="1">
        <v>5000</v>
      </c>
    </row>
    <row r="7" spans="1:15" ht="50.25" customHeight="1" x14ac:dyDescent="0.2">
      <c r="A7" s="10" t="s">
        <v>25</v>
      </c>
      <c r="B7" s="10"/>
      <c r="C7" s="4">
        <v>9</v>
      </c>
      <c r="K7" t="s">
        <v>5</v>
      </c>
      <c r="L7" s="1">
        <v>30.8</v>
      </c>
      <c r="N7" t="s">
        <v>11</v>
      </c>
      <c r="O7" s="1">
        <v>48</v>
      </c>
    </row>
    <row r="8" spans="1:15" x14ac:dyDescent="0.2">
      <c r="B8" s="2" t="s">
        <v>26</v>
      </c>
      <c r="C8" s="3">
        <f>IF((C6/C7)&lt;1,ROUNDUP(C6/C7,0),ROUND(C6/C7,0))</f>
        <v>2</v>
      </c>
      <c r="K8" t="s">
        <v>6</v>
      </c>
      <c r="L8" s="1">
        <v>8.4499999999999993</v>
      </c>
      <c r="N8" t="s">
        <v>12</v>
      </c>
      <c r="O8" s="1">
        <v>0.96</v>
      </c>
    </row>
    <row r="9" spans="1:15" x14ac:dyDescent="0.2">
      <c r="K9" t="s">
        <v>7</v>
      </c>
      <c r="L9" s="1">
        <v>38</v>
      </c>
      <c r="N9" t="s">
        <v>13</v>
      </c>
      <c r="O9" s="1">
        <v>5000</v>
      </c>
    </row>
    <row r="10" spans="1:15" x14ac:dyDescent="0.2">
      <c r="K10" t="s">
        <v>8</v>
      </c>
      <c r="L10" s="1">
        <v>8.83</v>
      </c>
      <c r="N10" t="s">
        <v>14</v>
      </c>
      <c r="O10" s="1" t="s">
        <v>15</v>
      </c>
    </row>
    <row r="11" spans="1:15" x14ac:dyDescent="0.2">
      <c r="A11" s="9" t="s">
        <v>27</v>
      </c>
      <c r="B11" s="9"/>
      <c r="C11" s="9"/>
      <c r="D11" s="9"/>
      <c r="E11" s="9"/>
      <c r="F11" s="9"/>
      <c r="G11" s="9"/>
      <c r="H11" s="7"/>
      <c r="I11" s="7"/>
      <c r="J11" s="7"/>
      <c r="N11" t="s">
        <v>16</v>
      </c>
      <c r="O11" s="1">
        <v>0.95</v>
      </c>
    </row>
    <row r="12" spans="1:15" x14ac:dyDescent="0.2">
      <c r="A12" s="8" t="s">
        <v>31</v>
      </c>
      <c r="B12" s="8"/>
      <c r="C12" s="8"/>
      <c r="D12" s="8"/>
      <c r="E12" s="8"/>
      <c r="F12" s="8"/>
      <c r="G12" s="8"/>
      <c r="H12" s="8"/>
      <c r="I12" s="8"/>
      <c r="J12" s="8"/>
      <c r="N12" t="s">
        <v>17</v>
      </c>
      <c r="O12" s="1">
        <v>1</v>
      </c>
    </row>
    <row r="13" spans="1:15" x14ac:dyDescent="0.2">
      <c r="A13" s="8"/>
      <c r="B13" s="8"/>
      <c r="C13" s="8"/>
      <c r="D13" s="8"/>
      <c r="E13" s="8"/>
      <c r="F13" s="8"/>
      <c r="G13" s="8"/>
      <c r="H13" s="8"/>
      <c r="I13" s="8"/>
      <c r="J13" s="8"/>
      <c r="N13" t="s">
        <v>18</v>
      </c>
      <c r="O13" s="1">
        <v>18</v>
      </c>
    </row>
    <row r="14" spans="1:15" x14ac:dyDescent="0.2">
      <c r="A14" s="8"/>
      <c r="B14" s="8"/>
      <c r="C14" s="8"/>
      <c r="D14" s="8"/>
      <c r="E14" s="8"/>
      <c r="F14" s="8"/>
      <c r="G14" s="8"/>
      <c r="H14" s="8"/>
      <c r="I14" s="8"/>
      <c r="J14" s="8"/>
      <c r="N14" t="s">
        <v>19</v>
      </c>
      <c r="O14" s="1">
        <v>277</v>
      </c>
    </row>
    <row r="15" spans="1:15" x14ac:dyDescent="0.2">
      <c r="A15" s="8"/>
      <c r="B15" s="8"/>
      <c r="C15" s="8"/>
      <c r="D15" s="8"/>
      <c r="E15" s="8"/>
      <c r="F15" s="8"/>
      <c r="G15" s="8"/>
      <c r="H15" s="8"/>
      <c r="I15" s="8"/>
      <c r="J15" s="8"/>
      <c r="N15" t="s">
        <v>20</v>
      </c>
      <c r="O15" s="1">
        <v>450</v>
      </c>
    </row>
    <row r="16" spans="1:15" x14ac:dyDescent="0.2">
      <c r="A16" s="8"/>
      <c r="B16" s="8"/>
      <c r="C16" s="8"/>
      <c r="D16" s="8"/>
      <c r="E16" s="8"/>
      <c r="F16" s="8"/>
      <c r="G16" s="8"/>
      <c r="H16" s="8"/>
      <c r="I16" s="8"/>
      <c r="J16" s="8"/>
      <c r="N16" t="s">
        <v>21</v>
      </c>
      <c r="O16" s="1">
        <v>500</v>
      </c>
    </row>
    <row r="17" spans="1:10" x14ac:dyDescent="0.2">
      <c r="A17" s="8"/>
      <c r="B17" s="8"/>
      <c r="C17" s="8"/>
      <c r="D17" s="8"/>
      <c r="E17" s="8"/>
      <c r="F17" s="8"/>
      <c r="G17" s="8"/>
      <c r="H17" s="8"/>
      <c r="I17" s="8"/>
      <c r="J17" s="8"/>
    </row>
    <row r="18" spans="1:10" x14ac:dyDescent="0.2">
      <c r="A18" s="5" t="s">
        <v>29</v>
      </c>
      <c r="B18" s="5"/>
      <c r="C18" s="5"/>
      <c r="D18" s="6"/>
      <c r="E18" s="5"/>
    </row>
    <row r="19" spans="1:10" x14ac:dyDescent="0.2">
      <c r="A19" s="5" t="s">
        <v>30</v>
      </c>
      <c r="B19" s="5"/>
      <c r="C19" s="5"/>
      <c r="D19" s="6"/>
      <c r="E19" s="5"/>
    </row>
    <row r="20" spans="1:10" x14ac:dyDescent="0.2">
      <c r="A20" s="5" t="s">
        <v>28</v>
      </c>
      <c r="B20" s="5"/>
      <c r="C20" s="5"/>
      <c r="D20" s="6"/>
      <c r="E20" s="5"/>
    </row>
  </sheetData>
  <mergeCells count="3">
    <mergeCell ref="A12:J17"/>
    <mergeCell ref="A11:G11"/>
    <mergeCell ref="A7:B7"/>
  </mergeCells>
  <dataValidations count="1">
    <dataValidation type="list" allowBlank="1" showInputMessage="1" showErrorMessage="1" sqref="C1" xr:uid="{00000000-0002-0000-0000-000000000000}">
      <formula1>arrondi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arrondi</vt:lpstr>
      <vt:lpstr>inf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2018-07-09T15:16:42Z</dcterms:created>
  <dcterms:modified xsi:type="dcterms:W3CDTF">2018-07-10T09:43:48Z</dcterms:modified>
</cp:coreProperties>
</file>