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/>
  <workbookPr filterPrivacy="1"/>
  <xr:revisionPtr revIDLastSave="0" documentId="12_ncr:500000_{EF14994C-5235-4A06-9192-392A336BAFBE}" xr6:coauthVersionLast="31" xr6:coauthVersionMax="31" xr10:uidLastSave="{00000000-0000-0000-0000-000000000000}"/>
  <bookViews>
    <workbookView xWindow="0" yWindow="0" windowWidth="22260" windowHeight="12645" xr2:uid="{00000000-000D-0000-FFFF-FFFF00000000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5" i="1" l="1"/>
  <c r="H44" i="1"/>
  <c r="H43" i="1"/>
  <c r="H42" i="1"/>
  <c r="H40" i="1" l="1"/>
  <c r="H39" i="1"/>
  <c r="H38" i="1"/>
  <c r="H37" i="1"/>
  <c r="H36" i="1"/>
  <c r="H34" i="1"/>
  <c r="H33" i="1"/>
  <c r="H32" i="1"/>
  <c r="H30" i="1"/>
  <c r="H29" i="1"/>
  <c r="H28" i="1"/>
  <c r="H27" i="1"/>
  <c r="H26" i="1"/>
  <c r="H25" i="1"/>
  <c r="H24" i="1"/>
  <c r="H13" i="1" l="1"/>
  <c r="H5" i="1"/>
  <c r="H7" i="1"/>
  <c r="H6" i="1"/>
  <c r="H4" i="1"/>
  <c r="H22" i="1" l="1"/>
  <c r="H21" i="1"/>
  <c r="H20" i="1"/>
  <c r="H19" i="1"/>
  <c r="H18" i="1"/>
  <c r="H17" i="1"/>
  <c r="H16" i="1"/>
  <c r="H15" i="1"/>
  <c r="H14" i="1"/>
  <c r="H12" i="1"/>
  <c r="H11" i="1"/>
  <c r="H8" i="1"/>
</calcChain>
</file>

<file path=xl/sharedStrings.xml><?xml version="1.0" encoding="utf-8"?>
<sst xmlns="http://schemas.openxmlformats.org/spreadsheetml/2006/main" count="49" uniqueCount="47">
  <si>
    <t>long reel</t>
  </si>
  <si>
    <t>ep</t>
  </si>
  <si>
    <t>larg</t>
  </si>
  <si>
    <t>long</t>
  </si>
  <si>
    <t>quantité</t>
  </si>
  <si>
    <t>pxm2</t>
  </si>
  <si>
    <t>sous toatl</t>
  </si>
  <si>
    <t>FERME</t>
  </si>
  <si>
    <t>arba</t>
  </si>
  <si>
    <t>jambe de force +entrait</t>
  </si>
  <si>
    <t>2100+970</t>
  </si>
  <si>
    <t>entrait</t>
  </si>
  <si>
    <t>poincon</t>
  </si>
  <si>
    <t>blochet</t>
  </si>
  <si>
    <t>1300*4</t>
  </si>
  <si>
    <t>EMPANNAGE</t>
  </si>
  <si>
    <t>sabliere</t>
  </si>
  <si>
    <t>chevron</t>
  </si>
  <si>
    <t>panne</t>
  </si>
  <si>
    <t>solivage</t>
  </si>
  <si>
    <t>muraliere</t>
  </si>
  <si>
    <t>filant solivage</t>
  </si>
  <si>
    <t>tasseau sous face /muraliere</t>
  </si>
  <si>
    <t>contrebandeau</t>
  </si>
  <si>
    <t>echantignole+liens</t>
  </si>
  <si>
    <t>SOUS FACE 25cm</t>
  </si>
  <si>
    <t>Bandeau long 5000</t>
  </si>
  <si>
    <t>jonction pvc</t>
  </si>
  <si>
    <t>coin d about</t>
  </si>
  <si>
    <t>frise long 4000</t>
  </si>
  <si>
    <t>p109  au ml</t>
  </si>
  <si>
    <t>pointe polytop</t>
  </si>
  <si>
    <t>grille de ventil</t>
  </si>
  <si>
    <t>option echelle de rive maison x2 pignon en 25 cm</t>
  </si>
  <si>
    <t>CHEVRON</t>
  </si>
  <si>
    <t xml:space="preserve">SOUS FACE </t>
  </si>
  <si>
    <t>option lucarne</t>
  </si>
  <si>
    <t>faux arba</t>
  </si>
  <si>
    <t xml:space="preserve">chevron </t>
  </si>
  <si>
    <t>faitage</t>
  </si>
  <si>
    <t>coin d'about PVC</t>
  </si>
  <si>
    <t>QUINCAILLERIE SPECIFIQUE</t>
  </si>
  <si>
    <t>boulon 16*240</t>
  </si>
  <si>
    <t>boulon 16*225</t>
  </si>
  <si>
    <t>boitier 75*150petit</t>
  </si>
  <si>
    <t>boitier 75*150 gros</t>
  </si>
  <si>
    <t>maison ville 6 10 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</si>
</sst>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2"/>
      <color rgb="FF000000"/>
      <name val="Calibri"/>
      <family val="2"/>
    </font>
    <font>
      <b/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D9D9D9"/>
        <bgColor rgb="FFD9D9D9"/>
      </patternFill>
    </fill>
    <fill>
      <patternFill patternType="solid">
        <fgColor rgb="FFFDE9D9"/>
        <bgColor rgb="FFFDE9D9"/>
      </patternFill>
    </fill>
    <fill>
      <patternFill patternType="solid">
        <fgColor rgb="FFBFBFBF"/>
        <bgColor rgb="FFBFBFBF"/>
      </patternFill>
    </fill>
    <fill>
      <patternFill patternType="solid">
        <fgColor rgb="FFF2DCDB"/>
        <bgColor rgb="FFF2DCDB"/>
      </patternFill>
    </fill>
    <fill>
      <patternFill patternType="solid">
        <fgColor rgb="FFC5D9F1"/>
        <bgColor rgb="FFC5D9F1"/>
      </patternFill>
    </fill>
    <fill>
      <patternFill patternType="solid">
        <fgColor rgb="FFE6B8B7"/>
        <bgColor rgb="FFE6B8B7"/>
      </patternFill>
    </fill>
  </fills>
  <borders count="29"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indexed="64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1" fillId="2" borderId="5" xfId="0" applyFont="1" applyFill="1" applyBorder="1" applyAlignment="1">
      <alignment horizontal="center"/>
    </xf>
    <xf numFmtId="0" fontId="0" fillId="2" borderId="6" xfId="0" applyFill="1" applyBorder="1"/>
    <xf numFmtId="0" fontId="0" fillId="3" borderId="7" xfId="0" applyFill="1" applyBorder="1"/>
    <xf numFmtId="0" fontId="0" fillId="3" borderId="8" xfId="0" applyFill="1" applyBorder="1"/>
    <xf numFmtId="0" fontId="0" fillId="0" borderId="9" xfId="0" applyBorder="1"/>
    <xf numFmtId="0" fontId="0" fillId="3" borderId="10" xfId="0" applyFill="1" applyBorder="1"/>
    <xf numFmtId="0" fontId="0" fillId="3" borderId="11" xfId="0" applyFill="1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2" fillId="2" borderId="16" xfId="0" applyFont="1" applyFill="1" applyBorder="1" applyAlignment="1">
      <alignment horizontal="center"/>
    </xf>
    <xf numFmtId="0" fontId="0" fillId="3" borderId="17" xfId="0" applyFill="1" applyBorder="1"/>
    <xf numFmtId="0" fontId="0" fillId="3" borderId="18" xfId="0" applyFill="1" applyBorder="1"/>
    <xf numFmtId="0" fontId="0" fillId="0" borderId="19" xfId="0" applyBorder="1"/>
    <xf numFmtId="0" fontId="2" fillId="4" borderId="20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22" xfId="0" applyFont="1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2" fillId="5" borderId="8" xfId="0" applyFont="1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0" fillId="5" borderId="9" xfId="0" applyFill="1" applyBorder="1" applyAlignment="1">
      <alignment horizontal="center"/>
    </xf>
    <xf numFmtId="0" fontId="0" fillId="5" borderId="10" xfId="0" applyFill="1" applyBorder="1" applyAlignment="1">
      <alignment horizontal="center"/>
    </xf>
    <xf numFmtId="0" fontId="0" fillId="5" borderId="11" xfId="0" applyFill="1" applyBorder="1" applyAlignment="1">
      <alignment horizontal="center"/>
    </xf>
    <xf numFmtId="0" fontId="0" fillId="5" borderId="13" xfId="0" applyFill="1" applyBorder="1" applyAlignment="1">
      <alignment horizontal="center"/>
    </xf>
    <xf numFmtId="0" fontId="0" fillId="5" borderId="14" xfId="0" applyFill="1" applyBorder="1" applyAlignment="1">
      <alignment horizontal="center"/>
    </xf>
    <xf numFmtId="0" fontId="0" fillId="5" borderId="23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24" xfId="0" applyFill="1" applyBorder="1" applyAlignment="1">
      <alignment horizontal="center"/>
    </xf>
    <xf numFmtId="0" fontId="0" fillId="6" borderId="10" xfId="0" applyFill="1" applyBorder="1" applyAlignment="1">
      <alignment horizontal="center"/>
    </xf>
    <xf numFmtId="0" fontId="0" fillId="6" borderId="11" xfId="0" applyFill="1" applyBorder="1" applyAlignment="1">
      <alignment horizontal="center"/>
    </xf>
    <xf numFmtId="0" fontId="0" fillId="6" borderId="12" xfId="0" applyFill="1" applyBorder="1" applyAlignment="1">
      <alignment horizontal="center"/>
    </xf>
    <xf numFmtId="0" fontId="0" fillId="6" borderId="25" xfId="0" applyFill="1" applyBorder="1" applyAlignment="1">
      <alignment horizontal="center"/>
    </xf>
    <xf numFmtId="0" fontId="0" fillId="6" borderId="26" xfId="0" applyFill="1" applyBorder="1" applyAlignment="1">
      <alignment horizontal="center"/>
    </xf>
    <xf numFmtId="0" fontId="0" fillId="6" borderId="27" xfId="0" applyFill="1" applyBorder="1" applyAlignment="1">
      <alignment horizontal="center"/>
    </xf>
    <xf numFmtId="0" fontId="0" fillId="4" borderId="0" xfId="0" applyFill="1" applyAlignment="1">
      <alignment horizontal="center"/>
    </xf>
    <xf numFmtId="0" fontId="0" fillId="7" borderId="11" xfId="0" applyFill="1" applyBorder="1" applyAlignment="1">
      <alignment horizontal="center"/>
    </xf>
    <xf numFmtId="0" fontId="0" fillId="7" borderId="14" xfId="0" applyFill="1" applyBorder="1" applyAlignment="1">
      <alignment horizontal="center"/>
    </xf>
    <xf numFmtId="0" fontId="0" fillId="4" borderId="28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4" borderId="5" xfId="0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45"/>
  <sheetViews>
    <sheetView tabSelected="1" topLeftCell="A7" zoomScaleNormal="100" workbookViewId="0">
      <selection activeCell="I5" sqref="I5"/>
    </sheetView>
  </sheetViews>
  <sheetFormatPr baseColWidth="10" defaultColWidth="9.140625" defaultRowHeight="15" x14ac:dyDescent="0.25"/>
  <cols>
    <col min="1" max="1" width="21.5703125" customWidth="1"/>
    <col min="8" max="8" width="9.5703125" bestFit="1" customWidth="1"/>
  </cols>
  <sheetData>
    <row r="1" spans="1:8" ht="15.75" thickBot="1" x14ac:dyDescent="0.3">
      <c r="A1" s="1" t="s">
        <v>46</v>
      </c>
      <c r="B1" s="1"/>
      <c r="C1" s="1"/>
      <c r="D1" s="1"/>
      <c r="E1" s="1"/>
      <c r="F1" s="1"/>
      <c r="G1" s="1"/>
    </row>
    <row r="2" spans="1:8" ht="15.75" thickBot="1" x14ac:dyDescent="0.3">
      <c r="A2" s="2"/>
      <c r="B2" s="3" t="s">
        <v>0</v>
      </c>
      <c r="C2" s="4" t="s">
        <v>1</v>
      </c>
      <c r="D2" s="4" t="s">
        <v>2</v>
      </c>
      <c r="E2" s="4" t="s">
        <v>3</v>
      </c>
      <c r="F2" s="4" t="s">
        <v>4</v>
      </c>
      <c r="G2" s="4" t="s">
        <v>5</v>
      </c>
      <c r="H2" s="5" t="s">
        <v>6</v>
      </c>
    </row>
    <row r="3" spans="1:8" ht="16.5" thickBot="1" x14ac:dyDescent="0.3">
      <c r="A3" s="6" t="s">
        <v>7</v>
      </c>
      <c r="B3" s="6"/>
      <c r="C3" s="6"/>
      <c r="D3" s="6"/>
      <c r="E3" s="6"/>
      <c r="F3" s="6"/>
      <c r="G3" s="6"/>
      <c r="H3" s="7"/>
    </row>
    <row r="4" spans="1:8" x14ac:dyDescent="0.25">
      <c r="A4" s="8" t="s">
        <v>8</v>
      </c>
      <c r="B4" s="9">
        <v>5755</v>
      </c>
      <c r="C4" s="9">
        <v>7.4999999999999997E-2</v>
      </c>
      <c r="D4" s="9">
        <v>0.22500000000000001</v>
      </c>
      <c r="E4" s="9">
        <v>6</v>
      </c>
      <c r="F4" s="9">
        <v>2</v>
      </c>
      <c r="G4" s="9">
        <v>248</v>
      </c>
      <c r="H4" s="10">
        <f>G4*F4*E4*D4*C4</f>
        <v>50.22</v>
      </c>
    </row>
    <row r="5" spans="1:8" x14ac:dyDescent="0.25">
      <c r="A5" s="11" t="s">
        <v>9</v>
      </c>
      <c r="B5" s="12" t="s">
        <v>10</v>
      </c>
      <c r="C5" s="12">
        <v>7.4999999999999997E-2</v>
      </c>
      <c r="D5" s="12">
        <v>0.22500000000000001</v>
      </c>
      <c r="E5" s="12">
        <v>3.5</v>
      </c>
      <c r="F5" s="12">
        <v>2</v>
      </c>
      <c r="G5" s="12">
        <v>248</v>
      </c>
      <c r="H5" s="13">
        <f>G5*F5*E5*D5*C5</f>
        <v>29.295000000000002</v>
      </c>
    </row>
    <row r="6" spans="1:8" x14ac:dyDescent="0.25">
      <c r="A6" s="11" t="s">
        <v>11</v>
      </c>
      <c r="B6" s="12">
        <v>4820</v>
      </c>
      <c r="C6" s="12">
        <v>7.4999999999999997E-2</v>
      </c>
      <c r="D6" s="12">
        <v>0.22500000000000001</v>
      </c>
      <c r="E6" s="12">
        <v>5</v>
      </c>
      <c r="F6" s="12">
        <v>2</v>
      </c>
      <c r="G6" s="12">
        <v>248</v>
      </c>
      <c r="H6" s="13">
        <f>G6*F6*E6*D6*C6</f>
        <v>41.85</v>
      </c>
    </row>
    <row r="7" spans="1:8" x14ac:dyDescent="0.25">
      <c r="A7" s="11" t="s">
        <v>12</v>
      </c>
      <c r="B7" s="12">
        <v>2750</v>
      </c>
      <c r="C7" s="12">
        <v>7.4999999999999997E-2</v>
      </c>
      <c r="D7" s="12">
        <v>0.22500000000000001</v>
      </c>
      <c r="E7" s="12">
        <v>3</v>
      </c>
      <c r="F7" s="12">
        <v>1</v>
      </c>
      <c r="G7" s="12">
        <v>248</v>
      </c>
      <c r="H7" s="13">
        <f>G7*F7*E7*D7*C7</f>
        <v>12.555</v>
      </c>
    </row>
    <row r="8" spans="1:8" x14ac:dyDescent="0.25">
      <c r="A8" s="11" t="s">
        <v>13</v>
      </c>
      <c r="B8" s="12" t="s">
        <v>14</v>
      </c>
      <c r="C8" s="12">
        <v>6.3E-2</v>
      </c>
      <c r="D8" s="12">
        <v>0.17499999999999999</v>
      </c>
      <c r="E8" s="12">
        <v>5</v>
      </c>
      <c r="F8" s="12">
        <v>1</v>
      </c>
      <c r="G8" s="12">
        <v>248</v>
      </c>
      <c r="H8" s="13">
        <f>PRODUCT(C8:G8)</f>
        <v>13.670999999999999</v>
      </c>
    </row>
    <row r="9" spans="1:8" ht="15.75" thickBot="1" x14ac:dyDescent="0.3">
      <c r="A9" s="14"/>
      <c r="B9" s="15"/>
      <c r="C9" s="15"/>
      <c r="D9" s="15"/>
      <c r="E9" s="15"/>
      <c r="F9" s="15"/>
      <c r="G9" s="15"/>
      <c r="H9" s="16"/>
    </row>
    <row r="10" spans="1:8" ht="15.75" thickBot="1" x14ac:dyDescent="0.3">
      <c r="A10" s="17" t="s">
        <v>15</v>
      </c>
      <c r="B10" s="17"/>
      <c r="C10" s="17"/>
      <c r="D10" s="17"/>
      <c r="E10" s="17"/>
      <c r="F10" s="17"/>
      <c r="G10" s="17"/>
      <c r="H10" s="17"/>
    </row>
    <row r="11" spans="1:8" x14ac:dyDescent="0.25">
      <c r="A11" s="8" t="s">
        <v>16</v>
      </c>
      <c r="B11" s="9"/>
      <c r="C11" s="9">
        <v>0.05</v>
      </c>
      <c r="D11" s="9">
        <v>0.15</v>
      </c>
      <c r="E11" s="9">
        <v>5</v>
      </c>
      <c r="F11" s="9">
        <v>2</v>
      </c>
      <c r="G11" s="9">
        <v>248</v>
      </c>
      <c r="H11" s="10">
        <f t="shared" ref="H11:H22" si="0">PRODUCT(C11:G11)</f>
        <v>18.599999999999998</v>
      </c>
    </row>
    <row r="12" spans="1:8" x14ac:dyDescent="0.25">
      <c r="A12" s="11"/>
      <c r="B12" s="12"/>
      <c r="C12" s="12">
        <v>0.05</v>
      </c>
      <c r="D12" s="12">
        <v>0.15</v>
      </c>
      <c r="E12" s="12">
        <v>3.5</v>
      </c>
      <c r="F12" s="12">
        <v>1</v>
      </c>
      <c r="G12" s="12">
        <v>248</v>
      </c>
      <c r="H12" s="13">
        <f t="shared" si="0"/>
        <v>6.51</v>
      </c>
    </row>
    <row r="13" spans="1:8" x14ac:dyDescent="0.25">
      <c r="A13" s="11" t="s">
        <v>17</v>
      </c>
      <c r="B13" s="12">
        <v>6300</v>
      </c>
      <c r="C13" s="12">
        <v>0.05</v>
      </c>
      <c r="D13" s="12">
        <v>7.4999999999999997E-2</v>
      </c>
      <c r="E13" s="12">
        <v>6.5</v>
      </c>
      <c r="F13" s="12">
        <v>48</v>
      </c>
      <c r="G13" s="12">
        <v>268</v>
      </c>
      <c r="H13" s="13">
        <f>G13*F13*E13*D13*C13</f>
        <v>313.56</v>
      </c>
    </row>
    <row r="14" spans="1:8" x14ac:dyDescent="0.25">
      <c r="A14" s="11"/>
      <c r="B14" s="12"/>
      <c r="C14" s="12">
        <v>0.05</v>
      </c>
      <c r="D14" s="12">
        <v>7.4999999999999997E-2</v>
      </c>
      <c r="E14" s="12">
        <v>4</v>
      </c>
      <c r="F14" s="12">
        <v>5</v>
      </c>
      <c r="G14" s="12">
        <v>268</v>
      </c>
      <c r="H14" s="13">
        <f t="shared" si="0"/>
        <v>20.099999999999998</v>
      </c>
    </row>
    <row r="15" spans="1:8" x14ac:dyDescent="0.25">
      <c r="A15" s="11" t="s">
        <v>18</v>
      </c>
      <c r="B15" s="12"/>
      <c r="C15" s="12">
        <v>7.4999999999999997E-2</v>
      </c>
      <c r="D15" s="12">
        <v>0.22500000000000001</v>
      </c>
      <c r="E15" s="12">
        <v>5.5</v>
      </c>
      <c r="F15" s="12">
        <v>15</v>
      </c>
      <c r="G15" s="12">
        <v>248</v>
      </c>
      <c r="H15" s="13">
        <f t="shared" si="0"/>
        <v>345.26250000000005</v>
      </c>
    </row>
    <row r="16" spans="1:8" x14ac:dyDescent="0.25">
      <c r="A16" s="11"/>
      <c r="B16" s="12"/>
      <c r="C16" s="12">
        <v>0.1</v>
      </c>
      <c r="D16" s="12">
        <v>0.3</v>
      </c>
      <c r="E16" s="12">
        <v>5.5</v>
      </c>
      <c r="F16" s="12">
        <v>0</v>
      </c>
      <c r="G16" s="12">
        <v>248</v>
      </c>
      <c r="H16" s="13">
        <f t="shared" si="0"/>
        <v>0</v>
      </c>
    </row>
    <row r="17" spans="1:8" x14ac:dyDescent="0.25">
      <c r="A17" s="11" t="s">
        <v>24</v>
      </c>
      <c r="B17" s="12"/>
      <c r="C17" s="12">
        <v>7.4999999999999997E-2</v>
      </c>
      <c r="D17" s="12">
        <v>0.22500000000000001</v>
      </c>
      <c r="E17" s="12">
        <v>4</v>
      </c>
      <c r="F17" s="12">
        <v>1</v>
      </c>
      <c r="G17" s="12">
        <v>248</v>
      </c>
      <c r="H17" s="13">
        <f t="shared" si="0"/>
        <v>16.740000000000002</v>
      </c>
    </row>
    <row r="18" spans="1:8" x14ac:dyDescent="0.25">
      <c r="A18" s="11" t="s">
        <v>19</v>
      </c>
      <c r="B18" s="12"/>
      <c r="C18" s="12">
        <v>3.7999999999999999E-2</v>
      </c>
      <c r="D18" s="12">
        <v>0.247</v>
      </c>
      <c r="E18" s="12">
        <v>5</v>
      </c>
      <c r="F18" s="12">
        <v>10</v>
      </c>
      <c r="G18" s="12">
        <v>260</v>
      </c>
      <c r="H18" s="13">
        <f t="shared" si="0"/>
        <v>122.018</v>
      </c>
    </row>
    <row r="19" spans="1:8" x14ac:dyDescent="0.25">
      <c r="A19" s="11" t="s">
        <v>20</v>
      </c>
      <c r="B19" s="12"/>
      <c r="C19" s="12">
        <v>3.7999999999999999E-2</v>
      </c>
      <c r="D19" s="12">
        <v>0.247</v>
      </c>
      <c r="E19" s="12">
        <v>4.5</v>
      </c>
      <c r="F19" s="12">
        <v>2</v>
      </c>
      <c r="G19" s="12">
        <v>260</v>
      </c>
      <c r="H19" s="13">
        <f t="shared" si="0"/>
        <v>21.963240000000003</v>
      </c>
    </row>
    <row r="20" spans="1:8" x14ac:dyDescent="0.25">
      <c r="A20" s="11" t="s">
        <v>21</v>
      </c>
      <c r="B20" s="12"/>
      <c r="C20" s="12">
        <v>2.5000000000000001E-2</v>
      </c>
      <c r="D20" s="12">
        <v>7.4999999999999997E-2</v>
      </c>
      <c r="E20" s="12">
        <v>5</v>
      </c>
      <c r="F20" s="12">
        <v>8</v>
      </c>
      <c r="G20" s="12">
        <v>249</v>
      </c>
      <c r="H20" s="13">
        <f t="shared" si="0"/>
        <v>18.675000000000001</v>
      </c>
    </row>
    <row r="21" spans="1:8" x14ac:dyDescent="0.25">
      <c r="A21" s="11" t="s">
        <v>22</v>
      </c>
      <c r="B21" s="12"/>
      <c r="C21" s="12">
        <v>3.7999999999999999E-2</v>
      </c>
      <c r="D21" s="12">
        <v>3.7999999999999999E-2</v>
      </c>
      <c r="E21" s="12">
        <v>45</v>
      </c>
      <c r="F21" s="12">
        <v>1</v>
      </c>
      <c r="G21" s="12">
        <v>250</v>
      </c>
      <c r="H21" s="13">
        <f t="shared" si="0"/>
        <v>16.244999999999997</v>
      </c>
    </row>
    <row r="22" spans="1:8" x14ac:dyDescent="0.25">
      <c r="A22" s="18" t="s">
        <v>23</v>
      </c>
      <c r="B22" s="19"/>
      <c r="C22" s="19">
        <v>2.5000000000000001E-2</v>
      </c>
      <c r="D22" s="19">
        <v>0.15</v>
      </c>
      <c r="E22" s="19">
        <v>5.5</v>
      </c>
      <c r="F22" s="19">
        <v>4</v>
      </c>
      <c r="G22" s="19">
        <v>260</v>
      </c>
      <c r="H22" s="20">
        <f t="shared" si="0"/>
        <v>21.449999999999996</v>
      </c>
    </row>
    <row r="23" spans="1:8" ht="15.75" thickBot="1" x14ac:dyDescent="0.3">
      <c r="A23" s="21" t="s">
        <v>25</v>
      </c>
      <c r="B23" s="22"/>
      <c r="C23" s="22"/>
      <c r="D23" s="22"/>
      <c r="E23" s="22"/>
      <c r="F23" s="22"/>
      <c r="G23" s="22"/>
      <c r="H23" s="23"/>
    </row>
    <row r="24" spans="1:8" x14ac:dyDescent="0.25">
      <c r="A24" s="24" t="s">
        <v>26</v>
      </c>
      <c r="B24" s="25"/>
      <c r="C24" s="25"/>
      <c r="D24" s="25"/>
      <c r="E24" s="25">
        <v>5</v>
      </c>
      <c r="F24" s="25">
        <v>5</v>
      </c>
      <c r="G24" s="26">
        <v>12.8</v>
      </c>
      <c r="H24" s="27">
        <f>F24*G24</f>
        <v>64</v>
      </c>
    </row>
    <row r="25" spans="1:8" x14ac:dyDescent="0.25">
      <c r="A25" s="28" t="s">
        <v>27</v>
      </c>
      <c r="B25" s="29"/>
      <c r="C25" s="29"/>
      <c r="D25" s="29"/>
      <c r="E25" s="29"/>
      <c r="F25" s="29">
        <v>3</v>
      </c>
      <c r="G25" s="29">
        <v>0.87</v>
      </c>
      <c r="H25" s="27">
        <f>PRODUCT(F25:G25)</f>
        <v>2.61</v>
      </c>
    </row>
    <row r="26" spans="1:8" x14ac:dyDescent="0.25">
      <c r="A26" s="28" t="s">
        <v>28</v>
      </c>
      <c r="B26" s="29"/>
      <c r="C26" s="29"/>
      <c r="D26" s="29"/>
      <c r="E26" s="29"/>
      <c r="F26" s="29">
        <v>5</v>
      </c>
      <c r="G26" s="29">
        <v>1</v>
      </c>
      <c r="H26" s="27">
        <f>PRODUCT(E26:G26)</f>
        <v>5</v>
      </c>
    </row>
    <row r="27" spans="1:8" x14ac:dyDescent="0.25">
      <c r="A27" s="28" t="s">
        <v>29</v>
      </c>
      <c r="B27" s="29"/>
      <c r="C27" s="29"/>
      <c r="D27" s="29"/>
      <c r="E27" s="29">
        <v>4</v>
      </c>
      <c r="F27" s="29">
        <v>6</v>
      </c>
      <c r="G27" s="29">
        <v>4.9800000000000004</v>
      </c>
      <c r="H27" s="27">
        <f>F27*G27</f>
        <v>29.880000000000003</v>
      </c>
    </row>
    <row r="28" spans="1:8" x14ac:dyDescent="0.25">
      <c r="A28" s="28" t="s">
        <v>30</v>
      </c>
      <c r="B28" s="29"/>
      <c r="C28" s="29"/>
      <c r="D28" s="29"/>
      <c r="E28" s="29"/>
      <c r="F28" s="29">
        <v>22</v>
      </c>
      <c r="G28" s="29">
        <v>0.38</v>
      </c>
      <c r="H28" s="27">
        <f>PRODUCT(E28:G28)</f>
        <v>8.36</v>
      </c>
    </row>
    <row r="29" spans="1:8" x14ac:dyDescent="0.25">
      <c r="A29" s="30" t="s">
        <v>31</v>
      </c>
      <c r="B29" s="31"/>
      <c r="C29" s="31"/>
      <c r="D29" s="31"/>
      <c r="E29" s="31"/>
      <c r="F29" s="31">
        <v>250</v>
      </c>
      <c r="G29" s="31">
        <v>0.05</v>
      </c>
      <c r="H29" s="32">
        <f>PRODUCT(E29:G29)</f>
        <v>12.5</v>
      </c>
    </row>
    <row r="30" spans="1:8" ht="15.75" thickBot="1" x14ac:dyDescent="0.3">
      <c r="A30" s="29" t="s">
        <v>32</v>
      </c>
      <c r="B30" s="29"/>
      <c r="C30" s="29"/>
      <c r="D30" s="29"/>
      <c r="E30" s="29"/>
      <c r="F30" s="29">
        <v>1</v>
      </c>
      <c r="G30" s="29">
        <v>1.86</v>
      </c>
      <c r="H30" s="29">
        <f>G30*F30</f>
        <v>1.86</v>
      </c>
    </row>
    <row r="31" spans="1:8" x14ac:dyDescent="0.25">
      <c r="A31" s="33"/>
      <c r="B31" s="34" t="s">
        <v>33</v>
      </c>
      <c r="C31" s="34"/>
      <c r="D31" s="34"/>
      <c r="E31" s="34"/>
      <c r="F31" s="34"/>
      <c r="G31" s="34"/>
      <c r="H31" s="35"/>
    </row>
    <row r="32" spans="1:8" x14ac:dyDescent="0.25">
      <c r="A32" s="36" t="s">
        <v>34</v>
      </c>
      <c r="B32" s="37">
        <v>6.09</v>
      </c>
      <c r="C32" s="37">
        <v>0.05</v>
      </c>
      <c r="D32" s="37">
        <v>7.4999999999999997E-2</v>
      </c>
      <c r="E32" s="37">
        <v>6.5</v>
      </c>
      <c r="F32" s="37">
        <v>6</v>
      </c>
      <c r="G32" s="37">
        <v>268</v>
      </c>
      <c r="H32" s="38">
        <f>C32*D32*E32*F32*G32</f>
        <v>39.195</v>
      </c>
    </row>
    <row r="33" spans="1:8" x14ac:dyDescent="0.25">
      <c r="A33" s="36" t="s">
        <v>35</v>
      </c>
      <c r="B33" s="37"/>
      <c r="C33" s="37"/>
      <c r="D33" s="37"/>
      <c r="E33" s="37">
        <v>4</v>
      </c>
      <c r="F33" s="37">
        <v>6</v>
      </c>
      <c r="G33" s="37">
        <v>4.9800000000000004</v>
      </c>
      <c r="H33" s="38">
        <f>G33*F33</f>
        <v>29.880000000000003</v>
      </c>
    </row>
    <row r="34" spans="1:8" ht="15.75" thickBot="1" x14ac:dyDescent="0.3">
      <c r="A34" s="39" t="s">
        <v>30</v>
      </c>
      <c r="B34" s="40"/>
      <c r="C34" s="40"/>
      <c r="D34" s="40"/>
      <c r="E34" s="40"/>
      <c r="F34" s="40">
        <v>55</v>
      </c>
      <c r="G34" s="40">
        <v>0.38</v>
      </c>
      <c r="H34" s="41">
        <f>F34*G34</f>
        <v>20.9</v>
      </c>
    </row>
    <row r="35" spans="1:8" x14ac:dyDescent="0.25">
      <c r="A35" s="42"/>
      <c r="B35" s="42" t="s">
        <v>36</v>
      </c>
      <c r="C35" s="42"/>
      <c r="D35" s="42"/>
      <c r="E35" s="42"/>
      <c r="F35" s="42"/>
      <c r="G35" s="42"/>
      <c r="H35" s="42"/>
    </row>
    <row r="36" spans="1:8" x14ac:dyDescent="0.25">
      <c r="A36" s="43" t="s">
        <v>37</v>
      </c>
      <c r="B36" s="43"/>
      <c r="C36" s="43">
        <v>7.4999999999999997E-2</v>
      </c>
      <c r="D36" s="43">
        <v>0.22500000000000001</v>
      </c>
      <c r="E36" s="43">
        <v>3</v>
      </c>
      <c r="F36" s="43">
        <v>2</v>
      </c>
      <c r="G36" s="43">
        <v>248</v>
      </c>
      <c r="H36" s="43">
        <f>C36*D36*E36*F36*G36</f>
        <v>25.110000000000003</v>
      </c>
    </row>
    <row r="37" spans="1:8" x14ac:dyDescent="0.25">
      <c r="A37" s="43" t="s">
        <v>18</v>
      </c>
      <c r="B37" s="43"/>
      <c r="C37" s="43">
        <v>7.4999999999999997E-2</v>
      </c>
      <c r="D37" s="43">
        <v>0.22500000000000001</v>
      </c>
      <c r="E37" s="43">
        <v>5</v>
      </c>
      <c r="F37" s="43">
        <v>1</v>
      </c>
      <c r="G37" s="43">
        <v>248</v>
      </c>
      <c r="H37" s="43">
        <f>C37*D37*E37*F37*G37</f>
        <v>20.925000000000001</v>
      </c>
    </row>
    <row r="38" spans="1:8" x14ac:dyDescent="0.25">
      <c r="A38" s="43" t="s">
        <v>38</v>
      </c>
      <c r="B38" s="43"/>
      <c r="C38" s="43">
        <v>0.05</v>
      </c>
      <c r="D38" s="43">
        <v>7.4999999999999997E-2</v>
      </c>
      <c r="E38" s="43">
        <v>6</v>
      </c>
      <c r="F38" s="43">
        <v>3</v>
      </c>
      <c r="G38" s="43">
        <v>268</v>
      </c>
      <c r="H38" s="43">
        <f>G38*F38*E38*D38*C38</f>
        <v>18.09</v>
      </c>
    </row>
    <row r="39" spans="1:8" x14ac:dyDescent="0.25">
      <c r="A39" s="44" t="s">
        <v>39</v>
      </c>
      <c r="B39" s="44"/>
      <c r="C39" s="44">
        <v>0.05</v>
      </c>
      <c r="D39" s="44">
        <v>0.15</v>
      </c>
      <c r="E39" s="44">
        <v>3</v>
      </c>
      <c r="F39" s="44">
        <v>1</v>
      </c>
      <c r="G39" s="44">
        <v>248</v>
      </c>
      <c r="H39" s="44">
        <f>G39*F39*E39*D39*C39</f>
        <v>5.58</v>
      </c>
    </row>
    <row r="40" spans="1:8" ht="15.75" thickBot="1" x14ac:dyDescent="0.3">
      <c r="A40" s="43" t="s">
        <v>40</v>
      </c>
      <c r="B40" s="43"/>
      <c r="C40" s="43"/>
      <c r="D40" s="43"/>
      <c r="E40" s="43"/>
      <c r="F40" s="43">
        <v>4</v>
      </c>
      <c r="G40" s="43">
        <v>1</v>
      </c>
      <c r="H40" s="43">
        <f>G40*F40</f>
        <v>4</v>
      </c>
    </row>
    <row r="41" spans="1:8" ht="15.75" thickBot="1" x14ac:dyDescent="0.3">
      <c r="A41" s="54" t="s">
        <v>41</v>
      </c>
      <c r="B41" s="45"/>
      <c r="C41" s="45"/>
      <c r="D41" s="45"/>
      <c r="E41" s="45"/>
      <c r="F41" s="45"/>
      <c r="G41" s="45"/>
      <c r="H41" s="46"/>
    </row>
    <row r="42" spans="1:8" x14ac:dyDescent="0.25">
      <c r="A42" s="47" t="s">
        <v>42</v>
      </c>
      <c r="B42" s="48"/>
      <c r="C42" s="48"/>
      <c r="D42" s="48"/>
      <c r="E42" s="48"/>
      <c r="F42" s="48">
        <v>0</v>
      </c>
      <c r="G42" s="48">
        <v>1.5</v>
      </c>
      <c r="H42" s="49">
        <f>PRODUCT(F42:G42)</f>
        <v>0</v>
      </c>
    </row>
    <row r="43" spans="1:8" x14ac:dyDescent="0.25">
      <c r="A43" s="50" t="s">
        <v>43</v>
      </c>
      <c r="B43" s="51"/>
      <c r="C43" s="51"/>
      <c r="D43" s="51"/>
      <c r="E43" s="51"/>
      <c r="F43" s="51">
        <v>19</v>
      </c>
      <c r="G43" s="51">
        <v>1.5</v>
      </c>
      <c r="H43" s="49">
        <f>PRODUCT(F43:G43)</f>
        <v>28.5</v>
      </c>
    </row>
    <row r="44" spans="1:8" x14ac:dyDescent="0.25">
      <c r="A44" s="50" t="s">
        <v>44</v>
      </c>
      <c r="B44" s="51"/>
      <c r="C44" s="51"/>
      <c r="D44" s="51"/>
      <c r="E44" s="51"/>
      <c r="F44" s="51">
        <v>2</v>
      </c>
      <c r="G44" s="51">
        <v>2</v>
      </c>
      <c r="H44" s="49">
        <f>PRODUCT(F44:G44)</f>
        <v>4</v>
      </c>
    </row>
    <row r="45" spans="1:8" ht="15.75" thickBot="1" x14ac:dyDescent="0.3">
      <c r="A45" s="52" t="s">
        <v>45</v>
      </c>
      <c r="B45" s="53"/>
      <c r="C45" s="53"/>
      <c r="D45" s="53"/>
      <c r="E45" s="53"/>
      <c r="F45" s="53">
        <v>2</v>
      </c>
      <c r="G45" s="53">
        <v>2</v>
      </c>
      <c r="H45" s="49">
        <f>PRODUCT(F45:G45)</f>
        <v>4</v>
      </c>
    </row>
  </sheetData>
  <mergeCells count="4">
    <mergeCell ref="A1:G1"/>
    <mergeCell ref="A3:G3"/>
    <mergeCell ref="A10:H10"/>
    <mergeCell ref="A23:H2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2018-04-26T15:21:56Z</dcterms:modified>
</cp:coreProperties>
</file>