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bmaurange\Documents\budget\"/>
    </mc:Choice>
  </mc:AlternateContent>
  <bookViews>
    <workbookView xWindow="0" yWindow="0" windowWidth="19200" windowHeight="12180" activeTab="2"/>
  </bookViews>
  <sheets>
    <sheet name="Format" sheetId="3" r:id="rId1"/>
    <sheet name="Synthèse" sheetId="2" r:id="rId2"/>
    <sheet name="Janvier" sheetId="4" r:id="rId3"/>
    <sheet name="Février" sheetId="1" r:id="rId4"/>
    <sheet name="Mars" sheetId="5" r:id="rId5"/>
    <sheet name="Avril" sheetId="6" r:id="rId6"/>
    <sheet name="Mai" sheetId="7" r:id="rId7"/>
    <sheet name="Juin" sheetId="17" r:id="rId8"/>
    <sheet name="Juillet" sheetId="18" r:id="rId9"/>
    <sheet name="Aout" sheetId="21" r:id="rId10"/>
    <sheet name="Septembre" sheetId="20" r:id="rId11"/>
    <sheet name="Octobre" sheetId="22" r:id="rId12"/>
    <sheet name="Novembre" sheetId="19" r:id="rId13"/>
    <sheet name="Décembre" sheetId="23" r:id="rId14"/>
  </sheets>
  <definedNames>
    <definedName name="_xlnm._FilterDatabase" localSheetId="9" hidden="1">Aout!$A$3:$F$76</definedName>
    <definedName name="_xlnm._FilterDatabase" localSheetId="5" hidden="1">Avril!$A$3:$F$58</definedName>
    <definedName name="_xlnm._FilterDatabase" localSheetId="13" hidden="1">Décembre!$A$3:$F$73</definedName>
    <definedName name="_xlnm._FilterDatabase" localSheetId="3" hidden="1">Février!$A$3:$F$28</definedName>
    <definedName name="_xlnm._FilterDatabase" localSheetId="2" hidden="1">Janvier!$A$3:$F$28</definedName>
    <definedName name="_xlnm._FilterDatabase" localSheetId="8" hidden="1">Juillet!$A$3:$F$76</definedName>
    <definedName name="_xlnm._FilterDatabase" localSheetId="7" hidden="1">Juin!$A$3:$F$76</definedName>
    <definedName name="_xlnm._FilterDatabase" localSheetId="6" hidden="1">Mai!$A$3:$F$47</definedName>
    <definedName name="_xlnm._FilterDatabase" localSheetId="4" hidden="1">Mars!$A$3:$F$76</definedName>
    <definedName name="_xlnm._FilterDatabase" localSheetId="12" hidden="1">Novembre!$A$3:$F$76</definedName>
    <definedName name="_xlnm._FilterDatabase" localSheetId="11" hidden="1">Octobre!$A$3:$F$76</definedName>
    <definedName name="_xlnm._FilterDatabase" localSheetId="10" hidden="1">Septembre!$A$3:$F$47</definedName>
    <definedName name="Catégories">Format!$E$3:$E$28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4" l="1"/>
  <c r="J4" i="4"/>
  <c r="J14" i="4"/>
  <c r="J13" i="4"/>
  <c r="J12" i="4"/>
  <c r="J11" i="4"/>
  <c r="J10" i="4"/>
  <c r="J9" i="4"/>
  <c r="J8" i="4"/>
  <c r="J7" i="4"/>
  <c r="J6" i="4"/>
  <c r="C76" i="7" l="1"/>
  <c r="D76" i="4"/>
  <c r="C76" i="4"/>
  <c r="B76" i="4"/>
  <c r="J15" i="4"/>
  <c r="N13" i="4"/>
  <c r="M50" i="2"/>
  <c r="L50" i="2"/>
  <c r="M49" i="2"/>
  <c r="L49" i="2"/>
  <c r="M48" i="2"/>
  <c r="L48" i="2"/>
  <c r="M47" i="2"/>
  <c r="L47" i="2"/>
  <c r="M46" i="2"/>
  <c r="L46" i="2"/>
  <c r="M45" i="2"/>
  <c r="L45" i="2"/>
  <c r="M44" i="2"/>
  <c r="L44" i="2"/>
  <c r="M43" i="2"/>
  <c r="L43" i="2"/>
  <c r="K50" i="2"/>
  <c r="K49" i="2"/>
  <c r="K48" i="2"/>
  <c r="K47" i="2"/>
  <c r="K46" i="2"/>
  <c r="K45" i="2"/>
  <c r="K44" i="2"/>
  <c r="K43" i="2"/>
  <c r="J46" i="2"/>
  <c r="J50" i="2"/>
  <c r="J49" i="2"/>
  <c r="J48" i="2"/>
  <c r="J47" i="2"/>
  <c r="J45" i="2"/>
  <c r="J44" i="2"/>
  <c r="J43" i="2"/>
  <c r="B78" i="4" l="1"/>
  <c r="C75" i="1" s="1"/>
  <c r="C76" i="21"/>
  <c r="D76" i="21"/>
  <c r="L16" i="18" l="1"/>
  <c r="I18" i="18"/>
  <c r="I19" i="18" s="1"/>
  <c r="J28" i="2" l="1"/>
  <c r="K28" i="2"/>
  <c r="L28" i="2"/>
  <c r="M28" i="2"/>
  <c r="J29" i="2"/>
  <c r="K29" i="2"/>
  <c r="L29" i="2"/>
  <c r="M29" i="2"/>
  <c r="J30" i="2"/>
  <c r="K30" i="2"/>
  <c r="L30" i="2"/>
  <c r="M30" i="2"/>
  <c r="J31" i="2"/>
  <c r="K31" i="2"/>
  <c r="L31" i="2"/>
  <c r="M31" i="2"/>
  <c r="J32" i="2"/>
  <c r="K32" i="2"/>
  <c r="L32" i="2"/>
  <c r="M32" i="2"/>
  <c r="J33" i="2"/>
  <c r="K33" i="2"/>
  <c r="L33" i="2"/>
  <c r="M33" i="2"/>
  <c r="J34" i="2"/>
  <c r="K34" i="2"/>
  <c r="L34" i="2"/>
  <c r="M34" i="2"/>
  <c r="J35" i="2"/>
  <c r="K35" i="2"/>
  <c r="L35" i="2"/>
  <c r="M35" i="2"/>
  <c r="J36" i="2"/>
  <c r="K36" i="2"/>
  <c r="L36" i="2"/>
  <c r="M36" i="2"/>
  <c r="J37" i="2"/>
  <c r="K37" i="2"/>
  <c r="L37" i="2"/>
  <c r="M37" i="2"/>
  <c r="I28" i="2"/>
  <c r="I29" i="2"/>
  <c r="I30" i="2"/>
  <c r="I31" i="2"/>
  <c r="I32" i="2"/>
  <c r="I33" i="2"/>
  <c r="I34" i="2"/>
  <c r="I35" i="2"/>
  <c r="I36" i="2"/>
  <c r="I37" i="2"/>
  <c r="H28" i="2"/>
  <c r="H29" i="2"/>
  <c r="H30" i="2"/>
  <c r="H31" i="2"/>
  <c r="H32" i="2"/>
  <c r="H33" i="2"/>
  <c r="H34" i="2"/>
  <c r="H35" i="2"/>
  <c r="H36" i="2"/>
  <c r="H37" i="2"/>
  <c r="M27" i="2"/>
  <c r="L27" i="2"/>
  <c r="K27" i="2"/>
  <c r="J27" i="2"/>
  <c r="I27" i="2"/>
  <c r="H27" i="2"/>
  <c r="M42" i="2"/>
  <c r="L42" i="2"/>
  <c r="K42" i="2"/>
  <c r="J42" i="2"/>
  <c r="I49" i="2"/>
  <c r="I50" i="2"/>
  <c r="I45" i="2"/>
  <c r="I48" i="2"/>
  <c r="I47" i="2"/>
  <c r="I46" i="2"/>
  <c r="H50" i="2"/>
  <c r="H49" i="2"/>
  <c r="H48" i="2"/>
  <c r="H47" i="2"/>
  <c r="H46" i="2"/>
  <c r="H45" i="2"/>
  <c r="G50" i="2"/>
  <c r="G49" i="2"/>
  <c r="G48" i="2"/>
  <c r="G47" i="2"/>
  <c r="G46" i="2"/>
  <c r="G45" i="2"/>
  <c r="I44" i="2"/>
  <c r="I43" i="2"/>
  <c r="I42" i="2"/>
  <c r="H44" i="2"/>
  <c r="H43" i="2"/>
  <c r="H42" i="2"/>
  <c r="G43" i="2"/>
  <c r="G42" i="2"/>
  <c r="F44" i="2"/>
  <c r="F30" i="2"/>
  <c r="F29" i="2"/>
  <c r="F28" i="2"/>
  <c r="F27" i="2"/>
  <c r="G36" i="2"/>
  <c r="G35" i="2"/>
  <c r="G34" i="2"/>
  <c r="G33" i="2"/>
  <c r="G32" i="2"/>
  <c r="G44" i="2"/>
  <c r="G31" i="2"/>
  <c r="G30" i="2"/>
  <c r="G29" i="2"/>
  <c r="G28" i="2"/>
  <c r="G27" i="2"/>
  <c r="F32" i="2"/>
  <c r="F33" i="2"/>
  <c r="F34" i="2"/>
  <c r="F35" i="2"/>
  <c r="F36" i="2"/>
  <c r="F37" i="2"/>
  <c r="E44" i="2"/>
  <c r="I15" i="23"/>
  <c r="M38" i="2" s="1"/>
  <c r="L13" i="23"/>
  <c r="M51" i="2" s="1"/>
  <c r="I15" i="19"/>
  <c r="L38" i="2" s="1"/>
  <c r="L13" i="19"/>
  <c r="L51" i="2" s="1"/>
  <c r="I15" i="20"/>
  <c r="J38" i="2" s="1"/>
  <c r="L13" i="20"/>
  <c r="J51" i="2" s="1"/>
  <c r="I15" i="21"/>
  <c r="I38" i="2" s="1"/>
  <c r="L13" i="21"/>
  <c r="I51" i="2" s="1"/>
  <c r="I15" i="18"/>
  <c r="H38" i="2" s="1"/>
  <c r="L13" i="18"/>
  <c r="H51" i="2" s="1"/>
  <c r="L13" i="22"/>
  <c r="K51" i="2" s="1"/>
  <c r="I15" i="22"/>
  <c r="K38" i="2" s="1"/>
  <c r="D76" i="23"/>
  <c r="C76" i="23"/>
  <c r="B76" i="23"/>
  <c r="D76" i="22"/>
  <c r="C76" i="22"/>
  <c r="B76" i="22"/>
  <c r="B76" i="21"/>
  <c r="D76" i="20"/>
  <c r="C76" i="20"/>
  <c r="B76" i="20"/>
  <c r="D76" i="19"/>
  <c r="C76" i="19"/>
  <c r="B76" i="19"/>
  <c r="D76" i="18"/>
  <c r="C76" i="18"/>
  <c r="B76" i="18"/>
  <c r="D76" i="17"/>
  <c r="C76" i="17"/>
  <c r="B76" i="17"/>
  <c r="I15" i="17"/>
  <c r="G38" i="2" s="1"/>
  <c r="L13" i="17"/>
  <c r="G51" i="2" s="1"/>
  <c r="G37" i="2" l="1"/>
  <c r="C45" i="2"/>
  <c r="D45" i="2"/>
  <c r="E45" i="2"/>
  <c r="F45" i="2"/>
  <c r="C46" i="2"/>
  <c r="D46" i="2"/>
  <c r="E46" i="2"/>
  <c r="F46" i="2"/>
  <c r="C47" i="2"/>
  <c r="D47" i="2"/>
  <c r="E47" i="2"/>
  <c r="F47" i="2"/>
  <c r="C48" i="2"/>
  <c r="D48" i="2"/>
  <c r="E48" i="2"/>
  <c r="F48" i="2"/>
  <c r="C49" i="2"/>
  <c r="D49" i="2"/>
  <c r="E49" i="2"/>
  <c r="F49" i="2"/>
  <c r="C50" i="2"/>
  <c r="D50" i="2"/>
  <c r="E50" i="2"/>
  <c r="F50" i="2"/>
  <c r="C43" i="2"/>
  <c r="F43" i="2"/>
  <c r="E43" i="2"/>
  <c r="D43" i="2"/>
  <c r="F42" i="2"/>
  <c r="E42" i="2"/>
  <c r="D42" i="2"/>
  <c r="C42" i="2"/>
  <c r="B43" i="2"/>
  <c r="B45" i="2"/>
  <c r="B46" i="2"/>
  <c r="B47" i="2"/>
  <c r="B48" i="2"/>
  <c r="B49" i="2"/>
  <c r="B50" i="2"/>
  <c r="B51" i="2"/>
  <c r="B42" i="2"/>
  <c r="C29" i="2"/>
  <c r="D29" i="2"/>
  <c r="E29" i="2"/>
  <c r="C30" i="2"/>
  <c r="D30" i="2"/>
  <c r="E30" i="2"/>
  <c r="C31" i="2"/>
  <c r="D31" i="2"/>
  <c r="E31" i="2"/>
  <c r="F31" i="2"/>
  <c r="C44" i="2"/>
  <c r="D44" i="2"/>
  <c r="C32" i="2"/>
  <c r="D32" i="2"/>
  <c r="E32" i="2"/>
  <c r="C33" i="2"/>
  <c r="D33" i="2"/>
  <c r="E33" i="2"/>
  <c r="C34" i="2"/>
  <c r="D34" i="2"/>
  <c r="E34" i="2"/>
  <c r="C35" i="2"/>
  <c r="D35" i="2"/>
  <c r="E35" i="2"/>
  <c r="C36" i="2"/>
  <c r="D36" i="2"/>
  <c r="E36" i="2"/>
  <c r="C37" i="2"/>
  <c r="D37" i="2"/>
  <c r="E37" i="2"/>
  <c r="E28" i="2"/>
  <c r="D28" i="2"/>
  <c r="C28" i="2"/>
  <c r="E27" i="2"/>
  <c r="D27" i="2"/>
  <c r="C27" i="2"/>
  <c r="B28" i="2"/>
  <c r="B29" i="2"/>
  <c r="B30" i="2"/>
  <c r="B31" i="2"/>
  <c r="B44" i="2"/>
  <c r="B32" i="2"/>
  <c r="B33" i="2"/>
  <c r="B34" i="2"/>
  <c r="B35" i="2"/>
  <c r="B36" i="2"/>
  <c r="B37" i="2"/>
  <c r="B38" i="2"/>
  <c r="B27" i="2"/>
  <c r="C76" i="5"/>
  <c r="I15" i="7"/>
  <c r="F38" i="2" s="1"/>
  <c r="L13" i="7"/>
  <c r="F51" i="2" s="1"/>
  <c r="I15" i="6"/>
  <c r="E38" i="2" s="1"/>
  <c r="L13" i="6"/>
  <c r="E51" i="2" s="1"/>
  <c r="I15" i="5"/>
  <c r="D38" i="2" s="1"/>
  <c r="L13" i="5"/>
  <c r="D51" i="2" s="1"/>
  <c r="C76" i="1"/>
  <c r="I15" i="1"/>
  <c r="C38" i="2" s="1"/>
  <c r="L13" i="1"/>
  <c r="C51" i="2" s="1"/>
  <c r="B76" i="1"/>
  <c r="D76" i="7"/>
  <c r="B76" i="7"/>
  <c r="D76" i="6"/>
  <c r="B76" i="6"/>
  <c r="C76" i="6"/>
  <c r="B76" i="5"/>
  <c r="D76" i="5"/>
  <c r="D76" i="1"/>
  <c r="B78" i="1" l="1"/>
  <c r="C75" i="5" s="1"/>
  <c r="B78" i="5" s="1"/>
  <c r="C75" i="6" s="1"/>
  <c r="B78" i="6" s="1"/>
  <c r="C75" i="7" l="1"/>
  <c r="B78" i="7" s="1"/>
  <c r="C75" i="17"/>
  <c r="B78" i="17" s="1"/>
  <c r="C75" i="18"/>
  <c r="B78" i="18" s="1"/>
  <c r="C75" i="21"/>
  <c r="B78" i="21" s="1"/>
  <c r="C75" i="20" s="1"/>
  <c r="B78" i="20" s="1"/>
  <c r="C75" i="22" s="1"/>
  <c r="B78" i="22" s="1"/>
  <c r="C75" i="19" s="1"/>
  <c r="B78" i="19" s="1"/>
  <c r="C75" i="23" s="1"/>
  <c r="B78" i="23" s="1"/>
</calcChain>
</file>

<file path=xl/sharedStrings.xml><?xml version="1.0" encoding="utf-8"?>
<sst xmlns="http://schemas.openxmlformats.org/spreadsheetml/2006/main" count="545" uniqueCount="89">
  <si>
    <t>Résultat</t>
  </si>
  <si>
    <t>Totaux</t>
  </si>
  <si>
    <t>Vétement</t>
  </si>
  <si>
    <t>Transport</t>
  </si>
  <si>
    <t>Salaire</t>
  </si>
  <si>
    <t>Restaurant Pro</t>
  </si>
  <si>
    <t>Restaurant</t>
  </si>
  <si>
    <t>PEL</t>
  </si>
  <si>
    <t>Notes de frais</t>
  </si>
  <si>
    <t>Navigo</t>
  </si>
  <si>
    <t>Mutuelle</t>
  </si>
  <si>
    <t>Loyer</t>
  </si>
  <si>
    <t>Impôt et taxe</t>
  </si>
  <si>
    <t>Frais bancaire</t>
  </si>
  <si>
    <t>Divers</t>
  </si>
  <si>
    <t>Course Monoprix</t>
  </si>
  <si>
    <t>Course marché</t>
  </si>
  <si>
    <t>Cash</t>
  </si>
  <si>
    <t>CAF</t>
  </si>
  <si>
    <t>Abonnement</t>
  </si>
  <si>
    <t>Description</t>
  </si>
  <si>
    <t>Catégories</t>
  </si>
  <si>
    <t>Dépenses</t>
  </si>
  <si>
    <t>Recettes</t>
  </si>
  <si>
    <t>Date</t>
  </si>
  <si>
    <t>Budget Fevrier</t>
  </si>
  <si>
    <t>Recettes/Dépenses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</si>
  <si>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</si>
  <si>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</si>
  <si>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</si>
  <si>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</si>
  <si>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</si>
  <si>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</si>
  <si>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</si>
  <si>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</si>
  <si>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</si>
  <si>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</si>
  <si>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</si>
  <si>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</si>
  <si>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Mars</t>
  </si>
  <si>
    <t>Synthèse sur 12 mois</t>
  </si>
  <si>
    <t>Frais fixe</t>
  </si>
  <si>
    <t>Résultat précédent</t>
  </si>
  <si>
    <t>Prêt Forge</t>
  </si>
  <si>
    <t>Prêt Transmission</t>
  </si>
  <si>
    <t>CEL</t>
  </si>
  <si>
    <t>Livret Epargne</t>
  </si>
  <si>
    <t>Travaux forges</t>
  </si>
  <si>
    <t>Totaux dépenses</t>
  </si>
  <si>
    <t>Totaux Frais fixes</t>
  </si>
  <si>
    <t>Total</t>
  </si>
  <si>
    <t>total</t>
  </si>
  <si>
    <t>Budget juillet</t>
  </si>
  <si>
    <t>Budget juin</t>
  </si>
  <si>
    <t>Prêt impôt</t>
  </si>
  <si>
    <t>Budget Janvier</t>
  </si>
  <si>
    <t>Budget Avril</t>
  </si>
  <si>
    <t>Budget Mai</t>
  </si>
  <si>
    <t>Budget Aout</t>
  </si>
  <si>
    <t>Budget Septembre</t>
  </si>
  <si>
    <t>Budget Octobre</t>
  </si>
  <si>
    <t>Budget Novembre</t>
  </si>
  <si>
    <t>Budget Décembre</t>
  </si>
  <si>
    <t>Ab</t>
  </si>
  <si>
    <t>Ca</t>
  </si>
  <si>
    <t>CM</t>
  </si>
  <si>
    <t>Mo</t>
  </si>
  <si>
    <t>D</t>
  </si>
  <si>
    <t>Mu</t>
  </si>
  <si>
    <t>Na</t>
  </si>
  <si>
    <t>Re</t>
  </si>
  <si>
    <t>RP</t>
  </si>
  <si>
    <t>Tr</t>
  </si>
  <si>
    <t>Ve</t>
  </si>
  <si>
    <t>CE</t>
  </si>
  <si>
    <t>Im</t>
  </si>
  <si>
    <t>Li</t>
  </si>
  <si>
    <t>Lo</t>
  </si>
  <si>
    <t>PE</t>
  </si>
  <si>
    <t>Fb</t>
  </si>
  <si>
    <t>Tx</t>
  </si>
  <si>
    <t>Pf</t>
  </si>
  <si>
    <t>Pt</t>
  </si>
  <si>
    <t>cash</t>
  </si>
  <si>
    <t>marché</t>
  </si>
  <si>
    <t>divers</t>
  </si>
  <si>
    <t>mutuelle</t>
  </si>
  <si>
    <t>navigo</t>
  </si>
  <si>
    <t>monop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</si>
</sst>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4" fontId="0" fillId="0" borderId="2" xfId="0" applyNumberFormat="1" applyFill="1" applyBorder="1" applyAlignment="1">
      <alignment horizontal="center"/>
    </xf>
    <xf numFmtId="4" fontId="0" fillId="0" borderId="2" xfId="0" applyNumberFormat="1" applyFill="1" applyBorder="1" applyAlignment="1">
      <alignment horizontal="center"/>
    </xf>
    <xf numFmtId="0" fontId="2" fillId="2" borderId="0" xfId="0" applyFont="1" applyFill="1"/>
    <xf numFmtId="4" fontId="0" fillId="0" borderId="1" xfId="0" applyNumberFormat="1" applyBorder="1"/>
    <xf numFmtId="164" fontId="0" fillId="0" borderId="1" xfId="0" applyNumberFormat="1" applyBorder="1"/>
    <xf numFmtId="4" fontId="0" fillId="3" borderId="1" xfId="0" applyNumberFormat="1" applyFill="1" applyBorder="1"/>
    <xf numFmtId="164" fontId="2" fillId="3" borderId="1" xfId="0" applyNumberFormat="1" applyFont="1" applyFill="1" applyBorder="1"/>
    <xf numFmtId="0" fontId="2" fillId="4" borderId="1" xfId="0" applyFont="1" applyFill="1" applyBorder="1"/>
    <xf numFmtId="0" fontId="2" fillId="5" borderId="0" xfId="0" applyFont="1" applyFill="1"/>
    <xf numFmtId="0" fontId="0" fillId="6" borderId="0" xfId="0" applyFill="1"/>
    <xf numFmtId="0" fontId="3" fillId="6" borderId="0" xfId="0" applyFont="1" applyFill="1"/>
    <xf numFmtId="0" fontId="5" fillId="7" borderId="1" xfId="0" applyFont="1" applyFill="1" applyBorder="1"/>
    <xf numFmtId="0" fontId="1" fillId="7" borderId="1" xfId="0" applyFont="1" applyFill="1" applyBorder="1"/>
    <xf numFmtId="4" fontId="0" fillId="0" borderId="4" xfId="0" applyNumberFormat="1" applyFill="1" applyBorder="1"/>
    <xf numFmtId="0" fontId="0" fillId="0" borderId="4" xfId="0" applyFill="1" applyBorder="1"/>
    <xf numFmtId="4" fontId="0" fillId="0" borderId="2" xfId="0" applyNumberFormat="1" applyFill="1" applyBorder="1" applyAlignment="1">
      <alignment horizontal="center"/>
    </xf>
    <xf numFmtId="4" fontId="0" fillId="8" borderId="1" xfId="0" applyNumberFormat="1" applyFill="1" applyBorder="1"/>
    <xf numFmtId="4" fontId="0" fillId="0" borderId="0" xfId="0" applyNumberFormat="1"/>
    <xf numFmtId="0" fontId="1" fillId="0" borderId="1" xfId="0" applyFont="1" applyFill="1" applyBorder="1"/>
    <xf numFmtId="0" fontId="1" fillId="8" borderId="1" xfId="0" applyFont="1" applyFill="1" applyBorder="1"/>
    <xf numFmtId="0" fontId="0" fillId="9" borderId="1" xfId="0" applyFill="1" applyBorder="1"/>
    <xf numFmtId="0" fontId="0" fillId="8" borderId="1" xfId="0" applyFill="1" applyBorder="1"/>
    <xf numFmtId="4" fontId="0" fillId="0" borderId="0" xfId="0" applyNumberFormat="1" applyFill="1" applyBorder="1"/>
    <xf numFmtId="0" fontId="0" fillId="10" borderId="1" xfId="0" applyFill="1" applyBorder="1"/>
    <xf numFmtId="4" fontId="1" fillId="8" borderId="1" xfId="0" applyNumberFormat="1" applyFont="1" applyFill="1" applyBorder="1"/>
    <xf numFmtId="4" fontId="0" fillId="0" borderId="2" xfId="0" applyNumberFormat="1" applyFill="1" applyBorder="1" applyAlignment="1">
      <alignment horizontal="center"/>
    </xf>
    <xf numFmtId="164" fontId="0" fillId="0" borderId="3" xfId="0" applyNumberFormat="1" applyBorder="1"/>
    <xf numFmtId="0" fontId="0" fillId="0" borderId="2" xfId="0" applyBorder="1"/>
    <xf numFmtId="4" fontId="0" fillId="0" borderId="0" xfId="0" applyNumberFormat="1" applyBorder="1"/>
    <xf numFmtId="0" fontId="0" fillId="0" borderId="0" xfId="0" applyBorder="1"/>
    <xf numFmtId="4" fontId="0" fillId="0" borderId="1" xfId="0" applyNumberFormat="1" applyFill="1" applyBorder="1"/>
    <xf numFmtId="4" fontId="0" fillId="0" borderId="4" xfId="0" applyNumberFormat="1" applyBorder="1"/>
    <xf numFmtId="0" fontId="4" fillId="6" borderId="0" xfId="0" applyFont="1" applyFill="1" applyAlignment="1">
      <alignment horizontal="center"/>
    </xf>
    <xf numFmtId="164" fontId="2" fillId="8" borderId="3" xfId="0" applyNumberFormat="1" applyFont="1" applyFill="1" applyBorder="1" applyAlignment="1">
      <alignment horizontal="center"/>
    </xf>
    <xf numFmtId="164" fontId="2" fillId="8" borderId="2" xfId="0" applyNumberFormat="1" applyFont="1" applyFill="1" applyBorder="1" applyAlignment="1">
      <alignment horizontal="center"/>
    </xf>
    <xf numFmtId="4" fontId="0" fillId="0" borderId="3" xfId="0" applyNumberFormat="1" applyFill="1" applyBorder="1" applyAlignment="1">
      <alignment horizontal="center"/>
    </xf>
    <xf numFmtId="4" fontId="0" fillId="0" borderId="2" xfId="0" applyNumberForma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0" borderId="14" xfId="0" applyFont="1" applyFill="1" applyBorder="1"/>
    <xf numFmtId="4" fontId="0" fillId="3" borderId="15" xfId="0" applyNumberFormat="1" applyFill="1" applyBorder="1"/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</cellXfs>
  <cellStyles count="1">
    <cellStyle name="Normal" xfId="0" builtinId="0"/>
  </cellStyles>
  <dxfs count="48"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fgColor rgb="FF00B050"/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fgColor rgb="FF00B050"/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fgColor rgb="FF00B050"/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fgColor rgb="FF00B050"/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fgColor rgb="FF00B050"/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fgColor rgb="FF00B050"/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fgColor rgb="FF00B050"/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fgColor rgb="FF00B050"/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fgColor rgb="FF00B050"/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fgColor rgb="FF00B050"/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fgColor rgb="FF00B050"/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numFmt numFmtId="2" formatCode="0.00"/>
      <fill>
        <patternFill>
          <fgColor rgb="FF00B050"/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Dépenses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7163926190272372"/>
          <c:y val="0.15331858109689711"/>
          <c:w val="0.8161078826644812"/>
          <c:h val="0.7110717790242295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Synthèse!$A$27</c:f>
              <c:strCache>
                <c:ptCount val="1"/>
                <c:pt idx="0">
                  <c:v>Abonnement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Synthèse!$B$26:$M$26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Synthèse!$B$27:$M$27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Synthèse!$A$28</c:f>
              <c:strCache>
                <c:ptCount val="1"/>
                <c:pt idx="0">
                  <c:v>Cash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Synthèse!$B$26:$M$26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Synthèse!$B$28:$M$28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Synthèse!$A$29</c:f>
              <c:strCache>
                <c:ptCount val="1"/>
                <c:pt idx="0">
                  <c:v>Course marché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Synthèse!$B$26:$M$26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Synthèse!$B$29:$M$29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Synthèse!$A$30</c:f>
              <c:strCache>
                <c:ptCount val="1"/>
                <c:pt idx="0">
                  <c:v>Course Monoprix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Synthèse!$B$26:$M$26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Synthèse!$B$30:$M$30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Synthèse!$A$31</c:f>
              <c:strCache>
                <c:ptCount val="1"/>
                <c:pt idx="0">
                  <c:v>Divers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Synthèse!$B$26:$M$26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Synthèse!$B$31:$M$31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strRef>
              <c:f>Synthèse!$A$44</c:f>
              <c:strCache>
                <c:ptCount val="1"/>
                <c:pt idx="0">
                  <c:v>Impôt et taxe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Synthèse!$B$26:$M$26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Synthèse!$B$44:$M$44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strRef>
              <c:f>Synthèse!$A$32</c:f>
              <c:strCache>
                <c:ptCount val="1"/>
                <c:pt idx="0">
                  <c:v>Mutuelle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Synthèse!$B$26:$M$26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Synthèse!$B$32:$M$32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strRef>
              <c:f>Synthèse!$A$33</c:f>
              <c:strCache>
                <c:ptCount val="1"/>
                <c:pt idx="0">
                  <c:v>Navigo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Synthèse!$B$26:$M$26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Synthèse!$B$33:$M$33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strRef>
              <c:f>Synthèse!$A$34</c:f>
              <c:strCache>
                <c:ptCount val="1"/>
                <c:pt idx="0">
                  <c:v>Restaurant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Synthèse!$B$26:$M$26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Synthèse!$B$34:$M$34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9"/>
          <c:order val="9"/>
          <c:tx>
            <c:strRef>
              <c:f>Synthèse!$A$35</c:f>
              <c:strCache>
                <c:ptCount val="1"/>
                <c:pt idx="0">
                  <c:v>Restaurant Pro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Synthèse!$B$26:$M$26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Synthèse!$B$35:$M$35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0"/>
          <c:order val="10"/>
          <c:tx>
            <c:strRef>
              <c:f>Synthèse!$A$36</c:f>
              <c:strCache>
                <c:ptCount val="1"/>
                <c:pt idx="0">
                  <c:v>Transport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Synthèse!$B$26:$M$26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Synthèse!$B$36:$M$36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1"/>
          <c:order val="11"/>
          <c:tx>
            <c:strRef>
              <c:f>Synthèse!$A$37</c:f>
              <c:strCache>
                <c:ptCount val="1"/>
                <c:pt idx="0">
                  <c:v>Vétement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Synthèse!$B$26:$M$26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Synthèse!$B$37:$M$37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 formatCode="#,##0.00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4909568"/>
        <c:axId val="194910128"/>
      </c:barChart>
      <c:catAx>
        <c:axId val="194909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10128"/>
        <c:crosses val="autoZero"/>
        <c:auto val="1"/>
        <c:lblAlgn val="ctr"/>
        <c:lblOffset val="100"/>
        <c:noMultiLvlLbl val="0"/>
      </c:catAx>
      <c:valAx>
        <c:axId val="194910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09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1.3241416159946335E-2"/>
          <c:y val="0.10294482326749677"/>
          <c:w val="9.8029246171355444E-2"/>
          <c:h val="0.8353226758158962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Frais</a:t>
            </a:r>
            <a:r>
              <a:rPr lang="fr-FR" b="1" baseline="0"/>
              <a:t> fixes</a:t>
            </a:r>
            <a:endParaRPr lang="fr-FR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943013551877444"/>
          <c:y val="9.4132160924679367E-2"/>
          <c:w val="0.87056986448122553"/>
          <c:h val="0.7255335038956092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Synthèse!$A$42</c:f>
              <c:strCache>
                <c:ptCount val="1"/>
                <c:pt idx="0">
                  <c:v>CEL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Synthèse!$B$41:$M$41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Synthèse!$B$42:$M$42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Synthèse!$A$43</c:f>
              <c:strCache>
                <c:ptCount val="1"/>
                <c:pt idx="0">
                  <c:v>Frais bancaire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Synthèse!$B$41:$M$41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Synthèse!$B$43:$M$43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Synthèse!$A$45</c:f>
              <c:strCache>
                <c:ptCount val="1"/>
                <c:pt idx="0">
                  <c:v>Livret Epargne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Synthèse!$B$41:$M$41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Synthèse!$B$45:$M$45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Synthèse!$A$46</c:f>
              <c:strCache>
                <c:ptCount val="1"/>
                <c:pt idx="0">
                  <c:v>Loyer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Synthèse!$B$41:$M$41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Synthèse!$B$46:$M$46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Synthèse!$A$47</c:f>
              <c:strCache>
                <c:ptCount val="1"/>
                <c:pt idx="0">
                  <c:v>PEL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Synthèse!$B$41:$M$41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Synthèse!$B$47:$M$47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strRef>
              <c:f>Synthèse!$A$48</c:f>
              <c:strCache>
                <c:ptCount val="1"/>
                <c:pt idx="0">
                  <c:v>Prêt Forge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Synthèse!$B$41:$M$41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Synthèse!$B$48:$M$48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strRef>
              <c:f>Synthèse!$A$49</c:f>
              <c:strCache>
                <c:ptCount val="1"/>
                <c:pt idx="0">
                  <c:v>Prêt Transmission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Synthèse!$B$41:$M$41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Synthèse!$B$49:$M$49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strRef>
              <c:f>Synthèse!$A$50</c:f>
              <c:strCache>
                <c:ptCount val="1"/>
                <c:pt idx="0">
                  <c:v>Travaux forges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Synthèse!$B$41:$M$41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Synthèse!$B$50:$M$50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strRef>
              <c:f>Synthèse!$A$44</c:f>
              <c:strCache>
                <c:ptCount val="1"/>
                <c:pt idx="0">
                  <c:v>Impôt et taxe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Synthèse!$B$44:$M$44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5469840"/>
        <c:axId val="195470400"/>
      </c:barChart>
      <c:catAx>
        <c:axId val="195469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470400"/>
        <c:crosses val="autoZero"/>
        <c:auto val="1"/>
        <c:lblAlgn val="ctr"/>
        <c:lblOffset val="100"/>
        <c:noMultiLvlLbl val="0"/>
      </c:catAx>
      <c:valAx>
        <c:axId val="195470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4698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1.5398731203586255E-4"/>
          <c:y val="0.20745507773066832"/>
          <c:w val="8.8301248058278436E-2"/>
          <c:h val="0.638805732879604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0</xdr:rowOff>
    </xdr:from>
    <xdr:to>
      <xdr:col>14</xdr:col>
      <xdr:colOff>466724</xdr:colOff>
      <xdr:row>24</xdr:row>
      <xdr:rowOff>123826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38100</xdr:colOff>
      <xdr:row>51</xdr:row>
      <xdr:rowOff>19050</xdr:rowOff>
    </xdr:from>
    <xdr:to>
      <xdr:col>15</xdr:col>
      <xdr:colOff>9525</xdr:colOff>
      <xdr:row>66</xdr:row>
      <xdr:rowOff>180975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workbookViewId="0">
      <selection activeCell="A2" sqref="A2"/>
    </sheetView>
  </sheetViews>
  <sheetFormatPr baseColWidth="10" defaultRowHeight="15" x14ac:dyDescent="0.25"/>
  <sheetData>
    <row r="1" spans="1:7" ht="15.75" x14ac:dyDescent="0.25">
      <c r="A1" s="10" t="s">
        <v>21</v>
      </c>
      <c r="C1" s="10" t="s">
        <v>23</v>
      </c>
      <c r="E1" s="10" t="s">
        <v>22</v>
      </c>
      <c r="G1" s="10" t="s">
        <v>41</v>
      </c>
    </row>
    <row r="2" spans="1:7" x14ac:dyDescent="0.25">
      <c r="A2" t="s">
        <v>19</v>
      </c>
      <c r="C2" t="s">
        <v>8</v>
      </c>
      <c r="E2" t="s">
        <v>19</v>
      </c>
      <c r="G2" t="s">
        <v>11</v>
      </c>
    </row>
    <row r="3" spans="1:7" x14ac:dyDescent="0.25">
      <c r="A3" t="s">
        <v>18</v>
      </c>
      <c r="C3" t="s">
        <v>4</v>
      </c>
      <c r="E3" t="s">
        <v>17</v>
      </c>
      <c r="G3" t="s">
        <v>43</v>
      </c>
    </row>
    <row r="4" spans="1:7" x14ac:dyDescent="0.25">
      <c r="A4" t="s">
        <v>17</v>
      </c>
      <c r="C4" t="s">
        <v>14</v>
      </c>
      <c r="E4" t="s">
        <v>45</v>
      </c>
      <c r="G4" t="s">
        <v>44</v>
      </c>
    </row>
    <row r="5" spans="1:7" x14ac:dyDescent="0.25">
      <c r="A5" t="s">
        <v>45</v>
      </c>
      <c r="C5" t="s">
        <v>18</v>
      </c>
      <c r="E5" t="s">
        <v>16</v>
      </c>
      <c r="G5" t="s">
        <v>45</v>
      </c>
    </row>
    <row r="6" spans="1:7" x14ac:dyDescent="0.25">
      <c r="A6" t="s">
        <v>16</v>
      </c>
      <c r="E6" t="s">
        <v>15</v>
      </c>
      <c r="G6" t="s">
        <v>46</v>
      </c>
    </row>
    <row r="7" spans="1:7" x14ac:dyDescent="0.25">
      <c r="A7" t="s">
        <v>15</v>
      </c>
      <c r="E7" t="s">
        <v>14</v>
      </c>
      <c r="G7" t="s">
        <v>13</v>
      </c>
    </row>
    <row r="8" spans="1:7" x14ac:dyDescent="0.25">
      <c r="A8" t="s">
        <v>14</v>
      </c>
      <c r="E8" t="s">
        <v>13</v>
      </c>
      <c r="G8" t="s">
        <v>47</v>
      </c>
    </row>
    <row r="9" spans="1:7" x14ac:dyDescent="0.25">
      <c r="A9" t="s">
        <v>13</v>
      </c>
      <c r="E9" t="s">
        <v>12</v>
      </c>
      <c r="G9" t="s">
        <v>7</v>
      </c>
    </row>
    <row r="10" spans="1:7" x14ac:dyDescent="0.25">
      <c r="A10" t="s">
        <v>12</v>
      </c>
      <c r="E10" t="s">
        <v>46</v>
      </c>
    </row>
    <row r="11" spans="1:7" x14ac:dyDescent="0.25">
      <c r="A11" t="s">
        <v>46</v>
      </c>
      <c r="E11" t="s">
        <v>11</v>
      </c>
    </row>
    <row r="12" spans="1:7" x14ac:dyDescent="0.25">
      <c r="A12" t="s">
        <v>11</v>
      </c>
      <c r="E12" t="s">
        <v>10</v>
      </c>
    </row>
    <row r="13" spans="1:7" x14ac:dyDescent="0.25">
      <c r="A13" t="s">
        <v>10</v>
      </c>
      <c r="E13" t="s">
        <v>9</v>
      </c>
    </row>
    <row r="14" spans="1:7" x14ac:dyDescent="0.25">
      <c r="A14" t="s">
        <v>9</v>
      </c>
      <c r="E14" t="s">
        <v>8</v>
      </c>
    </row>
    <row r="15" spans="1:7" x14ac:dyDescent="0.25">
      <c r="A15" t="s">
        <v>8</v>
      </c>
      <c r="E15" t="s">
        <v>7</v>
      </c>
    </row>
    <row r="16" spans="1:7" x14ac:dyDescent="0.25">
      <c r="A16" t="s">
        <v>7</v>
      </c>
      <c r="E16" t="s">
        <v>43</v>
      </c>
    </row>
    <row r="17" spans="1:5" x14ac:dyDescent="0.25">
      <c r="A17" t="s">
        <v>43</v>
      </c>
      <c r="E17" t="s">
        <v>44</v>
      </c>
    </row>
    <row r="18" spans="1:5" x14ac:dyDescent="0.25">
      <c r="A18" t="s">
        <v>54</v>
      </c>
    </row>
    <row r="19" spans="1:5" x14ac:dyDescent="0.25">
      <c r="A19" t="s">
        <v>44</v>
      </c>
      <c r="E19" t="s">
        <v>6</v>
      </c>
    </row>
    <row r="20" spans="1:5" x14ac:dyDescent="0.25">
      <c r="A20" t="s">
        <v>6</v>
      </c>
      <c r="E20" t="s">
        <v>5</v>
      </c>
    </row>
    <row r="21" spans="1:5" x14ac:dyDescent="0.25">
      <c r="A21" t="s">
        <v>5</v>
      </c>
      <c r="E21" t="s">
        <v>4</v>
      </c>
    </row>
    <row r="22" spans="1:5" x14ac:dyDescent="0.25">
      <c r="A22" t="s">
        <v>4</v>
      </c>
      <c r="E22" t="s">
        <v>3</v>
      </c>
    </row>
    <row r="23" spans="1:5" x14ac:dyDescent="0.25">
      <c r="A23" t="s">
        <v>3</v>
      </c>
      <c r="E23" t="s">
        <v>47</v>
      </c>
    </row>
    <row r="24" spans="1:5" x14ac:dyDescent="0.25">
      <c r="A24" t="s">
        <v>47</v>
      </c>
      <c r="E24" t="s">
        <v>2</v>
      </c>
    </row>
    <row r="25" spans="1:5" x14ac:dyDescent="0.25">
      <c r="A25" t="s">
        <v>2</v>
      </c>
    </row>
  </sheetData>
  <sortState ref="E2:E23">
    <sortCondition ref="E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workbookViewId="0">
      <selection activeCell="E72" sqref="E72"/>
    </sheetView>
  </sheetViews>
  <sheetFormatPr baseColWidth="10" defaultRowHeight="15" x14ac:dyDescent="0.25"/>
  <cols>
    <col min="1" max="1" width="24" bestFit="1" customWidth="1"/>
    <col min="2" max="13" width="10.7109375" customWidth="1"/>
  </cols>
  <sheetData>
    <row r="1" spans="1:4" ht="28.5" x14ac:dyDescent="0.45">
      <c r="A1" s="34" t="s">
        <v>40</v>
      </c>
      <c r="B1" s="34"/>
      <c r="C1" s="34"/>
      <c r="D1" s="34"/>
    </row>
    <row r="26" spans="1:13" ht="18.75" x14ac:dyDescent="0.3">
      <c r="A26" s="13" t="s">
        <v>26</v>
      </c>
      <c r="B26" s="14" t="s">
        <v>27</v>
      </c>
      <c r="C26" s="14" t="s">
        <v>28</v>
      </c>
      <c r="D26" s="14" t="s">
        <v>29</v>
      </c>
      <c r="E26" s="14" t="s">
        <v>30</v>
      </c>
      <c r="F26" s="14" t="s">
        <v>31</v>
      </c>
      <c r="G26" s="14" t="s">
        <v>32</v>
      </c>
      <c r="H26" s="14" t="s">
        <v>33</v>
      </c>
      <c r="I26" s="14" t="s">
        <v>34</v>
      </c>
      <c r="J26" s="14" t="s">
        <v>35</v>
      </c>
      <c r="K26" s="14" t="s">
        <v>36</v>
      </c>
      <c r="L26" s="14" t="s">
        <v>37</v>
      </c>
      <c r="M26" s="14" t="s">
        <v>38</v>
      </c>
    </row>
    <row r="27" spans="1:13" x14ac:dyDescent="0.25">
      <c r="A27" s="1" t="s">
        <v>19</v>
      </c>
      <c r="B27" s="1" t="e">
        <f>Janvier!$J$4</f>
        <v>#VALUE!</v>
      </c>
      <c r="C27" s="1">
        <f>Février!$I$4</f>
        <v>0</v>
      </c>
      <c r="D27" s="1">
        <f>Mars!$I$4</f>
        <v>0</v>
      </c>
      <c r="E27" s="1">
        <f>Avril!$I$4</f>
        <v>0</v>
      </c>
      <c r="F27" s="1">
        <f>Mai!I4</f>
        <v>0</v>
      </c>
      <c r="G27" s="1">
        <f>Juin!I$4</f>
        <v>0</v>
      </c>
      <c r="H27" s="1">
        <f>Juillet!I4</f>
        <v>0</v>
      </c>
      <c r="I27" s="1">
        <f>Aout!I4</f>
        <v>0</v>
      </c>
      <c r="J27" s="1">
        <f>Septembre!I4</f>
        <v>0</v>
      </c>
      <c r="K27" s="1">
        <f>Octobre!I4</f>
        <v>0</v>
      </c>
      <c r="L27" s="1">
        <f>Novembre!I4</f>
        <v>0</v>
      </c>
      <c r="M27" s="1">
        <f>Décembre!I4</f>
        <v>0</v>
      </c>
    </row>
    <row r="28" spans="1:13" x14ac:dyDescent="0.25">
      <c r="A28" s="22" t="s">
        <v>17</v>
      </c>
      <c r="B28" s="22" t="e">
        <f>Janvier!$J$4</f>
        <v>#VALUE!</v>
      </c>
      <c r="C28" s="22">
        <f>Février!$I5</f>
        <v>0</v>
      </c>
      <c r="D28" s="22">
        <f>Mars!$I5</f>
        <v>0</v>
      </c>
      <c r="E28" s="22">
        <f>Avril!$I5</f>
        <v>0</v>
      </c>
      <c r="F28" s="22">
        <f>Mai!I5</f>
        <v>0</v>
      </c>
      <c r="G28" s="1">
        <f>Juin!I$5</f>
        <v>0</v>
      </c>
      <c r="H28" s="1">
        <f>Juillet!I5</f>
        <v>0</v>
      </c>
      <c r="I28" s="1">
        <f>Aout!I5</f>
        <v>0</v>
      </c>
      <c r="J28" s="1">
        <f>Septembre!I5</f>
        <v>0</v>
      </c>
      <c r="K28" s="1">
        <f>Octobre!I5</f>
        <v>0</v>
      </c>
      <c r="L28" s="1">
        <f>Novembre!I5</f>
        <v>0</v>
      </c>
      <c r="M28" s="1">
        <f>Décembre!I5</f>
        <v>0</v>
      </c>
    </row>
    <row r="29" spans="1:13" x14ac:dyDescent="0.25">
      <c r="A29" s="1" t="s">
        <v>16</v>
      </c>
      <c r="B29" s="1" t="e">
        <f>Janvier!$J$4</f>
        <v>#VALUE!</v>
      </c>
      <c r="C29" s="1">
        <f>Février!$I6</f>
        <v>0</v>
      </c>
      <c r="D29" s="1">
        <f>Mars!$I6</f>
        <v>0</v>
      </c>
      <c r="E29" s="1">
        <f>Avril!$I6</f>
        <v>0</v>
      </c>
      <c r="F29" s="1">
        <f>Mai!I6</f>
        <v>0</v>
      </c>
      <c r="G29" s="1">
        <f>Juin!I$6</f>
        <v>0</v>
      </c>
      <c r="H29" s="1">
        <f>Juillet!I6</f>
        <v>0</v>
      </c>
      <c r="I29" s="1">
        <f>Aout!I6</f>
        <v>0</v>
      </c>
      <c r="J29" s="1">
        <f>Septembre!I6</f>
        <v>0</v>
      </c>
      <c r="K29" s="1">
        <f>Octobre!I6</f>
        <v>0</v>
      </c>
      <c r="L29" s="1">
        <f>Novembre!I6</f>
        <v>0</v>
      </c>
      <c r="M29" s="1">
        <f>Décembre!I6</f>
        <v>0</v>
      </c>
    </row>
    <row r="30" spans="1:13" x14ac:dyDescent="0.25">
      <c r="A30" s="22" t="s">
        <v>15</v>
      </c>
      <c r="B30" s="22" t="e">
        <f>Janvier!$J$4</f>
        <v>#VALUE!</v>
      </c>
      <c r="C30" s="22">
        <f>Février!$I7</f>
        <v>0</v>
      </c>
      <c r="D30" s="22">
        <f>Mars!$I7</f>
        <v>0</v>
      </c>
      <c r="E30" s="22">
        <f>Avril!$I7</f>
        <v>0</v>
      </c>
      <c r="F30" s="22">
        <f>Mai!I7</f>
        <v>0</v>
      </c>
      <c r="G30" s="1">
        <f>Juin!I$7</f>
        <v>0</v>
      </c>
      <c r="H30" s="1">
        <f>Juillet!I7</f>
        <v>0</v>
      </c>
      <c r="I30" s="1">
        <f>Aout!I7</f>
        <v>0</v>
      </c>
      <c r="J30" s="1">
        <f>Septembre!I7</f>
        <v>0</v>
      </c>
      <c r="K30" s="1">
        <f>Octobre!I7</f>
        <v>0</v>
      </c>
      <c r="L30" s="1">
        <f>Novembre!I7</f>
        <v>0</v>
      </c>
      <c r="M30" s="1">
        <f>Décembre!I7</f>
        <v>0</v>
      </c>
    </row>
    <row r="31" spans="1:13" x14ac:dyDescent="0.25">
      <c r="A31" s="1" t="s">
        <v>14</v>
      </c>
      <c r="B31" s="1" t="e">
        <f>Janvier!$J$4</f>
        <v>#VALUE!</v>
      </c>
      <c r="C31" s="1">
        <f>Février!$I8</f>
        <v>0</v>
      </c>
      <c r="D31" s="1">
        <f>Mars!$I8</f>
        <v>0</v>
      </c>
      <c r="E31" s="1">
        <f>Avril!$I8</f>
        <v>0</v>
      </c>
      <c r="F31" s="1">
        <f>Mai!$I8</f>
        <v>0</v>
      </c>
      <c r="G31" s="1">
        <f>Juin!I$8</f>
        <v>0</v>
      </c>
      <c r="H31" s="1">
        <f>Juillet!I8</f>
        <v>0</v>
      </c>
      <c r="I31" s="1">
        <f>Aout!I8</f>
        <v>0</v>
      </c>
      <c r="J31" s="1">
        <f>Septembre!I8</f>
        <v>0</v>
      </c>
      <c r="K31" s="1">
        <f>Octobre!I8</f>
        <v>0</v>
      </c>
      <c r="L31" s="1">
        <f>Novembre!I8</f>
        <v>0</v>
      </c>
      <c r="M31" s="1">
        <f>Décembre!I8</f>
        <v>0</v>
      </c>
    </row>
    <row r="32" spans="1:13" x14ac:dyDescent="0.25">
      <c r="A32" s="1" t="s">
        <v>10</v>
      </c>
      <c r="B32" s="1" t="e">
        <f>Janvier!$J$4</f>
        <v>#VALUE!</v>
      </c>
      <c r="C32" s="1">
        <f>Février!$I9</f>
        <v>0</v>
      </c>
      <c r="D32" s="1">
        <f>Mars!$I9</f>
        <v>0</v>
      </c>
      <c r="E32" s="1">
        <f>Avril!$I9</f>
        <v>0</v>
      </c>
      <c r="F32" s="22">
        <f>Mai!L7</f>
        <v>0</v>
      </c>
      <c r="G32" s="1">
        <f>Juin!$I$10</f>
        <v>0</v>
      </c>
      <c r="H32" s="1">
        <f>Juillet!I9</f>
        <v>0</v>
      </c>
      <c r="I32" s="1">
        <f>Aout!I9</f>
        <v>0</v>
      </c>
      <c r="J32" s="1">
        <f>Septembre!I9</f>
        <v>0</v>
      </c>
      <c r="K32" s="1">
        <f>Octobre!I9</f>
        <v>0</v>
      </c>
      <c r="L32" s="1">
        <f>Novembre!I9</f>
        <v>0</v>
      </c>
      <c r="M32" s="1">
        <f>Décembre!I9</f>
        <v>0</v>
      </c>
    </row>
    <row r="33" spans="1:13" x14ac:dyDescent="0.25">
      <c r="A33" s="22" t="s">
        <v>9</v>
      </c>
      <c r="B33" s="22" t="e">
        <f>Janvier!$J$4</f>
        <v>#VALUE!</v>
      </c>
      <c r="C33" s="22">
        <f>Février!$I10</f>
        <v>0</v>
      </c>
      <c r="D33" s="22">
        <f>Mars!$I10</f>
        <v>0</v>
      </c>
      <c r="E33" s="22">
        <f>Avril!$I10</f>
        <v>0</v>
      </c>
      <c r="F33" s="22">
        <f>Mai!L8</f>
        <v>0</v>
      </c>
      <c r="G33" s="1">
        <f>Juin!$I$11</f>
        <v>0</v>
      </c>
      <c r="H33" s="1">
        <f>Juillet!I10</f>
        <v>0</v>
      </c>
      <c r="I33" s="1">
        <f>Aout!I10</f>
        <v>0</v>
      </c>
      <c r="J33" s="1">
        <f>Septembre!I10</f>
        <v>0</v>
      </c>
      <c r="K33" s="1">
        <f>Octobre!I10</f>
        <v>0</v>
      </c>
      <c r="L33" s="1">
        <f>Novembre!I10</f>
        <v>0</v>
      </c>
      <c r="M33" s="1">
        <f>Décembre!I10</f>
        <v>0</v>
      </c>
    </row>
    <row r="34" spans="1:13" x14ac:dyDescent="0.25">
      <c r="A34" s="1" t="s">
        <v>6</v>
      </c>
      <c r="B34" s="1" t="e">
        <f>Janvier!$J$4</f>
        <v>#VALUE!</v>
      </c>
      <c r="C34" s="1">
        <f>Février!$I11</f>
        <v>0</v>
      </c>
      <c r="D34" s="1">
        <f>Mars!$I11</f>
        <v>0</v>
      </c>
      <c r="E34" s="1">
        <f>Avril!$I11</f>
        <v>0</v>
      </c>
      <c r="F34" s="22">
        <f>Mai!L9</f>
        <v>0</v>
      </c>
      <c r="G34" s="1">
        <f>Juin!$I$12</f>
        <v>0</v>
      </c>
      <c r="H34" s="1">
        <f>Juillet!I11</f>
        <v>0</v>
      </c>
      <c r="I34" s="1">
        <f>Aout!I11</f>
        <v>0</v>
      </c>
      <c r="J34" s="1">
        <f>Septembre!I11</f>
        <v>0</v>
      </c>
      <c r="K34" s="1">
        <f>Octobre!I11</f>
        <v>0</v>
      </c>
      <c r="L34" s="1">
        <f>Novembre!I11</f>
        <v>0</v>
      </c>
      <c r="M34" s="1">
        <f>Décembre!I11</f>
        <v>0</v>
      </c>
    </row>
    <row r="35" spans="1:13" x14ac:dyDescent="0.25">
      <c r="A35" s="22" t="s">
        <v>5</v>
      </c>
      <c r="B35" s="22" t="e">
        <f>Janvier!$J$4</f>
        <v>#VALUE!</v>
      </c>
      <c r="C35" s="22">
        <f>Février!$I12</f>
        <v>0</v>
      </c>
      <c r="D35" s="22">
        <f>Mars!$I12</f>
        <v>0</v>
      </c>
      <c r="E35" s="22">
        <f>Avril!$I12</f>
        <v>0</v>
      </c>
      <c r="F35" s="22">
        <f>Mai!L10</f>
        <v>0</v>
      </c>
      <c r="G35" s="1">
        <f>Juin!$I$13</f>
        <v>0</v>
      </c>
      <c r="H35" s="1">
        <f>Juillet!I12</f>
        <v>0</v>
      </c>
      <c r="I35" s="1">
        <f>Aout!I12</f>
        <v>0</v>
      </c>
      <c r="J35" s="1">
        <f>Septembre!I12</f>
        <v>0</v>
      </c>
      <c r="K35" s="1">
        <f>Octobre!I12</f>
        <v>0</v>
      </c>
      <c r="L35" s="1">
        <f>Novembre!I12</f>
        <v>0</v>
      </c>
      <c r="M35" s="1">
        <f>Décembre!I12</f>
        <v>0</v>
      </c>
    </row>
    <row r="36" spans="1:13" x14ac:dyDescent="0.25">
      <c r="A36" s="1" t="s">
        <v>3</v>
      </c>
      <c r="B36" s="1" t="e">
        <f>Janvier!$J$4</f>
        <v>#VALUE!</v>
      </c>
      <c r="C36" s="1">
        <f>Février!$I13</f>
        <v>0</v>
      </c>
      <c r="D36" s="1">
        <f>Mars!$I13</f>
        <v>0</v>
      </c>
      <c r="E36" s="1">
        <f>Avril!$I13</f>
        <v>0</v>
      </c>
      <c r="F36" s="22">
        <f>Mai!L11</f>
        <v>0</v>
      </c>
      <c r="G36" s="1">
        <f>Juin!$I14</f>
        <v>0</v>
      </c>
      <c r="H36" s="1">
        <f>Juillet!I13</f>
        <v>0</v>
      </c>
      <c r="I36" s="1">
        <f>Aout!I13</f>
        <v>0</v>
      </c>
      <c r="J36" s="1">
        <f>Septembre!I13</f>
        <v>0</v>
      </c>
      <c r="K36" s="1">
        <f>Octobre!I13</f>
        <v>0</v>
      </c>
      <c r="L36" s="1">
        <f>Novembre!I13</f>
        <v>0</v>
      </c>
      <c r="M36" s="1">
        <f>Décembre!I13</f>
        <v>0</v>
      </c>
    </row>
    <row r="37" spans="1:13" x14ac:dyDescent="0.25">
      <c r="A37" s="22" t="s">
        <v>2</v>
      </c>
      <c r="B37" s="22" t="e">
        <f>Janvier!$J$4</f>
        <v>#VALUE!</v>
      </c>
      <c r="C37" s="22">
        <f>Février!$I14</f>
        <v>0</v>
      </c>
      <c r="D37" s="22">
        <f>Mars!$I14</f>
        <v>0</v>
      </c>
      <c r="E37" s="22">
        <f>Avril!$I14</f>
        <v>0</v>
      </c>
      <c r="F37" s="22">
        <f>Mai!L12</f>
        <v>0</v>
      </c>
      <c r="G37" s="5">
        <f>Juin!$I$15</f>
        <v>0</v>
      </c>
      <c r="H37" s="1">
        <f>Juillet!I14</f>
        <v>0</v>
      </c>
      <c r="I37" s="1">
        <f>Aout!I14</f>
        <v>0</v>
      </c>
      <c r="J37" s="1">
        <f>Septembre!I14</f>
        <v>0</v>
      </c>
      <c r="K37" s="1">
        <f>Octobre!I14</f>
        <v>0</v>
      </c>
      <c r="L37" s="1">
        <f>Novembre!I14</f>
        <v>0</v>
      </c>
      <c r="M37" s="1">
        <f>Décembre!I14</f>
        <v>0</v>
      </c>
    </row>
    <row r="38" spans="1:13" x14ac:dyDescent="0.25">
      <c r="A38" s="20" t="s">
        <v>50</v>
      </c>
      <c r="B38" s="21" t="e">
        <f>Janvier!$J$4</f>
        <v>#VALUE!</v>
      </c>
      <c r="C38" s="21">
        <f>Février!$I15</f>
        <v>0</v>
      </c>
      <c r="D38" s="21">
        <f>Mars!$I15</f>
        <v>0</v>
      </c>
      <c r="E38" s="21">
        <f>Avril!$I15</f>
        <v>0</v>
      </c>
      <c r="F38" s="26">
        <f>Mai!I15</f>
        <v>0</v>
      </c>
      <c r="G38" s="26">
        <f>Juin!I15</f>
        <v>0</v>
      </c>
      <c r="H38" s="26">
        <f>Juillet!I15</f>
        <v>0</v>
      </c>
      <c r="I38" s="26">
        <f>Aout!I15</f>
        <v>0</v>
      </c>
      <c r="J38" s="26">
        <f>Septembre!I15</f>
        <v>0</v>
      </c>
      <c r="K38" s="26">
        <f>Octobre!I15</f>
        <v>0</v>
      </c>
      <c r="L38" s="26">
        <f>Novembre!I15</f>
        <v>0</v>
      </c>
      <c r="M38" s="26">
        <f>Décembre!I15</f>
        <v>0</v>
      </c>
    </row>
    <row r="41" spans="1:13" ht="18.75" x14ac:dyDescent="0.3">
      <c r="A41" s="13" t="s">
        <v>41</v>
      </c>
      <c r="B41" s="14" t="s">
        <v>27</v>
      </c>
      <c r="C41" s="14" t="s">
        <v>28</v>
      </c>
      <c r="D41" s="14" t="s">
        <v>29</v>
      </c>
      <c r="E41" s="14" t="s">
        <v>30</v>
      </c>
      <c r="F41" s="14" t="s">
        <v>31</v>
      </c>
      <c r="G41" s="14" t="s">
        <v>32</v>
      </c>
      <c r="H41" s="14" t="s">
        <v>33</v>
      </c>
      <c r="I41" s="14" t="s">
        <v>34</v>
      </c>
      <c r="J41" s="14" t="s">
        <v>35</v>
      </c>
      <c r="K41" s="14" t="s">
        <v>36</v>
      </c>
      <c r="L41" s="14" t="s">
        <v>37</v>
      </c>
      <c r="M41" s="14" t="s">
        <v>38</v>
      </c>
    </row>
    <row r="42" spans="1:13" x14ac:dyDescent="0.25">
      <c r="A42" s="1" t="s">
        <v>45</v>
      </c>
      <c r="B42" s="1">
        <f>Janvier!N4</f>
        <v>0</v>
      </c>
      <c r="C42" s="1">
        <f>Février!$L$4</f>
        <v>0</v>
      </c>
      <c r="D42" s="1">
        <f>Mars!$L$4</f>
        <v>0</v>
      </c>
      <c r="E42" s="1">
        <f>Avril!$L$4</f>
        <v>0</v>
      </c>
      <c r="F42" s="1">
        <f>Mai!$L$4</f>
        <v>0</v>
      </c>
      <c r="G42" s="1">
        <f>Juin!$L$4</f>
        <v>0</v>
      </c>
      <c r="H42" s="1">
        <f>Juillet!$L$4</f>
        <v>0</v>
      </c>
      <c r="I42" s="1">
        <f>Aout!$L$4</f>
        <v>0</v>
      </c>
      <c r="J42" s="1">
        <f>Septembre!$L$4</f>
        <v>0</v>
      </c>
      <c r="K42" s="1">
        <f>Octobre!$L$4</f>
        <v>0</v>
      </c>
      <c r="L42" s="1">
        <f>Novembre!$L$4</f>
        <v>0</v>
      </c>
      <c r="M42" s="1">
        <f>Décembre!$L$4</f>
        <v>0</v>
      </c>
    </row>
    <row r="43" spans="1:13" x14ac:dyDescent="0.25">
      <c r="A43" s="22" t="s">
        <v>13</v>
      </c>
      <c r="B43" s="22">
        <f>Janvier!N5</f>
        <v>0</v>
      </c>
      <c r="C43" s="22">
        <f>Février!$L5</f>
        <v>0</v>
      </c>
      <c r="D43" s="22">
        <f>Mars!$L5</f>
        <v>0</v>
      </c>
      <c r="E43" s="22">
        <f>Avril!$L5</f>
        <v>0</v>
      </c>
      <c r="F43" s="22">
        <f>Mai!$L5</f>
        <v>0</v>
      </c>
      <c r="G43" s="22">
        <f>Juin!$L5</f>
        <v>0</v>
      </c>
      <c r="H43" s="22">
        <f>Juillet!$L5</f>
        <v>0</v>
      </c>
      <c r="I43" s="22">
        <f>Aout!$L5</f>
        <v>0</v>
      </c>
      <c r="J43" s="22">
        <f>Septembre!$L5</f>
        <v>0</v>
      </c>
      <c r="K43" s="1">
        <f>Octobre!$L$5</f>
        <v>0</v>
      </c>
      <c r="L43" s="1">
        <f>Novembre!$L$5</f>
        <v>0</v>
      </c>
      <c r="M43" s="1">
        <f>Décembre!$L$5</f>
        <v>0</v>
      </c>
    </row>
    <row r="44" spans="1:13" x14ac:dyDescent="0.25">
      <c r="A44" s="25" t="s">
        <v>12</v>
      </c>
      <c r="B44" s="25" t="e">
        <f>Janvier!$J$4</f>
        <v>#VALUE!</v>
      </c>
      <c r="C44" s="25">
        <f>Février!$L6</f>
        <v>0</v>
      </c>
      <c r="D44" s="25">
        <f>Mars!$L6</f>
        <v>0</v>
      </c>
      <c r="E44" s="25">
        <f>Avril!L6</f>
        <v>0</v>
      </c>
      <c r="F44" s="25">
        <f>Mai!L6</f>
        <v>0</v>
      </c>
      <c r="G44" s="25">
        <f>Mai!$L$6</f>
        <v>0</v>
      </c>
      <c r="H44" s="25">
        <f>Juillet!$L6</f>
        <v>0</v>
      </c>
      <c r="I44" s="25">
        <f>Aout!$L6</f>
        <v>0</v>
      </c>
      <c r="J44" s="25">
        <f>Septembre!$L6</f>
        <v>0</v>
      </c>
      <c r="K44" s="1">
        <f>Octobre!$L$6</f>
        <v>0</v>
      </c>
      <c r="L44" s="1">
        <f>Novembre!$L$6</f>
        <v>0</v>
      </c>
      <c r="M44" s="1">
        <f>Décembre!$L$6</f>
        <v>0</v>
      </c>
    </row>
    <row r="45" spans="1:13" x14ac:dyDescent="0.25">
      <c r="A45" s="22" t="s">
        <v>46</v>
      </c>
      <c r="B45" s="22">
        <f>Janvier!N6</f>
        <v>0</v>
      </c>
      <c r="C45" s="22">
        <f>Février!$L7</f>
        <v>0</v>
      </c>
      <c r="D45" s="22">
        <f>Mars!$L7</f>
        <v>0</v>
      </c>
      <c r="E45" s="22">
        <f>Avril!$L7</f>
        <v>0</v>
      </c>
      <c r="F45" s="22">
        <f>Mai!$L7</f>
        <v>0</v>
      </c>
      <c r="G45" s="22">
        <f>Juin!$L7</f>
        <v>0</v>
      </c>
      <c r="H45" s="22">
        <f>Juillet!$L7</f>
        <v>0</v>
      </c>
      <c r="I45" s="22">
        <f>Aout!$L7</f>
        <v>0</v>
      </c>
      <c r="J45" s="22">
        <f>Septembre!$L7</f>
        <v>0</v>
      </c>
      <c r="K45" s="1">
        <f>Octobre!$L$7</f>
        <v>0</v>
      </c>
      <c r="L45" s="1">
        <f>Novembre!$L$7</f>
        <v>0</v>
      </c>
      <c r="M45" s="1">
        <f>Décembre!$L$7</f>
        <v>0</v>
      </c>
    </row>
    <row r="46" spans="1:13" x14ac:dyDescent="0.25">
      <c r="A46" s="1" t="s">
        <v>11</v>
      </c>
      <c r="B46" s="1">
        <f>Janvier!N7</f>
        <v>0</v>
      </c>
      <c r="C46" s="1">
        <f>Février!$L8</f>
        <v>0</v>
      </c>
      <c r="D46" s="1">
        <f>Mars!$L8</f>
        <v>0</v>
      </c>
      <c r="E46" s="1">
        <f>Avril!$L8</f>
        <v>0</v>
      </c>
      <c r="F46" s="1">
        <f>Mai!$L8</f>
        <v>0</v>
      </c>
      <c r="G46" s="1">
        <f>Juin!$L8</f>
        <v>0</v>
      </c>
      <c r="H46" s="1">
        <f>Juillet!$L8</f>
        <v>0</v>
      </c>
      <c r="I46" s="1">
        <f>Aout!$L8</f>
        <v>0</v>
      </c>
      <c r="J46" s="1">
        <f>Septembre!$L8</f>
        <v>0</v>
      </c>
      <c r="K46" s="1">
        <f>Octobre!$L$8</f>
        <v>0</v>
      </c>
      <c r="L46" s="1">
        <f>Novembre!$L$8</f>
        <v>0</v>
      </c>
      <c r="M46" s="1">
        <f>Décembre!$L$8</f>
        <v>0</v>
      </c>
    </row>
    <row r="47" spans="1:13" x14ac:dyDescent="0.25">
      <c r="A47" s="22" t="s">
        <v>7</v>
      </c>
      <c r="B47" s="22">
        <f>Janvier!N8</f>
        <v>0</v>
      </c>
      <c r="C47" s="22">
        <f>Février!$L9</f>
        <v>0</v>
      </c>
      <c r="D47" s="22">
        <f>Mars!$L9</f>
        <v>0</v>
      </c>
      <c r="E47" s="22">
        <f>Avril!$L9</f>
        <v>0</v>
      </c>
      <c r="F47" s="22">
        <f>Mai!$L9</f>
        <v>0</v>
      </c>
      <c r="G47" s="22">
        <f>Juin!$L9</f>
        <v>0</v>
      </c>
      <c r="H47" s="22">
        <f>Juillet!$L8</f>
        <v>0</v>
      </c>
      <c r="I47" s="22">
        <f>Aout!$L9</f>
        <v>0</v>
      </c>
      <c r="J47" s="22">
        <f>Septembre!$L9</f>
        <v>0</v>
      </c>
      <c r="K47" s="1">
        <f>Octobre!$L$9</f>
        <v>0</v>
      </c>
      <c r="L47" s="1">
        <f>Novembre!$L$9</f>
        <v>0</v>
      </c>
      <c r="M47" s="1">
        <f>Décembre!$L$9</f>
        <v>0</v>
      </c>
    </row>
    <row r="48" spans="1:13" x14ac:dyDescent="0.25">
      <c r="A48" s="25" t="s">
        <v>43</v>
      </c>
      <c r="B48" s="25">
        <f>Janvier!N9</f>
        <v>0</v>
      </c>
      <c r="C48" s="25">
        <f>Février!$L10</f>
        <v>0</v>
      </c>
      <c r="D48" s="25">
        <f>Mars!$L10</f>
        <v>0</v>
      </c>
      <c r="E48" s="25">
        <f>Avril!$L10</f>
        <v>0</v>
      </c>
      <c r="F48" s="25">
        <f>Mai!$L10</f>
        <v>0</v>
      </c>
      <c r="G48" s="25">
        <f>Juin!$L10</f>
        <v>0</v>
      </c>
      <c r="H48" s="25">
        <f>Juillet!$L10</f>
        <v>0</v>
      </c>
      <c r="I48" s="25">
        <f>Aout!$L10</f>
        <v>0</v>
      </c>
      <c r="J48" s="25">
        <f>Septembre!$L10</f>
        <v>0</v>
      </c>
      <c r="K48" s="1">
        <f>Octobre!$L$10</f>
        <v>0</v>
      </c>
      <c r="L48" s="1">
        <f>Novembre!$L$10</f>
        <v>0</v>
      </c>
      <c r="M48" s="1">
        <f>Décembre!$L$10</f>
        <v>0</v>
      </c>
    </row>
    <row r="49" spans="1:13" x14ac:dyDescent="0.25">
      <c r="A49" s="22" t="s">
        <v>44</v>
      </c>
      <c r="B49" s="22">
        <f>Janvier!N10</f>
        <v>0</v>
      </c>
      <c r="C49" s="22">
        <f>Février!$L11</f>
        <v>0</v>
      </c>
      <c r="D49" s="22">
        <f>Mars!$L11</f>
        <v>0</v>
      </c>
      <c r="E49" s="22">
        <f>Avril!$L11</f>
        <v>0</v>
      </c>
      <c r="F49" s="22">
        <f>Mai!$L11</f>
        <v>0</v>
      </c>
      <c r="G49" s="22">
        <f>Juin!$L11</f>
        <v>0</v>
      </c>
      <c r="H49" s="22">
        <f>Juillet!$L11</f>
        <v>0</v>
      </c>
      <c r="I49" s="22">
        <f>Aout!$L11</f>
        <v>0</v>
      </c>
      <c r="J49" s="22">
        <f>Septembre!$L11</f>
        <v>0</v>
      </c>
      <c r="K49" s="1">
        <f>Octobre!$L$11</f>
        <v>0</v>
      </c>
      <c r="L49" s="1">
        <f>Novembre!$L$11</f>
        <v>0</v>
      </c>
      <c r="M49" s="1">
        <f>Décembre!$L$11</f>
        <v>0</v>
      </c>
    </row>
    <row r="50" spans="1:13" x14ac:dyDescent="0.25">
      <c r="A50" s="25" t="s">
        <v>47</v>
      </c>
      <c r="B50" s="25">
        <f>Janvier!N11</f>
        <v>0</v>
      </c>
      <c r="C50" s="25">
        <f>Février!$L12</f>
        <v>0</v>
      </c>
      <c r="D50" s="25">
        <f>Mars!$L12</f>
        <v>0</v>
      </c>
      <c r="E50" s="25">
        <f>Avril!$L12</f>
        <v>0</v>
      </c>
      <c r="F50" s="25">
        <f>Mai!$L12</f>
        <v>0</v>
      </c>
      <c r="G50" s="25">
        <f>Juin!$L12</f>
        <v>0</v>
      </c>
      <c r="H50" s="25">
        <f>Juillet!$L12</f>
        <v>0</v>
      </c>
      <c r="I50" s="25">
        <f>Aout!$L12</f>
        <v>0</v>
      </c>
      <c r="J50" s="25">
        <f>Septembre!$L12</f>
        <v>0</v>
      </c>
      <c r="K50" s="1">
        <f>Octobre!$L$12</f>
        <v>0</v>
      </c>
      <c r="L50" s="1">
        <f>Novembre!$L$12</f>
        <v>0</v>
      </c>
      <c r="M50" s="1">
        <f>Décembre!$L$12</f>
        <v>0</v>
      </c>
    </row>
    <row r="51" spans="1:13" x14ac:dyDescent="0.25">
      <c r="A51" s="1" t="s">
        <v>51</v>
      </c>
      <c r="B51" s="23">
        <f>Janvier!N12</f>
        <v>0</v>
      </c>
      <c r="C51" s="23">
        <f>Février!$L13</f>
        <v>0</v>
      </c>
      <c r="D51" s="23">
        <f>Mars!$L13</f>
        <v>0</v>
      </c>
      <c r="E51" s="23">
        <f>Avril!$L13</f>
        <v>0</v>
      </c>
      <c r="F51" s="23">
        <f>Mai!$L13</f>
        <v>0</v>
      </c>
      <c r="G51" s="18">
        <f>Juin!L13</f>
        <v>0</v>
      </c>
      <c r="H51" s="18">
        <f>Juillet!L13</f>
        <v>0</v>
      </c>
      <c r="I51" s="18">
        <f>Aout!L13</f>
        <v>0</v>
      </c>
      <c r="J51" s="18">
        <f>Septembre!L13</f>
        <v>0</v>
      </c>
      <c r="K51" s="18">
        <f>Octobre!L13</f>
        <v>0</v>
      </c>
      <c r="L51" s="18">
        <f>Novembre!L13</f>
        <v>0</v>
      </c>
      <c r="M51" s="18">
        <f>Décembre!L13</f>
        <v>0</v>
      </c>
    </row>
  </sheetData>
  <mergeCells count="1">
    <mergeCell ref="A1:D1"/>
  </mergeCells>
  <dataValidations count="1">
    <dataValidation type="list" allowBlank="1" showInputMessage="1" showErrorMessage="1" sqref="A44">
      <formula1>Catégories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"/>
  <sheetViews>
    <sheetView tabSelected="1" workbookViewId="0">
      <selection activeCell="E11" sqref="E11"/>
    </sheetView>
  </sheetViews>
  <sheetFormatPr baseColWidth="10" defaultRowHeight="15" x14ac:dyDescent="0.25"/>
  <cols>
    <col min="2" max="5" width="13.7109375" customWidth="1"/>
    <col min="6" max="6" width="46.42578125" customWidth="1"/>
    <col min="9" max="9" width="16.28515625" bestFit="1" customWidth="1"/>
    <col min="13" max="13" width="16.85546875" bestFit="1" customWidth="1"/>
  </cols>
  <sheetData>
    <row r="1" spans="1:14" ht="36" x14ac:dyDescent="0.55000000000000004">
      <c r="A1" s="12" t="s">
        <v>55</v>
      </c>
      <c r="B1" s="11"/>
      <c r="C1" s="11"/>
      <c r="D1" s="11"/>
      <c r="E1" s="11"/>
    </row>
    <row r="2" spans="1:14" ht="15.75" thickBot="1" x14ac:dyDescent="0.3"/>
    <row r="3" spans="1:14" ht="15.75" x14ac:dyDescent="0.25">
      <c r="A3" s="9" t="s">
        <v>24</v>
      </c>
      <c r="B3" s="9" t="s">
        <v>23</v>
      </c>
      <c r="C3" s="9" t="s">
        <v>22</v>
      </c>
      <c r="D3" s="9" t="s">
        <v>41</v>
      </c>
      <c r="E3" s="9" t="s">
        <v>21</v>
      </c>
      <c r="F3" s="9" t="s">
        <v>20</v>
      </c>
      <c r="H3" s="41" t="s">
        <v>48</v>
      </c>
      <c r="I3" s="42"/>
      <c r="J3" s="43"/>
      <c r="L3" s="52" t="s">
        <v>49</v>
      </c>
      <c r="M3" s="53"/>
      <c r="N3" s="54"/>
    </row>
    <row r="4" spans="1:14" x14ac:dyDescent="0.25">
      <c r="A4" s="6"/>
      <c r="B4" s="5">
        <v>0</v>
      </c>
      <c r="C4" s="5">
        <v>50</v>
      </c>
      <c r="D4" s="5">
        <v>0</v>
      </c>
      <c r="E4" s="5" t="s">
        <v>19</v>
      </c>
      <c r="F4" s="1"/>
      <c r="H4" s="44" t="s">
        <v>63</v>
      </c>
      <c r="I4" s="1" t="s">
        <v>19</v>
      </c>
      <c r="J4" s="45" t="e">
        <f>SUMPRODUCT((E4:E10="abonnement")*(C4,C10))</f>
        <v>#VALUE!</v>
      </c>
      <c r="L4" s="44" t="s">
        <v>74</v>
      </c>
      <c r="M4" s="1" t="s">
        <v>45</v>
      </c>
      <c r="N4" s="45"/>
    </row>
    <row r="5" spans="1:14" x14ac:dyDescent="0.25">
      <c r="A5" s="6"/>
      <c r="B5" s="5">
        <v>0</v>
      </c>
      <c r="C5" s="5">
        <v>10</v>
      </c>
      <c r="D5" s="5">
        <v>0</v>
      </c>
      <c r="E5" s="5" t="s">
        <v>83</v>
      </c>
      <c r="F5" s="1"/>
      <c r="H5" s="46" t="s">
        <v>64</v>
      </c>
      <c r="I5" s="1" t="s">
        <v>17</v>
      </c>
      <c r="J5" s="45" t="e">
        <f>SUMPRODUCT((E5:E11="cash")*(C5,C11))</f>
        <v>#VALUE!</v>
      </c>
      <c r="L5" s="46" t="s">
        <v>79</v>
      </c>
      <c r="M5" s="1" t="s">
        <v>13</v>
      </c>
      <c r="N5" s="45"/>
    </row>
    <row r="6" spans="1:14" x14ac:dyDescent="0.25">
      <c r="A6" s="6"/>
      <c r="B6" s="5">
        <v>0</v>
      </c>
      <c r="C6" s="5">
        <v>20</v>
      </c>
      <c r="D6" s="5">
        <v>0</v>
      </c>
      <c r="E6" s="5" t="s">
        <v>84</v>
      </c>
      <c r="F6" s="1"/>
      <c r="H6" s="46" t="s">
        <v>65</v>
      </c>
      <c r="I6" s="1" t="s">
        <v>16</v>
      </c>
      <c r="J6" s="45" t="e">
        <f>SUMPRODUCT((E6:E12="marché")*(E6,E12&gt;0)*(C6,C12))</f>
        <v>#VALUE!</v>
      </c>
      <c r="L6" s="46" t="s">
        <v>75</v>
      </c>
      <c r="M6" s="5" t="s">
        <v>12</v>
      </c>
      <c r="N6" s="45"/>
    </row>
    <row r="7" spans="1:14" x14ac:dyDescent="0.25">
      <c r="A7" s="6"/>
      <c r="B7" s="5">
        <v>0</v>
      </c>
      <c r="C7" s="5">
        <v>20</v>
      </c>
      <c r="D7" s="5">
        <v>0</v>
      </c>
      <c r="E7" s="5" t="s">
        <v>88</v>
      </c>
      <c r="F7" s="1"/>
      <c r="H7" s="46" t="s">
        <v>66</v>
      </c>
      <c r="I7" s="1" t="s">
        <v>15</v>
      </c>
      <c r="J7" s="45" t="e">
        <f>SUMPRODUCT((E7:E13="monop")*(E7,E13&gt;0)*(C7,C13))</f>
        <v>#VALUE!</v>
      </c>
      <c r="L7" s="46" t="s">
        <v>76</v>
      </c>
      <c r="M7" s="1" t="s">
        <v>46</v>
      </c>
      <c r="N7" s="45"/>
    </row>
    <row r="8" spans="1:14" x14ac:dyDescent="0.25">
      <c r="A8" s="6"/>
      <c r="B8" s="5">
        <v>0</v>
      </c>
      <c r="C8" s="5">
        <v>10</v>
      </c>
      <c r="D8" s="5">
        <v>0</v>
      </c>
      <c r="E8" s="5" t="s">
        <v>85</v>
      </c>
      <c r="F8" s="1"/>
      <c r="H8" s="46" t="s">
        <v>67</v>
      </c>
      <c r="I8" s="1" t="s">
        <v>14</v>
      </c>
      <c r="J8" s="45" t="e">
        <f>SUMPRODUCT((E8:E14="divers")*(E8,E14&gt;0)*(C8,C14))</f>
        <v>#VALUE!</v>
      </c>
      <c r="L8" s="46" t="s">
        <v>77</v>
      </c>
      <c r="M8" s="1" t="s">
        <v>11</v>
      </c>
      <c r="N8" s="45"/>
    </row>
    <row r="9" spans="1:14" x14ac:dyDescent="0.25">
      <c r="A9" s="6"/>
      <c r="B9" s="5">
        <v>0</v>
      </c>
      <c r="C9" s="5">
        <v>50</v>
      </c>
      <c r="D9" s="5">
        <v>0</v>
      </c>
      <c r="E9" s="5" t="s">
        <v>86</v>
      </c>
      <c r="F9" s="1"/>
      <c r="H9" s="46" t="s">
        <v>68</v>
      </c>
      <c r="I9" s="1" t="s">
        <v>10</v>
      </c>
      <c r="J9" s="45" t="e">
        <f>SUMPRODUCT((E9:E15="mutuelle")*(E9,E15&gt;0)*(C9,C15))</f>
        <v>#VALUE!</v>
      </c>
      <c r="L9" s="46" t="s">
        <v>78</v>
      </c>
      <c r="M9" s="1" t="s">
        <v>7</v>
      </c>
      <c r="N9" s="45"/>
    </row>
    <row r="10" spans="1:14" x14ac:dyDescent="0.25">
      <c r="A10" s="6"/>
      <c r="B10" s="5">
        <v>0</v>
      </c>
      <c r="C10" s="5">
        <v>10</v>
      </c>
      <c r="D10" s="5">
        <v>0</v>
      </c>
      <c r="E10" s="5" t="s">
        <v>87</v>
      </c>
      <c r="F10" s="1"/>
      <c r="H10" s="46" t="s">
        <v>69</v>
      </c>
      <c r="I10" s="1" t="s">
        <v>9</v>
      </c>
      <c r="J10" s="45" t="e">
        <f>SUMPRODUCT((E10:E16="navigo")*(E10,E16&gt;0)*(C10,C16))</f>
        <v>#VALUE!</v>
      </c>
      <c r="L10" s="46" t="s">
        <v>81</v>
      </c>
      <c r="M10" s="1" t="s">
        <v>43</v>
      </c>
      <c r="N10" s="45"/>
    </row>
    <row r="11" spans="1:14" x14ac:dyDescent="0.25">
      <c r="A11" s="6"/>
      <c r="B11" s="5">
        <v>0</v>
      </c>
      <c r="C11" s="5">
        <v>0</v>
      </c>
      <c r="D11" s="5">
        <v>0</v>
      </c>
      <c r="E11" s="5">
        <v>0</v>
      </c>
      <c r="F11" s="1"/>
      <c r="H11" s="46" t="s">
        <v>70</v>
      </c>
      <c r="I11" s="1" t="s">
        <v>6</v>
      </c>
      <c r="J11" s="45" t="e">
        <f>SUMPRODUCT((E11:E17="restau")*(E11,E17&gt;0)*(C11,C17))</f>
        <v>#VALUE!</v>
      </c>
      <c r="L11" s="46" t="s">
        <v>82</v>
      </c>
      <c r="M11" s="1" t="s">
        <v>44</v>
      </c>
      <c r="N11" s="45"/>
    </row>
    <row r="12" spans="1:14" ht="15.75" thickBot="1" x14ac:dyDescent="0.3">
      <c r="A12" s="6"/>
      <c r="B12" s="5">
        <v>0</v>
      </c>
      <c r="C12" s="5">
        <v>0</v>
      </c>
      <c r="D12" s="5">
        <v>0</v>
      </c>
      <c r="E12" s="5">
        <v>0</v>
      </c>
      <c r="F12" s="1"/>
      <c r="H12" s="46" t="s">
        <v>71</v>
      </c>
      <c r="I12" s="1" t="s">
        <v>5</v>
      </c>
      <c r="J12" s="45" t="e">
        <f>SUMPRODUCT((E12:E18="restau pro")*(E12,E18&gt;0)*(C12,C18))</f>
        <v>#VALUE!</v>
      </c>
      <c r="L12" s="47" t="s">
        <v>80</v>
      </c>
      <c r="M12" s="48" t="s">
        <v>47</v>
      </c>
      <c r="N12" s="49"/>
    </row>
    <row r="13" spans="1:14" ht="15.75" thickBot="1" x14ac:dyDescent="0.3">
      <c r="A13" s="6"/>
      <c r="B13" s="5">
        <v>0</v>
      </c>
      <c r="C13" s="5">
        <v>0</v>
      </c>
      <c r="D13" s="5">
        <v>0</v>
      </c>
      <c r="E13" s="5">
        <v>0</v>
      </c>
      <c r="F13" s="1"/>
      <c r="H13" s="46" t="s">
        <v>72</v>
      </c>
      <c r="I13" s="1" t="s">
        <v>3</v>
      </c>
      <c r="J13" s="45" t="e">
        <f>SUMPRODUCT((E13:E19="transport")*(E13,E19&gt;0)*(C13,C19))</f>
        <v>#VALUE!</v>
      </c>
      <c r="M13" s="50" t="s">
        <v>51</v>
      </c>
      <c r="N13" s="51">
        <f>SUM(N4:N12)</f>
        <v>0</v>
      </c>
    </row>
    <row r="14" spans="1:14" ht="15.75" thickBot="1" x14ac:dyDescent="0.3">
      <c r="A14" s="6"/>
      <c r="B14" s="5">
        <v>0</v>
      </c>
      <c r="C14" s="5">
        <v>0</v>
      </c>
      <c r="D14" s="5">
        <v>0</v>
      </c>
      <c r="E14" s="5">
        <v>0</v>
      </c>
      <c r="F14" s="1"/>
      <c r="H14" s="47" t="s">
        <v>73</v>
      </c>
      <c r="I14" s="48" t="s">
        <v>2</v>
      </c>
      <c r="J14" s="45" t="e">
        <f>SUMPRODUCT((E14:E20="vetement")*(E14,E20&gt;0)*(C14,C20))</f>
        <v>#VALUE!</v>
      </c>
    </row>
    <row r="15" spans="1:14" ht="15.75" thickBot="1" x14ac:dyDescent="0.3">
      <c r="A15" s="6"/>
      <c r="B15" s="5">
        <v>0</v>
      </c>
      <c r="C15" s="5">
        <v>0</v>
      </c>
      <c r="D15" s="5">
        <v>0</v>
      </c>
      <c r="E15" s="5">
        <v>0</v>
      </c>
      <c r="F15" s="1"/>
      <c r="I15" s="50" t="s">
        <v>50</v>
      </c>
      <c r="J15" s="51" t="e">
        <f>SUM(J4:J14)</f>
        <v>#VALUE!</v>
      </c>
    </row>
    <row r="16" spans="1:14" x14ac:dyDescent="0.25">
      <c r="A16" s="6"/>
      <c r="B16" s="5">
        <v>0</v>
      </c>
      <c r="C16" s="5">
        <v>0</v>
      </c>
      <c r="D16" s="5">
        <v>0</v>
      </c>
      <c r="E16" s="5">
        <v>0</v>
      </c>
      <c r="F16" s="1"/>
    </row>
    <row r="17" spans="1:6" x14ac:dyDescent="0.25">
      <c r="A17" s="6"/>
      <c r="B17" s="5">
        <v>0</v>
      </c>
      <c r="C17" s="5">
        <v>0</v>
      </c>
      <c r="D17" s="5">
        <v>0</v>
      </c>
      <c r="E17" s="5">
        <v>0</v>
      </c>
      <c r="F17" s="1"/>
    </row>
    <row r="18" spans="1:6" x14ac:dyDescent="0.25">
      <c r="A18" s="6"/>
      <c r="B18" s="5">
        <v>0</v>
      </c>
      <c r="C18" s="5">
        <v>0</v>
      </c>
      <c r="D18" s="5">
        <v>0</v>
      </c>
      <c r="E18" s="5">
        <v>0</v>
      </c>
      <c r="F18" s="1"/>
    </row>
    <row r="19" spans="1:6" x14ac:dyDescent="0.25">
      <c r="A19" s="6"/>
      <c r="B19" s="5">
        <v>0</v>
      </c>
      <c r="C19" s="5">
        <v>0</v>
      </c>
      <c r="D19" s="5">
        <v>0</v>
      </c>
      <c r="E19" s="5">
        <v>0</v>
      </c>
      <c r="F19" s="1"/>
    </row>
    <row r="20" spans="1:6" x14ac:dyDescent="0.25">
      <c r="A20" s="6"/>
      <c r="B20" s="5">
        <v>0</v>
      </c>
      <c r="C20" s="5">
        <v>0</v>
      </c>
      <c r="D20" s="5">
        <v>0</v>
      </c>
      <c r="E20" s="5">
        <v>0</v>
      </c>
      <c r="F20" s="1"/>
    </row>
    <row r="21" spans="1:6" x14ac:dyDescent="0.25">
      <c r="A21" s="6"/>
      <c r="B21" s="5">
        <v>0</v>
      </c>
      <c r="C21" s="5">
        <v>0</v>
      </c>
      <c r="D21" s="5">
        <v>0</v>
      </c>
      <c r="E21" s="5">
        <v>0</v>
      </c>
      <c r="F21" s="1"/>
    </row>
    <row r="22" spans="1:6" x14ac:dyDescent="0.25">
      <c r="A22" s="6"/>
      <c r="B22" s="5">
        <v>0</v>
      </c>
      <c r="C22" s="5">
        <v>0</v>
      </c>
      <c r="D22" s="5">
        <v>0</v>
      </c>
      <c r="E22" s="5">
        <v>0</v>
      </c>
      <c r="F22" s="1"/>
    </row>
    <row r="23" spans="1:6" x14ac:dyDescent="0.25">
      <c r="A23" s="6"/>
      <c r="B23" s="5">
        <v>0</v>
      </c>
      <c r="C23" s="5">
        <v>0</v>
      </c>
      <c r="D23" s="5">
        <v>0</v>
      </c>
      <c r="E23" s="5">
        <v>0</v>
      </c>
      <c r="F23" s="1"/>
    </row>
    <row r="24" spans="1:6" x14ac:dyDescent="0.25">
      <c r="A24" s="6"/>
      <c r="B24" s="5">
        <v>0</v>
      </c>
      <c r="C24" s="5">
        <v>0</v>
      </c>
      <c r="D24" s="5">
        <v>0</v>
      </c>
      <c r="E24" s="5">
        <v>0</v>
      </c>
      <c r="F24" s="1"/>
    </row>
    <row r="25" spans="1:6" x14ac:dyDescent="0.25">
      <c r="A25" s="6"/>
      <c r="B25" s="5">
        <v>0</v>
      </c>
      <c r="C25" s="5">
        <v>0</v>
      </c>
      <c r="D25" s="5">
        <v>0</v>
      </c>
      <c r="E25" s="5">
        <v>0</v>
      </c>
      <c r="F25" s="1"/>
    </row>
    <row r="26" spans="1:6" x14ac:dyDescent="0.25">
      <c r="A26" s="6"/>
      <c r="B26" s="5">
        <v>0</v>
      </c>
      <c r="C26" s="5">
        <v>0</v>
      </c>
      <c r="D26" s="5">
        <v>0</v>
      </c>
      <c r="E26" s="5">
        <v>0</v>
      </c>
      <c r="F26" s="1"/>
    </row>
    <row r="27" spans="1:6" x14ac:dyDescent="0.25">
      <c r="A27" s="6"/>
      <c r="B27" s="5">
        <v>0</v>
      </c>
      <c r="C27" s="5">
        <v>0</v>
      </c>
      <c r="D27" s="5">
        <v>0</v>
      </c>
      <c r="E27" s="5">
        <v>0</v>
      </c>
      <c r="F27" s="1"/>
    </row>
    <row r="28" spans="1:6" x14ac:dyDescent="0.25">
      <c r="A28" s="6"/>
      <c r="B28" s="5">
        <v>0</v>
      </c>
      <c r="C28" s="5">
        <v>0</v>
      </c>
      <c r="D28" s="5">
        <v>0</v>
      </c>
      <c r="E28" s="5">
        <v>0</v>
      </c>
      <c r="F28" s="1"/>
    </row>
    <row r="29" spans="1:6" x14ac:dyDescent="0.25">
      <c r="A29" s="6"/>
      <c r="B29" s="5">
        <v>0</v>
      </c>
      <c r="C29" s="5">
        <v>0</v>
      </c>
      <c r="D29" s="5">
        <v>0</v>
      </c>
      <c r="E29" s="5">
        <v>0</v>
      </c>
      <c r="F29" s="1"/>
    </row>
    <row r="30" spans="1:6" x14ac:dyDescent="0.25">
      <c r="A30" s="6"/>
      <c r="B30" s="5">
        <v>0</v>
      </c>
      <c r="C30" s="5">
        <v>0</v>
      </c>
      <c r="D30" s="5">
        <v>0</v>
      </c>
      <c r="E30" s="5">
        <v>0</v>
      </c>
      <c r="F30" s="1"/>
    </row>
    <row r="31" spans="1:6" x14ac:dyDescent="0.25">
      <c r="A31" s="6"/>
      <c r="B31" s="5">
        <v>0</v>
      </c>
      <c r="C31" s="5">
        <v>0</v>
      </c>
      <c r="D31" s="5">
        <v>0</v>
      </c>
      <c r="E31" s="5">
        <v>0</v>
      </c>
      <c r="F31" s="1"/>
    </row>
    <row r="32" spans="1:6" x14ac:dyDescent="0.25">
      <c r="A32" s="6"/>
      <c r="B32" s="5">
        <v>0</v>
      </c>
      <c r="C32" s="5">
        <v>0</v>
      </c>
      <c r="D32" s="5">
        <v>0</v>
      </c>
      <c r="E32" s="5">
        <v>0</v>
      </c>
      <c r="F32" s="1"/>
    </row>
    <row r="33" spans="1:6" x14ac:dyDescent="0.25">
      <c r="A33" s="6"/>
      <c r="B33" s="5">
        <v>0</v>
      </c>
      <c r="C33" s="5">
        <v>0</v>
      </c>
      <c r="D33" s="5">
        <v>0</v>
      </c>
      <c r="E33" s="5">
        <v>0</v>
      </c>
      <c r="F33" s="1"/>
    </row>
    <row r="34" spans="1:6" x14ac:dyDescent="0.25">
      <c r="A34" s="6"/>
      <c r="B34" s="5">
        <v>0</v>
      </c>
      <c r="C34" s="5">
        <v>0</v>
      </c>
      <c r="D34" s="5">
        <v>0</v>
      </c>
      <c r="E34" s="5">
        <v>0</v>
      </c>
      <c r="F34" s="1"/>
    </row>
    <row r="35" spans="1:6" x14ac:dyDescent="0.25">
      <c r="A35" s="6"/>
      <c r="B35" s="5">
        <v>0</v>
      </c>
      <c r="C35" s="5">
        <v>0</v>
      </c>
      <c r="D35" s="5">
        <v>0</v>
      </c>
      <c r="E35" s="5">
        <v>0</v>
      </c>
      <c r="F35" s="1"/>
    </row>
    <row r="36" spans="1:6" x14ac:dyDescent="0.25">
      <c r="A36" s="6"/>
      <c r="B36" s="5">
        <v>0</v>
      </c>
      <c r="C36" s="5">
        <v>0</v>
      </c>
      <c r="D36" s="5">
        <v>0</v>
      </c>
      <c r="E36" s="5">
        <v>0</v>
      </c>
      <c r="F36" s="1"/>
    </row>
    <row r="37" spans="1:6" x14ac:dyDescent="0.25">
      <c r="A37" s="6"/>
      <c r="B37" s="5">
        <v>0</v>
      </c>
      <c r="C37" s="5">
        <v>0</v>
      </c>
      <c r="D37" s="5">
        <v>0</v>
      </c>
      <c r="E37" s="5">
        <v>0</v>
      </c>
      <c r="F37" s="1"/>
    </row>
    <row r="38" spans="1:6" x14ac:dyDescent="0.25">
      <c r="A38" s="6"/>
      <c r="B38" s="5">
        <v>0</v>
      </c>
      <c r="C38" s="5">
        <v>0</v>
      </c>
      <c r="D38" s="5">
        <v>0</v>
      </c>
      <c r="E38" s="5">
        <v>0</v>
      </c>
      <c r="F38" s="1"/>
    </row>
    <row r="39" spans="1:6" x14ac:dyDescent="0.25">
      <c r="A39" s="6"/>
      <c r="B39" s="5">
        <v>0</v>
      </c>
      <c r="C39" s="5">
        <v>0</v>
      </c>
      <c r="D39" s="5">
        <v>0</v>
      </c>
      <c r="E39" s="5">
        <v>0</v>
      </c>
      <c r="F39" s="1"/>
    </row>
    <row r="40" spans="1:6" x14ac:dyDescent="0.25">
      <c r="A40" s="6"/>
      <c r="B40" s="5">
        <v>0</v>
      </c>
      <c r="C40" s="5">
        <v>0</v>
      </c>
      <c r="D40" s="5">
        <v>0</v>
      </c>
      <c r="E40" s="5">
        <v>0</v>
      </c>
      <c r="F40" s="1"/>
    </row>
    <row r="41" spans="1:6" x14ac:dyDescent="0.25">
      <c r="A41" s="6"/>
      <c r="B41" s="5">
        <v>0</v>
      </c>
      <c r="C41" s="5">
        <v>0</v>
      </c>
      <c r="D41" s="5">
        <v>0</v>
      </c>
      <c r="E41" s="5">
        <v>0</v>
      </c>
      <c r="F41" s="1"/>
    </row>
    <row r="42" spans="1:6" x14ac:dyDescent="0.25">
      <c r="A42" s="6"/>
      <c r="B42" s="5">
        <v>0</v>
      </c>
      <c r="C42" s="5">
        <v>0</v>
      </c>
      <c r="D42" s="5">
        <v>0</v>
      </c>
      <c r="E42" s="5">
        <v>0</v>
      </c>
      <c r="F42" s="1"/>
    </row>
    <row r="43" spans="1:6" x14ac:dyDescent="0.25">
      <c r="A43" s="6"/>
      <c r="B43" s="5">
        <v>0</v>
      </c>
      <c r="C43" s="5">
        <v>0</v>
      </c>
      <c r="D43" s="5">
        <v>0</v>
      </c>
      <c r="E43" s="5">
        <v>0</v>
      </c>
      <c r="F43" s="1"/>
    </row>
    <row r="44" spans="1:6" x14ac:dyDescent="0.25">
      <c r="A44" s="6"/>
      <c r="B44" s="5">
        <v>0</v>
      </c>
      <c r="C44" s="5">
        <v>0</v>
      </c>
      <c r="D44" s="5">
        <v>0</v>
      </c>
      <c r="E44" s="5">
        <v>0</v>
      </c>
      <c r="F44" s="1"/>
    </row>
    <row r="45" spans="1:6" x14ac:dyDescent="0.25">
      <c r="A45" s="6"/>
      <c r="B45" s="5">
        <v>0</v>
      </c>
      <c r="C45" s="5">
        <v>0</v>
      </c>
      <c r="D45" s="5">
        <v>0</v>
      </c>
      <c r="E45" s="5">
        <v>0</v>
      </c>
      <c r="F45" s="1"/>
    </row>
    <row r="46" spans="1:6" x14ac:dyDescent="0.25">
      <c r="A46" s="6"/>
      <c r="B46" s="5">
        <v>0</v>
      </c>
      <c r="C46" s="5">
        <v>0</v>
      </c>
      <c r="D46" s="5">
        <v>0</v>
      </c>
      <c r="E46" s="5">
        <v>0</v>
      </c>
      <c r="F46" s="1"/>
    </row>
    <row r="47" spans="1:6" x14ac:dyDescent="0.25">
      <c r="A47" s="6"/>
      <c r="B47" s="5">
        <v>0</v>
      </c>
      <c r="C47" s="5">
        <v>0</v>
      </c>
      <c r="D47" s="5">
        <v>0</v>
      </c>
      <c r="E47" s="5">
        <v>0</v>
      </c>
      <c r="F47" s="1"/>
    </row>
    <row r="48" spans="1:6" x14ac:dyDescent="0.25">
      <c r="A48" s="6"/>
      <c r="B48" s="5">
        <v>0</v>
      </c>
      <c r="C48" s="5">
        <v>0</v>
      </c>
      <c r="D48" s="5">
        <v>0</v>
      </c>
      <c r="E48" s="5">
        <v>0</v>
      </c>
      <c r="F48" s="1"/>
    </row>
    <row r="49" spans="1:6" x14ac:dyDescent="0.25">
      <c r="A49" s="6"/>
      <c r="B49" s="5">
        <v>0</v>
      </c>
      <c r="C49" s="5">
        <v>0</v>
      </c>
      <c r="D49" s="5">
        <v>0</v>
      </c>
      <c r="E49" s="5">
        <v>0</v>
      </c>
      <c r="F49" s="1"/>
    </row>
    <row r="50" spans="1:6" x14ac:dyDescent="0.25">
      <c r="A50" s="6"/>
      <c r="B50" s="5">
        <v>0</v>
      </c>
      <c r="C50" s="5">
        <v>0</v>
      </c>
      <c r="D50" s="5">
        <v>0</v>
      </c>
      <c r="E50" s="5">
        <v>0</v>
      </c>
      <c r="F50" s="1"/>
    </row>
    <row r="51" spans="1:6" x14ac:dyDescent="0.25">
      <c r="A51" s="6"/>
      <c r="B51" s="5">
        <v>0</v>
      </c>
      <c r="C51" s="5">
        <v>0</v>
      </c>
      <c r="D51" s="5">
        <v>0</v>
      </c>
      <c r="E51" s="5">
        <v>0</v>
      </c>
      <c r="F51" s="1"/>
    </row>
    <row r="52" spans="1:6" x14ac:dyDescent="0.25">
      <c r="A52" s="6"/>
      <c r="B52" s="5">
        <v>0</v>
      </c>
      <c r="C52" s="5">
        <v>0</v>
      </c>
      <c r="D52" s="5">
        <v>0</v>
      </c>
      <c r="E52" s="5">
        <v>0</v>
      </c>
      <c r="F52" s="1"/>
    </row>
    <row r="53" spans="1:6" x14ac:dyDescent="0.25">
      <c r="A53" s="6"/>
      <c r="B53" s="5">
        <v>0</v>
      </c>
      <c r="C53" s="5">
        <v>0</v>
      </c>
      <c r="D53" s="5">
        <v>0</v>
      </c>
      <c r="E53" s="5">
        <v>0</v>
      </c>
      <c r="F53" s="1"/>
    </row>
    <row r="54" spans="1:6" x14ac:dyDescent="0.25">
      <c r="A54" s="6"/>
      <c r="B54" s="5">
        <v>0</v>
      </c>
      <c r="C54" s="5">
        <v>0</v>
      </c>
      <c r="D54" s="5">
        <v>0</v>
      </c>
      <c r="E54" s="5">
        <v>0</v>
      </c>
      <c r="F54" s="1"/>
    </row>
    <row r="55" spans="1:6" x14ac:dyDescent="0.25">
      <c r="A55" s="6"/>
      <c r="B55" s="5">
        <v>0</v>
      </c>
      <c r="C55" s="5">
        <v>0</v>
      </c>
      <c r="D55" s="5">
        <v>0</v>
      </c>
      <c r="E55" s="5">
        <v>0</v>
      </c>
      <c r="F55" s="1"/>
    </row>
    <row r="56" spans="1:6" x14ac:dyDescent="0.25">
      <c r="A56" s="6"/>
      <c r="B56" s="5">
        <v>0</v>
      </c>
      <c r="C56" s="5">
        <v>0</v>
      </c>
      <c r="D56" s="5">
        <v>0</v>
      </c>
      <c r="E56" s="5">
        <v>0</v>
      </c>
      <c r="F56" s="1"/>
    </row>
    <row r="57" spans="1:6" x14ac:dyDescent="0.25">
      <c r="A57" s="6"/>
      <c r="B57" s="5">
        <v>0</v>
      </c>
      <c r="C57" s="5">
        <v>0</v>
      </c>
      <c r="D57" s="5">
        <v>0</v>
      </c>
      <c r="E57" s="5">
        <v>0</v>
      </c>
      <c r="F57" s="1"/>
    </row>
    <row r="58" spans="1:6" x14ac:dyDescent="0.25">
      <c r="A58" s="6"/>
      <c r="B58" s="5">
        <v>0</v>
      </c>
      <c r="C58" s="5">
        <v>0</v>
      </c>
      <c r="D58" s="5">
        <v>0</v>
      </c>
      <c r="E58" s="5">
        <v>0</v>
      </c>
      <c r="F58" s="1"/>
    </row>
    <row r="59" spans="1:6" x14ac:dyDescent="0.25">
      <c r="A59" s="6"/>
      <c r="B59" s="5">
        <v>0</v>
      </c>
      <c r="C59" s="5">
        <v>0</v>
      </c>
      <c r="D59" s="5">
        <v>0</v>
      </c>
      <c r="E59" s="5">
        <v>0</v>
      </c>
      <c r="F59" s="1"/>
    </row>
    <row r="60" spans="1:6" x14ac:dyDescent="0.25">
      <c r="A60" s="6"/>
      <c r="B60" s="5">
        <v>0</v>
      </c>
      <c r="C60" s="5">
        <v>0</v>
      </c>
      <c r="D60" s="5">
        <v>0</v>
      </c>
      <c r="E60" s="5">
        <v>0</v>
      </c>
      <c r="F60" s="1"/>
    </row>
    <row r="61" spans="1:6" x14ac:dyDescent="0.25">
      <c r="A61" s="6"/>
      <c r="B61" s="5">
        <v>0</v>
      </c>
      <c r="C61" s="5">
        <v>0</v>
      </c>
      <c r="D61" s="5">
        <v>0</v>
      </c>
      <c r="E61" s="5">
        <v>0</v>
      </c>
      <c r="F61" s="1"/>
    </row>
    <row r="62" spans="1:6" x14ac:dyDescent="0.25">
      <c r="A62" s="6"/>
      <c r="B62" s="5">
        <v>0</v>
      </c>
      <c r="C62" s="5">
        <v>0</v>
      </c>
      <c r="D62" s="5">
        <v>0</v>
      </c>
      <c r="E62" s="5">
        <v>0</v>
      </c>
      <c r="F62" s="1"/>
    </row>
    <row r="63" spans="1:6" x14ac:dyDescent="0.25">
      <c r="A63" s="6"/>
      <c r="B63" s="5">
        <v>0</v>
      </c>
      <c r="C63" s="5">
        <v>0</v>
      </c>
      <c r="D63" s="5">
        <v>0</v>
      </c>
      <c r="E63" s="5">
        <v>0</v>
      </c>
      <c r="F63" s="1"/>
    </row>
    <row r="64" spans="1:6" x14ac:dyDescent="0.25">
      <c r="A64" s="6"/>
      <c r="B64" s="5">
        <v>0</v>
      </c>
      <c r="C64" s="5">
        <v>0</v>
      </c>
      <c r="D64" s="5">
        <v>0</v>
      </c>
      <c r="E64" s="5">
        <v>0</v>
      </c>
      <c r="F64" s="1"/>
    </row>
    <row r="65" spans="1:6" x14ac:dyDescent="0.25">
      <c r="A65" s="6"/>
      <c r="B65" s="5">
        <v>0</v>
      </c>
      <c r="C65" s="5">
        <v>0</v>
      </c>
      <c r="D65" s="5">
        <v>0</v>
      </c>
      <c r="E65" s="5">
        <v>0</v>
      </c>
      <c r="F65" s="1"/>
    </row>
    <row r="66" spans="1:6" x14ac:dyDescent="0.25">
      <c r="A66" s="6"/>
      <c r="B66" s="5">
        <v>0</v>
      </c>
      <c r="C66" s="5">
        <v>0</v>
      </c>
      <c r="D66" s="5">
        <v>0</v>
      </c>
      <c r="E66" s="5">
        <v>0</v>
      </c>
      <c r="F66" s="1"/>
    </row>
    <row r="67" spans="1:6" x14ac:dyDescent="0.25">
      <c r="A67" s="6"/>
      <c r="B67" s="5">
        <v>0</v>
      </c>
      <c r="C67" s="5">
        <v>0</v>
      </c>
      <c r="D67" s="5">
        <v>0</v>
      </c>
      <c r="E67" s="5">
        <v>0</v>
      </c>
      <c r="F67" s="1"/>
    </row>
    <row r="68" spans="1:6" x14ac:dyDescent="0.25">
      <c r="A68" s="6"/>
      <c r="B68" s="5">
        <v>0</v>
      </c>
      <c r="C68" s="5">
        <v>0</v>
      </c>
      <c r="D68" s="5">
        <v>0</v>
      </c>
      <c r="E68" s="5">
        <v>0</v>
      </c>
      <c r="F68" s="1"/>
    </row>
    <row r="69" spans="1:6" x14ac:dyDescent="0.25">
      <c r="A69" s="6"/>
      <c r="B69" s="5">
        <v>0</v>
      </c>
      <c r="C69" s="5">
        <v>0</v>
      </c>
      <c r="D69" s="5">
        <v>0</v>
      </c>
      <c r="E69" s="5">
        <v>0</v>
      </c>
      <c r="F69" s="1"/>
    </row>
    <row r="70" spans="1:6" x14ac:dyDescent="0.25">
      <c r="A70" s="6"/>
      <c r="B70" s="5">
        <v>0</v>
      </c>
      <c r="C70" s="5">
        <v>0</v>
      </c>
      <c r="D70" s="5">
        <v>0</v>
      </c>
      <c r="E70" s="5">
        <v>0</v>
      </c>
      <c r="F70" s="1"/>
    </row>
    <row r="71" spans="1:6" x14ac:dyDescent="0.25">
      <c r="A71" s="6"/>
      <c r="B71" s="5">
        <v>0</v>
      </c>
      <c r="C71" s="5">
        <v>0</v>
      </c>
      <c r="D71" s="5">
        <v>0</v>
      </c>
      <c r="E71" s="5">
        <v>0</v>
      </c>
      <c r="F71" s="1"/>
    </row>
    <row r="72" spans="1:6" x14ac:dyDescent="0.25">
      <c r="A72" s="6"/>
      <c r="B72" s="5">
        <v>0</v>
      </c>
      <c r="C72" s="5">
        <v>0</v>
      </c>
      <c r="D72" s="5">
        <v>0</v>
      </c>
      <c r="E72" s="5">
        <v>0</v>
      </c>
      <c r="F72" s="1"/>
    </row>
    <row r="73" spans="1:6" x14ac:dyDescent="0.25">
      <c r="A73" s="6"/>
      <c r="B73" s="5">
        <v>0</v>
      </c>
      <c r="C73" s="5">
        <v>0</v>
      </c>
      <c r="D73" s="5">
        <v>0</v>
      </c>
      <c r="E73" s="5">
        <v>0</v>
      </c>
      <c r="F73" s="1"/>
    </row>
    <row r="74" spans="1:6" x14ac:dyDescent="0.25">
      <c r="A74" s="6"/>
      <c r="B74" s="5">
        <v>0</v>
      </c>
      <c r="C74" s="5">
        <v>0</v>
      </c>
      <c r="D74" s="5">
        <v>0</v>
      </c>
      <c r="E74" s="5">
        <v>0</v>
      </c>
      <c r="F74" s="1"/>
    </row>
    <row r="75" spans="1:6" ht="15.75" x14ac:dyDescent="0.25">
      <c r="A75" s="35" t="s">
        <v>42</v>
      </c>
      <c r="B75" s="36"/>
      <c r="C75" s="18">
        <v>5124.3599999999988</v>
      </c>
      <c r="D75" s="18"/>
      <c r="E75" s="18"/>
      <c r="F75" s="1"/>
    </row>
    <row r="76" spans="1:6" ht="15.75" x14ac:dyDescent="0.25">
      <c r="A76" s="8" t="s">
        <v>1</v>
      </c>
      <c r="B76" s="7">
        <f>SUM(B4:B75)</f>
        <v>0</v>
      </c>
      <c r="C76" s="7">
        <f>SUM(C4:C28)</f>
        <v>170</v>
      </c>
      <c r="D76" s="7">
        <f>SUM(D2:D75)</f>
        <v>0</v>
      </c>
      <c r="E76" s="7"/>
      <c r="F76" s="1"/>
    </row>
    <row r="77" spans="1:6" x14ac:dyDescent="0.25">
      <c r="A77" s="6"/>
      <c r="B77" s="1"/>
      <c r="C77" s="5"/>
      <c r="D77" s="5"/>
      <c r="E77" s="5"/>
      <c r="F77" s="1"/>
    </row>
    <row r="78" spans="1:6" ht="15.75" x14ac:dyDescent="0.25">
      <c r="A78" s="4" t="s">
        <v>0</v>
      </c>
      <c r="B78" s="37">
        <f>(B76-((C76+D76)+C75))</f>
        <v>-5294.3599999999988</v>
      </c>
      <c r="C78" s="38"/>
      <c r="D78" s="27"/>
      <c r="E78" s="27"/>
      <c r="F78" s="1"/>
    </row>
  </sheetData>
  <autoFilter ref="A3:F28"/>
  <mergeCells count="4">
    <mergeCell ref="A75:B75"/>
    <mergeCell ref="B78:C78"/>
    <mergeCell ref="H3:J3"/>
    <mergeCell ref="L3:N3"/>
  </mergeCells>
  <conditionalFormatting sqref="B78:E78">
    <cfRule type="cellIs" dxfId="47" priority="1" operator="greaterThan">
      <formula>0</formula>
    </cfRule>
    <cfRule type="cellIs" dxfId="46" priority="2" operator="greaterThan">
      <formula>198.55</formula>
    </cfRule>
    <cfRule type="cellIs" dxfId="45" priority="3" operator="greaterThan">
      <formula>0</formula>
    </cfRule>
    <cfRule type="cellIs" dxfId="44" priority="4" operator="greaterThan">
      <formula>198.55</formula>
    </cfRule>
    <cfRule type="cellIs" priority="5" operator="greaterThan">
      <formula>$B$76</formula>
    </cfRule>
  </conditionalFormatting>
  <dataValidations count="1">
    <dataValidation type="list" allowBlank="1" showInputMessage="1" showErrorMessage="1" sqref="M6 E4:E75">
      <formula1>Catégories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workbookViewId="0">
      <selection activeCell="F1" sqref="F1:F1048576"/>
    </sheetView>
  </sheetViews>
  <sheetFormatPr baseColWidth="10" defaultRowHeight="15" x14ac:dyDescent="0.25"/>
  <cols>
    <col min="2" max="5" width="13.7109375" customWidth="1"/>
    <col min="6" max="6" width="46.42578125" customWidth="1"/>
    <col min="8" max="8" width="17.42578125" bestFit="1" customWidth="1"/>
    <col min="10" max="10" width="6" customWidth="1"/>
  </cols>
  <sheetData>
    <row r="1" spans="1:12" ht="36" x14ac:dyDescent="0.55000000000000004">
      <c r="A1" s="12" t="s">
        <v>25</v>
      </c>
      <c r="B1" s="11"/>
      <c r="C1" s="11"/>
      <c r="D1" s="11"/>
      <c r="E1" s="11"/>
    </row>
    <row r="3" spans="1:12" ht="15.75" x14ac:dyDescent="0.25">
      <c r="A3" s="9" t="s">
        <v>24</v>
      </c>
      <c r="B3" s="9" t="s">
        <v>23</v>
      </c>
      <c r="C3" s="9" t="s">
        <v>22</v>
      </c>
      <c r="D3" s="9" t="s">
        <v>41</v>
      </c>
      <c r="E3" s="9" t="s">
        <v>21</v>
      </c>
      <c r="F3" s="9" t="s">
        <v>20</v>
      </c>
      <c r="H3" s="9" t="s">
        <v>48</v>
      </c>
      <c r="I3" s="1"/>
      <c r="K3" s="9" t="s">
        <v>49</v>
      </c>
      <c r="L3" s="1"/>
    </row>
    <row r="4" spans="1:12" x14ac:dyDescent="0.25">
      <c r="A4" s="6"/>
      <c r="B4" s="5"/>
      <c r="C4" s="5"/>
      <c r="D4" s="5"/>
      <c r="E4" s="5"/>
      <c r="F4" s="1"/>
      <c r="H4" s="1" t="s">
        <v>19</v>
      </c>
      <c r="I4" s="1"/>
      <c r="K4" s="1" t="s">
        <v>45</v>
      </c>
      <c r="L4" s="1"/>
    </row>
    <row r="5" spans="1:12" x14ac:dyDescent="0.25">
      <c r="A5" s="6"/>
      <c r="C5" s="5"/>
      <c r="D5" s="5"/>
      <c r="E5" s="5"/>
      <c r="F5" s="1"/>
      <c r="H5" s="1" t="s">
        <v>17</v>
      </c>
      <c r="I5" s="1"/>
      <c r="K5" s="1" t="s">
        <v>13</v>
      </c>
      <c r="L5" s="1"/>
    </row>
    <row r="6" spans="1:12" x14ac:dyDescent="0.25">
      <c r="A6" s="6"/>
      <c r="B6" s="1"/>
      <c r="C6" s="5"/>
      <c r="D6" s="5"/>
      <c r="E6" s="5"/>
      <c r="F6" s="1"/>
      <c r="H6" s="1" t="s">
        <v>16</v>
      </c>
      <c r="I6" s="1"/>
      <c r="K6" s="5" t="s">
        <v>12</v>
      </c>
      <c r="L6" s="1"/>
    </row>
    <row r="7" spans="1:12" x14ac:dyDescent="0.25">
      <c r="A7" s="6"/>
      <c r="B7" s="5"/>
      <c r="C7" s="5"/>
      <c r="D7" s="5"/>
      <c r="E7" s="5"/>
      <c r="F7" s="1"/>
      <c r="H7" s="1" t="s">
        <v>15</v>
      </c>
      <c r="I7" s="1"/>
      <c r="K7" s="1" t="s">
        <v>46</v>
      </c>
      <c r="L7" s="1"/>
    </row>
    <row r="8" spans="1:12" x14ac:dyDescent="0.25">
      <c r="A8" s="6"/>
      <c r="B8" s="5"/>
      <c r="C8" s="5"/>
      <c r="D8" s="5"/>
      <c r="E8" s="5"/>
      <c r="F8" s="1"/>
      <c r="H8" s="1" t="s">
        <v>14</v>
      </c>
      <c r="I8" s="1"/>
      <c r="K8" s="1" t="s">
        <v>11</v>
      </c>
      <c r="L8" s="1"/>
    </row>
    <row r="9" spans="1:12" x14ac:dyDescent="0.25">
      <c r="A9" s="6"/>
      <c r="B9" s="1"/>
      <c r="C9" s="5"/>
      <c r="D9" s="5"/>
      <c r="E9" s="5"/>
      <c r="F9" s="1"/>
      <c r="H9" s="1" t="s">
        <v>10</v>
      </c>
      <c r="I9" s="1"/>
      <c r="K9" s="1" t="s">
        <v>7</v>
      </c>
      <c r="L9" s="1"/>
    </row>
    <row r="10" spans="1:12" x14ac:dyDescent="0.25">
      <c r="A10" s="6"/>
      <c r="B10" s="5"/>
      <c r="C10" s="5"/>
      <c r="D10" s="5"/>
      <c r="E10" s="5"/>
      <c r="F10" s="1"/>
      <c r="H10" s="1" t="s">
        <v>9</v>
      </c>
      <c r="I10" s="1"/>
      <c r="K10" s="1" t="s">
        <v>43</v>
      </c>
      <c r="L10" s="1"/>
    </row>
    <row r="11" spans="1:12" x14ac:dyDescent="0.25">
      <c r="A11" s="6"/>
      <c r="B11" s="1"/>
      <c r="C11" s="5"/>
      <c r="D11" s="5"/>
      <c r="E11" s="5"/>
      <c r="F11" s="1"/>
      <c r="H11" s="1" t="s">
        <v>6</v>
      </c>
      <c r="I11" s="1"/>
      <c r="K11" s="1" t="s">
        <v>44</v>
      </c>
      <c r="L11" s="1"/>
    </row>
    <row r="12" spans="1:12" x14ac:dyDescent="0.25">
      <c r="A12" s="6"/>
      <c r="B12" s="1"/>
      <c r="C12" s="5"/>
      <c r="D12" s="5"/>
      <c r="E12" s="5"/>
      <c r="F12" s="1"/>
      <c r="H12" s="1" t="s">
        <v>5</v>
      </c>
      <c r="I12" s="1"/>
      <c r="K12" s="1" t="s">
        <v>47</v>
      </c>
      <c r="L12" s="1"/>
    </row>
    <row r="13" spans="1:12" x14ac:dyDescent="0.25">
      <c r="A13" s="6"/>
      <c r="B13" s="1"/>
      <c r="C13" s="5"/>
      <c r="D13" s="5"/>
      <c r="E13" s="5"/>
      <c r="F13" s="1"/>
      <c r="H13" s="1" t="s">
        <v>3</v>
      </c>
      <c r="I13" s="1"/>
      <c r="K13" s="20" t="s">
        <v>51</v>
      </c>
      <c r="L13" s="7">
        <f>SUM(L4:L12)</f>
        <v>0</v>
      </c>
    </row>
    <row r="14" spans="1:12" x14ac:dyDescent="0.25">
      <c r="A14" s="6"/>
      <c r="B14" s="1"/>
      <c r="C14" s="5"/>
      <c r="D14" s="5"/>
      <c r="E14" s="5"/>
      <c r="F14" s="1"/>
      <c r="H14" s="1" t="s">
        <v>2</v>
      </c>
      <c r="I14" s="1"/>
    </row>
    <row r="15" spans="1:12" x14ac:dyDescent="0.25">
      <c r="A15" s="6"/>
      <c r="B15" s="1"/>
      <c r="C15" s="5"/>
      <c r="D15" s="5"/>
      <c r="E15" s="5"/>
      <c r="F15" s="1"/>
      <c r="H15" s="20" t="s">
        <v>50</v>
      </c>
      <c r="I15" s="7">
        <f>SUM(I4:I14)</f>
        <v>0</v>
      </c>
    </row>
    <row r="16" spans="1:12" x14ac:dyDescent="0.25">
      <c r="A16" s="6"/>
      <c r="B16" s="1"/>
      <c r="C16" s="5"/>
      <c r="D16" s="5"/>
      <c r="E16" s="5"/>
      <c r="F16" s="1"/>
    </row>
    <row r="17" spans="1:6" x14ac:dyDescent="0.25">
      <c r="A17" s="6"/>
      <c r="B17" s="5"/>
      <c r="C17" s="5"/>
      <c r="D17" s="5"/>
      <c r="E17" s="5"/>
      <c r="F17" s="1"/>
    </row>
    <row r="18" spans="1:6" x14ac:dyDescent="0.25">
      <c r="A18" s="6"/>
      <c r="B18" s="1"/>
      <c r="C18" s="5"/>
      <c r="D18" s="5"/>
      <c r="E18" s="5"/>
      <c r="F18" s="1"/>
    </row>
    <row r="19" spans="1:6" x14ac:dyDescent="0.25">
      <c r="A19" s="6"/>
      <c r="B19" s="1"/>
      <c r="C19" s="5"/>
      <c r="D19" s="5"/>
      <c r="E19" s="5"/>
      <c r="F19" s="1"/>
    </row>
    <row r="20" spans="1:6" x14ac:dyDescent="0.25">
      <c r="A20" s="6"/>
      <c r="B20" s="1"/>
      <c r="C20" s="5"/>
      <c r="D20" s="5"/>
      <c r="E20" s="5"/>
      <c r="F20" s="1"/>
    </row>
    <row r="21" spans="1:6" x14ac:dyDescent="0.25">
      <c r="A21" s="6"/>
      <c r="B21" s="1"/>
      <c r="C21" s="5"/>
      <c r="D21" s="5"/>
      <c r="E21" s="5"/>
      <c r="F21" s="1"/>
    </row>
    <row r="22" spans="1:6" x14ac:dyDescent="0.25">
      <c r="A22" s="6"/>
      <c r="B22" s="1"/>
      <c r="C22" s="5"/>
      <c r="D22" s="5"/>
      <c r="E22" s="5"/>
      <c r="F22" s="1"/>
    </row>
    <row r="23" spans="1:6" x14ac:dyDescent="0.25">
      <c r="A23" s="6"/>
      <c r="B23" s="1"/>
      <c r="C23" s="5"/>
      <c r="D23" s="5"/>
      <c r="E23" s="5"/>
      <c r="F23" s="1"/>
    </row>
    <row r="24" spans="1:6" x14ac:dyDescent="0.25">
      <c r="A24" s="6"/>
      <c r="B24" s="1"/>
      <c r="C24" s="5"/>
      <c r="D24" s="5"/>
      <c r="E24" s="5"/>
      <c r="F24" s="1"/>
    </row>
    <row r="25" spans="1:6" x14ac:dyDescent="0.25">
      <c r="A25" s="6"/>
      <c r="B25" s="1"/>
      <c r="C25" s="5"/>
      <c r="D25" s="5"/>
      <c r="E25" s="5"/>
      <c r="F25" s="1"/>
    </row>
    <row r="26" spans="1:6" x14ac:dyDescent="0.25">
      <c r="A26" s="6"/>
      <c r="B26" s="1"/>
      <c r="C26" s="5"/>
      <c r="D26" s="5"/>
      <c r="E26" s="5"/>
      <c r="F26" s="1"/>
    </row>
    <row r="27" spans="1:6" x14ac:dyDescent="0.25">
      <c r="A27" s="6"/>
      <c r="B27" s="1"/>
      <c r="C27" s="5"/>
      <c r="D27" s="5"/>
      <c r="E27" s="5"/>
      <c r="F27" s="1"/>
    </row>
    <row r="28" spans="1:6" x14ac:dyDescent="0.25">
      <c r="A28" s="6"/>
      <c r="B28" s="1"/>
      <c r="C28" s="5"/>
      <c r="D28" s="5"/>
      <c r="E28" s="5"/>
      <c r="F28" s="1"/>
    </row>
    <row r="29" spans="1:6" x14ac:dyDescent="0.25">
      <c r="A29" s="6"/>
      <c r="B29" s="1"/>
      <c r="C29" s="5"/>
      <c r="D29" s="5"/>
      <c r="E29" s="5"/>
      <c r="F29" s="1"/>
    </row>
    <row r="30" spans="1:6" x14ac:dyDescent="0.25">
      <c r="A30" s="6"/>
      <c r="B30" s="1"/>
      <c r="C30" s="5"/>
      <c r="D30" s="5"/>
      <c r="E30" s="5"/>
      <c r="F30" s="1"/>
    </row>
    <row r="31" spans="1:6" x14ac:dyDescent="0.25">
      <c r="A31" s="6"/>
      <c r="B31" s="1"/>
      <c r="C31" s="5"/>
      <c r="D31" s="5"/>
      <c r="E31" s="5"/>
      <c r="F31" s="1"/>
    </row>
    <row r="32" spans="1:6" x14ac:dyDescent="0.25">
      <c r="A32" s="6"/>
      <c r="B32" s="1"/>
      <c r="C32" s="5"/>
      <c r="D32" s="5"/>
      <c r="E32" s="5"/>
      <c r="F32" s="1"/>
    </row>
    <row r="33" spans="1:6" x14ac:dyDescent="0.25">
      <c r="A33" s="6"/>
      <c r="B33" s="1"/>
      <c r="C33" s="5"/>
      <c r="D33" s="5"/>
      <c r="E33" s="5"/>
      <c r="F33" s="1"/>
    </row>
    <row r="34" spans="1:6" x14ac:dyDescent="0.25">
      <c r="A34" s="6"/>
      <c r="B34" s="1"/>
      <c r="C34" s="5"/>
      <c r="D34" s="5"/>
      <c r="E34" s="5"/>
      <c r="F34" s="1"/>
    </row>
    <row r="35" spans="1:6" x14ac:dyDescent="0.25">
      <c r="A35" s="6"/>
      <c r="B35" s="1"/>
      <c r="C35" s="5"/>
      <c r="D35" s="5"/>
      <c r="E35" s="5"/>
      <c r="F35" s="1"/>
    </row>
    <row r="36" spans="1:6" x14ac:dyDescent="0.25">
      <c r="A36" s="6"/>
      <c r="B36" s="1"/>
      <c r="C36" s="5"/>
      <c r="D36" s="5"/>
      <c r="E36" s="5"/>
      <c r="F36" s="1"/>
    </row>
    <row r="37" spans="1:6" x14ac:dyDescent="0.25">
      <c r="A37" s="6"/>
      <c r="B37" s="1"/>
      <c r="C37" s="5"/>
      <c r="D37" s="5"/>
      <c r="E37" s="5"/>
      <c r="F37" s="1"/>
    </row>
    <row r="38" spans="1:6" x14ac:dyDescent="0.25">
      <c r="A38" s="6"/>
      <c r="B38" s="1"/>
      <c r="C38" s="5"/>
      <c r="D38" s="5"/>
      <c r="E38" s="5"/>
      <c r="F38" s="1"/>
    </row>
    <row r="39" spans="1:6" x14ac:dyDescent="0.25">
      <c r="A39" s="6"/>
      <c r="B39" s="1"/>
      <c r="C39" s="5"/>
      <c r="D39" s="5"/>
      <c r="E39" s="5"/>
      <c r="F39" s="1"/>
    </row>
    <row r="40" spans="1:6" x14ac:dyDescent="0.25">
      <c r="A40" s="6"/>
      <c r="B40" s="1"/>
      <c r="C40" s="5"/>
      <c r="D40" s="5"/>
      <c r="E40" s="5"/>
      <c r="F40" s="1"/>
    </row>
    <row r="41" spans="1:6" x14ac:dyDescent="0.25">
      <c r="A41" s="6"/>
      <c r="B41" s="1"/>
      <c r="C41" s="5"/>
      <c r="D41" s="5"/>
      <c r="E41" s="5"/>
      <c r="F41" s="1"/>
    </row>
    <row r="42" spans="1:6" x14ac:dyDescent="0.25">
      <c r="A42" s="6"/>
      <c r="B42" s="1"/>
      <c r="C42" s="5"/>
      <c r="D42" s="5"/>
      <c r="E42" s="5"/>
      <c r="F42" s="1"/>
    </row>
    <row r="43" spans="1:6" x14ac:dyDescent="0.25">
      <c r="A43" s="6"/>
      <c r="B43" s="1"/>
      <c r="C43" s="5"/>
      <c r="D43" s="5"/>
      <c r="E43" s="5"/>
      <c r="F43" s="1"/>
    </row>
    <row r="44" spans="1:6" x14ac:dyDescent="0.25">
      <c r="A44" s="6"/>
      <c r="B44" s="1"/>
      <c r="C44" s="5"/>
      <c r="D44" s="5"/>
      <c r="E44" s="5"/>
      <c r="F44" s="1"/>
    </row>
    <row r="45" spans="1:6" x14ac:dyDescent="0.25">
      <c r="A45" s="6"/>
      <c r="B45" s="1"/>
      <c r="C45" s="5"/>
      <c r="D45" s="5"/>
      <c r="E45" s="5"/>
      <c r="F45" s="1"/>
    </row>
    <row r="46" spans="1:6" x14ac:dyDescent="0.25">
      <c r="A46" s="6"/>
      <c r="B46" s="1"/>
      <c r="C46" s="5"/>
      <c r="D46" s="5"/>
      <c r="E46" s="5"/>
      <c r="F46" s="1"/>
    </row>
    <row r="47" spans="1:6" x14ac:dyDescent="0.25">
      <c r="A47" s="6"/>
      <c r="B47" s="1"/>
      <c r="C47" s="5"/>
      <c r="D47" s="5"/>
      <c r="E47" s="5"/>
      <c r="F47" s="1"/>
    </row>
    <row r="48" spans="1:6" x14ac:dyDescent="0.25">
      <c r="A48" s="6"/>
      <c r="B48" s="1"/>
      <c r="C48" s="5"/>
      <c r="D48" s="5"/>
      <c r="E48" s="5"/>
      <c r="F48" s="1"/>
    </row>
    <row r="49" spans="1:6" x14ac:dyDescent="0.25">
      <c r="A49" s="6"/>
      <c r="B49" s="1"/>
      <c r="C49" s="5"/>
      <c r="D49" s="5"/>
      <c r="E49" s="5"/>
      <c r="F49" s="1"/>
    </row>
    <row r="50" spans="1:6" x14ac:dyDescent="0.25">
      <c r="A50" s="6"/>
      <c r="B50" s="1"/>
      <c r="C50" s="5"/>
      <c r="D50" s="5"/>
      <c r="E50" s="5"/>
      <c r="F50" s="1"/>
    </row>
    <row r="51" spans="1:6" x14ac:dyDescent="0.25">
      <c r="A51" s="6"/>
      <c r="B51" s="1"/>
      <c r="C51" s="5"/>
      <c r="D51" s="5"/>
      <c r="E51" s="5"/>
      <c r="F51" s="1"/>
    </row>
    <row r="52" spans="1:6" x14ac:dyDescent="0.25">
      <c r="A52" s="6"/>
      <c r="B52" s="1"/>
      <c r="C52" s="5"/>
      <c r="D52" s="5"/>
      <c r="E52" s="5"/>
      <c r="F52" s="1"/>
    </row>
    <row r="53" spans="1:6" x14ac:dyDescent="0.25">
      <c r="A53" s="6"/>
      <c r="B53" s="1"/>
      <c r="C53" s="5"/>
      <c r="D53" s="5"/>
      <c r="E53" s="5"/>
      <c r="F53" s="1"/>
    </row>
    <row r="54" spans="1:6" x14ac:dyDescent="0.25">
      <c r="A54" s="6"/>
      <c r="B54" s="1"/>
      <c r="C54" s="5"/>
      <c r="D54" s="5"/>
      <c r="E54" s="5"/>
      <c r="F54" s="1"/>
    </row>
    <row r="55" spans="1:6" x14ac:dyDescent="0.25">
      <c r="A55" s="6"/>
      <c r="B55" s="1"/>
      <c r="C55" s="5"/>
      <c r="D55" s="5"/>
      <c r="E55" s="5"/>
      <c r="F55" s="1"/>
    </row>
    <row r="56" spans="1:6" x14ac:dyDescent="0.25">
      <c r="A56" s="6"/>
      <c r="B56" s="1"/>
      <c r="C56" s="5"/>
      <c r="D56" s="5"/>
      <c r="E56" s="5"/>
      <c r="F56" s="1"/>
    </row>
    <row r="57" spans="1:6" x14ac:dyDescent="0.25">
      <c r="A57" s="6"/>
      <c r="B57" s="1"/>
      <c r="C57" s="5"/>
      <c r="D57" s="5"/>
      <c r="E57" s="5"/>
      <c r="F57" s="1"/>
    </row>
    <row r="58" spans="1:6" x14ac:dyDescent="0.25">
      <c r="A58" s="6"/>
      <c r="B58" s="1"/>
      <c r="C58" s="5"/>
      <c r="D58" s="5"/>
      <c r="E58" s="5"/>
      <c r="F58" s="1"/>
    </row>
    <row r="59" spans="1:6" x14ac:dyDescent="0.25">
      <c r="A59" s="6"/>
      <c r="B59" s="1"/>
      <c r="C59" s="5"/>
      <c r="D59" s="5"/>
      <c r="E59" s="5"/>
      <c r="F59" s="1"/>
    </row>
    <row r="60" spans="1:6" x14ac:dyDescent="0.25">
      <c r="A60" s="6"/>
      <c r="B60" s="1"/>
      <c r="C60" s="5"/>
      <c r="D60" s="5"/>
      <c r="E60" s="5"/>
      <c r="F60" s="1"/>
    </row>
    <row r="61" spans="1:6" x14ac:dyDescent="0.25">
      <c r="A61" s="6"/>
      <c r="B61" s="1"/>
      <c r="C61" s="5"/>
      <c r="D61" s="5"/>
      <c r="E61" s="5"/>
      <c r="F61" s="1"/>
    </row>
    <row r="62" spans="1:6" x14ac:dyDescent="0.25">
      <c r="A62" s="6"/>
      <c r="B62" s="1"/>
      <c r="C62" s="5"/>
      <c r="D62" s="5"/>
      <c r="E62" s="5"/>
      <c r="F62" s="1"/>
    </row>
    <row r="63" spans="1:6" x14ac:dyDescent="0.25">
      <c r="A63" s="6"/>
      <c r="B63" s="1"/>
      <c r="C63" s="5"/>
      <c r="D63" s="5"/>
      <c r="E63" s="5"/>
      <c r="F63" s="1"/>
    </row>
    <row r="64" spans="1:6" x14ac:dyDescent="0.25">
      <c r="A64" s="6"/>
      <c r="B64" s="1"/>
      <c r="C64" s="5"/>
      <c r="D64" s="5"/>
      <c r="E64" s="5"/>
      <c r="F64" s="1"/>
    </row>
    <row r="65" spans="1:6" x14ac:dyDescent="0.25">
      <c r="A65" s="6"/>
      <c r="B65" s="1"/>
      <c r="C65" s="5"/>
      <c r="D65" s="5"/>
      <c r="E65" s="5"/>
      <c r="F65" s="1"/>
    </row>
    <row r="66" spans="1:6" x14ac:dyDescent="0.25">
      <c r="A66" s="6"/>
      <c r="B66" s="1"/>
      <c r="C66" s="5"/>
      <c r="D66" s="5"/>
      <c r="E66" s="5"/>
      <c r="F66" s="1"/>
    </row>
    <row r="67" spans="1:6" x14ac:dyDescent="0.25">
      <c r="A67" s="6"/>
      <c r="B67" s="1"/>
      <c r="C67" s="5"/>
      <c r="D67" s="5"/>
      <c r="E67" s="5"/>
      <c r="F67" s="1"/>
    </row>
    <row r="68" spans="1:6" x14ac:dyDescent="0.25">
      <c r="A68" s="6"/>
      <c r="B68" s="1"/>
      <c r="C68" s="5"/>
      <c r="D68" s="5"/>
      <c r="E68" s="5"/>
      <c r="F68" s="1"/>
    </row>
    <row r="69" spans="1:6" x14ac:dyDescent="0.25">
      <c r="A69" s="6"/>
      <c r="B69" s="1"/>
      <c r="C69" s="5"/>
      <c r="D69" s="5"/>
      <c r="E69" s="5"/>
      <c r="F69" s="1"/>
    </row>
    <row r="70" spans="1:6" x14ac:dyDescent="0.25">
      <c r="A70" s="6"/>
      <c r="B70" s="1"/>
      <c r="C70" s="5"/>
      <c r="D70" s="5"/>
      <c r="E70" s="5"/>
      <c r="F70" s="1"/>
    </row>
    <row r="71" spans="1:6" x14ac:dyDescent="0.25">
      <c r="A71" s="6"/>
      <c r="B71" s="1"/>
      <c r="C71" s="5"/>
      <c r="D71" s="5"/>
      <c r="E71" s="5"/>
      <c r="F71" s="1"/>
    </row>
    <row r="72" spans="1:6" x14ac:dyDescent="0.25">
      <c r="A72" s="6"/>
      <c r="B72" s="1"/>
      <c r="C72" s="5"/>
      <c r="D72" s="5"/>
      <c r="E72" s="5"/>
      <c r="F72" s="1"/>
    </row>
    <row r="73" spans="1:6" x14ac:dyDescent="0.25">
      <c r="A73" s="6"/>
      <c r="B73" s="1"/>
      <c r="C73" s="5"/>
      <c r="D73" s="5"/>
      <c r="E73" s="5"/>
      <c r="F73" s="1"/>
    </row>
    <row r="74" spans="1:6" x14ac:dyDescent="0.25">
      <c r="A74" s="6"/>
      <c r="B74" s="1"/>
      <c r="C74" s="5"/>
      <c r="D74" s="5"/>
      <c r="E74" s="5"/>
      <c r="F74" s="1"/>
    </row>
    <row r="75" spans="1:6" ht="15.75" x14ac:dyDescent="0.25">
      <c r="A75" s="35" t="s">
        <v>42</v>
      </c>
      <c r="B75" s="36"/>
      <c r="C75" s="18">
        <f>Janvier!B78</f>
        <v>-5294.3599999999988</v>
      </c>
      <c r="D75" s="18"/>
      <c r="E75" s="18"/>
      <c r="F75" s="1"/>
    </row>
    <row r="76" spans="1:6" ht="15.75" x14ac:dyDescent="0.25">
      <c r="A76" s="8" t="s">
        <v>1</v>
      </c>
      <c r="B76" s="7">
        <f>SUM(B4:B75)</f>
        <v>0</v>
      </c>
      <c r="C76" s="7">
        <f>SUM(C4:C28)</f>
        <v>0</v>
      </c>
      <c r="D76" s="7">
        <f>SUM(D2:D75)</f>
        <v>0</v>
      </c>
      <c r="E76" s="7"/>
      <c r="F76" s="1"/>
    </row>
    <row r="77" spans="1:6" x14ac:dyDescent="0.25">
      <c r="A77" s="6"/>
      <c r="B77" s="1"/>
      <c r="C77" s="5"/>
      <c r="D77" s="5"/>
      <c r="E77" s="5"/>
      <c r="F77" s="1"/>
    </row>
    <row r="78" spans="1:6" ht="15.75" x14ac:dyDescent="0.25">
      <c r="A78" s="4" t="s">
        <v>0</v>
      </c>
      <c r="B78" s="37">
        <f>(B76-((C76+D76)+C75))</f>
        <v>5294.3599999999988</v>
      </c>
      <c r="C78" s="38"/>
      <c r="D78" s="3"/>
      <c r="E78" s="2"/>
      <c r="F78" s="1"/>
    </row>
  </sheetData>
  <autoFilter ref="A3:F28"/>
  <mergeCells count="2">
    <mergeCell ref="B78:C78"/>
    <mergeCell ref="A75:B75"/>
  </mergeCells>
  <conditionalFormatting sqref="B78:E78">
    <cfRule type="cellIs" dxfId="43" priority="1" operator="greaterThan">
      <formula>0</formula>
    </cfRule>
    <cfRule type="cellIs" dxfId="42" priority="2" operator="greaterThan">
      <formula>198.55</formula>
    </cfRule>
    <cfRule type="cellIs" dxfId="41" priority="3" operator="greaterThan">
      <formula>0</formula>
    </cfRule>
    <cfRule type="cellIs" dxfId="40" priority="4" operator="greaterThan">
      <formula>198.55</formula>
    </cfRule>
    <cfRule type="cellIs" priority="5" operator="greaterThan">
      <formula>$B$76</formula>
    </cfRule>
  </conditionalFormatting>
  <dataValidations count="1">
    <dataValidation type="list" allowBlank="1" showInputMessage="1" showErrorMessage="1" sqref="K6 E4:E75">
      <formula1>Catégories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0"/>
  <sheetViews>
    <sheetView workbookViewId="0">
      <selection activeCell="L4" sqref="L4:L12"/>
    </sheetView>
  </sheetViews>
  <sheetFormatPr baseColWidth="10" defaultRowHeight="15" x14ac:dyDescent="0.25"/>
  <cols>
    <col min="2" max="4" width="13.7109375" customWidth="1"/>
    <col min="5" max="5" width="16.28515625" bestFit="1" customWidth="1"/>
    <col min="6" max="6" width="46.42578125" customWidth="1"/>
    <col min="8" max="8" width="16.28515625" bestFit="1" customWidth="1"/>
  </cols>
  <sheetData>
    <row r="1" spans="1:12" ht="36" x14ac:dyDescent="0.55000000000000004">
      <c r="A1" s="12" t="s">
        <v>39</v>
      </c>
      <c r="B1" s="11"/>
      <c r="C1" s="11"/>
      <c r="D1" s="11"/>
      <c r="E1" s="11"/>
    </row>
    <row r="3" spans="1:12" ht="15.75" x14ac:dyDescent="0.25">
      <c r="A3" s="9" t="s">
        <v>24</v>
      </c>
      <c r="B3" s="9" t="s">
        <v>23</v>
      </c>
      <c r="C3" s="9" t="s">
        <v>22</v>
      </c>
      <c r="D3" s="9" t="s">
        <v>41</v>
      </c>
      <c r="E3" s="9" t="s">
        <v>21</v>
      </c>
      <c r="F3" s="9" t="s">
        <v>20</v>
      </c>
      <c r="H3" s="9" t="s">
        <v>48</v>
      </c>
      <c r="I3" s="1"/>
      <c r="K3" s="9" t="s">
        <v>49</v>
      </c>
      <c r="L3" s="1"/>
    </row>
    <row r="4" spans="1:12" x14ac:dyDescent="0.25">
      <c r="A4" s="6"/>
      <c r="B4" s="5"/>
      <c r="C4" s="5"/>
      <c r="D4" s="5"/>
      <c r="E4" s="5"/>
      <c r="F4" s="1"/>
      <c r="H4" s="1" t="s">
        <v>19</v>
      </c>
      <c r="I4" s="1"/>
      <c r="K4" s="1" t="s">
        <v>45</v>
      </c>
      <c r="L4" s="1"/>
    </row>
    <row r="5" spans="1:12" x14ac:dyDescent="0.25">
      <c r="A5" s="6"/>
      <c r="C5" s="5"/>
      <c r="D5" s="5"/>
      <c r="E5" s="5"/>
      <c r="F5" s="1"/>
      <c r="H5" s="1" t="s">
        <v>17</v>
      </c>
      <c r="I5" s="1"/>
      <c r="K5" s="1" t="s">
        <v>13</v>
      </c>
      <c r="L5" s="1"/>
    </row>
    <row r="6" spans="1:12" x14ac:dyDescent="0.25">
      <c r="A6" s="6"/>
      <c r="B6" s="1"/>
      <c r="C6" s="5"/>
      <c r="D6" s="5"/>
      <c r="E6" s="5"/>
      <c r="F6" s="1"/>
      <c r="H6" s="1" t="s">
        <v>16</v>
      </c>
      <c r="I6" s="1"/>
      <c r="K6" s="5" t="s">
        <v>12</v>
      </c>
      <c r="L6" s="1"/>
    </row>
    <row r="7" spans="1:12" x14ac:dyDescent="0.25">
      <c r="A7" s="6"/>
      <c r="B7" s="5"/>
      <c r="C7" s="5"/>
      <c r="D7" s="5"/>
      <c r="E7" s="5"/>
      <c r="F7" s="1"/>
      <c r="H7" s="1" t="s">
        <v>15</v>
      </c>
      <c r="I7" s="1"/>
      <c r="K7" s="1" t="s">
        <v>46</v>
      </c>
      <c r="L7" s="1"/>
    </row>
    <row r="8" spans="1:12" x14ac:dyDescent="0.25">
      <c r="A8" s="6"/>
      <c r="B8" s="5"/>
      <c r="C8" s="5"/>
      <c r="D8" s="5"/>
      <c r="E8" s="5"/>
      <c r="F8" s="1"/>
      <c r="H8" s="1" t="s">
        <v>14</v>
      </c>
      <c r="I8" s="1"/>
      <c r="K8" s="1" t="s">
        <v>11</v>
      </c>
      <c r="L8" s="1"/>
    </row>
    <row r="9" spans="1:12" x14ac:dyDescent="0.25">
      <c r="A9" s="6"/>
      <c r="B9" s="1"/>
      <c r="C9" s="5"/>
      <c r="D9" s="5"/>
      <c r="E9" s="5"/>
      <c r="F9" s="1"/>
      <c r="H9" s="1" t="s">
        <v>10</v>
      </c>
      <c r="I9" s="1"/>
      <c r="K9" s="1" t="s">
        <v>7</v>
      </c>
      <c r="L9" s="1"/>
    </row>
    <row r="10" spans="1:12" x14ac:dyDescent="0.25">
      <c r="A10" s="6"/>
      <c r="B10" s="5"/>
      <c r="C10" s="5"/>
      <c r="D10" s="5"/>
      <c r="E10" s="5"/>
      <c r="F10" s="1"/>
      <c r="H10" s="1" t="s">
        <v>9</v>
      </c>
      <c r="I10" s="1"/>
      <c r="K10" s="1" t="s">
        <v>43</v>
      </c>
      <c r="L10" s="1"/>
    </row>
    <row r="11" spans="1:12" x14ac:dyDescent="0.25">
      <c r="A11" s="6"/>
      <c r="B11" s="1"/>
      <c r="C11" s="5"/>
      <c r="D11" s="5"/>
      <c r="E11" s="5"/>
      <c r="F11" s="1"/>
      <c r="H11" s="1" t="s">
        <v>6</v>
      </c>
      <c r="I11" s="1"/>
      <c r="K11" s="1" t="s">
        <v>44</v>
      </c>
      <c r="L11" s="1"/>
    </row>
    <row r="12" spans="1:12" x14ac:dyDescent="0.25">
      <c r="A12" s="6"/>
      <c r="B12" s="1"/>
      <c r="C12" s="5"/>
      <c r="D12" s="5"/>
      <c r="E12" s="5"/>
      <c r="F12" s="1"/>
      <c r="H12" s="1" t="s">
        <v>5</v>
      </c>
      <c r="I12" s="1"/>
      <c r="K12" s="1" t="s">
        <v>47</v>
      </c>
      <c r="L12" s="1"/>
    </row>
    <row r="13" spans="1:12" x14ac:dyDescent="0.25">
      <c r="A13" s="6"/>
      <c r="B13" s="1"/>
      <c r="C13" s="5"/>
      <c r="D13" s="5"/>
      <c r="E13" s="5"/>
      <c r="F13" s="1"/>
      <c r="H13" s="1" t="s">
        <v>3</v>
      </c>
      <c r="I13" s="1"/>
      <c r="K13" s="20" t="s">
        <v>51</v>
      </c>
      <c r="L13" s="7">
        <f>SUM(L4:L12)</f>
        <v>0</v>
      </c>
    </row>
    <row r="14" spans="1:12" x14ac:dyDescent="0.25">
      <c r="A14" s="6"/>
      <c r="B14" s="1"/>
      <c r="C14" s="5"/>
      <c r="D14" s="5"/>
      <c r="E14" s="5"/>
      <c r="F14" s="1"/>
      <c r="H14" s="1" t="s">
        <v>2</v>
      </c>
      <c r="I14" s="1"/>
    </row>
    <row r="15" spans="1:12" x14ac:dyDescent="0.25">
      <c r="A15" s="6"/>
      <c r="B15" s="1"/>
      <c r="C15" s="5"/>
      <c r="D15" s="5"/>
      <c r="E15" s="5"/>
      <c r="F15" s="1"/>
      <c r="H15" s="20" t="s">
        <v>50</v>
      </c>
      <c r="I15" s="7">
        <f>SUM(I4:I14)</f>
        <v>0</v>
      </c>
    </row>
    <row r="16" spans="1:12" x14ac:dyDescent="0.25">
      <c r="A16" s="6"/>
      <c r="B16" s="1"/>
      <c r="C16" s="5"/>
      <c r="D16" s="5"/>
      <c r="E16" s="5"/>
      <c r="F16" s="1"/>
    </row>
    <row r="17" spans="1:6" x14ac:dyDescent="0.25">
      <c r="A17" s="6"/>
      <c r="B17" s="1"/>
      <c r="C17" s="5"/>
      <c r="D17" s="5"/>
      <c r="E17" s="5"/>
      <c r="F17" s="1"/>
    </row>
    <row r="18" spans="1:6" x14ac:dyDescent="0.25">
      <c r="A18" s="6"/>
      <c r="B18" s="5"/>
      <c r="C18" s="5"/>
      <c r="D18" s="5"/>
      <c r="E18" s="5"/>
      <c r="F18" s="1"/>
    </row>
    <row r="19" spans="1:6" x14ac:dyDescent="0.25">
      <c r="A19" s="6"/>
      <c r="B19" s="1"/>
      <c r="C19" s="5"/>
      <c r="D19" s="5"/>
      <c r="E19" s="5"/>
      <c r="F19" s="1"/>
    </row>
    <row r="20" spans="1:6" x14ac:dyDescent="0.25">
      <c r="A20" s="6"/>
      <c r="B20" s="1"/>
      <c r="C20" s="5"/>
      <c r="D20" s="5"/>
      <c r="E20" s="5"/>
      <c r="F20" s="1"/>
    </row>
    <row r="21" spans="1:6" x14ac:dyDescent="0.25">
      <c r="A21" s="6"/>
      <c r="B21" s="1"/>
      <c r="C21" s="5"/>
      <c r="D21" s="5"/>
      <c r="E21" s="5"/>
      <c r="F21" s="1"/>
    </row>
    <row r="22" spans="1:6" x14ac:dyDescent="0.25">
      <c r="A22" s="6"/>
      <c r="B22" s="1"/>
      <c r="C22" s="5"/>
      <c r="D22" s="5"/>
      <c r="E22" s="5"/>
      <c r="F22" s="1"/>
    </row>
    <row r="23" spans="1:6" x14ac:dyDescent="0.25">
      <c r="A23" s="6"/>
      <c r="B23" s="5"/>
      <c r="C23" s="5"/>
      <c r="D23" s="5"/>
      <c r="E23" s="5"/>
      <c r="F23" s="1"/>
    </row>
    <row r="24" spans="1:6" x14ac:dyDescent="0.25">
      <c r="A24" s="6"/>
      <c r="B24" s="1"/>
      <c r="C24" s="5"/>
      <c r="D24" s="5"/>
      <c r="E24" s="5"/>
      <c r="F24" s="1"/>
    </row>
    <row r="25" spans="1:6" x14ac:dyDescent="0.25">
      <c r="A25" s="6"/>
      <c r="B25" s="1"/>
      <c r="C25" s="5"/>
      <c r="D25" s="5"/>
      <c r="E25" s="5"/>
      <c r="F25" s="1"/>
    </row>
    <row r="26" spans="1:6" x14ac:dyDescent="0.25">
      <c r="A26" s="6"/>
      <c r="B26" s="1"/>
      <c r="C26" s="5"/>
      <c r="D26" s="5"/>
      <c r="E26" s="5"/>
      <c r="F26" s="1"/>
    </row>
    <row r="27" spans="1:6" x14ac:dyDescent="0.25">
      <c r="A27" s="6"/>
      <c r="B27" s="1"/>
      <c r="C27" s="5"/>
      <c r="D27" s="5"/>
      <c r="E27" s="5"/>
      <c r="F27" s="1"/>
    </row>
    <row r="28" spans="1:6" x14ac:dyDescent="0.25">
      <c r="A28" s="6"/>
      <c r="B28" s="1"/>
      <c r="C28" s="5"/>
      <c r="D28" s="5"/>
      <c r="E28" s="5"/>
      <c r="F28" s="1"/>
    </row>
    <row r="29" spans="1:6" x14ac:dyDescent="0.25">
      <c r="A29" s="6"/>
      <c r="B29" s="1"/>
      <c r="C29" s="5"/>
      <c r="D29" s="5"/>
      <c r="E29" s="5"/>
      <c r="F29" s="1"/>
    </row>
    <row r="30" spans="1:6" x14ac:dyDescent="0.25">
      <c r="A30" s="6"/>
      <c r="B30" s="1"/>
      <c r="C30" s="5"/>
      <c r="D30" s="5"/>
      <c r="E30" s="5"/>
      <c r="F30" s="1"/>
    </row>
    <row r="31" spans="1:6" x14ac:dyDescent="0.25">
      <c r="A31" s="6"/>
      <c r="B31" s="1"/>
      <c r="C31" s="5"/>
      <c r="D31" s="5"/>
      <c r="E31" s="5"/>
      <c r="F31" s="1"/>
    </row>
    <row r="32" spans="1:6" x14ac:dyDescent="0.25">
      <c r="A32" s="6"/>
      <c r="B32" s="1"/>
      <c r="C32" s="5"/>
      <c r="D32" s="5"/>
      <c r="E32" s="5"/>
      <c r="F32" s="1"/>
    </row>
    <row r="33" spans="1:6" x14ac:dyDescent="0.25">
      <c r="A33" s="6"/>
      <c r="B33" s="1"/>
      <c r="C33" s="5"/>
      <c r="D33" s="5"/>
      <c r="E33" s="5"/>
      <c r="F33" s="1"/>
    </row>
    <row r="34" spans="1:6" x14ac:dyDescent="0.25">
      <c r="A34" s="6"/>
      <c r="B34" s="1"/>
      <c r="C34" s="5"/>
      <c r="D34" s="5"/>
      <c r="E34" s="5"/>
      <c r="F34" s="1"/>
    </row>
    <row r="35" spans="1:6" x14ac:dyDescent="0.25">
      <c r="A35" s="6"/>
      <c r="B35" s="1"/>
      <c r="C35" s="5"/>
      <c r="D35" s="5"/>
      <c r="E35" s="5"/>
      <c r="F35" s="1"/>
    </row>
    <row r="36" spans="1:6" x14ac:dyDescent="0.25">
      <c r="A36" s="6"/>
      <c r="B36" s="1"/>
      <c r="C36" s="5"/>
      <c r="D36" s="5"/>
      <c r="E36" s="5"/>
      <c r="F36" s="1"/>
    </row>
    <row r="37" spans="1:6" x14ac:dyDescent="0.25">
      <c r="A37" s="6"/>
      <c r="B37" s="1"/>
      <c r="C37" s="5"/>
      <c r="D37" s="5"/>
      <c r="E37" s="5"/>
      <c r="F37" s="1"/>
    </row>
    <row r="38" spans="1:6" x14ac:dyDescent="0.25">
      <c r="A38" s="6"/>
      <c r="B38" s="1"/>
      <c r="C38" s="5"/>
      <c r="D38" s="5"/>
      <c r="E38" s="5"/>
      <c r="F38" s="1"/>
    </row>
    <row r="39" spans="1:6" x14ac:dyDescent="0.25">
      <c r="A39" s="6"/>
      <c r="B39" s="1"/>
      <c r="C39" s="5"/>
      <c r="D39" s="5"/>
      <c r="E39" s="5"/>
      <c r="F39" s="1"/>
    </row>
    <row r="40" spans="1:6" x14ac:dyDescent="0.25">
      <c r="A40" s="6"/>
      <c r="B40" s="1"/>
      <c r="C40" s="5"/>
      <c r="D40" s="5"/>
      <c r="E40" s="5"/>
      <c r="F40" s="1"/>
    </row>
    <row r="41" spans="1:6" x14ac:dyDescent="0.25">
      <c r="A41" s="6"/>
      <c r="B41" s="1"/>
      <c r="C41" s="5"/>
      <c r="D41" s="5"/>
      <c r="E41" s="5"/>
      <c r="F41" s="1"/>
    </row>
    <row r="42" spans="1:6" x14ac:dyDescent="0.25">
      <c r="A42" s="6"/>
      <c r="B42" s="1"/>
      <c r="C42" s="5"/>
      <c r="D42" s="5"/>
      <c r="E42" s="5"/>
      <c r="F42" s="1"/>
    </row>
    <row r="43" spans="1:6" x14ac:dyDescent="0.25">
      <c r="A43" s="6"/>
      <c r="B43" s="1"/>
      <c r="C43" s="5"/>
      <c r="D43" s="5"/>
      <c r="E43" s="5"/>
      <c r="F43" s="1"/>
    </row>
    <row r="44" spans="1:6" x14ac:dyDescent="0.25">
      <c r="A44" s="6"/>
      <c r="B44" s="5"/>
      <c r="C44" s="1"/>
      <c r="E44" s="5"/>
      <c r="F44" s="1"/>
    </row>
    <row r="45" spans="1:6" x14ac:dyDescent="0.25">
      <c r="A45" s="6"/>
      <c r="B45" s="1"/>
      <c r="C45" s="5"/>
      <c r="D45" s="5"/>
      <c r="E45" s="5"/>
      <c r="F45" s="1"/>
    </row>
    <row r="46" spans="1:6" x14ac:dyDescent="0.25">
      <c r="A46" s="6"/>
      <c r="B46" s="1"/>
      <c r="C46" s="5"/>
      <c r="D46" s="5"/>
      <c r="E46" s="5"/>
      <c r="F46" s="1"/>
    </row>
    <row r="47" spans="1:6" x14ac:dyDescent="0.25">
      <c r="A47" s="6"/>
      <c r="B47" s="5"/>
      <c r="C47" s="5"/>
      <c r="D47" s="5"/>
      <c r="E47" s="5"/>
      <c r="F47" s="1"/>
    </row>
    <row r="48" spans="1:6" x14ac:dyDescent="0.25">
      <c r="A48" s="6"/>
      <c r="B48" s="5"/>
      <c r="C48" s="5"/>
      <c r="D48" s="5"/>
      <c r="E48" s="5"/>
      <c r="F48" s="1"/>
    </row>
    <row r="49" spans="1:6" x14ac:dyDescent="0.25">
      <c r="A49" s="6"/>
      <c r="B49" s="5"/>
      <c r="C49" s="5"/>
      <c r="D49" s="5"/>
      <c r="E49" s="5"/>
      <c r="F49" s="1"/>
    </row>
    <row r="50" spans="1:6" x14ac:dyDescent="0.25">
      <c r="A50" s="6"/>
      <c r="B50" s="5"/>
      <c r="C50" s="5"/>
      <c r="D50" s="5"/>
      <c r="E50" s="5"/>
      <c r="F50" s="1"/>
    </row>
    <row r="51" spans="1:6" x14ac:dyDescent="0.25">
      <c r="A51" s="6"/>
      <c r="B51" s="5"/>
      <c r="C51" s="5"/>
      <c r="D51" s="5"/>
      <c r="E51" s="5"/>
      <c r="F51" s="1"/>
    </row>
    <row r="52" spans="1:6" x14ac:dyDescent="0.25">
      <c r="A52" s="6"/>
      <c r="B52" s="5"/>
      <c r="C52" s="5"/>
      <c r="D52" s="5"/>
      <c r="E52" s="5"/>
      <c r="F52" s="1"/>
    </row>
    <row r="53" spans="1:6" x14ac:dyDescent="0.25">
      <c r="A53" s="6"/>
      <c r="B53" s="5"/>
      <c r="C53" s="5"/>
      <c r="D53" s="5"/>
      <c r="E53" s="5"/>
      <c r="F53" s="1"/>
    </row>
    <row r="54" spans="1:6" x14ac:dyDescent="0.25">
      <c r="A54" s="6"/>
      <c r="B54" s="5"/>
      <c r="C54" s="5"/>
      <c r="D54" s="5"/>
      <c r="E54" s="5"/>
      <c r="F54" s="1"/>
    </row>
    <row r="55" spans="1:6" x14ac:dyDescent="0.25">
      <c r="A55" s="6"/>
      <c r="B55" s="5"/>
      <c r="C55" s="5"/>
      <c r="D55" s="5"/>
      <c r="E55" s="5"/>
      <c r="F55" s="1"/>
    </row>
    <row r="56" spans="1:6" x14ac:dyDescent="0.25">
      <c r="A56" s="6"/>
      <c r="B56" s="5"/>
      <c r="C56" s="5"/>
      <c r="D56" s="5"/>
      <c r="E56" s="5"/>
      <c r="F56" s="1"/>
    </row>
    <row r="57" spans="1:6" x14ac:dyDescent="0.25">
      <c r="A57" s="6"/>
      <c r="B57" s="5"/>
      <c r="C57" s="5"/>
      <c r="D57" s="5"/>
      <c r="E57" s="5"/>
      <c r="F57" s="1"/>
    </row>
    <row r="58" spans="1:6" x14ac:dyDescent="0.25">
      <c r="A58" s="6"/>
      <c r="B58" s="5"/>
      <c r="C58" s="5"/>
      <c r="D58" s="5"/>
      <c r="E58" s="5"/>
      <c r="F58" s="1"/>
    </row>
    <row r="59" spans="1:6" x14ac:dyDescent="0.25">
      <c r="A59" s="6"/>
      <c r="B59" s="5"/>
      <c r="C59" s="5"/>
      <c r="D59" s="5"/>
      <c r="E59" s="5"/>
      <c r="F59" s="1"/>
    </row>
    <row r="60" spans="1:6" x14ac:dyDescent="0.25">
      <c r="A60" s="6"/>
      <c r="B60" s="5"/>
      <c r="C60" s="5"/>
      <c r="D60" s="5"/>
      <c r="E60" s="5"/>
      <c r="F60" s="1"/>
    </row>
    <row r="61" spans="1:6" x14ac:dyDescent="0.25">
      <c r="A61" s="6"/>
      <c r="B61" s="5"/>
      <c r="C61" s="5"/>
      <c r="D61" s="5"/>
      <c r="E61" s="5"/>
      <c r="F61" s="1"/>
    </row>
    <row r="62" spans="1:6" x14ac:dyDescent="0.25">
      <c r="A62" s="6"/>
      <c r="B62" s="5"/>
      <c r="C62" s="5"/>
      <c r="D62" s="5"/>
      <c r="E62" s="5"/>
      <c r="F62" s="1"/>
    </row>
    <row r="63" spans="1:6" x14ac:dyDescent="0.25">
      <c r="A63" s="6"/>
      <c r="B63" s="5"/>
      <c r="C63" s="5"/>
      <c r="D63" s="5"/>
      <c r="E63" s="5"/>
      <c r="F63" s="1"/>
    </row>
    <row r="64" spans="1:6" x14ac:dyDescent="0.25">
      <c r="A64" s="6"/>
      <c r="B64" s="5"/>
      <c r="C64" s="5"/>
      <c r="D64" s="5"/>
      <c r="E64" s="5"/>
      <c r="F64" s="1"/>
    </row>
    <row r="65" spans="1:6" x14ac:dyDescent="0.25">
      <c r="A65" s="6"/>
      <c r="B65" s="5"/>
      <c r="C65" s="5"/>
      <c r="D65" s="5"/>
      <c r="E65" s="5"/>
      <c r="F65" s="1"/>
    </row>
    <row r="66" spans="1:6" x14ac:dyDescent="0.25">
      <c r="A66" s="6"/>
      <c r="B66" s="5"/>
      <c r="C66" s="5"/>
      <c r="D66" s="5"/>
      <c r="E66" s="5"/>
      <c r="F66" s="1"/>
    </row>
    <row r="67" spans="1:6" x14ac:dyDescent="0.25">
      <c r="A67" s="6"/>
      <c r="B67" s="5"/>
      <c r="C67" s="5"/>
      <c r="D67" s="5"/>
      <c r="E67" s="5"/>
      <c r="F67" s="1"/>
    </row>
    <row r="68" spans="1:6" x14ac:dyDescent="0.25">
      <c r="A68" s="6"/>
      <c r="B68" s="5"/>
      <c r="C68" s="5"/>
      <c r="D68" s="5"/>
      <c r="E68" s="5"/>
      <c r="F68" s="1"/>
    </row>
    <row r="69" spans="1:6" x14ac:dyDescent="0.25">
      <c r="A69" s="6"/>
      <c r="B69" s="5"/>
      <c r="C69" s="5"/>
      <c r="D69" s="5"/>
      <c r="E69" s="5"/>
      <c r="F69" s="1"/>
    </row>
    <row r="70" spans="1:6" x14ac:dyDescent="0.25">
      <c r="A70" s="6"/>
      <c r="B70" s="5"/>
      <c r="C70" s="5"/>
      <c r="D70" s="5"/>
      <c r="E70" s="5"/>
      <c r="F70" s="1"/>
    </row>
    <row r="71" spans="1:6" x14ac:dyDescent="0.25">
      <c r="A71" s="6"/>
      <c r="B71" s="5"/>
      <c r="C71" s="5"/>
      <c r="D71" s="5"/>
      <c r="E71" s="5"/>
      <c r="F71" s="1"/>
    </row>
    <row r="72" spans="1:6" x14ac:dyDescent="0.25">
      <c r="A72" s="6"/>
      <c r="B72" s="5"/>
      <c r="C72" s="5"/>
      <c r="D72" s="5"/>
      <c r="E72" s="5"/>
      <c r="F72" s="1"/>
    </row>
    <row r="73" spans="1:6" x14ac:dyDescent="0.25">
      <c r="A73" s="6"/>
      <c r="B73" s="5"/>
      <c r="C73" s="5"/>
      <c r="D73" s="5"/>
      <c r="E73" s="5"/>
      <c r="F73" s="1"/>
    </row>
    <row r="74" spans="1:6" x14ac:dyDescent="0.25">
      <c r="A74" s="6"/>
      <c r="B74" s="5"/>
      <c r="C74" s="5"/>
      <c r="D74" s="5"/>
      <c r="E74" s="5"/>
      <c r="F74" s="1"/>
    </row>
    <row r="75" spans="1:6" ht="15.75" x14ac:dyDescent="0.25">
      <c r="A75" s="35" t="s">
        <v>42</v>
      </c>
      <c r="B75" s="36"/>
      <c r="C75" s="18">
        <f>Février!B78</f>
        <v>5294.3599999999988</v>
      </c>
      <c r="D75" s="18"/>
      <c r="E75" s="18"/>
      <c r="F75" s="1"/>
    </row>
    <row r="76" spans="1:6" ht="15.75" x14ac:dyDescent="0.25">
      <c r="A76" s="8" t="s">
        <v>1</v>
      </c>
      <c r="B76" s="7">
        <f>SUM(B4:B75)</f>
        <v>0</v>
      </c>
      <c r="C76" s="7">
        <f>SUM(C4:C51)</f>
        <v>0</v>
      </c>
      <c r="D76" s="7">
        <f>SUM(D4:D49)</f>
        <v>0</v>
      </c>
      <c r="E76" s="7"/>
      <c r="F76" s="1"/>
    </row>
    <row r="77" spans="1:6" x14ac:dyDescent="0.25">
      <c r="A77" s="6"/>
      <c r="B77" s="1"/>
      <c r="C77" s="5"/>
      <c r="D77" s="5"/>
      <c r="E77" s="5"/>
      <c r="F77" s="1"/>
    </row>
    <row r="78" spans="1:6" ht="15.75" x14ac:dyDescent="0.25">
      <c r="A78" s="4" t="s">
        <v>0</v>
      </c>
      <c r="B78" s="37">
        <f>(B76-((C76+D76)+C75))</f>
        <v>-5294.3599999999988</v>
      </c>
      <c r="C78" s="38"/>
      <c r="D78" s="3"/>
      <c r="E78" s="3"/>
      <c r="F78" s="1"/>
    </row>
    <row r="80" spans="1:6" x14ac:dyDescent="0.25">
      <c r="B80" s="19"/>
    </row>
  </sheetData>
  <autoFilter ref="A3:F76"/>
  <mergeCells count="2">
    <mergeCell ref="A75:B75"/>
    <mergeCell ref="B78:C78"/>
  </mergeCells>
  <conditionalFormatting sqref="B78:E78">
    <cfRule type="cellIs" dxfId="39" priority="1" operator="greaterThan">
      <formula>0</formula>
    </cfRule>
    <cfRule type="cellIs" dxfId="38" priority="2" operator="greaterThan">
      <formula>198.55</formula>
    </cfRule>
    <cfRule type="cellIs" dxfId="37" priority="3" operator="greaterThan">
      <formula>0</formula>
    </cfRule>
    <cfRule type="cellIs" dxfId="36" priority="4" operator="greaterThan">
      <formula>198.55</formula>
    </cfRule>
    <cfRule type="cellIs" priority="5" operator="greaterThan">
      <formula>$B$30</formula>
    </cfRule>
  </conditionalFormatting>
  <dataValidations count="1">
    <dataValidation type="list" allowBlank="1" showInputMessage="1" showErrorMessage="1" sqref="E4:E75 K6">
      <formula1>Catégories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workbookViewId="0">
      <selection activeCell="L4" sqref="L4:L12"/>
    </sheetView>
  </sheetViews>
  <sheetFormatPr baseColWidth="10" defaultRowHeight="15" x14ac:dyDescent="0.25"/>
  <cols>
    <col min="2" max="4" width="13.7109375" customWidth="1"/>
    <col min="5" max="5" width="16.28515625" bestFit="1" customWidth="1"/>
    <col min="6" max="6" width="46.42578125" customWidth="1"/>
    <col min="8" max="8" width="16.28515625" bestFit="1" customWidth="1"/>
  </cols>
  <sheetData>
    <row r="1" spans="1:12" ht="36" x14ac:dyDescent="0.55000000000000004">
      <c r="A1" s="12" t="s">
        <v>56</v>
      </c>
      <c r="B1" s="11"/>
      <c r="C1" s="11"/>
      <c r="D1" s="11"/>
      <c r="E1" s="11"/>
    </row>
    <row r="3" spans="1:12" ht="15.75" x14ac:dyDescent="0.25">
      <c r="A3" s="9" t="s">
        <v>24</v>
      </c>
      <c r="B3" s="9" t="s">
        <v>23</v>
      </c>
      <c r="C3" s="9" t="s">
        <v>22</v>
      </c>
      <c r="D3" s="9"/>
      <c r="E3" s="9" t="s">
        <v>21</v>
      </c>
      <c r="F3" s="9" t="s">
        <v>20</v>
      </c>
      <c r="H3" s="9" t="s">
        <v>48</v>
      </c>
      <c r="I3" s="1"/>
      <c r="K3" s="9" t="s">
        <v>49</v>
      </c>
      <c r="L3" s="1"/>
    </row>
    <row r="4" spans="1:12" x14ac:dyDescent="0.25">
      <c r="A4" s="6"/>
      <c r="C4" s="5"/>
      <c r="D4" s="5"/>
      <c r="E4" s="5"/>
      <c r="F4" s="1"/>
      <c r="H4" s="1" t="s">
        <v>19</v>
      </c>
      <c r="I4" s="1"/>
      <c r="K4" s="1" t="s">
        <v>45</v>
      </c>
      <c r="L4" s="1"/>
    </row>
    <row r="5" spans="1:12" x14ac:dyDescent="0.25">
      <c r="A5" s="6"/>
      <c r="B5" s="1"/>
      <c r="C5" s="5"/>
      <c r="D5" s="5"/>
      <c r="E5" s="5"/>
      <c r="F5" s="1"/>
      <c r="H5" s="1" t="s">
        <v>17</v>
      </c>
      <c r="I5" s="1"/>
      <c r="K5" s="1" t="s">
        <v>13</v>
      </c>
      <c r="L5" s="1"/>
    </row>
    <row r="6" spans="1:12" x14ac:dyDescent="0.25">
      <c r="A6" s="6"/>
      <c r="B6" s="5"/>
      <c r="C6" s="5"/>
      <c r="D6" s="5"/>
      <c r="E6" s="5"/>
      <c r="F6" s="1"/>
      <c r="H6" s="1" t="s">
        <v>16</v>
      </c>
      <c r="I6" s="1"/>
      <c r="K6" s="5" t="s">
        <v>12</v>
      </c>
      <c r="L6" s="1"/>
    </row>
    <row r="7" spans="1:12" x14ac:dyDescent="0.25">
      <c r="A7" s="6"/>
      <c r="B7" s="5"/>
      <c r="C7" s="5"/>
      <c r="D7" s="5"/>
      <c r="E7" s="5"/>
      <c r="F7" s="1"/>
      <c r="H7" s="1" t="s">
        <v>15</v>
      </c>
      <c r="I7" s="1"/>
      <c r="K7" s="1" t="s">
        <v>46</v>
      </c>
      <c r="L7" s="1"/>
    </row>
    <row r="8" spans="1:12" x14ac:dyDescent="0.25">
      <c r="A8" s="6"/>
      <c r="B8" s="1"/>
      <c r="C8" s="5"/>
      <c r="D8" s="5"/>
      <c r="E8" s="5"/>
      <c r="F8" s="1"/>
      <c r="H8" s="1" t="s">
        <v>14</v>
      </c>
      <c r="I8" s="1"/>
      <c r="K8" s="1" t="s">
        <v>11</v>
      </c>
      <c r="L8" s="1"/>
    </row>
    <row r="9" spans="1:12" x14ac:dyDescent="0.25">
      <c r="A9" s="6"/>
      <c r="B9" s="5"/>
      <c r="C9" s="5"/>
      <c r="D9" s="5"/>
      <c r="E9" s="5"/>
      <c r="F9" s="1"/>
      <c r="H9" s="1" t="s">
        <v>10</v>
      </c>
      <c r="I9" s="1"/>
      <c r="K9" s="1" t="s">
        <v>7</v>
      </c>
      <c r="L9" s="1"/>
    </row>
    <row r="10" spans="1:12" x14ac:dyDescent="0.25">
      <c r="A10" s="6"/>
      <c r="B10" s="1"/>
      <c r="C10" s="5"/>
      <c r="D10" s="5"/>
      <c r="E10" s="5"/>
      <c r="F10" s="1"/>
      <c r="H10" s="1" t="s">
        <v>9</v>
      </c>
      <c r="I10" s="1"/>
      <c r="K10" s="1" t="s">
        <v>43</v>
      </c>
      <c r="L10" s="1"/>
    </row>
    <row r="11" spans="1:12" x14ac:dyDescent="0.25">
      <c r="A11" s="6"/>
      <c r="B11" s="1"/>
      <c r="C11" s="5"/>
      <c r="D11" s="5"/>
      <c r="E11" s="5"/>
      <c r="F11" s="1"/>
      <c r="H11" s="1" t="s">
        <v>6</v>
      </c>
      <c r="I11" s="1"/>
      <c r="K11" s="1" t="s">
        <v>44</v>
      </c>
      <c r="L11" s="1"/>
    </row>
    <row r="12" spans="1:12" x14ac:dyDescent="0.25">
      <c r="A12" s="6"/>
      <c r="B12" s="1"/>
      <c r="C12" s="5"/>
      <c r="D12" s="5"/>
      <c r="E12" s="5"/>
      <c r="F12" s="1"/>
      <c r="H12" s="1" t="s">
        <v>5</v>
      </c>
      <c r="I12" s="1"/>
      <c r="K12" s="1" t="s">
        <v>47</v>
      </c>
      <c r="L12" s="1"/>
    </row>
    <row r="13" spans="1:12" x14ac:dyDescent="0.25">
      <c r="A13" s="6"/>
      <c r="B13" s="5"/>
      <c r="D13" s="5"/>
      <c r="E13" s="5"/>
      <c r="F13" s="1"/>
      <c r="H13" s="1" t="s">
        <v>3</v>
      </c>
      <c r="I13" s="1"/>
      <c r="K13" s="20" t="s">
        <v>51</v>
      </c>
      <c r="L13" s="7">
        <f>SUM(L4:L12)</f>
        <v>0</v>
      </c>
    </row>
    <row r="14" spans="1:12" x14ac:dyDescent="0.25">
      <c r="A14" s="6"/>
      <c r="B14" s="1"/>
      <c r="C14" s="5"/>
      <c r="D14" s="5"/>
      <c r="E14" s="5"/>
      <c r="F14" s="1"/>
      <c r="H14" s="1" t="s">
        <v>2</v>
      </c>
      <c r="I14" s="1"/>
    </row>
    <row r="15" spans="1:12" x14ac:dyDescent="0.25">
      <c r="A15" s="6"/>
      <c r="B15" s="1"/>
      <c r="C15" s="5"/>
      <c r="D15" s="5"/>
      <c r="E15" s="5"/>
      <c r="F15" s="1"/>
      <c r="H15" s="20" t="s">
        <v>50</v>
      </c>
      <c r="I15" s="7">
        <f>SUM(I4:I14)</f>
        <v>0</v>
      </c>
    </row>
    <row r="16" spans="1:12" x14ac:dyDescent="0.25">
      <c r="A16" s="6"/>
      <c r="B16" s="5"/>
      <c r="C16" s="5"/>
      <c r="D16" s="5"/>
      <c r="E16" s="5"/>
      <c r="F16" s="1"/>
    </row>
    <row r="17" spans="1:6" x14ac:dyDescent="0.25">
      <c r="A17" s="6"/>
      <c r="B17" s="1"/>
      <c r="C17" s="5"/>
      <c r="D17" s="5"/>
      <c r="E17" s="5"/>
      <c r="F17" s="1"/>
    </row>
    <row r="18" spans="1:6" x14ac:dyDescent="0.25">
      <c r="A18" s="6"/>
      <c r="B18" s="5"/>
      <c r="C18" s="1"/>
      <c r="E18" s="5"/>
      <c r="F18" s="1"/>
    </row>
    <row r="19" spans="1:6" x14ac:dyDescent="0.25">
      <c r="A19" s="6"/>
      <c r="B19" s="1"/>
      <c r="C19" s="5"/>
      <c r="D19" s="5"/>
      <c r="E19" s="5"/>
      <c r="F19" s="1"/>
    </row>
    <row r="20" spans="1:6" x14ac:dyDescent="0.25">
      <c r="A20" s="6"/>
      <c r="B20" s="1"/>
      <c r="C20" s="5"/>
      <c r="D20" s="5"/>
      <c r="E20" s="5"/>
      <c r="F20" s="1"/>
    </row>
    <row r="21" spans="1:6" x14ac:dyDescent="0.25">
      <c r="A21" s="6"/>
      <c r="B21" s="1"/>
      <c r="C21" s="5"/>
      <c r="D21" s="5"/>
      <c r="E21" s="5"/>
      <c r="F21" s="1"/>
    </row>
    <row r="22" spans="1:6" x14ac:dyDescent="0.25">
      <c r="A22" s="6"/>
      <c r="B22" s="1"/>
      <c r="C22" s="5"/>
      <c r="D22" s="5"/>
      <c r="E22" s="5"/>
      <c r="F22" s="1"/>
    </row>
    <row r="23" spans="1:6" x14ac:dyDescent="0.25">
      <c r="A23" s="6"/>
      <c r="B23" s="1"/>
      <c r="C23" s="5"/>
      <c r="D23" s="5"/>
      <c r="E23" s="5"/>
      <c r="F23" s="1"/>
    </row>
    <row r="24" spans="1:6" x14ac:dyDescent="0.25">
      <c r="A24" s="6"/>
      <c r="B24" s="1"/>
      <c r="C24" s="5"/>
      <c r="D24" s="5"/>
      <c r="E24" s="5"/>
      <c r="F24" s="1"/>
    </row>
    <row r="25" spans="1:6" x14ac:dyDescent="0.25">
      <c r="A25" s="6"/>
      <c r="B25" s="1"/>
      <c r="C25" s="5"/>
      <c r="D25" s="5"/>
      <c r="E25" s="5"/>
      <c r="F25" s="1"/>
    </row>
    <row r="26" spans="1:6" x14ac:dyDescent="0.25">
      <c r="A26" s="6"/>
      <c r="B26" s="1"/>
      <c r="C26" s="5"/>
      <c r="D26" s="5"/>
      <c r="E26" s="5"/>
      <c r="F26" s="1"/>
    </row>
    <row r="27" spans="1:6" x14ac:dyDescent="0.25">
      <c r="A27" s="6"/>
      <c r="B27" s="1"/>
      <c r="C27" s="5"/>
      <c r="D27" s="5"/>
      <c r="E27" s="5"/>
      <c r="F27" s="1"/>
    </row>
    <row r="28" spans="1:6" x14ac:dyDescent="0.25">
      <c r="A28" s="6"/>
      <c r="C28" s="15"/>
      <c r="D28" s="15"/>
      <c r="E28" s="5"/>
      <c r="F28" s="16"/>
    </row>
    <row r="29" spans="1:6" x14ac:dyDescent="0.25">
      <c r="A29" s="6"/>
      <c r="B29" s="1"/>
      <c r="C29" s="5"/>
      <c r="D29" s="5"/>
      <c r="E29" s="5"/>
      <c r="F29" s="1"/>
    </row>
    <row r="30" spans="1:6" x14ac:dyDescent="0.25">
      <c r="A30" s="6"/>
      <c r="B30" s="1"/>
      <c r="C30" s="5"/>
      <c r="D30" s="5"/>
      <c r="E30" s="5"/>
      <c r="F30" s="1"/>
    </row>
    <row r="31" spans="1:6" x14ac:dyDescent="0.25">
      <c r="A31" s="6"/>
      <c r="B31" s="1"/>
      <c r="C31" s="5"/>
      <c r="D31" s="5"/>
      <c r="E31" s="5"/>
      <c r="F31" s="1"/>
    </row>
    <row r="32" spans="1:6" x14ac:dyDescent="0.25">
      <c r="A32" s="6"/>
      <c r="B32" s="1"/>
      <c r="C32" s="5"/>
      <c r="D32" s="5"/>
      <c r="E32" s="5"/>
      <c r="F32" s="1"/>
    </row>
    <row r="33" spans="1:6" x14ac:dyDescent="0.25">
      <c r="A33" s="6"/>
      <c r="B33" s="1"/>
      <c r="C33" s="5"/>
      <c r="D33" s="5"/>
      <c r="E33" s="5"/>
      <c r="F33" s="1"/>
    </row>
    <row r="34" spans="1:6" x14ac:dyDescent="0.25">
      <c r="A34" s="6"/>
      <c r="B34" s="1"/>
      <c r="C34" s="5"/>
      <c r="D34" s="5"/>
      <c r="E34" s="5"/>
      <c r="F34" s="1"/>
    </row>
    <row r="35" spans="1:6" x14ac:dyDescent="0.25">
      <c r="A35" s="6"/>
      <c r="B35" s="1"/>
      <c r="C35" s="5"/>
      <c r="D35" s="5"/>
      <c r="E35" s="5"/>
      <c r="F35" s="1"/>
    </row>
    <row r="36" spans="1:6" x14ac:dyDescent="0.25">
      <c r="A36" s="6"/>
      <c r="B36" s="1"/>
      <c r="C36" s="5"/>
      <c r="D36" s="5"/>
      <c r="E36" s="5"/>
      <c r="F36" s="1"/>
    </row>
    <row r="37" spans="1:6" x14ac:dyDescent="0.25">
      <c r="A37" s="6"/>
      <c r="B37" s="1"/>
      <c r="C37" s="5"/>
      <c r="D37" s="5"/>
      <c r="E37" s="5"/>
      <c r="F37" s="1"/>
    </row>
    <row r="38" spans="1:6" x14ac:dyDescent="0.25">
      <c r="A38" s="6"/>
      <c r="B38" s="1"/>
      <c r="C38" s="5"/>
      <c r="D38" s="5"/>
      <c r="E38" s="5"/>
      <c r="F38" s="1"/>
    </row>
    <row r="39" spans="1:6" x14ac:dyDescent="0.25">
      <c r="A39" s="6"/>
      <c r="B39" s="5"/>
      <c r="C39" s="5"/>
      <c r="D39" s="5"/>
      <c r="E39" s="5"/>
      <c r="F39" s="1"/>
    </row>
    <row r="40" spans="1:6" x14ac:dyDescent="0.25">
      <c r="A40" s="6"/>
      <c r="B40" s="1"/>
      <c r="C40" s="5"/>
      <c r="D40" s="5"/>
      <c r="E40" s="5"/>
      <c r="F40" s="1"/>
    </row>
    <row r="41" spans="1:6" x14ac:dyDescent="0.25">
      <c r="A41" s="6"/>
      <c r="B41" s="1"/>
      <c r="C41" s="5"/>
      <c r="D41" s="5"/>
      <c r="E41" s="5"/>
      <c r="F41" s="1"/>
    </row>
    <row r="42" spans="1:6" x14ac:dyDescent="0.25">
      <c r="A42" s="6"/>
      <c r="B42" s="1"/>
      <c r="C42" s="5"/>
      <c r="D42" s="5"/>
      <c r="E42" s="5"/>
      <c r="F42" s="1"/>
    </row>
    <row r="43" spans="1:6" x14ac:dyDescent="0.25">
      <c r="A43" s="6"/>
      <c r="B43" s="1"/>
      <c r="C43" s="5"/>
      <c r="D43" s="5"/>
      <c r="E43" s="5"/>
      <c r="F43" s="1"/>
    </row>
    <row r="44" spans="1:6" x14ac:dyDescent="0.25">
      <c r="A44" s="6"/>
      <c r="B44" s="1"/>
      <c r="C44" s="5"/>
      <c r="D44" s="5"/>
      <c r="E44" s="5"/>
      <c r="F44" s="1"/>
    </row>
    <row r="45" spans="1:6" x14ac:dyDescent="0.25">
      <c r="A45" s="6"/>
      <c r="B45" s="1"/>
      <c r="C45" s="5"/>
      <c r="D45" s="5"/>
      <c r="E45" s="5"/>
      <c r="F45" s="1"/>
    </row>
    <row r="46" spans="1:6" x14ac:dyDescent="0.25">
      <c r="A46" s="6"/>
      <c r="B46" s="5"/>
      <c r="C46" s="5"/>
      <c r="D46" s="5"/>
      <c r="E46" s="5"/>
      <c r="F46" s="1"/>
    </row>
    <row r="47" spans="1:6" x14ac:dyDescent="0.25">
      <c r="A47" s="6"/>
      <c r="B47" s="5"/>
      <c r="C47" s="5"/>
      <c r="D47" s="5"/>
      <c r="E47" s="5"/>
      <c r="F47" s="1"/>
    </row>
    <row r="48" spans="1:6" x14ac:dyDescent="0.25">
      <c r="A48" s="6"/>
      <c r="B48" s="1"/>
      <c r="C48" s="5"/>
      <c r="D48" s="5"/>
      <c r="E48" s="5"/>
      <c r="F48" s="1"/>
    </row>
    <row r="49" spans="1:6" x14ac:dyDescent="0.25">
      <c r="A49" s="6"/>
      <c r="B49" s="1"/>
      <c r="C49" s="5"/>
      <c r="D49" s="5"/>
      <c r="E49" s="5"/>
      <c r="F49" s="1"/>
    </row>
    <row r="50" spans="1:6" x14ac:dyDescent="0.25">
      <c r="A50" s="6"/>
      <c r="B50" s="1"/>
      <c r="C50" s="5"/>
      <c r="D50" s="5"/>
      <c r="E50" s="5"/>
      <c r="F50" s="1"/>
    </row>
    <row r="51" spans="1:6" x14ac:dyDescent="0.25">
      <c r="A51" s="6"/>
      <c r="B51" s="1"/>
      <c r="C51" s="5"/>
      <c r="D51" s="5"/>
      <c r="E51" s="5"/>
      <c r="F51" s="1"/>
    </row>
    <row r="52" spans="1:6" x14ac:dyDescent="0.25">
      <c r="A52" s="6"/>
      <c r="B52" s="1"/>
      <c r="C52" s="5"/>
      <c r="D52" s="5"/>
      <c r="E52" s="5"/>
      <c r="F52" s="1"/>
    </row>
    <row r="53" spans="1:6" x14ac:dyDescent="0.25">
      <c r="A53" s="6"/>
      <c r="B53" s="1"/>
      <c r="C53" s="5"/>
      <c r="D53" s="5"/>
      <c r="E53" s="5"/>
      <c r="F53" s="1"/>
    </row>
    <row r="54" spans="1:6" x14ac:dyDescent="0.25">
      <c r="A54" s="6"/>
      <c r="B54" s="1"/>
      <c r="C54" s="5"/>
      <c r="D54" s="5"/>
      <c r="E54" s="5"/>
      <c r="F54" s="1"/>
    </row>
    <row r="55" spans="1:6" x14ac:dyDescent="0.25">
      <c r="A55" s="6"/>
      <c r="B55" s="1"/>
      <c r="C55" s="5"/>
      <c r="D55" s="5"/>
      <c r="E55" s="5"/>
      <c r="F55" s="1"/>
    </row>
    <row r="56" spans="1:6" x14ac:dyDescent="0.25">
      <c r="A56" s="6"/>
      <c r="B56" s="1"/>
      <c r="C56" s="5"/>
      <c r="D56" s="5"/>
      <c r="E56" s="5"/>
      <c r="F56" s="1"/>
    </row>
    <row r="57" spans="1:6" x14ac:dyDescent="0.25">
      <c r="A57" s="6"/>
      <c r="B57" s="1"/>
      <c r="C57" s="5"/>
      <c r="D57" s="5"/>
      <c r="E57" s="5"/>
      <c r="F57" s="1"/>
    </row>
    <row r="58" spans="1:6" x14ac:dyDescent="0.25">
      <c r="A58" s="6"/>
      <c r="B58" s="1"/>
      <c r="C58" s="5"/>
      <c r="D58" s="5"/>
      <c r="E58" s="5"/>
      <c r="F58" s="1"/>
    </row>
    <row r="59" spans="1:6" x14ac:dyDescent="0.25">
      <c r="A59" s="6"/>
      <c r="B59" s="1"/>
      <c r="C59" s="5"/>
      <c r="D59" s="5"/>
      <c r="E59" s="5"/>
      <c r="F59" s="1"/>
    </row>
    <row r="60" spans="1:6" x14ac:dyDescent="0.25">
      <c r="A60" s="6"/>
      <c r="B60" s="1"/>
      <c r="C60" s="5"/>
      <c r="D60" s="5"/>
      <c r="E60" s="5"/>
      <c r="F60" s="1"/>
    </row>
    <row r="61" spans="1:6" x14ac:dyDescent="0.25">
      <c r="A61" s="6"/>
      <c r="B61" s="1"/>
      <c r="C61" s="5"/>
      <c r="D61" s="5"/>
      <c r="E61" s="5"/>
      <c r="F61" s="1"/>
    </row>
    <row r="62" spans="1:6" x14ac:dyDescent="0.25">
      <c r="A62" s="6"/>
      <c r="B62" s="1"/>
      <c r="C62" s="5"/>
      <c r="D62" s="5"/>
      <c r="E62" s="5"/>
      <c r="F62" s="1"/>
    </row>
    <row r="63" spans="1:6" x14ac:dyDescent="0.25">
      <c r="A63" s="6"/>
      <c r="B63" s="1"/>
      <c r="C63" s="5"/>
      <c r="D63" s="5"/>
      <c r="E63" s="5"/>
      <c r="F63" s="1"/>
    </row>
    <row r="64" spans="1:6" x14ac:dyDescent="0.25">
      <c r="A64" s="6"/>
      <c r="B64" s="1"/>
      <c r="C64" s="5"/>
      <c r="D64" s="5"/>
      <c r="E64" s="5"/>
      <c r="F64" s="1"/>
    </row>
    <row r="65" spans="1:6" x14ac:dyDescent="0.25">
      <c r="A65" s="6"/>
      <c r="B65" s="1"/>
      <c r="C65" s="5"/>
      <c r="D65" s="5"/>
      <c r="E65" s="5"/>
      <c r="F65" s="1"/>
    </row>
    <row r="66" spans="1:6" x14ac:dyDescent="0.25">
      <c r="A66" s="6"/>
      <c r="B66" s="1"/>
      <c r="C66" s="5"/>
      <c r="D66" s="5"/>
      <c r="E66" s="5"/>
      <c r="F66" s="1"/>
    </row>
    <row r="67" spans="1:6" x14ac:dyDescent="0.25">
      <c r="A67" s="6"/>
      <c r="B67" s="1"/>
      <c r="C67" s="5"/>
      <c r="D67" s="5"/>
      <c r="E67" s="5"/>
      <c r="F67" s="1"/>
    </row>
    <row r="68" spans="1:6" x14ac:dyDescent="0.25">
      <c r="A68" s="6"/>
      <c r="B68" s="1"/>
      <c r="C68" s="5"/>
      <c r="D68" s="5"/>
      <c r="E68" s="5"/>
      <c r="F68" s="1"/>
    </row>
    <row r="69" spans="1:6" x14ac:dyDescent="0.25">
      <c r="A69" s="6"/>
      <c r="B69" s="1"/>
      <c r="C69" s="5"/>
      <c r="D69" s="5"/>
      <c r="E69" s="5"/>
      <c r="F69" s="1"/>
    </row>
    <row r="70" spans="1:6" x14ac:dyDescent="0.25">
      <c r="A70" s="6"/>
      <c r="B70" s="1"/>
      <c r="C70" s="5"/>
      <c r="D70" s="5"/>
      <c r="E70" s="5"/>
      <c r="F70" s="1"/>
    </row>
    <row r="71" spans="1:6" x14ac:dyDescent="0.25">
      <c r="A71" s="6"/>
      <c r="B71" s="1"/>
      <c r="C71" s="5"/>
      <c r="D71" s="5"/>
      <c r="E71" s="5"/>
      <c r="F71" s="1"/>
    </row>
    <row r="72" spans="1:6" x14ac:dyDescent="0.25">
      <c r="A72" s="6"/>
      <c r="B72" s="1"/>
      <c r="C72" s="5"/>
      <c r="D72" s="5"/>
      <c r="E72" s="5"/>
      <c r="F72" s="1"/>
    </row>
    <row r="73" spans="1:6" x14ac:dyDescent="0.25">
      <c r="A73" s="6"/>
      <c r="B73" s="1"/>
      <c r="C73" s="5"/>
      <c r="D73" s="5"/>
      <c r="E73" s="5"/>
      <c r="F73" s="1"/>
    </row>
    <row r="74" spans="1:6" x14ac:dyDescent="0.25">
      <c r="A74" s="6"/>
      <c r="B74" s="1"/>
      <c r="C74" s="5"/>
      <c r="D74" s="5"/>
      <c r="E74" s="5"/>
      <c r="F74" s="1"/>
    </row>
    <row r="75" spans="1:6" ht="15.75" x14ac:dyDescent="0.25">
      <c r="A75" s="35" t="s">
        <v>42</v>
      </c>
      <c r="B75" s="36"/>
      <c r="C75" s="18">
        <f>Mars!B78</f>
        <v>-5294.3599999999988</v>
      </c>
      <c r="D75" s="18"/>
      <c r="E75" s="18"/>
      <c r="F75" s="1"/>
    </row>
    <row r="76" spans="1:6" ht="15.75" x14ac:dyDescent="0.25">
      <c r="A76" s="8" t="s">
        <v>1</v>
      </c>
      <c r="B76" s="7">
        <f>SUM(B4:B74)</f>
        <v>0</v>
      </c>
      <c r="C76" s="7">
        <f>SUM(C4:C57)</f>
        <v>0</v>
      </c>
      <c r="D76" s="7">
        <f>SUM(D4:D57)</f>
        <v>0</v>
      </c>
      <c r="E76" s="7"/>
      <c r="F76" s="1"/>
    </row>
    <row r="77" spans="1:6" x14ac:dyDescent="0.25">
      <c r="A77" s="6"/>
      <c r="B77" s="1"/>
      <c r="C77" s="5"/>
      <c r="D77" s="5"/>
      <c r="E77" s="5"/>
      <c r="F77" s="1"/>
    </row>
    <row r="78" spans="1:6" ht="15.75" x14ac:dyDescent="0.25">
      <c r="A78" s="4" t="s">
        <v>0</v>
      </c>
      <c r="B78" s="37">
        <f>(B76-((C76+D76)+C75))</f>
        <v>5294.3599999999988</v>
      </c>
      <c r="C78" s="38"/>
      <c r="D78" s="3"/>
      <c r="E78" s="3"/>
      <c r="F78" s="1"/>
    </row>
  </sheetData>
  <autoFilter ref="A3:F58"/>
  <mergeCells count="2">
    <mergeCell ref="A75:B75"/>
    <mergeCell ref="B78:C78"/>
  </mergeCells>
  <conditionalFormatting sqref="B78:E78">
    <cfRule type="cellIs" dxfId="35" priority="1" operator="greaterThan">
      <formula>0</formula>
    </cfRule>
    <cfRule type="cellIs" dxfId="34" priority="2" operator="greaterThan">
      <formula>198.55</formula>
    </cfRule>
    <cfRule type="cellIs" dxfId="33" priority="3" operator="greaterThan">
      <formula>0</formula>
    </cfRule>
    <cfRule type="cellIs" dxfId="32" priority="4" operator="greaterThan">
      <formula>198.55</formula>
    </cfRule>
    <cfRule type="cellIs" priority="5" operator="greaterThan">
      <formula>$B$29</formula>
    </cfRule>
  </conditionalFormatting>
  <dataValidations count="1">
    <dataValidation type="list" allowBlank="1" showInputMessage="1" showErrorMessage="1" sqref="K6 E4:E75">
      <formula1>Catégories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workbookViewId="0">
      <selection activeCell="L4" sqref="L4:L12"/>
    </sheetView>
  </sheetViews>
  <sheetFormatPr baseColWidth="10" defaultRowHeight="15" x14ac:dyDescent="0.25"/>
  <cols>
    <col min="2" max="5" width="13.7109375" customWidth="1"/>
    <col min="6" max="6" width="46.42578125" customWidth="1"/>
    <col min="8" max="8" width="16.28515625" bestFit="1" customWidth="1"/>
  </cols>
  <sheetData>
    <row r="1" spans="1:12" ht="36" x14ac:dyDescent="0.55000000000000004">
      <c r="A1" s="12" t="s">
        <v>57</v>
      </c>
      <c r="B1" s="11"/>
      <c r="C1" s="11"/>
      <c r="D1" s="11"/>
      <c r="E1" s="11"/>
    </row>
    <row r="3" spans="1:12" ht="15.75" x14ac:dyDescent="0.25">
      <c r="A3" s="9" t="s">
        <v>24</v>
      </c>
      <c r="B3" s="9" t="s">
        <v>23</v>
      </c>
      <c r="C3" s="9" t="s">
        <v>22</v>
      </c>
      <c r="D3" s="9" t="s">
        <v>41</v>
      </c>
      <c r="E3" s="9" t="s">
        <v>21</v>
      </c>
      <c r="F3" s="9" t="s">
        <v>20</v>
      </c>
      <c r="H3" s="9" t="s">
        <v>48</v>
      </c>
      <c r="I3" s="1"/>
      <c r="K3" s="9" t="s">
        <v>49</v>
      </c>
      <c r="L3" s="1"/>
    </row>
    <row r="4" spans="1:12" x14ac:dyDescent="0.25">
      <c r="A4" s="6"/>
      <c r="B4" s="5"/>
      <c r="C4" s="5"/>
      <c r="D4" s="5"/>
      <c r="E4" s="5"/>
      <c r="F4" s="1"/>
      <c r="H4" s="1" t="s">
        <v>19</v>
      </c>
      <c r="I4" s="1"/>
      <c r="K4" s="1" t="s">
        <v>45</v>
      </c>
      <c r="L4" s="1"/>
    </row>
    <row r="5" spans="1:12" x14ac:dyDescent="0.25">
      <c r="A5" s="6"/>
      <c r="C5" s="5"/>
      <c r="D5" s="5"/>
      <c r="E5" s="5"/>
      <c r="F5" s="1"/>
      <c r="H5" s="1" t="s">
        <v>17</v>
      </c>
      <c r="I5" s="1"/>
      <c r="K5" s="1" t="s">
        <v>13</v>
      </c>
      <c r="L5" s="1"/>
    </row>
    <row r="6" spans="1:12" x14ac:dyDescent="0.25">
      <c r="A6" s="6"/>
      <c r="B6" s="1"/>
      <c r="C6" s="5"/>
      <c r="D6" s="5"/>
      <c r="E6" s="5"/>
      <c r="F6" s="1"/>
      <c r="H6" s="1" t="s">
        <v>16</v>
      </c>
      <c r="I6" s="1"/>
      <c r="K6" s="5" t="s">
        <v>12</v>
      </c>
      <c r="L6" s="1"/>
    </row>
    <row r="7" spans="1:12" x14ac:dyDescent="0.25">
      <c r="A7" s="6"/>
      <c r="B7" s="5"/>
      <c r="D7" s="5"/>
      <c r="E7" s="5"/>
      <c r="F7" s="1"/>
      <c r="H7" s="1" t="s">
        <v>15</v>
      </c>
      <c r="I7" s="1"/>
      <c r="K7" s="1" t="s">
        <v>46</v>
      </c>
      <c r="L7" s="1"/>
    </row>
    <row r="8" spans="1:12" x14ac:dyDescent="0.25">
      <c r="A8" s="6"/>
      <c r="B8" s="5"/>
      <c r="C8" s="5"/>
      <c r="D8" s="5"/>
      <c r="E8" s="5"/>
      <c r="F8" s="1"/>
      <c r="H8" s="1" t="s">
        <v>14</v>
      </c>
      <c r="I8" s="1"/>
      <c r="K8" s="1" t="s">
        <v>11</v>
      </c>
      <c r="L8" s="1"/>
    </row>
    <row r="9" spans="1:12" x14ac:dyDescent="0.25">
      <c r="A9" s="6"/>
      <c r="B9" s="1"/>
      <c r="C9" s="5"/>
      <c r="D9" s="5"/>
      <c r="E9" s="5"/>
      <c r="F9" s="1"/>
      <c r="H9" s="1" t="s">
        <v>10</v>
      </c>
      <c r="I9" s="1"/>
      <c r="K9" s="1" t="s">
        <v>7</v>
      </c>
      <c r="L9" s="1"/>
    </row>
    <row r="10" spans="1:12" x14ac:dyDescent="0.25">
      <c r="A10" s="6"/>
      <c r="B10" s="5"/>
      <c r="C10" s="5"/>
      <c r="D10" s="5"/>
      <c r="E10" s="5"/>
      <c r="F10" s="1"/>
      <c r="H10" s="1" t="s">
        <v>9</v>
      </c>
      <c r="I10" s="1"/>
      <c r="K10" s="1" t="s">
        <v>43</v>
      </c>
      <c r="L10" s="1"/>
    </row>
    <row r="11" spans="1:12" x14ac:dyDescent="0.25">
      <c r="A11" s="6"/>
      <c r="B11" s="1"/>
      <c r="C11" s="5"/>
      <c r="D11" s="5"/>
      <c r="E11" s="5"/>
      <c r="F11" s="1"/>
      <c r="H11" s="1" t="s">
        <v>6</v>
      </c>
      <c r="I11" s="1"/>
      <c r="K11" s="1" t="s">
        <v>44</v>
      </c>
      <c r="L11" s="1"/>
    </row>
    <row r="12" spans="1:12" x14ac:dyDescent="0.25">
      <c r="A12" s="6"/>
      <c r="B12" s="1"/>
      <c r="D12" s="5"/>
      <c r="E12" s="5"/>
      <c r="F12" s="1"/>
      <c r="H12" s="1" t="s">
        <v>5</v>
      </c>
      <c r="I12" s="1"/>
      <c r="K12" s="1" t="s">
        <v>47</v>
      </c>
      <c r="L12" s="1"/>
    </row>
    <row r="13" spans="1:12" x14ac:dyDescent="0.25">
      <c r="A13" s="6"/>
      <c r="B13" s="1"/>
      <c r="C13" s="5"/>
      <c r="D13" s="5"/>
      <c r="E13" s="5"/>
      <c r="F13" s="1"/>
      <c r="H13" s="1" t="s">
        <v>3</v>
      </c>
      <c r="I13" s="1"/>
      <c r="K13" s="20" t="s">
        <v>51</v>
      </c>
      <c r="L13" s="7">
        <f>SUM(L4:L12)</f>
        <v>0</v>
      </c>
    </row>
    <row r="14" spans="1:12" x14ac:dyDescent="0.25">
      <c r="A14" s="6"/>
      <c r="B14" s="1"/>
      <c r="C14" s="5"/>
      <c r="D14" s="5"/>
      <c r="E14" s="5"/>
      <c r="F14" s="1"/>
      <c r="H14" s="1" t="s">
        <v>2</v>
      </c>
      <c r="I14" s="1"/>
    </row>
    <row r="15" spans="1:12" x14ac:dyDescent="0.25">
      <c r="A15" s="6"/>
      <c r="B15" s="1"/>
      <c r="C15" s="5"/>
      <c r="D15" s="5"/>
      <c r="E15" s="5"/>
      <c r="F15" s="1"/>
      <c r="H15" s="20" t="s">
        <v>50</v>
      </c>
      <c r="I15" s="7">
        <f>SUM(I4:I14)</f>
        <v>0</v>
      </c>
    </row>
    <row r="16" spans="1:12" x14ac:dyDescent="0.25">
      <c r="A16" s="6"/>
      <c r="B16" s="1"/>
      <c r="C16" s="5"/>
      <c r="D16" s="5"/>
      <c r="E16" s="5"/>
      <c r="F16" s="1"/>
    </row>
    <row r="17" spans="1:6" x14ac:dyDescent="0.25">
      <c r="A17" s="6"/>
      <c r="B17" s="5"/>
      <c r="C17" s="5"/>
      <c r="D17" s="5"/>
      <c r="E17" s="5"/>
      <c r="F17" s="1"/>
    </row>
    <row r="18" spans="1:6" x14ac:dyDescent="0.25">
      <c r="A18" s="6"/>
      <c r="B18" s="1"/>
      <c r="C18" s="5"/>
      <c r="D18" s="5"/>
      <c r="E18" s="5"/>
      <c r="F18" s="1"/>
    </row>
    <row r="19" spans="1:6" x14ac:dyDescent="0.25">
      <c r="A19" s="6"/>
      <c r="B19" s="1"/>
      <c r="C19" s="5"/>
      <c r="D19" s="5"/>
      <c r="E19" s="5"/>
      <c r="F19" s="1"/>
    </row>
    <row r="20" spans="1:6" x14ac:dyDescent="0.25">
      <c r="A20" s="6"/>
      <c r="B20" s="1"/>
      <c r="C20" s="5"/>
      <c r="D20" s="5"/>
      <c r="E20" s="5"/>
      <c r="F20" s="1"/>
    </row>
    <row r="21" spans="1:6" x14ac:dyDescent="0.25">
      <c r="A21" s="6"/>
      <c r="B21" s="1"/>
      <c r="C21" s="5"/>
      <c r="D21" s="5"/>
      <c r="E21" s="5"/>
      <c r="F21" s="1"/>
    </row>
    <row r="22" spans="1:6" x14ac:dyDescent="0.25">
      <c r="A22" s="6"/>
      <c r="B22" s="1"/>
      <c r="C22" s="5"/>
      <c r="D22" s="5"/>
      <c r="E22" s="5"/>
      <c r="F22" s="1"/>
    </row>
    <row r="23" spans="1:6" x14ac:dyDescent="0.25">
      <c r="A23" s="6"/>
      <c r="B23" s="1"/>
      <c r="C23" s="5"/>
      <c r="D23" s="5"/>
      <c r="E23" s="5"/>
      <c r="F23" s="1"/>
    </row>
    <row r="24" spans="1:6" x14ac:dyDescent="0.25">
      <c r="A24" s="6"/>
      <c r="B24" s="1"/>
      <c r="C24" s="5"/>
      <c r="D24" s="5"/>
      <c r="E24" s="5"/>
      <c r="F24" s="1"/>
    </row>
    <row r="25" spans="1:6" x14ac:dyDescent="0.25">
      <c r="A25" s="6"/>
      <c r="B25" s="1"/>
      <c r="C25" s="5"/>
      <c r="D25" s="5"/>
      <c r="E25" s="5"/>
      <c r="F25" s="1"/>
    </row>
    <row r="26" spans="1:6" x14ac:dyDescent="0.25">
      <c r="A26" s="6"/>
      <c r="B26" s="1"/>
      <c r="C26" s="5"/>
      <c r="D26" s="5"/>
      <c r="E26" s="5"/>
      <c r="F26" s="1"/>
    </row>
    <row r="27" spans="1:6" x14ac:dyDescent="0.25">
      <c r="A27" s="6"/>
      <c r="B27" s="1"/>
      <c r="C27" s="5"/>
      <c r="D27" s="5"/>
      <c r="E27" s="5"/>
      <c r="F27" s="1"/>
    </row>
    <row r="28" spans="1:6" x14ac:dyDescent="0.25">
      <c r="A28" s="6"/>
      <c r="B28" s="1"/>
      <c r="C28" s="5"/>
      <c r="D28" s="5"/>
      <c r="E28" s="5"/>
      <c r="F28" s="1"/>
    </row>
    <row r="29" spans="1:6" x14ac:dyDescent="0.25">
      <c r="A29" s="6"/>
      <c r="B29" s="1"/>
      <c r="C29" s="5"/>
      <c r="D29" s="5"/>
      <c r="E29" s="5"/>
      <c r="F29" s="1"/>
    </row>
    <row r="30" spans="1:6" x14ac:dyDescent="0.25">
      <c r="A30" s="6"/>
      <c r="B30" s="1"/>
      <c r="C30" s="5"/>
      <c r="D30" s="5"/>
      <c r="E30" s="5"/>
      <c r="F30" s="1"/>
    </row>
    <row r="31" spans="1:6" x14ac:dyDescent="0.25">
      <c r="A31" s="6"/>
      <c r="B31" s="1"/>
      <c r="C31" s="5"/>
      <c r="D31" s="5"/>
      <c r="E31" s="5"/>
      <c r="F31" s="1"/>
    </row>
    <row r="32" spans="1:6" x14ac:dyDescent="0.25">
      <c r="A32" s="6"/>
      <c r="B32" s="5"/>
      <c r="C32" s="5"/>
      <c r="D32" s="5"/>
      <c r="E32" s="5"/>
      <c r="F32" s="1"/>
    </row>
    <row r="33" spans="1:6" x14ac:dyDescent="0.25">
      <c r="A33" s="6"/>
      <c r="B33" s="1"/>
      <c r="C33" s="5"/>
      <c r="D33" s="5"/>
      <c r="E33" s="5"/>
      <c r="F33" s="1"/>
    </row>
    <row r="34" spans="1:6" x14ac:dyDescent="0.25">
      <c r="A34" s="6"/>
      <c r="B34" s="1"/>
      <c r="C34" s="5"/>
      <c r="D34" s="5"/>
      <c r="E34" s="5"/>
      <c r="F34" s="1"/>
    </row>
    <row r="35" spans="1:6" x14ac:dyDescent="0.25">
      <c r="A35" s="6"/>
      <c r="B35" s="1"/>
      <c r="C35" s="5"/>
      <c r="D35" s="5"/>
      <c r="E35" s="5"/>
      <c r="F35" s="1"/>
    </row>
    <row r="36" spans="1:6" x14ac:dyDescent="0.25">
      <c r="A36" s="6"/>
      <c r="B36" s="1"/>
      <c r="C36" s="5"/>
      <c r="D36" s="5"/>
      <c r="E36" s="5"/>
      <c r="F36" s="1"/>
    </row>
    <row r="37" spans="1:6" x14ac:dyDescent="0.25">
      <c r="A37" s="6"/>
      <c r="B37" s="1"/>
      <c r="C37" s="5"/>
      <c r="D37" s="5"/>
      <c r="E37" s="5"/>
      <c r="F37" s="1"/>
    </row>
    <row r="38" spans="1:6" x14ac:dyDescent="0.25">
      <c r="A38" s="6"/>
      <c r="B38" s="1"/>
      <c r="C38" s="5"/>
      <c r="D38" s="5"/>
      <c r="E38" s="5"/>
      <c r="F38" s="1"/>
    </row>
    <row r="39" spans="1:6" x14ac:dyDescent="0.25">
      <c r="A39" s="6"/>
      <c r="B39" s="1"/>
      <c r="C39" s="5"/>
      <c r="D39" s="5"/>
      <c r="E39" s="5"/>
      <c r="F39" s="1"/>
    </row>
    <row r="40" spans="1:6" x14ac:dyDescent="0.25">
      <c r="A40" s="6"/>
      <c r="B40" s="1"/>
      <c r="C40" s="5"/>
      <c r="D40" s="5"/>
      <c r="E40" s="5"/>
      <c r="F40" s="1"/>
    </row>
    <row r="41" spans="1:6" x14ac:dyDescent="0.25">
      <c r="A41" s="6"/>
      <c r="B41" s="1"/>
      <c r="C41" s="5"/>
      <c r="D41" s="5"/>
      <c r="E41" s="5"/>
      <c r="F41" s="1"/>
    </row>
    <row r="42" spans="1:6" x14ac:dyDescent="0.25">
      <c r="A42" s="6"/>
      <c r="B42" s="1"/>
      <c r="C42" s="5"/>
      <c r="D42" s="5"/>
      <c r="E42" s="5"/>
      <c r="F42" s="1"/>
    </row>
    <row r="43" spans="1:6" x14ac:dyDescent="0.25">
      <c r="A43" s="6"/>
      <c r="B43" s="5"/>
      <c r="C43" s="5"/>
      <c r="D43" s="5"/>
      <c r="E43" s="5"/>
      <c r="F43" s="1"/>
    </row>
    <row r="44" spans="1:6" x14ac:dyDescent="0.25">
      <c r="A44" s="6"/>
      <c r="B44" s="1"/>
      <c r="C44" s="5"/>
      <c r="D44" s="5"/>
      <c r="E44" s="5"/>
      <c r="F44" s="1"/>
    </row>
    <row r="45" spans="1:6" x14ac:dyDescent="0.25">
      <c r="A45" s="6"/>
      <c r="B45" s="1"/>
      <c r="C45" s="5"/>
      <c r="D45" s="5"/>
      <c r="E45" s="5"/>
      <c r="F45" s="1"/>
    </row>
    <row r="46" spans="1:6" x14ac:dyDescent="0.25">
      <c r="A46" s="6"/>
      <c r="B46" s="1"/>
      <c r="C46" s="5"/>
      <c r="D46" s="5"/>
      <c r="E46" s="5"/>
      <c r="F46" s="1"/>
    </row>
    <row r="47" spans="1:6" x14ac:dyDescent="0.25">
      <c r="A47" s="6"/>
      <c r="B47" s="1"/>
      <c r="C47" s="5"/>
      <c r="D47" s="5"/>
      <c r="E47" s="5"/>
      <c r="F47" s="1"/>
    </row>
    <row r="48" spans="1:6" x14ac:dyDescent="0.25">
      <c r="A48" s="6"/>
      <c r="B48" s="1"/>
      <c r="C48" s="5"/>
      <c r="D48" s="5"/>
      <c r="E48" s="5"/>
      <c r="F48" s="1"/>
    </row>
    <row r="49" spans="1:6" x14ac:dyDescent="0.25">
      <c r="A49" s="6"/>
      <c r="B49" s="1"/>
      <c r="C49" s="5"/>
      <c r="D49" s="5"/>
      <c r="E49" s="5"/>
      <c r="F49" s="1"/>
    </row>
    <row r="50" spans="1:6" x14ac:dyDescent="0.25">
      <c r="A50" s="6"/>
      <c r="B50" s="1"/>
      <c r="C50" s="5"/>
      <c r="D50" s="5"/>
      <c r="E50" s="5"/>
      <c r="F50" s="1"/>
    </row>
    <row r="51" spans="1:6" x14ac:dyDescent="0.25">
      <c r="A51" s="6"/>
      <c r="B51" s="1"/>
      <c r="C51" s="5"/>
      <c r="D51" s="5"/>
      <c r="E51" s="5"/>
      <c r="F51" s="1"/>
    </row>
    <row r="52" spans="1:6" x14ac:dyDescent="0.25">
      <c r="A52" s="6"/>
      <c r="B52" s="1"/>
      <c r="C52" s="5"/>
      <c r="D52" s="5"/>
      <c r="E52" s="5"/>
      <c r="F52" s="1"/>
    </row>
    <row r="53" spans="1:6" x14ac:dyDescent="0.25">
      <c r="A53" s="6"/>
      <c r="B53" s="1"/>
      <c r="C53" s="5"/>
      <c r="D53" s="5"/>
      <c r="E53" s="5"/>
      <c r="F53" s="1"/>
    </row>
    <row r="54" spans="1:6" x14ac:dyDescent="0.25">
      <c r="A54" s="6"/>
      <c r="B54" s="1"/>
      <c r="C54" s="5"/>
      <c r="D54" s="5"/>
      <c r="E54" s="5"/>
      <c r="F54" s="1"/>
    </row>
    <row r="55" spans="1:6" x14ac:dyDescent="0.25">
      <c r="A55" s="6"/>
      <c r="B55" s="1"/>
      <c r="C55" s="5"/>
      <c r="D55" s="5"/>
      <c r="E55" s="5"/>
      <c r="F55" s="1"/>
    </row>
    <row r="56" spans="1:6" x14ac:dyDescent="0.25">
      <c r="A56" s="6"/>
      <c r="B56" s="1"/>
      <c r="C56" s="5"/>
      <c r="D56" s="5"/>
      <c r="E56" s="5"/>
      <c r="F56" s="1"/>
    </row>
    <row r="57" spans="1:6" x14ac:dyDescent="0.25">
      <c r="A57" s="6"/>
      <c r="B57" s="1"/>
      <c r="C57" s="5"/>
      <c r="D57" s="5"/>
      <c r="E57" s="5"/>
      <c r="F57" s="1"/>
    </row>
    <row r="58" spans="1:6" x14ac:dyDescent="0.25">
      <c r="A58" s="6"/>
      <c r="B58" s="1"/>
      <c r="C58" s="5"/>
      <c r="D58" s="5"/>
      <c r="E58" s="5"/>
      <c r="F58" s="1"/>
    </row>
    <row r="59" spans="1:6" x14ac:dyDescent="0.25">
      <c r="A59" s="6"/>
      <c r="B59" s="1"/>
      <c r="C59" s="5"/>
      <c r="D59" s="5"/>
      <c r="E59" s="5"/>
      <c r="F59" s="1"/>
    </row>
    <row r="60" spans="1:6" x14ac:dyDescent="0.25">
      <c r="A60" s="6"/>
      <c r="B60" s="1"/>
      <c r="C60" s="5"/>
      <c r="D60" s="5"/>
      <c r="E60" s="5"/>
      <c r="F60" s="1"/>
    </row>
    <row r="61" spans="1:6" x14ac:dyDescent="0.25">
      <c r="A61" s="6"/>
      <c r="B61" s="1"/>
      <c r="C61" s="5"/>
      <c r="D61" s="5"/>
      <c r="E61" s="5"/>
      <c r="F61" s="1"/>
    </row>
    <row r="62" spans="1:6" x14ac:dyDescent="0.25">
      <c r="A62" s="6"/>
      <c r="B62" s="1"/>
      <c r="C62" s="5"/>
      <c r="D62" s="5"/>
      <c r="E62" s="5"/>
      <c r="F62" s="1"/>
    </row>
    <row r="63" spans="1:6" x14ac:dyDescent="0.25">
      <c r="A63" s="6"/>
      <c r="B63" s="1"/>
      <c r="C63" s="5"/>
      <c r="D63" s="5"/>
      <c r="E63" s="5"/>
      <c r="F63" s="1"/>
    </row>
    <row r="64" spans="1:6" x14ac:dyDescent="0.25">
      <c r="A64" s="6"/>
      <c r="B64" s="1"/>
      <c r="C64" s="5"/>
      <c r="D64" s="5"/>
      <c r="E64" s="5"/>
      <c r="F64" s="1"/>
    </row>
    <row r="65" spans="1:6" x14ac:dyDescent="0.25">
      <c r="A65" s="6"/>
      <c r="B65" s="1"/>
      <c r="C65" s="5"/>
      <c r="D65" s="5"/>
      <c r="E65" s="5"/>
      <c r="F65" s="1"/>
    </row>
    <row r="66" spans="1:6" x14ac:dyDescent="0.25">
      <c r="A66" s="6"/>
      <c r="B66" s="1"/>
      <c r="C66" s="5"/>
      <c r="D66" s="5"/>
      <c r="E66" s="5"/>
      <c r="F66" s="1"/>
    </row>
    <row r="67" spans="1:6" x14ac:dyDescent="0.25">
      <c r="A67" s="6"/>
      <c r="B67" s="1"/>
      <c r="C67" s="5"/>
      <c r="D67" s="5"/>
      <c r="E67" s="5"/>
      <c r="F67" s="1"/>
    </row>
    <row r="68" spans="1:6" x14ac:dyDescent="0.25">
      <c r="A68" s="6"/>
      <c r="B68" s="1"/>
      <c r="C68" s="5"/>
      <c r="D68" s="5"/>
      <c r="E68" s="5"/>
      <c r="F68" s="1"/>
    </row>
    <row r="69" spans="1:6" x14ac:dyDescent="0.25">
      <c r="A69" s="6"/>
      <c r="B69" s="1"/>
      <c r="C69" s="5"/>
      <c r="D69" s="5"/>
      <c r="E69" s="5"/>
      <c r="F69" s="1"/>
    </row>
    <row r="70" spans="1:6" x14ac:dyDescent="0.25">
      <c r="A70" s="6"/>
      <c r="B70" s="1"/>
      <c r="C70" s="5"/>
      <c r="D70" s="5"/>
      <c r="E70" s="5"/>
      <c r="F70" s="1"/>
    </row>
    <row r="71" spans="1:6" x14ac:dyDescent="0.25">
      <c r="A71" s="6"/>
      <c r="B71" s="1"/>
      <c r="C71" s="5"/>
      <c r="D71" s="5"/>
      <c r="E71" s="5"/>
      <c r="F71" s="1"/>
    </row>
    <row r="72" spans="1:6" x14ac:dyDescent="0.25">
      <c r="A72" s="6"/>
      <c r="B72" s="1"/>
      <c r="C72" s="5"/>
      <c r="D72" s="5"/>
      <c r="E72" s="5"/>
      <c r="F72" s="1"/>
    </row>
    <row r="73" spans="1:6" x14ac:dyDescent="0.25">
      <c r="A73" s="6"/>
      <c r="B73" s="1"/>
      <c r="C73" s="5"/>
      <c r="D73" s="5"/>
      <c r="E73" s="5"/>
      <c r="F73" s="1"/>
    </row>
    <row r="74" spans="1:6" x14ac:dyDescent="0.25">
      <c r="A74" s="6"/>
      <c r="B74" s="1"/>
      <c r="C74" s="5"/>
      <c r="D74" s="5"/>
      <c r="E74" s="5"/>
      <c r="F74" s="1"/>
    </row>
    <row r="75" spans="1:6" ht="15.75" x14ac:dyDescent="0.25">
      <c r="A75" s="35" t="s">
        <v>42</v>
      </c>
      <c r="B75" s="36"/>
      <c r="C75" s="18">
        <f>Avril!B78</f>
        <v>5294.3599999999988</v>
      </c>
      <c r="D75" s="18"/>
      <c r="E75" s="18"/>
      <c r="F75" s="1"/>
    </row>
    <row r="76" spans="1:6" ht="15.75" x14ac:dyDescent="0.25">
      <c r="A76" s="8" t="s">
        <v>1</v>
      </c>
      <c r="B76" s="7">
        <f>SUM(B4:B74)</f>
        <v>0</v>
      </c>
      <c r="C76" s="7">
        <f>SUM(C4:C74)</f>
        <v>0</v>
      </c>
      <c r="D76" s="7">
        <f>SUM(D4:D74)</f>
        <v>0</v>
      </c>
      <c r="E76" s="7"/>
      <c r="F76" s="1"/>
    </row>
    <row r="77" spans="1:6" x14ac:dyDescent="0.25">
      <c r="A77" s="6"/>
      <c r="B77" s="1"/>
      <c r="C77" s="5"/>
      <c r="D77" s="5"/>
      <c r="E77" s="5"/>
      <c r="F77" s="1"/>
    </row>
    <row r="78" spans="1:6" ht="15.75" x14ac:dyDescent="0.25">
      <c r="A78" s="4" t="s">
        <v>0</v>
      </c>
      <c r="B78" s="37">
        <f>(B76-((C76+D76)+C75))</f>
        <v>-5294.3599999999988</v>
      </c>
      <c r="C78" s="38"/>
      <c r="D78" s="3"/>
      <c r="E78" s="3"/>
      <c r="F78" s="1"/>
    </row>
  </sheetData>
  <autoFilter ref="A3:F47"/>
  <mergeCells count="2">
    <mergeCell ref="A75:B75"/>
    <mergeCell ref="B78:C78"/>
  </mergeCells>
  <conditionalFormatting sqref="B78:E78">
    <cfRule type="cellIs" dxfId="31" priority="1" operator="greaterThan">
      <formula>0</formula>
    </cfRule>
    <cfRule type="cellIs" dxfId="30" priority="2" operator="greaterThan">
      <formula>198.55</formula>
    </cfRule>
    <cfRule type="cellIs" dxfId="29" priority="3" operator="greaterThan">
      <formula>0</formula>
    </cfRule>
    <cfRule type="cellIs" dxfId="28" priority="4" operator="greaterThan">
      <formula>198.55</formula>
    </cfRule>
    <cfRule type="cellIs" priority="5" operator="greaterThan">
      <formula>$B$30</formula>
    </cfRule>
  </conditionalFormatting>
  <dataValidations count="1">
    <dataValidation type="list" allowBlank="1" showInputMessage="1" showErrorMessage="1" sqref="K6 E4:E75">
      <formula1>Catégories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workbookViewId="0">
      <selection activeCell="L4" sqref="L4:L12"/>
    </sheetView>
  </sheetViews>
  <sheetFormatPr baseColWidth="10" defaultRowHeight="15" x14ac:dyDescent="0.25"/>
  <cols>
    <col min="2" max="5" width="13.7109375" customWidth="1"/>
    <col min="6" max="6" width="46.42578125" customWidth="1"/>
    <col min="8" max="8" width="16.28515625" bestFit="1" customWidth="1"/>
  </cols>
  <sheetData>
    <row r="1" spans="1:12" ht="36" x14ac:dyDescent="0.55000000000000004">
      <c r="A1" s="12" t="s">
        <v>53</v>
      </c>
      <c r="B1" s="11"/>
      <c r="C1" s="11"/>
      <c r="D1" s="11"/>
      <c r="E1" s="11"/>
    </row>
    <row r="3" spans="1:12" ht="15.75" x14ac:dyDescent="0.25">
      <c r="A3" s="9" t="s">
        <v>24</v>
      </c>
      <c r="B3" s="9" t="s">
        <v>23</v>
      </c>
      <c r="C3" s="9" t="s">
        <v>22</v>
      </c>
      <c r="D3" s="9" t="s">
        <v>41</v>
      </c>
      <c r="E3" s="9" t="s">
        <v>21</v>
      </c>
      <c r="F3" s="9" t="s">
        <v>20</v>
      </c>
      <c r="H3" s="9" t="s">
        <v>48</v>
      </c>
      <c r="I3" s="1"/>
      <c r="K3" s="9" t="s">
        <v>49</v>
      </c>
      <c r="L3" s="1"/>
    </row>
    <row r="4" spans="1:12" x14ac:dyDescent="0.25">
      <c r="A4" s="6"/>
      <c r="B4" s="5"/>
      <c r="C4" s="5"/>
      <c r="D4" s="5"/>
      <c r="E4" s="5"/>
      <c r="F4" s="1"/>
      <c r="H4" s="1" t="s">
        <v>19</v>
      </c>
      <c r="I4" s="1"/>
      <c r="K4" s="1" t="s">
        <v>45</v>
      </c>
      <c r="L4" s="1"/>
    </row>
    <row r="5" spans="1:12" x14ac:dyDescent="0.25">
      <c r="A5" s="6"/>
      <c r="C5" s="5"/>
      <c r="D5" s="5"/>
      <c r="E5" s="5"/>
      <c r="F5" s="1"/>
      <c r="H5" s="1" t="s">
        <v>17</v>
      </c>
      <c r="I5" s="1"/>
      <c r="K5" s="1" t="s">
        <v>13</v>
      </c>
      <c r="L5" s="1"/>
    </row>
    <row r="6" spans="1:12" x14ac:dyDescent="0.25">
      <c r="A6" s="6"/>
      <c r="B6" s="1"/>
      <c r="C6" s="5"/>
      <c r="D6" s="5"/>
      <c r="E6" s="5"/>
      <c r="F6" s="1"/>
      <c r="H6" s="1" t="s">
        <v>16</v>
      </c>
      <c r="I6" s="1"/>
      <c r="K6" s="5" t="s">
        <v>12</v>
      </c>
      <c r="L6" s="1"/>
    </row>
    <row r="7" spans="1:12" x14ac:dyDescent="0.25">
      <c r="A7" s="6"/>
      <c r="B7" s="5"/>
      <c r="C7" s="24"/>
      <c r="D7" s="5"/>
      <c r="E7" s="5"/>
      <c r="F7" s="1"/>
      <c r="H7" s="1" t="s">
        <v>15</v>
      </c>
      <c r="I7" s="1"/>
      <c r="K7" s="1" t="s">
        <v>46</v>
      </c>
      <c r="L7" s="1"/>
    </row>
    <row r="8" spans="1:12" x14ac:dyDescent="0.25">
      <c r="A8" s="6"/>
      <c r="B8" s="5"/>
      <c r="C8" s="5"/>
      <c r="D8" s="5"/>
      <c r="E8" s="5"/>
      <c r="F8" s="1"/>
      <c r="H8" s="1" t="s">
        <v>14</v>
      </c>
      <c r="I8" s="1"/>
      <c r="K8" s="1" t="s">
        <v>11</v>
      </c>
      <c r="L8" s="1"/>
    </row>
    <row r="9" spans="1:12" x14ac:dyDescent="0.25">
      <c r="A9" s="6"/>
      <c r="B9" s="1"/>
      <c r="C9" s="5"/>
      <c r="D9" s="5"/>
      <c r="E9" s="5"/>
      <c r="F9" s="1"/>
      <c r="H9" s="1" t="s">
        <v>10</v>
      </c>
      <c r="I9" s="1"/>
      <c r="K9" s="1" t="s">
        <v>7</v>
      </c>
      <c r="L9" s="1"/>
    </row>
    <row r="10" spans="1:12" x14ac:dyDescent="0.25">
      <c r="A10" s="6"/>
      <c r="B10" s="5"/>
      <c r="C10" s="5"/>
      <c r="D10" s="5"/>
      <c r="E10" s="5"/>
      <c r="F10" s="1"/>
      <c r="H10" s="1" t="s">
        <v>9</v>
      </c>
      <c r="I10" s="1"/>
      <c r="K10" s="1" t="s">
        <v>43</v>
      </c>
      <c r="L10" s="1"/>
    </row>
    <row r="11" spans="1:12" x14ac:dyDescent="0.25">
      <c r="A11" s="6"/>
      <c r="B11" s="1"/>
      <c r="C11" s="1"/>
      <c r="D11" s="5"/>
      <c r="E11" s="5"/>
      <c r="F11" s="1"/>
      <c r="H11" s="1" t="s">
        <v>6</v>
      </c>
      <c r="I11" s="1"/>
      <c r="K11" s="1" t="s">
        <v>44</v>
      </c>
      <c r="L11" s="1"/>
    </row>
    <row r="12" spans="1:12" x14ac:dyDescent="0.25">
      <c r="A12" s="6"/>
      <c r="B12" s="1"/>
      <c r="D12" s="5"/>
      <c r="E12" s="5"/>
      <c r="F12" s="1"/>
      <c r="H12" s="1" t="s">
        <v>5</v>
      </c>
      <c r="I12" s="1"/>
      <c r="K12" s="1" t="s">
        <v>47</v>
      </c>
      <c r="L12" s="1"/>
    </row>
    <row r="13" spans="1:12" x14ac:dyDescent="0.25">
      <c r="A13" s="6"/>
      <c r="B13" s="1"/>
      <c r="C13" s="5"/>
      <c r="D13" s="5"/>
      <c r="E13" s="5"/>
      <c r="F13" s="1"/>
      <c r="H13" s="1" t="s">
        <v>3</v>
      </c>
      <c r="I13" s="1"/>
      <c r="K13" s="20" t="s">
        <v>51</v>
      </c>
      <c r="L13" s="7">
        <f>SUM(L4:L12)</f>
        <v>0</v>
      </c>
    </row>
    <row r="14" spans="1:12" x14ac:dyDescent="0.25">
      <c r="A14" s="6"/>
      <c r="B14" s="1"/>
      <c r="C14" s="5"/>
      <c r="D14" s="5"/>
      <c r="E14" s="5"/>
      <c r="F14" s="1"/>
      <c r="H14" s="1" t="s">
        <v>2</v>
      </c>
      <c r="I14" s="1"/>
    </row>
    <row r="15" spans="1:12" x14ac:dyDescent="0.25">
      <c r="A15" s="6"/>
      <c r="B15" s="1"/>
      <c r="C15" s="5"/>
      <c r="D15" s="5"/>
      <c r="E15" s="5"/>
      <c r="F15" s="1"/>
      <c r="H15" s="20" t="s">
        <v>50</v>
      </c>
      <c r="I15" s="7">
        <f>SUM(I4:I14)</f>
        <v>0</v>
      </c>
    </row>
    <row r="16" spans="1:12" x14ac:dyDescent="0.25">
      <c r="A16" s="6"/>
      <c r="B16" s="1"/>
      <c r="C16" s="5"/>
      <c r="D16" s="5"/>
      <c r="E16" s="5"/>
      <c r="F16" s="1"/>
    </row>
    <row r="17" spans="1:6" x14ac:dyDescent="0.25">
      <c r="A17" s="6"/>
      <c r="B17" s="1"/>
      <c r="C17" s="5"/>
      <c r="D17" s="5"/>
      <c r="E17" s="5"/>
      <c r="F17" s="1"/>
    </row>
    <row r="18" spans="1:6" x14ac:dyDescent="0.25">
      <c r="A18" s="6"/>
      <c r="B18" s="1"/>
      <c r="C18" s="5"/>
      <c r="D18" s="5"/>
      <c r="E18" s="5"/>
      <c r="F18" s="1"/>
    </row>
    <row r="19" spans="1:6" x14ac:dyDescent="0.25">
      <c r="A19" s="6"/>
      <c r="B19" s="1"/>
      <c r="C19" s="5"/>
      <c r="D19" s="5"/>
      <c r="E19" s="5"/>
      <c r="F19" s="1"/>
    </row>
    <row r="20" spans="1:6" x14ac:dyDescent="0.25">
      <c r="A20" s="6"/>
      <c r="B20" s="1"/>
      <c r="C20" s="5"/>
      <c r="D20" s="5"/>
      <c r="E20" s="5"/>
      <c r="F20" s="1"/>
    </row>
    <row r="21" spans="1:6" x14ac:dyDescent="0.25">
      <c r="A21" s="6"/>
      <c r="B21" s="1"/>
      <c r="C21" s="5"/>
      <c r="D21" s="5"/>
      <c r="E21" s="5"/>
      <c r="F21" s="1"/>
    </row>
    <row r="22" spans="1:6" x14ac:dyDescent="0.25">
      <c r="A22" s="6"/>
      <c r="B22" s="1"/>
      <c r="C22" s="5"/>
      <c r="D22" s="5"/>
      <c r="E22" s="5"/>
      <c r="F22" s="1"/>
    </row>
    <row r="23" spans="1:6" x14ac:dyDescent="0.25">
      <c r="A23" s="6"/>
      <c r="B23" s="1"/>
      <c r="C23" s="5"/>
      <c r="D23" s="5"/>
      <c r="E23" s="5"/>
      <c r="F23" s="1"/>
    </row>
    <row r="24" spans="1:6" x14ac:dyDescent="0.25">
      <c r="A24" s="6"/>
      <c r="B24" s="1"/>
      <c r="C24" s="5"/>
      <c r="D24" s="5"/>
      <c r="E24" s="5"/>
      <c r="F24" s="1"/>
    </row>
    <row r="25" spans="1:6" x14ac:dyDescent="0.25">
      <c r="A25" s="6"/>
      <c r="B25" s="1"/>
      <c r="C25" s="5"/>
      <c r="D25" s="5"/>
      <c r="E25" s="5"/>
      <c r="F25" s="1"/>
    </row>
    <row r="26" spans="1:6" x14ac:dyDescent="0.25">
      <c r="A26" s="6"/>
      <c r="B26" s="1"/>
      <c r="C26" s="5"/>
      <c r="D26" s="5"/>
      <c r="E26" s="5"/>
      <c r="F26" s="1"/>
    </row>
    <row r="27" spans="1:6" x14ac:dyDescent="0.25">
      <c r="A27" s="6"/>
      <c r="B27" s="1"/>
      <c r="C27" s="5"/>
      <c r="D27" s="5"/>
      <c r="E27" s="5"/>
      <c r="F27" s="1"/>
    </row>
    <row r="28" spans="1:6" x14ac:dyDescent="0.25">
      <c r="A28" s="6"/>
      <c r="B28" s="1"/>
      <c r="C28" s="5"/>
      <c r="D28" s="5"/>
      <c r="E28" s="5"/>
      <c r="F28" s="1"/>
    </row>
    <row r="29" spans="1:6" x14ac:dyDescent="0.25">
      <c r="A29" s="6"/>
      <c r="B29" s="1"/>
      <c r="C29" s="5"/>
      <c r="D29" s="5"/>
      <c r="E29" s="5"/>
      <c r="F29" s="1"/>
    </row>
    <row r="30" spans="1:6" x14ac:dyDescent="0.25">
      <c r="A30" s="6"/>
      <c r="B30" s="1"/>
      <c r="C30" s="5"/>
      <c r="D30" s="5"/>
      <c r="E30" s="5"/>
      <c r="F30" s="1"/>
    </row>
    <row r="31" spans="1:6" x14ac:dyDescent="0.25">
      <c r="A31" s="6"/>
      <c r="B31" s="1"/>
      <c r="C31" s="5"/>
      <c r="D31" s="5"/>
      <c r="E31" s="5"/>
      <c r="F31" s="1"/>
    </row>
    <row r="32" spans="1:6" x14ac:dyDescent="0.25">
      <c r="A32" s="6"/>
      <c r="B32" s="5"/>
      <c r="C32" s="5"/>
      <c r="D32" s="5"/>
      <c r="E32" s="5"/>
      <c r="F32" s="1"/>
    </row>
    <row r="33" spans="1:6" x14ac:dyDescent="0.25">
      <c r="A33" s="6"/>
      <c r="B33" s="1"/>
      <c r="C33" s="5"/>
      <c r="D33" s="5"/>
      <c r="E33" s="5"/>
      <c r="F33" s="1"/>
    </row>
    <row r="34" spans="1:6" x14ac:dyDescent="0.25">
      <c r="A34" s="6"/>
      <c r="B34" s="1"/>
      <c r="C34" s="5"/>
      <c r="D34" s="5"/>
      <c r="E34" s="5"/>
      <c r="F34" s="1"/>
    </row>
    <row r="35" spans="1:6" x14ac:dyDescent="0.25">
      <c r="A35" s="6"/>
      <c r="B35" s="1"/>
      <c r="C35" s="5"/>
      <c r="D35" s="5"/>
      <c r="E35" s="5"/>
      <c r="F35" s="1"/>
    </row>
    <row r="36" spans="1:6" x14ac:dyDescent="0.25">
      <c r="A36" s="6"/>
      <c r="B36" s="1"/>
      <c r="C36" s="5"/>
      <c r="D36" s="5"/>
      <c r="E36" s="5"/>
      <c r="F36" s="1"/>
    </row>
    <row r="37" spans="1:6" x14ac:dyDescent="0.25">
      <c r="A37" s="6"/>
      <c r="B37" s="1"/>
      <c r="C37" s="5"/>
      <c r="D37" s="5"/>
      <c r="E37" s="5"/>
      <c r="F37" s="1"/>
    </row>
    <row r="38" spans="1:6" x14ac:dyDescent="0.25">
      <c r="A38" s="6"/>
      <c r="B38" s="1"/>
      <c r="C38" s="5"/>
      <c r="D38" s="5"/>
      <c r="E38" s="5"/>
      <c r="F38" s="1"/>
    </row>
    <row r="39" spans="1:6" x14ac:dyDescent="0.25">
      <c r="A39" s="6"/>
      <c r="B39" s="1"/>
      <c r="C39" s="5"/>
      <c r="D39" s="5"/>
      <c r="E39" s="5"/>
      <c r="F39" s="1"/>
    </row>
    <row r="40" spans="1:6" x14ac:dyDescent="0.25">
      <c r="A40" s="6"/>
      <c r="B40" s="1"/>
      <c r="C40" s="5"/>
      <c r="D40" s="5"/>
      <c r="E40" s="5"/>
      <c r="F40" s="1"/>
    </row>
    <row r="41" spans="1:6" x14ac:dyDescent="0.25">
      <c r="A41" s="6"/>
      <c r="B41" s="1"/>
      <c r="C41" s="5"/>
      <c r="D41" s="5"/>
      <c r="E41" s="5"/>
      <c r="F41" s="1"/>
    </row>
    <row r="42" spans="1:6" x14ac:dyDescent="0.25">
      <c r="A42" s="6"/>
      <c r="B42" s="1"/>
      <c r="C42" s="5"/>
      <c r="D42" s="5"/>
      <c r="E42" s="5"/>
      <c r="F42" s="1"/>
    </row>
    <row r="43" spans="1:6" x14ac:dyDescent="0.25">
      <c r="A43" s="6"/>
      <c r="B43" s="5"/>
      <c r="C43" s="5"/>
      <c r="D43" s="5"/>
      <c r="E43" s="5"/>
      <c r="F43" s="1"/>
    </row>
    <row r="44" spans="1:6" x14ac:dyDescent="0.25">
      <c r="A44" s="6"/>
      <c r="B44" s="1"/>
      <c r="C44" s="5"/>
      <c r="D44" s="5"/>
      <c r="E44" s="5"/>
      <c r="F44" s="1"/>
    </row>
    <row r="45" spans="1:6" x14ac:dyDescent="0.25">
      <c r="A45" s="6"/>
      <c r="B45" s="1"/>
      <c r="C45" s="5"/>
      <c r="D45" s="5"/>
      <c r="E45" s="5"/>
      <c r="F45" s="1"/>
    </row>
    <row r="46" spans="1:6" x14ac:dyDescent="0.25">
      <c r="A46" s="6"/>
      <c r="B46" s="1"/>
      <c r="C46" s="5"/>
      <c r="D46" s="5"/>
      <c r="E46" s="5"/>
      <c r="F46" s="1"/>
    </row>
    <row r="47" spans="1:6" x14ac:dyDescent="0.25">
      <c r="A47" s="6"/>
      <c r="B47" s="1"/>
      <c r="C47" s="5"/>
      <c r="D47" s="5"/>
      <c r="E47" s="5"/>
      <c r="F47" s="1"/>
    </row>
    <row r="48" spans="1:6" x14ac:dyDescent="0.25">
      <c r="A48" s="6"/>
      <c r="B48" s="1"/>
      <c r="C48" s="5"/>
      <c r="D48" s="5"/>
      <c r="E48" s="5"/>
      <c r="F48" s="1"/>
    </row>
    <row r="49" spans="1:6" x14ac:dyDescent="0.25">
      <c r="A49" s="6"/>
      <c r="B49" s="1"/>
      <c r="C49" s="5"/>
      <c r="D49" s="5"/>
      <c r="E49" s="5"/>
      <c r="F49" s="1"/>
    </row>
    <row r="50" spans="1:6" x14ac:dyDescent="0.25">
      <c r="A50" s="6"/>
      <c r="B50" s="1"/>
      <c r="C50" s="5"/>
      <c r="D50" s="5"/>
      <c r="E50" s="5"/>
      <c r="F50" s="1"/>
    </row>
    <row r="51" spans="1:6" x14ac:dyDescent="0.25">
      <c r="A51" s="6"/>
      <c r="B51" s="1"/>
      <c r="C51" s="5"/>
      <c r="D51" s="5"/>
      <c r="E51" s="5"/>
      <c r="F51" s="1"/>
    </row>
    <row r="52" spans="1:6" x14ac:dyDescent="0.25">
      <c r="A52" s="6"/>
      <c r="B52" s="1"/>
      <c r="C52" s="5"/>
      <c r="D52" s="5"/>
      <c r="E52" s="5"/>
      <c r="F52" s="1"/>
    </row>
    <row r="53" spans="1:6" x14ac:dyDescent="0.25">
      <c r="A53" s="6"/>
      <c r="B53" s="1"/>
      <c r="C53" s="5"/>
      <c r="D53" s="5"/>
      <c r="E53" s="5"/>
      <c r="F53" s="1"/>
    </row>
    <row r="54" spans="1:6" x14ac:dyDescent="0.25">
      <c r="A54" s="6"/>
      <c r="B54" s="1"/>
      <c r="C54" s="5"/>
      <c r="D54" s="5"/>
      <c r="E54" s="5"/>
      <c r="F54" s="1"/>
    </row>
    <row r="55" spans="1:6" x14ac:dyDescent="0.25">
      <c r="A55" s="6"/>
      <c r="B55" s="1"/>
      <c r="C55" s="5"/>
      <c r="D55" s="5"/>
      <c r="E55" s="5"/>
      <c r="F55" s="1"/>
    </row>
    <row r="56" spans="1:6" x14ac:dyDescent="0.25">
      <c r="A56" s="6"/>
      <c r="B56" s="1"/>
      <c r="C56" s="5"/>
      <c r="D56" s="5"/>
      <c r="E56" s="5"/>
      <c r="F56" s="1"/>
    </row>
    <row r="57" spans="1:6" x14ac:dyDescent="0.25">
      <c r="A57" s="6"/>
      <c r="B57" s="1"/>
      <c r="C57" s="5"/>
      <c r="D57" s="5"/>
      <c r="E57" s="5"/>
      <c r="F57" s="1"/>
    </row>
    <row r="58" spans="1:6" x14ac:dyDescent="0.25">
      <c r="A58" s="6"/>
      <c r="B58" s="1"/>
      <c r="C58" s="5"/>
      <c r="D58" s="5"/>
      <c r="E58" s="5"/>
      <c r="F58" s="1"/>
    </row>
    <row r="59" spans="1:6" x14ac:dyDescent="0.25">
      <c r="A59" s="6"/>
      <c r="B59" s="1"/>
      <c r="C59" s="5"/>
      <c r="D59" s="5"/>
      <c r="E59" s="5"/>
      <c r="F59" s="1"/>
    </row>
    <row r="60" spans="1:6" x14ac:dyDescent="0.25">
      <c r="A60" s="6"/>
      <c r="B60" s="1"/>
      <c r="C60" s="5"/>
      <c r="D60" s="5"/>
      <c r="E60" s="5"/>
      <c r="F60" s="1"/>
    </row>
    <row r="61" spans="1:6" x14ac:dyDescent="0.25">
      <c r="A61" s="28"/>
      <c r="B61" s="29"/>
      <c r="C61" s="5"/>
      <c r="D61" s="5"/>
      <c r="E61" s="5"/>
      <c r="F61" s="1"/>
    </row>
    <row r="62" spans="1:6" x14ac:dyDescent="0.25">
      <c r="A62" s="28"/>
      <c r="B62" s="29"/>
      <c r="C62" s="5"/>
      <c r="D62" s="5"/>
      <c r="E62" s="5"/>
      <c r="F62" s="1"/>
    </row>
    <row r="63" spans="1:6" x14ac:dyDescent="0.25">
      <c r="A63" s="28"/>
      <c r="B63" s="29"/>
      <c r="C63" s="5"/>
      <c r="D63" s="5"/>
      <c r="E63" s="5"/>
      <c r="F63" s="1"/>
    </row>
    <row r="64" spans="1:6" x14ac:dyDescent="0.25">
      <c r="A64" s="28"/>
      <c r="B64" s="29"/>
      <c r="C64" s="5"/>
      <c r="D64" s="5"/>
      <c r="E64" s="5"/>
      <c r="F64" s="1"/>
    </row>
    <row r="65" spans="1:6" x14ac:dyDescent="0.25">
      <c r="A65" s="28"/>
      <c r="B65" s="29"/>
      <c r="C65" s="5"/>
      <c r="D65" s="5"/>
      <c r="E65" s="5"/>
      <c r="F65" s="1"/>
    </row>
    <row r="66" spans="1:6" x14ac:dyDescent="0.25">
      <c r="A66" s="28"/>
      <c r="B66" s="29"/>
      <c r="C66" s="5"/>
      <c r="D66" s="5"/>
      <c r="E66" s="5"/>
      <c r="F66" s="1"/>
    </row>
    <row r="67" spans="1:6" x14ac:dyDescent="0.25">
      <c r="A67" s="28"/>
      <c r="B67" s="29"/>
      <c r="C67" s="5"/>
      <c r="D67" s="5"/>
      <c r="E67" s="5"/>
      <c r="F67" s="1"/>
    </row>
    <row r="68" spans="1:6" x14ac:dyDescent="0.25">
      <c r="A68" s="28"/>
      <c r="B68" s="29"/>
      <c r="C68" s="5"/>
      <c r="D68" s="5"/>
      <c r="E68" s="5"/>
      <c r="F68" s="1"/>
    </row>
    <row r="69" spans="1:6" x14ac:dyDescent="0.25">
      <c r="A69" s="28"/>
      <c r="B69" s="29"/>
      <c r="C69" s="5"/>
      <c r="D69" s="5"/>
      <c r="E69" s="5"/>
      <c r="F69" s="1"/>
    </row>
    <row r="70" spans="1:6" x14ac:dyDescent="0.25">
      <c r="A70" s="28"/>
      <c r="B70" s="29"/>
      <c r="C70" s="5"/>
      <c r="D70" s="5"/>
      <c r="E70" s="5"/>
      <c r="F70" s="1"/>
    </row>
    <row r="71" spans="1:6" x14ac:dyDescent="0.25">
      <c r="A71" s="28"/>
      <c r="B71" s="29"/>
      <c r="C71" s="5"/>
      <c r="D71" s="5"/>
      <c r="E71" s="5"/>
      <c r="F71" s="1"/>
    </row>
    <row r="72" spans="1:6" x14ac:dyDescent="0.25">
      <c r="A72" s="28"/>
      <c r="B72" s="29"/>
      <c r="C72" s="5"/>
      <c r="D72" s="5"/>
      <c r="E72" s="5"/>
      <c r="F72" s="1"/>
    </row>
    <row r="73" spans="1:6" x14ac:dyDescent="0.25">
      <c r="A73" s="28"/>
      <c r="B73" s="29"/>
      <c r="C73" s="5"/>
      <c r="D73" s="5"/>
      <c r="E73" s="5"/>
      <c r="F73" s="1"/>
    </row>
    <row r="74" spans="1:6" x14ac:dyDescent="0.25">
      <c r="A74" s="28"/>
      <c r="B74" s="29"/>
      <c r="C74" s="5"/>
      <c r="D74" s="5"/>
      <c r="E74" s="5"/>
      <c r="F74" s="1"/>
    </row>
    <row r="75" spans="1:6" ht="15.75" x14ac:dyDescent="0.25">
      <c r="A75" s="35" t="s">
        <v>42</v>
      </c>
      <c r="B75" s="36"/>
      <c r="C75" s="18">
        <f>Avril!B78</f>
        <v>5294.3599999999988</v>
      </c>
      <c r="D75" s="18"/>
      <c r="E75" s="18"/>
      <c r="F75" s="1"/>
    </row>
    <row r="76" spans="1:6" ht="15.75" x14ac:dyDescent="0.25">
      <c r="A76" s="8" t="s">
        <v>1</v>
      </c>
      <c r="B76" s="7">
        <f>SUM(B4:B60)</f>
        <v>0</v>
      </c>
      <c r="C76" s="7">
        <f>SUM(C4:C60)</f>
        <v>0</v>
      </c>
      <c r="D76" s="7">
        <f>SUM(D4:D60)</f>
        <v>0</v>
      </c>
      <c r="E76" s="7"/>
      <c r="F76" s="1"/>
    </row>
    <row r="77" spans="1:6" x14ac:dyDescent="0.25">
      <c r="A77" s="6"/>
      <c r="B77" s="1"/>
      <c r="C77" s="5"/>
      <c r="D77" s="5"/>
      <c r="E77" s="5"/>
      <c r="F77" s="1"/>
    </row>
    <row r="78" spans="1:6" ht="15.75" x14ac:dyDescent="0.25">
      <c r="A78" s="4" t="s">
        <v>0</v>
      </c>
      <c r="B78" s="37">
        <f>(B76-((C76+D76)+C75))</f>
        <v>-5294.3599999999988</v>
      </c>
      <c r="C78" s="38"/>
      <c r="D78" s="17"/>
      <c r="E78" s="17"/>
      <c r="F78" s="1"/>
    </row>
  </sheetData>
  <autoFilter ref="A3:F76"/>
  <mergeCells count="2">
    <mergeCell ref="A75:B75"/>
    <mergeCell ref="B78:C78"/>
  </mergeCells>
  <conditionalFormatting sqref="B78:E78">
    <cfRule type="cellIs" dxfId="27" priority="1" operator="greaterThan">
      <formula>0</formula>
    </cfRule>
    <cfRule type="cellIs" dxfId="26" priority="2" operator="greaterThan">
      <formula>198.55</formula>
    </cfRule>
    <cfRule type="cellIs" dxfId="25" priority="3" operator="greaterThan">
      <formula>0</formula>
    </cfRule>
    <cfRule type="cellIs" dxfId="24" priority="4" operator="greaterThan">
      <formula>198.55</formula>
    </cfRule>
    <cfRule type="cellIs" priority="5" operator="greaterThan">
      <formula>$B$30</formula>
    </cfRule>
  </conditionalFormatting>
  <dataValidations count="1">
    <dataValidation type="list" allowBlank="1" showInputMessage="1" showErrorMessage="1" sqref="K6 E4:E75">
      <formula1>Catégories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workbookViewId="0">
      <selection activeCell="L4" sqref="L4:L12"/>
    </sheetView>
  </sheetViews>
  <sheetFormatPr baseColWidth="10" defaultRowHeight="15" x14ac:dyDescent="0.25"/>
  <cols>
    <col min="2" max="5" width="13.7109375" customWidth="1"/>
    <col min="6" max="6" width="46.42578125" customWidth="1"/>
    <col min="8" max="8" width="16.28515625" bestFit="1" customWidth="1"/>
  </cols>
  <sheetData>
    <row r="1" spans="1:12" ht="36" x14ac:dyDescent="0.55000000000000004">
      <c r="A1" s="12" t="s">
        <v>52</v>
      </c>
      <c r="B1" s="11"/>
      <c r="C1" s="11"/>
      <c r="D1" s="11"/>
      <c r="E1" s="11"/>
    </row>
    <row r="3" spans="1:12" ht="15.75" x14ac:dyDescent="0.25">
      <c r="A3" s="9" t="s">
        <v>24</v>
      </c>
      <c r="B3" s="9" t="s">
        <v>23</v>
      </c>
      <c r="C3" s="9" t="s">
        <v>22</v>
      </c>
      <c r="D3" s="9" t="s">
        <v>41</v>
      </c>
      <c r="E3" s="9" t="s">
        <v>21</v>
      </c>
      <c r="F3" s="9" t="s">
        <v>20</v>
      </c>
      <c r="H3" s="9" t="s">
        <v>48</v>
      </c>
      <c r="I3" s="1"/>
      <c r="K3" s="9" t="s">
        <v>49</v>
      </c>
      <c r="L3" s="1"/>
    </row>
    <row r="4" spans="1:12" x14ac:dyDescent="0.25">
      <c r="A4" s="6"/>
      <c r="B4" s="5"/>
      <c r="C4" s="5"/>
      <c r="D4" s="5"/>
      <c r="E4" s="5"/>
      <c r="F4" s="1"/>
      <c r="H4" s="1" t="s">
        <v>19</v>
      </c>
      <c r="I4" s="1"/>
      <c r="K4" s="1" t="s">
        <v>45</v>
      </c>
      <c r="L4" s="1"/>
    </row>
    <row r="5" spans="1:12" x14ac:dyDescent="0.25">
      <c r="A5" s="6"/>
      <c r="C5" s="5"/>
      <c r="D5" s="5"/>
      <c r="E5" s="5"/>
      <c r="F5" s="1"/>
      <c r="H5" s="1" t="s">
        <v>17</v>
      </c>
      <c r="I5" s="1"/>
      <c r="K5" s="1" t="s">
        <v>13</v>
      </c>
      <c r="L5" s="1"/>
    </row>
    <row r="6" spans="1:12" x14ac:dyDescent="0.25">
      <c r="A6" s="6"/>
      <c r="B6" s="1"/>
      <c r="C6" s="5"/>
      <c r="D6" s="5"/>
      <c r="E6" s="5"/>
      <c r="F6" s="1"/>
      <c r="H6" s="1" t="s">
        <v>16</v>
      </c>
      <c r="I6" s="1"/>
      <c r="K6" s="5" t="s">
        <v>12</v>
      </c>
      <c r="L6" s="1"/>
    </row>
    <row r="7" spans="1:12" x14ac:dyDescent="0.25">
      <c r="A7" s="6"/>
      <c r="B7" s="1"/>
      <c r="C7" s="5"/>
      <c r="D7" s="5"/>
      <c r="E7" s="5"/>
      <c r="F7" s="1"/>
      <c r="H7" s="1" t="s">
        <v>15</v>
      </c>
      <c r="I7" s="1"/>
      <c r="K7" s="1" t="s">
        <v>46</v>
      </c>
      <c r="L7" s="1"/>
    </row>
    <row r="8" spans="1:12" x14ac:dyDescent="0.25">
      <c r="A8" s="6"/>
      <c r="B8" s="5"/>
      <c r="C8" s="5"/>
      <c r="D8" s="5"/>
      <c r="E8" s="5"/>
      <c r="F8" s="1"/>
      <c r="H8" s="1" t="s">
        <v>14</v>
      </c>
      <c r="I8" s="1"/>
      <c r="K8" s="1" t="s">
        <v>11</v>
      </c>
      <c r="L8" s="1"/>
    </row>
    <row r="9" spans="1:12" x14ac:dyDescent="0.25">
      <c r="A9" s="6"/>
      <c r="B9" s="1"/>
      <c r="C9" s="5"/>
      <c r="D9" s="5"/>
      <c r="E9" s="5"/>
      <c r="F9" s="1"/>
      <c r="H9" s="1" t="s">
        <v>10</v>
      </c>
      <c r="I9" s="1"/>
      <c r="K9" s="1" t="s">
        <v>7</v>
      </c>
      <c r="L9" s="1"/>
    </row>
    <row r="10" spans="1:12" x14ac:dyDescent="0.25">
      <c r="A10" s="6"/>
      <c r="B10" s="5"/>
      <c r="C10" s="5"/>
      <c r="D10" s="5"/>
      <c r="E10" s="5"/>
      <c r="F10" s="1"/>
      <c r="H10" s="1" t="s">
        <v>9</v>
      </c>
      <c r="I10" s="1"/>
      <c r="K10" s="1" t="s">
        <v>43</v>
      </c>
      <c r="L10" s="1"/>
    </row>
    <row r="11" spans="1:12" x14ac:dyDescent="0.25">
      <c r="A11" s="6"/>
      <c r="B11" s="1"/>
      <c r="C11" s="5"/>
      <c r="D11" s="5"/>
      <c r="E11" s="5"/>
      <c r="F11" s="1"/>
      <c r="H11" s="1" t="s">
        <v>6</v>
      </c>
      <c r="I11" s="1"/>
      <c r="K11" s="1" t="s">
        <v>44</v>
      </c>
      <c r="L11" s="1"/>
    </row>
    <row r="12" spans="1:12" x14ac:dyDescent="0.25">
      <c r="A12" s="6"/>
      <c r="B12" s="5"/>
      <c r="C12" s="5"/>
      <c r="D12" s="5"/>
      <c r="E12" s="5"/>
      <c r="F12" s="1"/>
      <c r="H12" s="1" t="s">
        <v>5</v>
      </c>
      <c r="I12" s="1"/>
      <c r="K12" s="1" t="s">
        <v>47</v>
      </c>
      <c r="L12" s="1"/>
    </row>
    <row r="13" spans="1:12" x14ac:dyDescent="0.25">
      <c r="A13" s="6"/>
      <c r="B13" s="1"/>
      <c r="C13" s="5"/>
      <c r="D13" s="5"/>
      <c r="E13" s="5"/>
      <c r="F13" s="1"/>
      <c r="H13" s="1" t="s">
        <v>3</v>
      </c>
      <c r="I13" s="1"/>
      <c r="K13" s="20" t="s">
        <v>51</v>
      </c>
      <c r="L13" s="7">
        <f>SUM(L4:L12)</f>
        <v>0</v>
      </c>
    </row>
    <row r="14" spans="1:12" x14ac:dyDescent="0.25">
      <c r="A14" s="6"/>
      <c r="B14" s="5"/>
      <c r="C14" s="5"/>
      <c r="D14" s="5"/>
      <c r="E14" s="5"/>
      <c r="F14" s="1"/>
      <c r="H14" s="1" t="s">
        <v>2</v>
      </c>
      <c r="I14" s="1"/>
    </row>
    <row r="15" spans="1:12" x14ac:dyDescent="0.25">
      <c r="A15" s="6"/>
      <c r="B15" s="1"/>
      <c r="C15" s="5"/>
      <c r="D15" s="5"/>
      <c r="E15" s="5"/>
      <c r="F15" s="1"/>
      <c r="H15" s="20" t="s">
        <v>50</v>
      </c>
      <c r="I15" s="7">
        <f>SUM(I4:I14)</f>
        <v>0</v>
      </c>
    </row>
    <row r="16" spans="1:12" x14ac:dyDescent="0.25">
      <c r="A16" s="6"/>
      <c r="B16" s="1"/>
      <c r="C16" s="5"/>
      <c r="D16" s="5"/>
      <c r="E16" s="5"/>
      <c r="F16" s="1"/>
      <c r="L16">
        <f>SUM(L4:L12)</f>
        <v>0</v>
      </c>
    </row>
    <row r="17" spans="1:9" x14ac:dyDescent="0.25">
      <c r="A17" s="6"/>
      <c r="B17" s="1"/>
      <c r="C17" s="5"/>
      <c r="D17" s="5"/>
      <c r="E17" s="5"/>
      <c r="F17" s="1"/>
    </row>
    <row r="18" spans="1:9" x14ac:dyDescent="0.25">
      <c r="A18" s="6"/>
      <c r="B18" s="1"/>
      <c r="C18" s="15"/>
      <c r="D18" s="5"/>
      <c r="E18" s="5"/>
      <c r="F18" s="1"/>
      <c r="I18">
        <f>SUM(I4:I13)</f>
        <v>0</v>
      </c>
    </row>
    <row r="19" spans="1:9" x14ac:dyDescent="0.25">
      <c r="A19" s="6"/>
      <c r="B19" s="1"/>
      <c r="C19" s="5"/>
      <c r="D19" s="5"/>
      <c r="E19" s="5"/>
      <c r="F19" s="1"/>
      <c r="I19">
        <f>I18-8000</f>
        <v>-8000</v>
      </c>
    </row>
    <row r="20" spans="1:9" x14ac:dyDescent="0.25">
      <c r="A20" s="6"/>
      <c r="B20" s="1"/>
      <c r="C20" s="5"/>
      <c r="D20" s="5"/>
      <c r="E20" s="5"/>
      <c r="F20" s="1"/>
    </row>
    <row r="21" spans="1:9" x14ac:dyDescent="0.25">
      <c r="A21" s="6"/>
      <c r="B21" s="1"/>
      <c r="C21" s="5"/>
      <c r="D21" s="5"/>
      <c r="E21" s="5"/>
      <c r="F21" s="1"/>
    </row>
    <row r="22" spans="1:9" x14ac:dyDescent="0.25">
      <c r="A22" s="6"/>
      <c r="B22" s="1"/>
      <c r="C22" s="5"/>
      <c r="D22" s="5"/>
      <c r="E22" s="5"/>
      <c r="F22" s="1"/>
    </row>
    <row r="23" spans="1:9" x14ac:dyDescent="0.25">
      <c r="A23" s="6"/>
      <c r="B23" s="1"/>
      <c r="C23" s="5"/>
      <c r="D23" s="5"/>
      <c r="E23" s="5"/>
      <c r="F23" s="1"/>
    </row>
    <row r="24" spans="1:9" x14ac:dyDescent="0.25">
      <c r="A24" s="6"/>
      <c r="B24" s="5"/>
      <c r="C24" s="5"/>
      <c r="D24" s="5"/>
      <c r="E24" s="5"/>
      <c r="F24" s="1"/>
    </row>
    <row r="25" spans="1:9" x14ac:dyDescent="0.25">
      <c r="A25" s="6"/>
      <c r="B25" s="1"/>
      <c r="C25" s="5"/>
      <c r="D25" s="5"/>
      <c r="E25" s="5"/>
      <c r="F25" s="1"/>
    </row>
    <row r="26" spans="1:9" x14ac:dyDescent="0.25">
      <c r="A26" s="6"/>
      <c r="B26" s="1"/>
      <c r="C26" s="5"/>
      <c r="D26" s="5"/>
      <c r="E26" s="5"/>
      <c r="F26" s="1"/>
    </row>
    <row r="27" spans="1:9" x14ac:dyDescent="0.25">
      <c r="A27" s="6"/>
      <c r="B27" s="1"/>
      <c r="C27" s="5"/>
      <c r="D27" s="5"/>
      <c r="E27" s="5"/>
      <c r="F27" s="1"/>
    </row>
    <row r="28" spans="1:9" x14ac:dyDescent="0.25">
      <c r="A28" s="6"/>
      <c r="B28" s="1"/>
      <c r="C28" s="5"/>
      <c r="D28" s="5"/>
      <c r="E28" s="5"/>
      <c r="F28" s="1"/>
    </row>
    <row r="29" spans="1:9" x14ac:dyDescent="0.25">
      <c r="A29" s="6"/>
      <c r="B29" s="1"/>
      <c r="C29" s="5"/>
      <c r="D29" s="5"/>
      <c r="E29" s="5"/>
      <c r="F29" s="1"/>
    </row>
    <row r="30" spans="1:9" x14ac:dyDescent="0.25">
      <c r="A30" s="6"/>
      <c r="B30" s="1"/>
      <c r="C30" s="5"/>
      <c r="D30" s="5"/>
      <c r="E30" s="5"/>
      <c r="F30" s="1"/>
    </row>
    <row r="31" spans="1:9" x14ac:dyDescent="0.25">
      <c r="A31" s="6"/>
      <c r="B31" s="1"/>
      <c r="C31" s="5"/>
      <c r="D31" s="5"/>
      <c r="E31" s="5"/>
      <c r="F31" s="1"/>
    </row>
    <row r="32" spans="1:9" x14ac:dyDescent="0.25">
      <c r="A32" s="6"/>
      <c r="B32" s="1"/>
      <c r="C32" s="5"/>
      <c r="D32" s="5"/>
      <c r="E32" s="5"/>
      <c r="F32" s="1"/>
    </row>
    <row r="33" spans="1:6" x14ac:dyDescent="0.25">
      <c r="A33" s="6"/>
      <c r="B33" s="1"/>
      <c r="C33" s="5"/>
      <c r="D33" s="5"/>
      <c r="E33" s="5"/>
      <c r="F33" s="1"/>
    </row>
    <row r="34" spans="1:6" x14ac:dyDescent="0.25">
      <c r="A34" s="6"/>
      <c r="B34" s="1"/>
      <c r="C34" s="5"/>
      <c r="D34" s="5"/>
      <c r="E34" s="5"/>
      <c r="F34" s="1"/>
    </row>
    <row r="35" spans="1:6" x14ac:dyDescent="0.25">
      <c r="A35" s="6"/>
      <c r="B35" s="1"/>
      <c r="C35" s="5"/>
      <c r="D35" s="5"/>
      <c r="E35" s="5"/>
      <c r="F35" s="1"/>
    </row>
    <row r="36" spans="1:6" x14ac:dyDescent="0.25">
      <c r="A36" s="6"/>
      <c r="B36" s="1"/>
      <c r="C36" s="5"/>
      <c r="D36" s="5"/>
      <c r="E36" s="5"/>
      <c r="F36" s="1"/>
    </row>
    <row r="37" spans="1:6" x14ac:dyDescent="0.25">
      <c r="A37" s="6"/>
      <c r="B37" s="1"/>
      <c r="C37" s="5"/>
      <c r="D37" s="5"/>
      <c r="E37" s="5"/>
      <c r="F37" s="1"/>
    </row>
    <row r="38" spans="1:6" x14ac:dyDescent="0.25">
      <c r="A38" s="6"/>
      <c r="B38" s="1"/>
      <c r="C38" s="5"/>
      <c r="D38" s="5"/>
      <c r="E38" s="5"/>
      <c r="F38" s="1"/>
    </row>
    <row r="39" spans="1:6" x14ac:dyDescent="0.25">
      <c r="A39" s="6"/>
      <c r="B39" s="1"/>
      <c r="C39" s="5"/>
      <c r="D39" s="5"/>
      <c r="E39" s="5"/>
      <c r="F39" s="1"/>
    </row>
    <row r="40" spans="1:6" x14ac:dyDescent="0.25">
      <c r="A40" s="6"/>
      <c r="B40" s="1"/>
      <c r="C40" s="5"/>
      <c r="D40" s="5"/>
      <c r="E40" s="5"/>
      <c r="F40" s="1"/>
    </row>
    <row r="41" spans="1:6" x14ac:dyDescent="0.25">
      <c r="A41" s="6"/>
      <c r="B41" s="1"/>
      <c r="C41" s="5"/>
      <c r="D41" s="5"/>
      <c r="E41" s="5"/>
      <c r="F41" s="1"/>
    </row>
    <row r="42" spans="1:6" x14ac:dyDescent="0.25">
      <c r="A42" s="6"/>
      <c r="B42" s="1"/>
      <c r="C42" s="5"/>
      <c r="D42" s="5"/>
      <c r="E42" s="5"/>
      <c r="F42" s="1"/>
    </row>
    <row r="43" spans="1:6" x14ac:dyDescent="0.25">
      <c r="A43" s="6"/>
      <c r="B43" s="1"/>
      <c r="C43" s="5"/>
      <c r="D43" s="5"/>
      <c r="E43" s="5"/>
      <c r="F43" s="1"/>
    </row>
    <row r="44" spans="1:6" x14ac:dyDescent="0.25">
      <c r="A44" s="6"/>
      <c r="B44" s="1"/>
      <c r="C44" s="5"/>
      <c r="D44" s="5"/>
      <c r="E44" s="5"/>
      <c r="F44" s="1"/>
    </row>
    <row r="45" spans="1:6" x14ac:dyDescent="0.25">
      <c r="A45" s="6"/>
      <c r="B45" s="1"/>
      <c r="C45" s="5"/>
      <c r="D45" s="5"/>
      <c r="E45" s="5"/>
      <c r="F45" s="1"/>
    </row>
    <row r="46" spans="1:6" x14ac:dyDescent="0.25">
      <c r="A46" s="6"/>
      <c r="B46" s="5"/>
      <c r="C46" s="5"/>
      <c r="D46" s="5"/>
      <c r="E46" s="5"/>
      <c r="F46" s="1"/>
    </row>
    <row r="47" spans="1:6" x14ac:dyDescent="0.25">
      <c r="A47" s="6"/>
      <c r="B47" s="1"/>
      <c r="C47" s="5"/>
      <c r="D47" s="5"/>
      <c r="E47" s="5"/>
      <c r="F47" s="1"/>
    </row>
    <row r="48" spans="1:6" x14ac:dyDescent="0.25">
      <c r="A48" s="6"/>
      <c r="B48" s="1"/>
      <c r="C48" s="5"/>
      <c r="D48" s="5"/>
      <c r="E48" s="5"/>
      <c r="F48" s="1"/>
    </row>
    <row r="49" spans="1:6" x14ac:dyDescent="0.25">
      <c r="A49" s="6"/>
      <c r="B49" s="1"/>
      <c r="C49" s="5"/>
      <c r="D49" s="5"/>
      <c r="E49" s="5"/>
      <c r="F49" s="1"/>
    </row>
    <row r="50" spans="1:6" x14ac:dyDescent="0.25">
      <c r="A50" s="6"/>
      <c r="B50" s="1"/>
      <c r="C50" s="5"/>
      <c r="D50" s="5"/>
      <c r="E50" s="5"/>
      <c r="F50" s="1"/>
    </row>
    <row r="51" spans="1:6" x14ac:dyDescent="0.25">
      <c r="A51" s="6"/>
      <c r="B51" s="1"/>
      <c r="C51" s="5"/>
      <c r="D51" s="5"/>
      <c r="E51" s="5"/>
      <c r="F51" s="1"/>
    </row>
    <row r="52" spans="1:6" x14ac:dyDescent="0.25">
      <c r="A52" s="6"/>
      <c r="B52" s="1"/>
      <c r="C52" s="5"/>
      <c r="D52" s="5"/>
      <c r="E52" s="5"/>
      <c r="F52" s="1"/>
    </row>
    <row r="53" spans="1:6" x14ac:dyDescent="0.25">
      <c r="A53" s="6"/>
      <c r="B53" s="1"/>
      <c r="C53" s="5"/>
      <c r="D53" s="5"/>
      <c r="E53" s="5"/>
      <c r="F53" s="1"/>
    </row>
    <row r="54" spans="1:6" x14ac:dyDescent="0.25">
      <c r="A54" s="6"/>
      <c r="B54" s="1"/>
      <c r="C54" s="5"/>
      <c r="D54" s="5"/>
      <c r="E54" s="5"/>
      <c r="F54" s="1"/>
    </row>
    <row r="55" spans="1:6" x14ac:dyDescent="0.25">
      <c r="A55" s="28"/>
      <c r="B55" s="29"/>
      <c r="C55" s="5"/>
      <c r="D55" s="5"/>
      <c r="E55" s="5"/>
      <c r="F55" s="1"/>
    </row>
    <row r="56" spans="1:6" x14ac:dyDescent="0.25">
      <c r="A56" s="28"/>
      <c r="B56" s="29"/>
      <c r="C56" s="5"/>
      <c r="D56" s="5"/>
      <c r="E56" s="5"/>
      <c r="F56" s="1"/>
    </row>
    <row r="57" spans="1:6" x14ac:dyDescent="0.25">
      <c r="A57" s="28"/>
      <c r="B57" s="29"/>
      <c r="C57" s="5"/>
      <c r="D57" s="5"/>
      <c r="E57" s="5"/>
      <c r="F57" s="1"/>
    </row>
    <row r="58" spans="1:6" x14ac:dyDescent="0.25">
      <c r="A58" s="28"/>
      <c r="B58" s="29"/>
      <c r="C58" s="5"/>
      <c r="D58" s="5"/>
      <c r="E58" s="5"/>
      <c r="F58" s="1"/>
    </row>
    <row r="59" spans="1:6" x14ac:dyDescent="0.25">
      <c r="A59" s="28"/>
      <c r="B59" s="29"/>
      <c r="C59" s="5"/>
      <c r="D59" s="5"/>
      <c r="E59" s="5"/>
      <c r="F59" s="1"/>
    </row>
    <row r="60" spans="1:6" x14ac:dyDescent="0.25">
      <c r="A60" s="28"/>
      <c r="B60" s="29"/>
      <c r="C60" s="5"/>
      <c r="D60" s="5"/>
      <c r="E60" s="5"/>
      <c r="F60" s="1"/>
    </row>
    <row r="61" spans="1:6" x14ac:dyDescent="0.25">
      <c r="A61" s="28"/>
      <c r="B61" s="29"/>
      <c r="C61" s="5"/>
      <c r="D61" s="5"/>
      <c r="E61" s="5"/>
      <c r="F61" s="1"/>
    </row>
    <row r="62" spans="1:6" x14ac:dyDescent="0.25">
      <c r="A62" s="28"/>
      <c r="B62" s="29"/>
      <c r="C62" s="5"/>
      <c r="D62" s="5"/>
      <c r="E62" s="5"/>
      <c r="F62" s="1"/>
    </row>
    <row r="63" spans="1:6" x14ac:dyDescent="0.25">
      <c r="A63" s="28"/>
      <c r="B63" s="29"/>
      <c r="C63" s="5"/>
      <c r="D63" s="5"/>
      <c r="E63" s="5"/>
      <c r="F63" s="1"/>
    </row>
    <row r="64" spans="1:6" x14ac:dyDescent="0.25">
      <c r="A64" s="28"/>
      <c r="B64" s="29"/>
      <c r="C64" s="5"/>
      <c r="D64" s="5"/>
      <c r="E64" s="5"/>
      <c r="F64" s="1"/>
    </row>
    <row r="65" spans="1:6" x14ac:dyDescent="0.25">
      <c r="A65" s="28"/>
      <c r="B65" s="29"/>
      <c r="C65" s="5"/>
      <c r="D65" s="5"/>
      <c r="E65" s="5"/>
      <c r="F65" s="1"/>
    </row>
    <row r="66" spans="1:6" x14ac:dyDescent="0.25">
      <c r="A66" s="28"/>
      <c r="B66" s="29"/>
      <c r="C66" s="5"/>
      <c r="D66" s="5"/>
      <c r="E66" s="5"/>
      <c r="F66" s="1"/>
    </row>
    <row r="67" spans="1:6" x14ac:dyDescent="0.25">
      <c r="A67" s="28"/>
      <c r="B67" s="29"/>
      <c r="C67" s="5"/>
      <c r="D67" s="5"/>
      <c r="E67" s="5"/>
      <c r="F67" s="1"/>
    </row>
    <row r="68" spans="1:6" x14ac:dyDescent="0.25">
      <c r="A68" s="28"/>
      <c r="B68" s="29"/>
      <c r="C68" s="5"/>
      <c r="D68" s="5"/>
      <c r="E68" s="5"/>
      <c r="F68" s="1"/>
    </row>
    <row r="69" spans="1:6" x14ac:dyDescent="0.25">
      <c r="A69" s="28"/>
      <c r="B69" s="29"/>
      <c r="C69" s="5"/>
      <c r="D69" s="5"/>
      <c r="E69" s="5"/>
      <c r="F69" s="1"/>
    </row>
    <row r="70" spans="1:6" x14ac:dyDescent="0.25">
      <c r="A70" s="28"/>
      <c r="B70" s="29"/>
      <c r="C70" s="5"/>
      <c r="D70" s="5"/>
      <c r="E70" s="5"/>
      <c r="F70" s="1"/>
    </row>
    <row r="71" spans="1:6" x14ac:dyDescent="0.25">
      <c r="A71" s="28"/>
      <c r="B71" s="29"/>
      <c r="C71" s="5"/>
      <c r="D71" s="5"/>
      <c r="E71" s="5"/>
      <c r="F71" s="1"/>
    </row>
    <row r="72" spans="1:6" x14ac:dyDescent="0.25">
      <c r="A72" s="28"/>
      <c r="B72" s="29"/>
      <c r="C72" s="5"/>
      <c r="D72" s="5"/>
      <c r="E72" s="5"/>
      <c r="F72" s="1"/>
    </row>
    <row r="73" spans="1:6" x14ac:dyDescent="0.25">
      <c r="A73" s="28"/>
      <c r="B73" s="29"/>
      <c r="C73" s="5"/>
      <c r="D73" s="5"/>
      <c r="E73" s="5"/>
      <c r="F73" s="1"/>
    </row>
    <row r="74" spans="1:6" x14ac:dyDescent="0.25">
      <c r="A74" s="28"/>
      <c r="B74" s="29"/>
      <c r="C74" s="5"/>
      <c r="D74" s="5"/>
      <c r="E74" s="5"/>
      <c r="F74" s="1"/>
    </row>
    <row r="75" spans="1:6" ht="15.75" x14ac:dyDescent="0.25">
      <c r="A75" s="35" t="s">
        <v>42</v>
      </c>
      <c r="B75" s="36"/>
      <c r="C75" s="18">
        <f>Avril!B78</f>
        <v>5294.3599999999988</v>
      </c>
      <c r="D75" s="18"/>
      <c r="E75" s="18"/>
      <c r="F75" s="1"/>
    </row>
    <row r="76" spans="1:6" ht="15.75" x14ac:dyDescent="0.25">
      <c r="A76" s="8" t="s">
        <v>1</v>
      </c>
      <c r="B76" s="7">
        <f>SUM(B4:B54)</f>
        <v>0</v>
      </c>
      <c r="C76" s="7">
        <f>SUM(C4:C54)</f>
        <v>0</v>
      </c>
      <c r="D76" s="7">
        <f>SUM(D4:D54)</f>
        <v>0</v>
      </c>
      <c r="E76" s="7"/>
      <c r="F76" s="1"/>
    </row>
    <row r="77" spans="1:6" x14ac:dyDescent="0.25">
      <c r="A77" s="6"/>
      <c r="B77" s="1"/>
      <c r="C77" s="5"/>
      <c r="D77" s="5"/>
      <c r="E77" s="5"/>
      <c r="F77" s="1"/>
    </row>
    <row r="78" spans="1:6" ht="15.75" x14ac:dyDescent="0.25">
      <c r="A78" s="4" t="s">
        <v>0</v>
      </c>
      <c r="B78" s="37">
        <f>(B76-((C76+D76)+C75))</f>
        <v>-5294.3599999999988</v>
      </c>
      <c r="C78" s="38"/>
      <c r="D78" s="17"/>
      <c r="E78" s="17"/>
      <c r="F78" s="1"/>
    </row>
  </sheetData>
  <autoFilter ref="A3:F76"/>
  <mergeCells count="2">
    <mergeCell ref="A75:B75"/>
    <mergeCell ref="B78:C78"/>
  </mergeCells>
  <conditionalFormatting sqref="B78:E78">
    <cfRule type="cellIs" dxfId="23" priority="1" operator="greaterThan">
      <formula>0</formula>
    </cfRule>
    <cfRule type="cellIs" dxfId="22" priority="2" operator="greaterThan">
      <formula>198.55</formula>
    </cfRule>
    <cfRule type="cellIs" dxfId="21" priority="3" operator="greaterThan">
      <formula>0</formula>
    </cfRule>
    <cfRule type="cellIs" dxfId="20" priority="4" operator="greaterThan">
      <formula>198.55</formula>
    </cfRule>
    <cfRule type="cellIs" priority="5" operator="greaterThan">
      <formula>$B$30</formula>
    </cfRule>
  </conditionalFormatting>
  <dataValidations count="1">
    <dataValidation type="list" allowBlank="1" showInputMessage="1" showErrorMessage="1" sqref="K6 E4:E75">
      <formula1>Catégories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workbookViewId="0">
      <selection activeCell="L5" sqref="L5:L12"/>
    </sheetView>
  </sheetViews>
  <sheetFormatPr baseColWidth="10" defaultRowHeight="15" x14ac:dyDescent="0.25"/>
  <cols>
    <col min="2" max="5" width="13.7109375" customWidth="1"/>
    <col min="6" max="6" width="46.42578125" customWidth="1"/>
    <col min="8" max="8" width="16.28515625" bestFit="1" customWidth="1"/>
  </cols>
  <sheetData>
    <row r="1" spans="1:12" ht="36" x14ac:dyDescent="0.55000000000000004">
      <c r="A1" s="12" t="s">
        <v>58</v>
      </c>
      <c r="B1" s="11"/>
      <c r="C1" s="11"/>
      <c r="D1" s="11"/>
      <c r="E1" s="11"/>
    </row>
    <row r="3" spans="1:12" ht="15.75" x14ac:dyDescent="0.25">
      <c r="A3" s="9" t="s">
        <v>24</v>
      </c>
      <c r="B3" s="9" t="s">
        <v>23</v>
      </c>
      <c r="C3" s="9" t="s">
        <v>22</v>
      </c>
      <c r="D3" s="9" t="s">
        <v>41</v>
      </c>
      <c r="E3" s="9" t="s">
        <v>21</v>
      </c>
      <c r="F3" s="9" t="s">
        <v>20</v>
      </c>
      <c r="H3" s="39" t="s">
        <v>48</v>
      </c>
      <c r="I3" s="40"/>
      <c r="K3" s="39" t="s">
        <v>49</v>
      </c>
      <c r="L3" s="40"/>
    </row>
    <row r="4" spans="1:12" x14ac:dyDescent="0.25">
      <c r="A4" s="6"/>
      <c r="B4" s="5"/>
      <c r="C4" s="5"/>
      <c r="D4" s="5"/>
      <c r="E4" s="5"/>
      <c r="F4" s="1"/>
      <c r="H4" s="1" t="s">
        <v>19</v>
      </c>
      <c r="I4" s="1"/>
      <c r="K4" s="1" t="s">
        <v>45</v>
      </c>
      <c r="L4" s="1"/>
    </row>
    <row r="5" spans="1:12" x14ac:dyDescent="0.25">
      <c r="A5" s="6"/>
      <c r="C5" s="5"/>
      <c r="D5" s="5"/>
      <c r="E5" s="5"/>
      <c r="F5" s="1"/>
      <c r="H5" s="1" t="s">
        <v>17</v>
      </c>
      <c r="I5" s="1"/>
      <c r="K5" s="1" t="s">
        <v>13</v>
      </c>
      <c r="L5" s="1"/>
    </row>
    <row r="6" spans="1:12" x14ac:dyDescent="0.25">
      <c r="A6" s="6"/>
      <c r="B6" s="1"/>
      <c r="C6" s="5"/>
      <c r="D6" s="5"/>
      <c r="E6" s="5"/>
      <c r="F6" s="1"/>
      <c r="H6" s="1" t="s">
        <v>16</v>
      </c>
      <c r="I6" s="1"/>
      <c r="K6" s="5" t="s">
        <v>12</v>
      </c>
      <c r="L6" s="1"/>
    </row>
    <row r="7" spans="1:12" x14ac:dyDescent="0.25">
      <c r="A7" s="6"/>
      <c r="B7" s="5"/>
      <c r="C7" s="24"/>
      <c r="D7" s="24"/>
      <c r="E7" s="5"/>
      <c r="F7" s="1"/>
      <c r="H7" s="1" t="s">
        <v>15</v>
      </c>
      <c r="I7" s="1"/>
      <c r="K7" s="1" t="s">
        <v>46</v>
      </c>
      <c r="L7" s="1"/>
    </row>
    <row r="8" spans="1:12" x14ac:dyDescent="0.25">
      <c r="A8" s="6"/>
      <c r="B8" s="5"/>
      <c r="C8" s="5"/>
      <c r="D8" s="5"/>
      <c r="E8" s="5"/>
      <c r="F8" s="1"/>
      <c r="H8" s="1" t="s">
        <v>14</v>
      </c>
      <c r="I8" s="1"/>
      <c r="K8" s="1" t="s">
        <v>11</v>
      </c>
      <c r="L8" s="1"/>
    </row>
    <row r="9" spans="1:12" x14ac:dyDescent="0.25">
      <c r="A9" s="6"/>
      <c r="B9" s="1"/>
      <c r="C9" s="5"/>
      <c r="D9" s="5"/>
      <c r="E9" s="5"/>
      <c r="F9" s="1"/>
      <c r="H9" s="1" t="s">
        <v>10</v>
      </c>
      <c r="I9" s="1"/>
      <c r="K9" s="1" t="s">
        <v>7</v>
      </c>
      <c r="L9" s="1"/>
    </row>
    <row r="10" spans="1:12" x14ac:dyDescent="0.25">
      <c r="A10" s="6"/>
      <c r="B10" s="5"/>
      <c r="C10" s="5"/>
      <c r="D10" s="5"/>
      <c r="E10" s="5"/>
      <c r="F10" s="1"/>
      <c r="H10" s="1" t="s">
        <v>9</v>
      </c>
      <c r="I10" s="1"/>
      <c r="K10" s="1" t="s">
        <v>43</v>
      </c>
      <c r="L10" s="1"/>
    </row>
    <row r="11" spans="1:12" x14ac:dyDescent="0.25">
      <c r="A11" s="6"/>
      <c r="B11" s="5"/>
      <c r="C11" s="5"/>
      <c r="D11" s="5"/>
      <c r="E11" s="5"/>
      <c r="F11" s="1"/>
      <c r="H11" s="1" t="s">
        <v>6</v>
      </c>
      <c r="I11" s="1"/>
      <c r="K11" s="1" t="s">
        <v>44</v>
      </c>
      <c r="L11" s="1"/>
    </row>
    <row r="12" spans="1:12" x14ac:dyDescent="0.25">
      <c r="A12" s="6"/>
      <c r="B12" s="1"/>
      <c r="C12" s="5"/>
      <c r="D12" s="5"/>
      <c r="E12" s="5"/>
      <c r="F12" s="1"/>
      <c r="H12" s="1" t="s">
        <v>5</v>
      </c>
      <c r="I12" s="1"/>
      <c r="K12" s="1" t="s">
        <v>47</v>
      </c>
      <c r="L12" s="1"/>
    </row>
    <row r="13" spans="1:12" x14ac:dyDescent="0.25">
      <c r="A13" s="6"/>
      <c r="B13" s="1"/>
      <c r="C13" s="15"/>
      <c r="D13" s="5"/>
      <c r="E13" s="5"/>
      <c r="F13" s="1"/>
      <c r="H13" s="1" t="s">
        <v>3</v>
      </c>
      <c r="I13" s="1"/>
      <c r="K13" s="20" t="s">
        <v>51</v>
      </c>
      <c r="L13" s="7">
        <f>SUM(L4:L12)</f>
        <v>0</v>
      </c>
    </row>
    <row r="14" spans="1:12" x14ac:dyDescent="0.25">
      <c r="A14" s="6"/>
      <c r="B14" s="1"/>
      <c r="C14" s="5"/>
      <c r="D14" s="5"/>
      <c r="E14" s="5"/>
      <c r="F14" s="1"/>
      <c r="H14" s="1" t="s">
        <v>2</v>
      </c>
      <c r="I14" s="1"/>
    </row>
    <row r="15" spans="1:12" x14ac:dyDescent="0.25">
      <c r="A15" s="6"/>
      <c r="B15" s="1"/>
      <c r="C15" s="5"/>
      <c r="D15" s="5"/>
      <c r="E15" s="5"/>
      <c r="F15" s="1"/>
      <c r="H15" s="20" t="s">
        <v>50</v>
      </c>
      <c r="I15" s="7">
        <f>SUM(I4:I14)</f>
        <v>0</v>
      </c>
    </row>
    <row r="16" spans="1:12" x14ac:dyDescent="0.25">
      <c r="A16" s="6"/>
      <c r="B16" s="1"/>
      <c r="C16" s="5"/>
      <c r="D16" s="5"/>
      <c r="E16" s="5"/>
      <c r="F16" s="1"/>
    </row>
    <row r="17" spans="1:6" x14ac:dyDescent="0.25">
      <c r="A17" s="6"/>
      <c r="B17" s="5"/>
      <c r="C17" s="5"/>
      <c r="D17" s="5"/>
      <c r="E17" s="5"/>
      <c r="F17" s="1"/>
    </row>
    <row r="18" spans="1:6" x14ac:dyDescent="0.25">
      <c r="A18" s="6"/>
      <c r="B18" s="1"/>
      <c r="C18" s="5"/>
      <c r="D18" s="5"/>
      <c r="E18" s="5"/>
      <c r="F18" s="1"/>
    </row>
    <row r="19" spans="1:6" x14ac:dyDescent="0.25">
      <c r="A19" s="6"/>
      <c r="B19" s="1"/>
      <c r="C19" s="5"/>
      <c r="D19" s="5"/>
      <c r="E19" s="5"/>
      <c r="F19" s="1"/>
    </row>
    <row r="20" spans="1:6" x14ac:dyDescent="0.25">
      <c r="A20" s="6"/>
      <c r="B20" s="1"/>
      <c r="C20" s="5"/>
      <c r="D20" s="5"/>
      <c r="E20" s="5"/>
      <c r="F20" s="1"/>
    </row>
    <row r="21" spans="1:6" x14ac:dyDescent="0.25">
      <c r="A21" s="6"/>
      <c r="B21" s="1"/>
      <c r="C21" s="5"/>
      <c r="D21" s="5"/>
      <c r="E21" s="5"/>
      <c r="F21" s="1"/>
    </row>
    <row r="22" spans="1:6" x14ac:dyDescent="0.25">
      <c r="A22" s="6"/>
      <c r="B22" s="1"/>
      <c r="C22" s="5"/>
      <c r="D22" s="5"/>
      <c r="E22" s="5"/>
      <c r="F22" s="1"/>
    </row>
    <row r="23" spans="1:6" x14ac:dyDescent="0.25">
      <c r="A23" s="6"/>
      <c r="B23" s="1"/>
      <c r="C23" s="5"/>
      <c r="D23" s="5"/>
      <c r="E23" s="5"/>
      <c r="F23" s="1"/>
    </row>
    <row r="24" spans="1:6" x14ac:dyDescent="0.25">
      <c r="A24" s="6"/>
      <c r="B24" s="1"/>
      <c r="C24" s="5"/>
      <c r="D24" s="5"/>
      <c r="E24" s="5"/>
      <c r="F24" s="1"/>
    </row>
    <row r="25" spans="1:6" x14ac:dyDescent="0.25">
      <c r="A25" s="6"/>
      <c r="B25" s="1"/>
      <c r="C25" s="5"/>
      <c r="D25" s="5"/>
      <c r="E25" s="5"/>
      <c r="F25" s="1"/>
    </row>
    <row r="26" spans="1:6" x14ac:dyDescent="0.25">
      <c r="A26" s="6"/>
      <c r="B26" s="1"/>
      <c r="C26" s="5"/>
      <c r="D26" s="5"/>
      <c r="E26" s="5"/>
      <c r="F26" s="1"/>
    </row>
    <row r="27" spans="1:6" x14ac:dyDescent="0.25">
      <c r="A27" s="6"/>
      <c r="B27" s="1"/>
      <c r="C27" s="5"/>
      <c r="D27" s="5"/>
      <c r="E27" s="5"/>
      <c r="F27" s="1"/>
    </row>
    <row r="28" spans="1:6" x14ac:dyDescent="0.25">
      <c r="A28" s="6"/>
      <c r="B28" s="1"/>
      <c r="C28" s="5"/>
      <c r="D28" s="5"/>
      <c r="E28" s="5"/>
      <c r="F28" s="1"/>
    </row>
    <row r="29" spans="1:6" x14ac:dyDescent="0.25">
      <c r="A29" s="6"/>
      <c r="B29" s="1"/>
      <c r="C29" s="5"/>
      <c r="D29" s="5"/>
      <c r="E29" s="5"/>
      <c r="F29" s="1"/>
    </row>
    <row r="30" spans="1:6" x14ac:dyDescent="0.25">
      <c r="A30" s="6"/>
      <c r="B30" s="1"/>
      <c r="C30" s="5"/>
      <c r="D30" s="5"/>
      <c r="E30" s="5"/>
      <c r="F30" s="1"/>
    </row>
    <row r="31" spans="1:6" x14ac:dyDescent="0.25">
      <c r="A31" s="6"/>
      <c r="B31" s="1"/>
      <c r="C31" s="5"/>
      <c r="D31" s="5"/>
      <c r="E31" s="5"/>
      <c r="F31" s="1"/>
    </row>
    <row r="32" spans="1:6" x14ac:dyDescent="0.25">
      <c r="A32" s="6"/>
      <c r="B32" s="1"/>
      <c r="C32" s="5"/>
      <c r="D32" s="5"/>
      <c r="E32" s="5"/>
      <c r="F32" s="1"/>
    </row>
    <row r="33" spans="1:6" x14ac:dyDescent="0.25">
      <c r="A33" s="6"/>
      <c r="B33" s="1"/>
      <c r="C33" s="5"/>
      <c r="D33" s="5"/>
      <c r="E33" s="5"/>
      <c r="F33" s="1"/>
    </row>
    <row r="34" spans="1:6" x14ac:dyDescent="0.25">
      <c r="A34" s="6"/>
      <c r="B34" s="1"/>
      <c r="C34" s="5"/>
      <c r="D34" s="5"/>
      <c r="E34" s="5"/>
      <c r="F34" s="1"/>
    </row>
    <row r="35" spans="1:6" x14ac:dyDescent="0.25">
      <c r="A35" s="6"/>
      <c r="B35" s="1"/>
      <c r="C35" s="5"/>
      <c r="D35" s="5"/>
      <c r="E35" s="5"/>
      <c r="F35" s="1"/>
    </row>
    <row r="36" spans="1:6" x14ac:dyDescent="0.25">
      <c r="A36" s="6"/>
      <c r="B36" s="1"/>
      <c r="C36" s="5"/>
      <c r="D36" s="5"/>
      <c r="E36" s="5"/>
      <c r="F36" s="1"/>
    </row>
    <row r="37" spans="1:6" x14ac:dyDescent="0.25">
      <c r="A37" s="6"/>
      <c r="B37" s="1"/>
      <c r="C37" s="5"/>
      <c r="D37" s="5"/>
      <c r="E37" s="5"/>
      <c r="F37" s="1"/>
    </row>
    <row r="38" spans="1:6" x14ac:dyDescent="0.25">
      <c r="A38" s="6"/>
      <c r="B38" s="1"/>
      <c r="C38" s="5"/>
      <c r="D38" s="5"/>
      <c r="E38" s="5"/>
      <c r="F38" s="1"/>
    </row>
    <row r="39" spans="1:6" x14ac:dyDescent="0.25">
      <c r="A39" s="6"/>
      <c r="B39" s="1"/>
      <c r="C39" s="5"/>
      <c r="D39" s="5"/>
      <c r="E39" s="5"/>
      <c r="F39" s="1"/>
    </row>
    <row r="40" spans="1:6" x14ac:dyDescent="0.25">
      <c r="A40" s="6"/>
      <c r="B40" s="1"/>
      <c r="C40" s="5"/>
      <c r="D40" s="5"/>
      <c r="E40" s="5"/>
      <c r="F40" s="1"/>
    </row>
    <row r="41" spans="1:6" x14ac:dyDescent="0.25">
      <c r="A41" s="6"/>
      <c r="B41" s="1"/>
      <c r="C41" s="5"/>
      <c r="D41" s="5"/>
      <c r="E41" s="5"/>
      <c r="F41" s="1"/>
    </row>
    <row r="42" spans="1:6" x14ac:dyDescent="0.25">
      <c r="A42" s="6"/>
      <c r="B42" s="1"/>
      <c r="C42" s="5"/>
      <c r="D42" s="5"/>
      <c r="E42" s="5"/>
      <c r="F42" s="1"/>
    </row>
    <row r="43" spans="1:6" x14ac:dyDescent="0.25">
      <c r="A43" s="6"/>
      <c r="B43" s="5"/>
      <c r="C43" s="5"/>
      <c r="D43" s="5"/>
      <c r="E43" s="5"/>
      <c r="F43" s="1"/>
    </row>
    <row r="44" spans="1:6" x14ac:dyDescent="0.25">
      <c r="A44" s="6"/>
      <c r="B44" s="1"/>
      <c r="C44" s="5"/>
      <c r="D44" s="5"/>
      <c r="E44" s="5"/>
      <c r="F44" s="1"/>
    </row>
    <row r="45" spans="1:6" x14ac:dyDescent="0.25">
      <c r="A45" s="6"/>
      <c r="B45" s="1"/>
      <c r="C45" s="5"/>
      <c r="D45" s="5"/>
      <c r="E45" s="5"/>
      <c r="F45" s="1"/>
    </row>
    <row r="46" spans="1:6" x14ac:dyDescent="0.25">
      <c r="A46" s="6"/>
      <c r="B46" s="1"/>
      <c r="C46" s="5"/>
      <c r="D46" s="5"/>
      <c r="E46" s="5"/>
      <c r="F46" s="1"/>
    </row>
    <row r="47" spans="1:6" x14ac:dyDescent="0.25">
      <c r="A47" s="6"/>
      <c r="B47" s="1"/>
      <c r="C47" s="5"/>
      <c r="D47" s="5"/>
      <c r="E47" s="5"/>
      <c r="F47" s="1"/>
    </row>
    <row r="48" spans="1:6" x14ac:dyDescent="0.25">
      <c r="A48" s="6"/>
      <c r="B48" s="1"/>
      <c r="C48" s="5"/>
      <c r="D48" s="5"/>
      <c r="E48" s="5"/>
      <c r="F48" s="1"/>
    </row>
    <row r="49" spans="1:6" x14ac:dyDescent="0.25">
      <c r="A49" s="6"/>
      <c r="B49" s="1"/>
      <c r="C49" s="5"/>
      <c r="D49" s="5"/>
      <c r="E49" s="5"/>
      <c r="F49" s="1"/>
    </row>
    <row r="50" spans="1:6" x14ac:dyDescent="0.25">
      <c r="A50" s="6"/>
      <c r="B50" s="1"/>
      <c r="C50" s="5"/>
      <c r="D50" s="5"/>
      <c r="E50" s="5"/>
      <c r="F50" s="1"/>
    </row>
    <row r="51" spans="1:6" x14ac:dyDescent="0.25">
      <c r="A51" s="6"/>
      <c r="B51" s="1"/>
      <c r="C51" s="5"/>
      <c r="D51" s="5"/>
      <c r="E51" s="5"/>
      <c r="F51" s="1"/>
    </row>
    <row r="52" spans="1:6" x14ac:dyDescent="0.25">
      <c r="A52" s="6"/>
      <c r="B52" s="1"/>
      <c r="C52" s="5"/>
      <c r="D52" s="5"/>
      <c r="E52" s="5"/>
      <c r="F52" s="1"/>
    </row>
    <row r="53" spans="1:6" x14ac:dyDescent="0.25">
      <c r="A53" s="6"/>
      <c r="B53" s="1"/>
      <c r="C53" s="5"/>
      <c r="D53" s="5"/>
      <c r="E53" s="5"/>
      <c r="F53" s="1"/>
    </row>
    <row r="54" spans="1:6" x14ac:dyDescent="0.25">
      <c r="A54" s="6"/>
      <c r="B54" s="1"/>
      <c r="C54" s="5"/>
      <c r="D54" s="5"/>
      <c r="E54" s="5"/>
      <c r="F54" s="1"/>
    </row>
    <row r="55" spans="1:6" x14ac:dyDescent="0.25">
      <c r="A55" s="6"/>
      <c r="B55" s="1"/>
      <c r="C55" s="5"/>
      <c r="D55" s="5"/>
      <c r="E55" s="5"/>
      <c r="F55" s="1"/>
    </row>
    <row r="56" spans="1:6" x14ac:dyDescent="0.25">
      <c r="A56" s="6"/>
      <c r="B56" s="1"/>
      <c r="C56" s="5"/>
      <c r="D56" s="5"/>
      <c r="E56" s="5"/>
      <c r="F56" s="1"/>
    </row>
    <row r="57" spans="1:6" x14ac:dyDescent="0.25">
      <c r="A57" s="6"/>
      <c r="B57" s="1"/>
      <c r="C57" s="5"/>
      <c r="D57" s="5"/>
      <c r="E57" s="5"/>
      <c r="F57" s="1"/>
    </row>
    <row r="58" spans="1:6" x14ac:dyDescent="0.25">
      <c r="A58" s="6"/>
      <c r="B58" s="1"/>
      <c r="C58" s="5"/>
      <c r="D58" s="5"/>
      <c r="E58" s="5"/>
      <c r="F58" s="1"/>
    </row>
    <row r="59" spans="1:6" x14ac:dyDescent="0.25">
      <c r="A59" s="6"/>
      <c r="B59" s="1"/>
      <c r="C59" s="5"/>
      <c r="D59" s="5"/>
      <c r="E59" s="5"/>
      <c r="F59" s="1"/>
    </row>
    <row r="60" spans="1:6" x14ac:dyDescent="0.25">
      <c r="A60" s="6"/>
      <c r="B60" s="1"/>
      <c r="C60" s="5"/>
      <c r="D60" s="5"/>
      <c r="E60" s="5"/>
      <c r="F60" s="1"/>
    </row>
    <row r="61" spans="1:6" x14ac:dyDescent="0.25">
      <c r="A61" s="6"/>
      <c r="B61" s="1"/>
      <c r="C61" s="5"/>
      <c r="D61" s="5"/>
      <c r="E61" s="5"/>
      <c r="F61" s="1"/>
    </row>
    <row r="62" spans="1:6" x14ac:dyDescent="0.25">
      <c r="A62" s="6"/>
      <c r="B62" s="1"/>
      <c r="C62" s="5"/>
      <c r="D62" s="5"/>
      <c r="E62" s="5"/>
      <c r="F62" s="1"/>
    </row>
    <row r="63" spans="1:6" x14ac:dyDescent="0.25">
      <c r="A63" s="6"/>
      <c r="B63" s="1"/>
      <c r="C63" s="5"/>
      <c r="D63" s="5"/>
      <c r="E63" s="5"/>
      <c r="F63" s="1"/>
    </row>
    <row r="64" spans="1:6" x14ac:dyDescent="0.25">
      <c r="A64" s="6"/>
      <c r="B64" s="1"/>
      <c r="C64" s="5"/>
      <c r="D64" s="5"/>
      <c r="E64" s="5"/>
      <c r="F64" s="1"/>
    </row>
    <row r="65" spans="1:6" x14ac:dyDescent="0.25">
      <c r="A65" s="6"/>
      <c r="B65" s="1"/>
      <c r="C65" s="5"/>
      <c r="D65" s="5"/>
      <c r="E65" s="5"/>
      <c r="F65" s="1"/>
    </row>
    <row r="66" spans="1:6" x14ac:dyDescent="0.25">
      <c r="A66" s="6"/>
      <c r="B66" s="1"/>
      <c r="C66" s="5"/>
      <c r="D66" s="5"/>
      <c r="E66" s="5"/>
      <c r="F66" s="1"/>
    </row>
    <row r="67" spans="1:6" x14ac:dyDescent="0.25">
      <c r="A67" s="6"/>
      <c r="B67" s="1"/>
      <c r="C67" s="5"/>
      <c r="D67" s="5"/>
      <c r="E67" s="5"/>
      <c r="F67" s="1"/>
    </row>
    <row r="68" spans="1:6" x14ac:dyDescent="0.25">
      <c r="A68" s="6"/>
      <c r="B68" s="1"/>
      <c r="C68" s="5"/>
      <c r="D68" s="5"/>
      <c r="E68" s="5"/>
      <c r="F68" s="1"/>
    </row>
    <row r="69" spans="1:6" x14ac:dyDescent="0.25">
      <c r="A69" s="6"/>
      <c r="B69" s="1"/>
      <c r="C69" s="5"/>
      <c r="D69" s="5"/>
      <c r="E69" s="5"/>
      <c r="F69" s="1"/>
    </row>
    <row r="70" spans="1:6" x14ac:dyDescent="0.25">
      <c r="A70" s="6"/>
      <c r="B70" s="1"/>
      <c r="C70" s="5"/>
      <c r="D70" s="5"/>
      <c r="E70" s="5"/>
      <c r="F70" s="1"/>
    </row>
    <row r="71" spans="1:6" x14ac:dyDescent="0.25">
      <c r="A71" s="6"/>
      <c r="B71" s="1"/>
      <c r="C71" s="5"/>
      <c r="D71" s="5"/>
      <c r="E71" s="5"/>
      <c r="F71" s="1"/>
    </row>
    <row r="72" spans="1:6" x14ac:dyDescent="0.25">
      <c r="A72" s="28"/>
      <c r="B72" s="29"/>
      <c r="C72" s="5"/>
      <c r="D72" s="5"/>
      <c r="E72" s="5"/>
      <c r="F72" s="1"/>
    </row>
    <row r="73" spans="1:6" x14ac:dyDescent="0.25">
      <c r="A73" s="28"/>
      <c r="B73" s="29"/>
      <c r="C73" s="5"/>
      <c r="D73" s="5"/>
      <c r="E73" s="5"/>
      <c r="F73" s="1"/>
    </row>
    <row r="74" spans="1:6" x14ac:dyDescent="0.25">
      <c r="A74" s="28"/>
      <c r="B74" s="29"/>
      <c r="C74" s="5"/>
      <c r="D74" s="5"/>
      <c r="E74" s="5"/>
      <c r="F74" s="1"/>
    </row>
    <row r="75" spans="1:6" ht="15.75" x14ac:dyDescent="0.25">
      <c r="A75" s="35" t="s">
        <v>42</v>
      </c>
      <c r="B75" s="36"/>
      <c r="C75" s="18">
        <f>Avril!B78</f>
        <v>5294.3599999999988</v>
      </c>
      <c r="D75" s="18"/>
      <c r="E75" s="18"/>
      <c r="F75" s="1"/>
    </row>
    <row r="76" spans="1:6" ht="15.75" x14ac:dyDescent="0.25">
      <c r="A76" s="8" t="s">
        <v>1</v>
      </c>
      <c r="B76" s="7">
        <f>SUM(B4:B71)</f>
        <v>0</v>
      </c>
      <c r="C76" s="7">
        <f>SUM(C4:C71)</f>
        <v>0</v>
      </c>
      <c r="D76" s="7">
        <f>SUM(D4:D71)</f>
        <v>0</v>
      </c>
      <c r="E76" s="7"/>
      <c r="F76" s="1"/>
    </row>
    <row r="77" spans="1:6" x14ac:dyDescent="0.25">
      <c r="A77" s="6"/>
      <c r="B77" s="1"/>
      <c r="C77" s="5"/>
      <c r="D77" s="5"/>
      <c r="E77" s="5"/>
      <c r="F77" s="1"/>
    </row>
    <row r="78" spans="1:6" ht="15.75" x14ac:dyDescent="0.25">
      <c r="A78" s="4" t="s">
        <v>0</v>
      </c>
      <c r="B78" s="37">
        <f>(B76-((C76+D76)+C75))</f>
        <v>-5294.3599999999988</v>
      </c>
      <c r="C78" s="38"/>
      <c r="D78" s="17"/>
      <c r="E78" s="17"/>
      <c r="F78" s="1"/>
    </row>
  </sheetData>
  <autoFilter ref="A3:F76"/>
  <mergeCells count="4">
    <mergeCell ref="A75:B75"/>
    <mergeCell ref="B78:C78"/>
    <mergeCell ref="H3:I3"/>
    <mergeCell ref="K3:L3"/>
  </mergeCells>
  <conditionalFormatting sqref="B78:E78">
    <cfRule type="cellIs" dxfId="19" priority="1" operator="greaterThan">
      <formula>0</formula>
    </cfRule>
    <cfRule type="cellIs" dxfId="18" priority="2" operator="greaterThan">
      <formula>198.55</formula>
    </cfRule>
    <cfRule type="cellIs" dxfId="17" priority="3" operator="greaterThan">
      <formula>0</formula>
    </cfRule>
    <cfRule type="cellIs" dxfId="16" priority="4" operator="greaterThan">
      <formula>198.55</formula>
    </cfRule>
    <cfRule type="cellIs" priority="5" operator="greaterThan">
      <formula>$B$30</formula>
    </cfRule>
  </conditionalFormatting>
  <dataValidations count="1">
    <dataValidation type="list" allowBlank="1" showInputMessage="1" showErrorMessage="1" sqref="K6 E4:E75">
      <formula1>Catégories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workbookViewId="0">
      <selection activeCell="L4" sqref="L4:L12"/>
    </sheetView>
  </sheetViews>
  <sheetFormatPr baseColWidth="10" defaultRowHeight="15" x14ac:dyDescent="0.25"/>
  <cols>
    <col min="2" max="5" width="13.7109375" customWidth="1"/>
    <col min="6" max="6" width="46.42578125" customWidth="1"/>
    <col min="8" max="8" width="16.28515625" bestFit="1" customWidth="1"/>
  </cols>
  <sheetData>
    <row r="1" spans="1:12" ht="36" x14ac:dyDescent="0.55000000000000004">
      <c r="A1" s="12" t="s">
        <v>59</v>
      </c>
      <c r="B1" s="11"/>
      <c r="C1" s="11"/>
      <c r="D1" s="11"/>
      <c r="E1" s="11"/>
    </row>
    <row r="3" spans="1:12" ht="15.75" x14ac:dyDescent="0.25">
      <c r="A3" s="9" t="s">
        <v>24</v>
      </c>
      <c r="B3" s="9" t="s">
        <v>23</v>
      </c>
      <c r="C3" s="9" t="s">
        <v>22</v>
      </c>
      <c r="D3" s="9" t="s">
        <v>41</v>
      </c>
      <c r="E3" s="9" t="s">
        <v>21</v>
      </c>
      <c r="F3" s="9" t="s">
        <v>20</v>
      </c>
      <c r="H3" s="9" t="s">
        <v>48</v>
      </c>
      <c r="I3" s="1"/>
      <c r="K3" s="9" t="s">
        <v>49</v>
      </c>
      <c r="L3" s="1"/>
    </row>
    <row r="4" spans="1:12" x14ac:dyDescent="0.25">
      <c r="A4" s="6"/>
      <c r="B4" s="5"/>
      <c r="C4" s="5"/>
      <c r="D4" s="5"/>
      <c r="E4" s="5"/>
      <c r="F4" s="1"/>
      <c r="H4" s="1" t="s">
        <v>19</v>
      </c>
      <c r="I4" s="1"/>
      <c r="K4" s="1" t="s">
        <v>45</v>
      </c>
      <c r="L4" s="1"/>
    </row>
    <row r="5" spans="1:12" x14ac:dyDescent="0.25">
      <c r="A5" s="6"/>
      <c r="C5" s="5"/>
      <c r="D5" s="5"/>
      <c r="E5" s="5"/>
      <c r="F5" s="1"/>
      <c r="H5" s="1" t="s">
        <v>17</v>
      </c>
      <c r="I5" s="1"/>
      <c r="K5" s="1" t="s">
        <v>13</v>
      </c>
      <c r="L5" s="1"/>
    </row>
    <row r="6" spans="1:12" x14ac:dyDescent="0.25">
      <c r="A6" s="6"/>
      <c r="B6" s="1"/>
      <c r="C6" s="5"/>
      <c r="D6" s="5"/>
      <c r="E6" s="5"/>
      <c r="F6" s="1"/>
      <c r="H6" s="1" t="s">
        <v>16</v>
      </c>
      <c r="I6" s="1"/>
      <c r="K6" s="5" t="s">
        <v>12</v>
      </c>
      <c r="L6" s="1"/>
    </row>
    <row r="7" spans="1:12" x14ac:dyDescent="0.25">
      <c r="A7" s="6"/>
      <c r="B7" s="5"/>
      <c r="D7" s="5"/>
      <c r="E7" s="5"/>
      <c r="F7" s="1"/>
      <c r="H7" s="1" t="s">
        <v>15</v>
      </c>
      <c r="I7" s="1"/>
      <c r="K7" s="1" t="s">
        <v>46</v>
      </c>
      <c r="L7" s="1"/>
    </row>
    <row r="8" spans="1:12" x14ac:dyDescent="0.25">
      <c r="A8" s="6"/>
      <c r="B8" s="5"/>
      <c r="C8" s="5"/>
      <c r="D8" s="5"/>
      <c r="E8" s="5"/>
      <c r="F8" s="1"/>
      <c r="H8" s="1" t="s">
        <v>14</v>
      </c>
      <c r="I8" s="1"/>
      <c r="K8" s="1" t="s">
        <v>11</v>
      </c>
      <c r="L8" s="1"/>
    </row>
    <row r="9" spans="1:12" x14ac:dyDescent="0.25">
      <c r="A9" s="6"/>
      <c r="B9" s="1"/>
      <c r="C9" s="5"/>
      <c r="D9" s="5"/>
      <c r="E9" s="5"/>
      <c r="F9" s="1"/>
      <c r="H9" s="1" t="s">
        <v>10</v>
      </c>
      <c r="I9" s="1"/>
      <c r="K9" s="1" t="s">
        <v>7</v>
      </c>
      <c r="L9" s="1"/>
    </row>
    <row r="10" spans="1:12" x14ac:dyDescent="0.25">
      <c r="A10" s="6"/>
      <c r="B10" s="5"/>
      <c r="C10" s="5"/>
      <c r="D10" s="5"/>
      <c r="E10" s="5"/>
      <c r="F10" s="1"/>
      <c r="H10" s="1" t="s">
        <v>9</v>
      </c>
      <c r="I10" s="1"/>
      <c r="K10" s="1" t="s">
        <v>43</v>
      </c>
      <c r="L10" s="1"/>
    </row>
    <row r="11" spans="1:12" x14ac:dyDescent="0.25">
      <c r="A11" s="6"/>
      <c r="B11" s="1"/>
      <c r="C11" s="5"/>
      <c r="D11" s="5"/>
      <c r="E11" s="5"/>
      <c r="F11" s="1"/>
      <c r="H11" s="1" t="s">
        <v>6</v>
      </c>
      <c r="I11" s="1"/>
      <c r="K11" s="1" t="s">
        <v>44</v>
      </c>
      <c r="L11" s="1"/>
    </row>
    <row r="12" spans="1:12" x14ac:dyDescent="0.25">
      <c r="A12" s="6"/>
      <c r="B12" s="1"/>
      <c r="D12" s="5"/>
      <c r="E12" s="5"/>
      <c r="F12" s="1"/>
      <c r="H12" s="1" t="s">
        <v>5</v>
      </c>
      <c r="I12" s="1"/>
      <c r="K12" s="1" t="s">
        <v>47</v>
      </c>
      <c r="L12" s="1"/>
    </row>
    <row r="13" spans="1:12" x14ac:dyDescent="0.25">
      <c r="A13" s="6"/>
      <c r="B13" s="1"/>
      <c r="C13" s="5"/>
      <c r="D13" s="5"/>
      <c r="E13" s="5"/>
      <c r="F13" s="1"/>
      <c r="H13" s="1" t="s">
        <v>3</v>
      </c>
      <c r="I13" s="1"/>
      <c r="K13" s="20" t="s">
        <v>51</v>
      </c>
      <c r="L13" s="7">
        <f>SUM(L4:L12)</f>
        <v>0</v>
      </c>
    </row>
    <row r="14" spans="1:12" x14ac:dyDescent="0.25">
      <c r="A14" s="6"/>
      <c r="B14" s="1"/>
      <c r="C14" s="5"/>
      <c r="D14" s="5"/>
      <c r="E14" s="5"/>
      <c r="F14" s="1"/>
      <c r="H14" s="1" t="s">
        <v>2</v>
      </c>
      <c r="I14" s="1"/>
    </row>
    <row r="15" spans="1:12" x14ac:dyDescent="0.25">
      <c r="A15" s="6"/>
      <c r="B15" s="1"/>
      <c r="C15" s="5"/>
      <c r="D15" s="5"/>
      <c r="E15" s="5"/>
      <c r="F15" s="1"/>
      <c r="H15" s="20" t="s">
        <v>50</v>
      </c>
      <c r="I15" s="7">
        <f>SUM(I4:I14)</f>
        <v>0</v>
      </c>
    </row>
    <row r="16" spans="1:12" x14ac:dyDescent="0.25">
      <c r="A16" s="6"/>
      <c r="B16" s="1"/>
      <c r="C16" s="5"/>
      <c r="D16" s="5"/>
      <c r="E16" s="5"/>
      <c r="F16" s="1"/>
    </row>
    <row r="17" spans="1:6" x14ac:dyDescent="0.25">
      <c r="A17" s="6"/>
      <c r="B17" s="5"/>
      <c r="C17" s="5"/>
      <c r="D17" s="5"/>
      <c r="E17" s="5"/>
      <c r="F17" s="1"/>
    </row>
    <row r="18" spans="1:6" x14ac:dyDescent="0.25">
      <c r="A18" s="6"/>
      <c r="B18" s="1"/>
      <c r="C18" s="5"/>
      <c r="D18" s="5"/>
      <c r="E18" s="5"/>
      <c r="F18" s="1"/>
    </row>
    <row r="19" spans="1:6" x14ac:dyDescent="0.25">
      <c r="A19" s="6"/>
      <c r="B19" s="1"/>
      <c r="C19" s="5"/>
      <c r="D19" s="5"/>
      <c r="E19" s="5"/>
      <c r="F19" s="1"/>
    </row>
    <row r="20" spans="1:6" x14ac:dyDescent="0.25">
      <c r="A20" s="6"/>
      <c r="B20" s="1"/>
      <c r="C20" s="5"/>
      <c r="D20" s="5"/>
      <c r="E20" s="5"/>
      <c r="F20" s="1"/>
    </row>
    <row r="21" spans="1:6" x14ac:dyDescent="0.25">
      <c r="A21" s="6"/>
      <c r="B21" s="1"/>
      <c r="C21" s="5"/>
      <c r="D21" s="5"/>
      <c r="E21" s="5"/>
      <c r="F21" s="1"/>
    </row>
    <row r="22" spans="1:6" x14ac:dyDescent="0.25">
      <c r="A22" s="6"/>
      <c r="B22" s="1"/>
      <c r="C22" s="5"/>
      <c r="D22" s="5"/>
      <c r="E22" s="5"/>
      <c r="F22" s="1"/>
    </row>
    <row r="23" spans="1:6" x14ac:dyDescent="0.25">
      <c r="A23" s="6"/>
      <c r="B23" s="1"/>
      <c r="C23" s="5"/>
      <c r="D23" s="5"/>
      <c r="E23" s="5"/>
      <c r="F23" s="1"/>
    </row>
    <row r="24" spans="1:6" x14ac:dyDescent="0.25">
      <c r="A24" s="6"/>
      <c r="B24" s="1"/>
      <c r="C24" s="5"/>
      <c r="D24" s="5"/>
      <c r="E24" s="5"/>
      <c r="F24" s="1"/>
    </row>
    <row r="25" spans="1:6" x14ac:dyDescent="0.25">
      <c r="A25" s="6"/>
      <c r="B25" s="1"/>
      <c r="C25" s="5"/>
      <c r="D25" s="5"/>
      <c r="E25" s="5"/>
      <c r="F25" s="1"/>
    </row>
    <row r="26" spans="1:6" x14ac:dyDescent="0.25">
      <c r="A26" s="6"/>
      <c r="B26" s="1"/>
      <c r="C26" s="5"/>
      <c r="D26" s="5"/>
      <c r="E26" s="5"/>
      <c r="F26" s="1"/>
    </row>
    <row r="27" spans="1:6" x14ac:dyDescent="0.25">
      <c r="A27" s="6"/>
      <c r="B27" s="1"/>
      <c r="C27" s="5"/>
      <c r="D27" s="5"/>
      <c r="E27" s="5"/>
      <c r="F27" s="1"/>
    </row>
    <row r="28" spans="1:6" x14ac:dyDescent="0.25">
      <c r="A28" s="6"/>
      <c r="B28" s="1"/>
      <c r="C28" s="5"/>
      <c r="D28" s="5"/>
      <c r="E28" s="5"/>
      <c r="F28" s="1"/>
    </row>
    <row r="29" spans="1:6" x14ac:dyDescent="0.25">
      <c r="A29" s="6"/>
      <c r="B29" s="1"/>
      <c r="C29" s="5"/>
      <c r="D29" s="5"/>
      <c r="E29" s="5"/>
      <c r="F29" s="1"/>
    </row>
    <row r="30" spans="1:6" x14ac:dyDescent="0.25">
      <c r="A30" s="6"/>
      <c r="B30" s="1"/>
      <c r="C30" s="5"/>
      <c r="D30" s="5"/>
      <c r="E30" s="5"/>
      <c r="F30" s="1"/>
    </row>
    <row r="31" spans="1:6" x14ac:dyDescent="0.25">
      <c r="A31" s="6"/>
      <c r="B31" s="1"/>
      <c r="C31" s="5"/>
      <c r="D31" s="5"/>
      <c r="E31" s="5"/>
      <c r="F31" s="1"/>
    </row>
    <row r="32" spans="1:6" x14ac:dyDescent="0.25">
      <c r="A32" s="6"/>
      <c r="B32" s="5"/>
      <c r="C32" s="5"/>
      <c r="D32" s="5"/>
      <c r="E32" s="5"/>
      <c r="F32" s="1"/>
    </row>
    <row r="33" spans="1:6" x14ac:dyDescent="0.25">
      <c r="A33" s="6"/>
      <c r="B33" s="1"/>
      <c r="C33" s="5"/>
      <c r="D33" s="5"/>
      <c r="E33" s="5"/>
      <c r="F33" s="1"/>
    </row>
    <row r="34" spans="1:6" x14ac:dyDescent="0.25">
      <c r="A34" s="6"/>
      <c r="B34" s="1"/>
      <c r="C34" s="5"/>
      <c r="D34" s="5"/>
      <c r="E34" s="5"/>
      <c r="F34" s="1"/>
    </row>
    <row r="35" spans="1:6" x14ac:dyDescent="0.25">
      <c r="A35" s="6"/>
      <c r="B35" s="1"/>
      <c r="C35" s="5"/>
      <c r="D35" s="5"/>
      <c r="E35" s="5"/>
      <c r="F35" s="1"/>
    </row>
    <row r="36" spans="1:6" x14ac:dyDescent="0.25">
      <c r="A36" s="6"/>
      <c r="B36" s="1"/>
      <c r="C36" s="5"/>
      <c r="D36" s="5"/>
      <c r="E36" s="5"/>
      <c r="F36" s="1"/>
    </row>
    <row r="37" spans="1:6" x14ac:dyDescent="0.25">
      <c r="A37" s="6"/>
      <c r="B37" s="1"/>
      <c r="C37" s="5"/>
      <c r="D37" s="5"/>
      <c r="E37" s="5"/>
      <c r="F37" s="1"/>
    </row>
    <row r="38" spans="1:6" x14ac:dyDescent="0.25">
      <c r="A38" s="6"/>
      <c r="B38" s="1"/>
      <c r="C38" s="5"/>
      <c r="D38" s="5"/>
      <c r="E38" s="5"/>
      <c r="F38" s="1"/>
    </row>
    <row r="39" spans="1:6" x14ac:dyDescent="0.25">
      <c r="A39" s="6"/>
      <c r="B39" s="1"/>
      <c r="C39" s="5"/>
      <c r="D39" s="5"/>
      <c r="E39" s="5"/>
      <c r="F39" s="1"/>
    </row>
    <row r="40" spans="1:6" x14ac:dyDescent="0.25">
      <c r="A40" s="6"/>
      <c r="B40" s="1"/>
      <c r="C40" s="5"/>
      <c r="D40" s="5"/>
      <c r="E40" s="5"/>
      <c r="F40" s="1"/>
    </row>
    <row r="41" spans="1:6" x14ac:dyDescent="0.25">
      <c r="A41" s="6"/>
      <c r="B41" s="1"/>
      <c r="C41" s="5"/>
      <c r="D41" s="5"/>
      <c r="E41" s="5"/>
      <c r="F41" s="1"/>
    </row>
    <row r="42" spans="1:6" x14ac:dyDescent="0.25">
      <c r="A42" s="6"/>
      <c r="B42" s="1"/>
      <c r="C42" s="5"/>
      <c r="D42" s="5"/>
      <c r="E42" s="5"/>
      <c r="F42" s="1"/>
    </row>
    <row r="43" spans="1:6" x14ac:dyDescent="0.25">
      <c r="A43" s="6"/>
      <c r="B43" s="5"/>
      <c r="C43" s="5"/>
      <c r="D43" s="5"/>
      <c r="E43" s="5"/>
      <c r="F43" s="1"/>
    </row>
    <row r="44" spans="1:6" x14ac:dyDescent="0.25">
      <c r="A44" s="6"/>
      <c r="B44" s="1"/>
      <c r="C44" s="5"/>
      <c r="D44" s="5"/>
      <c r="E44" s="5"/>
      <c r="F44" s="1"/>
    </row>
    <row r="45" spans="1:6" x14ac:dyDescent="0.25">
      <c r="A45" s="6"/>
      <c r="B45" s="1"/>
      <c r="C45" s="5"/>
      <c r="D45" s="5"/>
      <c r="E45" s="5"/>
      <c r="F45" s="1"/>
    </row>
    <row r="46" spans="1:6" x14ac:dyDescent="0.25">
      <c r="A46" s="6"/>
      <c r="B46" s="1"/>
      <c r="C46" s="5"/>
      <c r="D46" s="5"/>
      <c r="E46" s="5"/>
      <c r="F46" s="1"/>
    </row>
    <row r="47" spans="1:6" x14ac:dyDescent="0.25">
      <c r="A47" s="6"/>
      <c r="B47" s="1"/>
      <c r="C47" s="5"/>
      <c r="D47" s="5"/>
      <c r="E47" s="5"/>
      <c r="F47" s="1"/>
    </row>
    <row r="48" spans="1:6" x14ac:dyDescent="0.25">
      <c r="A48" s="6"/>
      <c r="B48" s="1"/>
      <c r="C48" s="5"/>
      <c r="D48" s="5"/>
      <c r="E48" s="5"/>
      <c r="F48" s="1"/>
    </row>
    <row r="49" spans="1:6" x14ac:dyDescent="0.25">
      <c r="A49" s="6"/>
      <c r="B49" s="1"/>
      <c r="C49" s="5"/>
      <c r="D49" s="5"/>
      <c r="E49" s="5"/>
      <c r="F49" s="1"/>
    </row>
    <row r="50" spans="1:6" x14ac:dyDescent="0.25">
      <c r="A50" s="6"/>
      <c r="B50" s="1"/>
      <c r="C50" s="5"/>
      <c r="D50" s="5"/>
      <c r="E50" s="5"/>
      <c r="F50" s="1"/>
    </row>
    <row r="51" spans="1:6" x14ac:dyDescent="0.25">
      <c r="A51" s="6"/>
      <c r="B51" s="1"/>
      <c r="C51" s="5"/>
      <c r="D51" s="5"/>
      <c r="E51" s="5"/>
      <c r="F51" s="1"/>
    </row>
    <row r="52" spans="1:6" x14ac:dyDescent="0.25">
      <c r="A52" s="6"/>
      <c r="B52" s="1"/>
      <c r="C52" s="5"/>
      <c r="D52" s="5"/>
      <c r="E52" s="5"/>
      <c r="F52" s="1"/>
    </row>
    <row r="53" spans="1:6" x14ac:dyDescent="0.25">
      <c r="A53" s="28"/>
      <c r="B53" s="29"/>
      <c r="C53" s="5"/>
      <c r="D53" s="5"/>
      <c r="E53" s="5"/>
      <c r="F53" s="1"/>
    </row>
    <row r="54" spans="1:6" x14ac:dyDescent="0.25">
      <c r="A54" s="28"/>
      <c r="B54" s="29"/>
      <c r="C54" s="5"/>
      <c r="D54" s="5"/>
      <c r="E54" s="5"/>
      <c r="F54" s="1"/>
    </row>
    <row r="55" spans="1:6" x14ac:dyDescent="0.25">
      <c r="A55" s="28"/>
      <c r="B55" s="29"/>
      <c r="C55" s="5"/>
      <c r="D55" s="5"/>
      <c r="E55" s="5"/>
      <c r="F55" s="1"/>
    </row>
    <row r="56" spans="1:6" x14ac:dyDescent="0.25">
      <c r="A56" s="28"/>
      <c r="B56" s="29"/>
      <c r="C56" s="5"/>
      <c r="D56" s="5"/>
      <c r="E56" s="5"/>
      <c r="F56" s="1"/>
    </row>
    <row r="57" spans="1:6" x14ac:dyDescent="0.25">
      <c r="A57" s="28"/>
      <c r="B57" s="29"/>
      <c r="C57" s="5"/>
      <c r="D57" s="5"/>
      <c r="E57" s="5"/>
      <c r="F57" s="1"/>
    </row>
    <row r="58" spans="1:6" x14ac:dyDescent="0.25">
      <c r="A58" s="28"/>
      <c r="B58" s="29"/>
      <c r="C58" s="5"/>
      <c r="D58" s="5"/>
      <c r="E58" s="5"/>
      <c r="F58" s="1"/>
    </row>
    <row r="59" spans="1:6" x14ac:dyDescent="0.25">
      <c r="A59" s="28"/>
      <c r="B59" s="29"/>
      <c r="C59" s="5"/>
      <c r="D59" s="5"/>
      <c r="E59" s="5"/>
      <c r="F59" s="1"/>
    </row>
    <row r="60" spans="1:6" x14ac:dyDescent="0.25">
      <c r="A60" s="28"/>
      <c r="B60" s="29"/>
      <c r="C60" s="5"/>
      <c r="D60" s="5"/>
      <c r="E60" s="5"/>
      <c r="F60" s="1"/>
    </row>
    <row r="61" spans="1:6" x14ac:dyDescent="0.25">
      <c r="A61" s="28"/>
      <c r="B61" s="29"/>
      <c r="C61" s="5"/>
      <c r="D61" s="5"/>
      <c r="E61" s="5"/>
      <c r="F61" s="1"/>
    </row>
    <row r="62" spans="1:6" x14ac:dyDescent="0.25">
      <c r="A62" s="28"/>
      <c r="B62" s="29"/>
      <c r="C62" s="5"/>
      <c r="D62" s="5"/>
      <c r="E62" s="5"/>
      <c r="F62" s="1"/>
    </row>
    <row r="63" spans="1:6" x14ac:dyDescent="0.25">
      <c r="A63" s="28"/>
      <c r="B63" s="29"/>
      <c r="C63" s="5"/>
      <c r="D63" s="5"/>
      <c r="E63" s="5"/>
      <c r="F63" s="1"/>
    </row>
    <row r="64" spans="1:6" x14ac:dyDescent="0.25">
      <c r="A64" s="28"/>
      <c r="B64" s="29"/>
      <c r="C64" s="5"/>
      <c r="D64" s="5"/>
      <c r="E64" s="5"/>
      <c r="F64" s="1"/>
    </row>
    <row r="65" spans="1:6" x14ac:dyDescent="0.25">
      <c r="A65" s="28"/>
      <c r="B65" s="29"/>
      <c r="C65" s="5"/>
      <c r="D65" s="5"/>
      <c r="E65" s="5"/>
      <c r="F65" s="1"/>
    </row>
    <row r="66" spans="1:6" x14ac:dyDescent="0.25">
      <c r="A66" s="28"/>
      <c r="B66" s="29"/>
      <c r="C66" s="5"/>
      <c r="D66" s="5"/>
      <c r="E66" s="5"/>
      <c r="F66" s="1"/>
    </row>
    <row r="67" spans="1:6" x14ac:dyDescent="0.25">
      <c r="A67" s="28"/>
      <c r="B67" s="29"/>
      <c r="C67" s="5"/>
      <c r="D67" s="5"/>
      <c r="E67" s="5"/>
      <c r="F67" s="1"/>
    </row>
    <row r="68" spans="1:6" x14ac:dyDescent="0.25">
      <c r="A68" s="28"/>
      <c r="B68" s="29"/>
      <c r="C68" s="5"/>
      <c r="D68" s="5"/>
      <c r="E68" s="5"/>
      <c r="F68" s="1"/>
    </row>
    <row r="69" spans="1:6" x14ac:dyDescent="0.25">
      <c r="A69" s="28"/>
      <c r="B69" s="29"/>
      <c r="C69" s="5"/>
      <c r="D69" s="5"/>
      <c r="E69" s="5"/>
      <c r="F69" s="1"/>
    </row>
    <row r="70" spans="1:6" x14ac:dyDescent="0.25">
      <c r="A70" s="28"/>
      <c r="B70" s="29"/>
      <c r="C70" s="5"/>
      <c r="D70" s="5"/>
      <c r="E70" s="5"/>
      <c r="F70" s="1"/>
    </row>
    <row r="71" spans="1:6" x14ac:dyDescent="0.25">
      <c r="A71" s="28"/>
      <c r="B71" s="29"/>
      <c r="C71" s="5"/>
      <c r="D71" s="5"/>
      <c r="E71" s="5"/>
      <c r="F71" s="1"/>
    </row>
    <row r="72" spans="1:6" x14ac:dyDescent="0.25">
      <c r="A72" s="28"/>
      <c r="B72" s="29"/>
      <c r="C72" s="5"/>
      <c r="D72" s="5"/>
      <c r="E72" s="5"/>
      <c r="F72" s="1"/>
    </row>
    <row r="73" spans="1:6" x14ac:dyDescent="0.25">
      <c r="A73" s="28"/>
      <c r="B73" s="29"/>
      <c r="C73" s="5"/>
      <c r="D73" s="5"/>
      <c r="E73" s="5"/>
      <c r="F73" s="1"/>
    </row>
    <row r="74" spans="1:6" x14ac:dyDescent="0.25">
      <c r="A74" s="28"/>
      <c r="B74" s="29"/>
      <c r="C74" s="5"/>
      <c r="D74" s="5"/>
      <c r="E74" s="5"/>
      <c r="F74" s="1"/>
    </row>
    <row r="75" spans="1:6" ht="15.75" x14ac:dyDescent="0.25">
      <c r="A75" s="35" t="s">
        <v>42</v>
      </c>
      <c r="B75" s="36"/>
      <c r="C75" s="18">
        <f>Aout!B78</f>
        <v>-5294.3599999999988</v>
      </c>
      <c r="D75" s="18"/>
      <c r="E75" s="18"/>
      <c r="F75" s="1"/>
    </row>
    <row r="76" spans="1:6" ht="15.75" x14ac:dyDescent="0.25">
      <c r="A76" s="8" t="s">
        <v>1</v>
      </c>
      <c r="B76" s="7">
        <f>SUM(B4:B48)</f>
        <v>0</v>
      </c>
      <c r="C76" s="7">
        <f>SUM(C4:C48)</f>
        <v>0</v>
      </c>
      <c r="D76" s="7">
        <f>SUM(D4:D48)</f>
        <v>0</v>
      </c>
      <c r="E76" s="7"/>
      <c r="F76" s="1"/>
    </row>
    <row r="77" spans="1:6" x14ac:dyDescent="0.25">
      <c r="A77" s="6"/>
      <c r="B77" s="1"/>
      <c r="C77" s="5"/>
      <c r="D77" s="5"/>
      <c r="E77" s="5"/>
      <c r="F77" s="1"/>
    </row>
    <row r="78" spans="1:6" ht="15.75" x14ac:dyDescent="0.25">
      <c r="A78" s="4" t="s">
        <v>0</v>
      </c>
      <c r="B78" s="37">
        <f>(B76-((C76+D76)+C75))</f>
        <v>5294.3599999999988</v>
      </c>
      <c r="C78" s="38"/>
      <c r="D78" s="17"/>
      <c r="E78" s="17"/>
      <c r="F78" s="1"/>
    </row>
  </sheetData>
  <autoFilter ref="A3:F47"/>
  <mergeCells count="2">
    <mergeCell ref="A75:B75"/>
    <mergeCell ref="B78:C78"/>
  </mergeCells>
  <conditionalFormatting sqref="B78:E78">
    <cfRule type="cellIs" dxfId="15" priority="1" operator="greaterThan">
      <formula>0</formula>
    </cfRule>
    <cfRule type="cellIs" dxfId="14" priority="2" operator="greaterThan">
      <formula>198.55</formula>
    </cfRule>
    <cfRule type="cellIs" dxfId="13" priority="3" operator="greaterThan">
      <formula>0</formula>
    </cfRule>
    <cfRule type="cellIs" dxfId="12" priority="4" operator="greaterThan">
      <formula>198.55</formula>
    </cfRule>
    <cfRule type="cellIs" priority="5" operator="greaterThan">
      <formula>$B$30</formula>
    </cfRule>
  </conditionalFormatting>
  <dataValidations count="1">
    <dataValidation type="list" allowBlank="1" showInputMessage="1" showErrorMessage="1" sqref="K6 E4:E75">
      <formula1>Catégories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workbookViewId="0">
      <selection activeCell="L4" sqref="L4:L12"/>
    </sheetView>
  </sheetViews>
  <sheetFormatPr baseColWidth="10" defaultRowHeight="15" x14ac:dyDescent="0.25"/>
  <cols>
    <col min="2" max="5" width="13.7109375" customWidth="1"/>
    <col min="6" max="6" width="46.42578125" customWidth="1"/>
    <col min="8" max="8" width="16.28515625" bestFit="1" customWidth="1"/>
  </cols>
  <sheetData>
    <row r="1" spans="1:12" ht="36" x14ac:dyDescent="0.55000000000000004">
      <c r="A1" s="12" t="s">
        <v>60</v>
      </c>
      <c r="B1" s="11"/>
      <c r="C1" s="11"/>
      <c r="D1" s="11"/>
      <c r="E1" s="11"/>
    </row>
    <row r="3" spans="1:12" ht="15.75" x14ac:dyDescent="0.25">
      <c r="A3" s="9" t="s">
        <v>24</v>
      </c>
      <c r="B3" s="9" t="s">
        <v>23</v>
      </c>
      <c r="C3" s="9" t="s">
        <v>22</v>
      </c>
      <c r="D3" s="9" t="s">
        <v>41</v>
      </c>
      <c r="E3" s="9" t="s">
        <v>21</v>
      </c>
      <c r="F3" s="9" t="s">
        <v>20</v>
      </c>
      <c r="H3" s="9" t="s">
        <v>48</v>
      </c>
      <c r="I3" s="1"/>
      <c r="K3" s="9" t="s">
        <v>49</v>
      </c>
      <c r="L3" s="1"/>
    </row>
    <row r="4" spans="1:12" x14ac:dyDescent="0.25">
      <c r="A4" s="6"/>
      <c r="B4" s="1"/>
      <c r="C4" s="5"/>
      <c r="D4" s="5"/>
      <c r="E4" s="5"/>
      <c r="F4" s="1"/>
      <c r="H4" s="1" t="s">
        <v>19</v>
      </c>
      <c r="I4" s="1"/>
      <c r="K4" s="1" t="s">
        <v>45</v>
      </c>
      <c r="L4" s="1"/>
    </row>
    <row r="5" spans="1:12" x14ac:dyDescent="0.25">
      <c r="A5" s="6"/>
      <c r="B5" s="31"/>
      <c r="C5" s="5"/>
      <c r="D5" s="5"/>
      <c r="E5" s="5"/>
      <c r="F5" s="1"/>
      <c r="H5" s="1" t="s">
        <v>17</v>
      </c>
      <c r="I5" s="1"/>
      <c r="K5" s="1" t="s">
        <v>13</v>
      </c>
      <c r="L5" s="1"/>
    </row>
    <row r="6" spans="1:12" x14ac:dyDescent="0.25">
      <c r="A6" s="6"/>
      <c r="B6" s="1"/>
      <c r="C6" s="5"/>
      <c r="D6" s="5"/>
      <c r="E6" s="5"/>
      <c r="F6" s="1"/>
      <c r="H6" s="1" t="s">
        <v>16</v>
      </c>
      <c r="I6" s="1"/>
      <c r="K6" s="5" t="s">
        <v>12</v>
      </c>
      <c r="L6" s="1"/>
    </row>
    <row r="7" spans="1:12" x14ac:dyDescent="0.25">
      <c r="A7" s="6"/>
      <c r="B7" s="5"/>
      <c r="C7" s="24"/>
      <c r="D7" s="5"/>
      <c r="E7" s="5"/>
      <c r="F7" s="1"/>
      <c r="H7" s="1" t="s">
        <v>15</v>
      </c>
      <c r="I7" s="1"/>
      <c r="K7" s="1" t="s">
        <v>46</v>
      </c>
      <c r="L7" s="1"/>
    </row>
    <row r="8" spans="1:12" x14ac:dyDescent="0.25">
      <c r="A8" s="6"/>
      <c r="B8" s="1"/>
      <c r="C8" s="5"/>
      <c r="D8" s="5"/>
      <c r="E8" s="5"/>
      <c r="F8" s="1"/>
      <c r="H8" s="1" t="s">
        <v>14</v>
      </c>
      <c r="I8" s="1"/>
      <c r="K8" s="1" t="s">
        <v>11</v>
      </c>
      <c r="L8" s="1"/>
    </row>
    <row r="9" spans="1:12" x14ac:dyDescent="0.25">
      <c r="A9" s="6"/>
      <c r="B9" s="5"/>
      <c r="C9" s="5"/>
      <c r="D9" s="5"/>
      <c r="E9" s="5"/>
      <c r="F9" s="1"/>
      <c r="H9" s="1" t="s">
        <v>10</v>
      </c>
      <c r="I9" s="1"/>
      <c r="K9" s="1" t="s">
        <v>7</v>
      </c>
      <c r="L9" s="1"/>
    </row>
    <row r="10" spans="1:12" x14ac:dyDescent="0.25">
      <c r="A10" s="6"/>
      <c r="B10" s="1"/>
      <c r="C10" s="5"/>
      <c r="D10" s="5"/>
      <c r="E10" s="5"/>
      <c r="F10" s="1"/>
      <c r="H10" s="1" t="s">
        <v>9</v>
      </c>
      <c r="I10" s="1"/>
      <c r="K10" s="1" t="s">
        <v>43</v>
      </c>
      <c r="L10" s="1"/>
    </row>
    <row r="11" spans="1:12" x14ac:dyDescent="0.25">
      <c r="A11" s="6"/>
      <c r="B11" s="1"/>
      <c r="C11" s="5"/>
      <c r="D11" s="5"/>
      <c r="E11" s="5"/>
      <c r="F11" s="1"/>
      <c r="H11" s="1" t="s">
        <v>6</v>
      </c>
      <c r="I11" s="1"/>
      <c r="K11" s="1" t="s">
        <v>44</v>
      </c>
      <c r="L11" s="1"/>
    </row>
    <row r="12" spans="1:12" x14ac:dyDescent="0.25">
      <c r="A12" s="6"/>
      <c r="B12" s="1"/>
      <c r="C12" s="5"/>
      <c r="D12" s="5"/>
      <c r="E12" s="5"/>
      <c r="F12" s="1"/>
      <c r="H12" s="1" t="s">
        <v>5</v>
      </c>
      <c r="I12" s="1"/>
      <c r="K12" s="1" t="s">
        <v>47</v>
      </c>
      <c r="L12" s="1"/>
    </row>
    <row r="13" spans="1:12" x14ac:dyDescent="0.25">
      <c r="A13" s="6"/>
      <c r="B13" s="5"/>
      <c r="C13" s="33"/>
      <c r="D13" s="5"/>
      <c r="E13" s="5"/>
      <c r="F13" s="1"/>
      <c r="H13" s="1" t="s">
        <v>3</v>
      </c>
      <c r="I13" s="1"/>
      <c r="K13" s="20" t="s">
        <v>51</v>
      </c>
      <c r="L13" s="7">
        <f>SUM(L4:L12)</f>
        <v>0</v>
      </c>
    </row>
    <row r="14" spans="1:12" x14ac:dyDescent="0.25">
      <c r="A14" s="6"/>
      <c r="B14" s="1"/>
      <c r="C14" s="5"/>
      <c r="D14" s="5"/>
      <c r="E14" s="5"/>
      <c r="F14" s="1"/>
      <c r="H14" s="1" t="s">
        <v>2</v>
      </c>
      <c r="I14" s="1"/>
    </row>
    <row r="15" spans="1:12" x14ac:dyDescent="0.25">
      <c r="A15" s="6"/>
      <c r="B15" s="5"/>
      <c r="C15" s="5"/>
      <c r="D15" s="5"/>
      <c r="E15" s="5"/>
      <c r="F15" s="1"/>
      <c r="H15" s="20" t="s">
        <v>50</v>
      </c>
      <c r="I15" s="7">
        <f>SUM(I4:I14)</f>
        <v>0</v>
      </c>
    </row>
    <row r="16" spans="1:12" x14ac:dyDescent="0.25">
      <c r="A16" s="6"/>
      <c r="B16" s="1"/>
      <c r="C16" s="5"/>
      <c r="D16" s="5"/>
      <c r="E16" s="5"/>
      <c r="F16" s="1"/>
    </row>
    <row r="17" spans="1:6" x14ac:dyDescent="0.25">
      <c r="A17" s="6"/>
      <c r="B17" s="1"/>
      <c r="C17" s="5"/>
      <c r="D17" s="5"/>
      <c r="E17" s="5"/>
      <c r="F17" s="1"/>
    </row>
    <row r="18" spans="1:6" x14ac:dyDescent="0.25">
      <c r="A18" s="6"/>
      <c r="B18" s="1"/>
      <c r="C18" s="33"/>
      <c r="D18" s="33"/>
      <c r="E18" s="5"/>
      <c r="F18" s="1"/>
    </row>
    <row r="19" spans="1:6" x14ac:dyDescent="0.25">
      <c r="A19" s="6"/>
      <c r="B19" s="1"/>
      <c r="C19" s="5"/>
      <c r="D19" s="5"/>
      <c r="E19" s="5"/>
      <c r="F19" s="1"/>
    </row>
    <row r="20" spans="1:6" x14ac:dyDescent="0.25">
      <c r="A20" s="6"/>
      <c r="B20" s="1"/>
      <c r="C20" s="5"/>
      <c r="D20" s="5"/>
      <c r="E20" s="5"/>
      <c r="F20" s="1"/>
    </row>
    <row r="21" spans="1:6" x14ac:dyDescent="0.25">
      <c r="A21" s="6"/>
      <c r="B21" s="1"/>
      <c r="C21" s="5"/>
      <c r="D21" s="5"/>
      <c r="E21" s="5"/>
      <c r="F21" s="1"/>
    </row>
    <row r="22" spans="1:6" x14ac:dyDescent="0.25">
      <c r="A22" s="6"/>
      <c r="B22" s="1"/>
      <c r="C22" s="32"/>
      <c r="D22" s="5"/>
      <c r="E22" s="5"/>
      <c r="F22" s="1"/>
    </row>
    <row r="23" spans="1:6" x14ac:dyDescent="0.25">
      <c r="A23" s="6"/>
      <c r="B23" s="1"/>
      <c r="C23" s="5"/>
      <c r="D23" s="5"/>
      <c r="E23" s="5"/>
      <c r="F23" s="1"/>
    </row>
    <row r="24" spans="1:6" x14ac:dyDescent="0.25">
      <c r="A24" s="6"/>
      <c r="B24" s="1"/>
      <c r="C24" s="5"/>
      <c r="D24" s="5"/>
      <c r="E24" s="5"/>
      <c r="F24" s="1"/>
    </row>
    <row r="25" spans="1:6" x14ac:dyDescent="0.25">
      <c r="A25" s="6"/>
      <c r="B25" s="1"/>
      <c r="C25" s="5"/>
      <c r="D25" s="5"/>
      <c r="E25" s="5"/>
      <c r="F25" s="1"/>
    </row>
    <row r="26" spans="1:6" x14ac:dyDescent="0.25">
      <c r="A26" s="6"/>
      <c r="B26" s="1"/>
      <c r="C26" s="5"/>
      <c r="D26" s="5"/>
      <c r="E26" s="5"/>
      <c r="F26" s="1"/>
    </row>
    <row r="27" spans="1:6" x14ac:dyDescent="0.25">
      <c r="A27" s="6"/>
      <c r="B27" s="1"/>
      <c r="C27" s="5"/>
      <c r="D27" s="5"/>
      <c r="E27" s="5"/>
      <c r="F27" s="1"/>
    </row>
    <row r="28" spans="1:6" x14ac:dyDescent="0.25">
      <c r="A28" s="6"/>
      <c r="B28" s="1"/>
      <c r="C28" s="33"/>
      <c r="D28" s="5"/>
      <c r="E28" s="5"/>
      <c r="F28" s="1"/>
    </row>
    <row r="29" spans="1:6" x14ac:dyDescent="0.25">
      <c r="A29" s="6"/>
      <c r="B29" s="5"/>
      <c r="C29" s="32"/>
      <c r="D29" s="5"/>
      <c r="E29" s="5"/>
      <c r="F29" s="1"/>
    </row>
    <row r="30" spans="1:6" x14ac:dyDescent="0.25">
      <c r="A30" s="6"/>
      <c r="B30" s="1"/>
      <c r="C30" s="5"/>
      <c r="D30" s="5"/>
      <c r="E30" s="5"/>
      <c r="F30" s="1"/>
    </row>
    <row r="31" spans="1:6" x14ac:dyDescent="0.25">
      <c r="A31" s="6"/>
      <c r="B31" s="5"/>
      <c r="C31" s="5"/>
      <c r="D31" s="5"/>
      <c r="E31" s="5"/>
      <c r="F31" s="1"/>
    </row>
    <row r="32" spans="1:6" x14ac:dyDescent="0.25">
      <c r="A32" s="6"/>
      <c r="B32" s="1"/>
      <c r="C32" s="5"/>
      <c r="D32" s="5"/>
      <c r="E32" s="5"/>
      <c r="F32" s="1"/>
    </row>
    <row r="33" spans="1:7" x14ac:dyDescent="0.25">
      <c r="A33" s="6"/>
      <c r="B33" s="1"/>
      <c r="C33" s="5"/>
      <c r="D33" s="5"/>
      <c r="E33" s="5"/>
      <c r="F33" s="1"/>
    </row>
    <row r="34" spans="1:7" x14ac:dyDescent="0.25">
      <c r="A34" s="6"/>
      <c r="B34" s="1"/>
      <c r="C34" s="5"/>
      <c r="D34" s="5"/>
      <c r="E34" s="5"/>
      <c r="F34" s="1"/>
    </row>
    <row r="35" spans="1:7" x14ac:dyDescent="0.25">
      <c r="A35" s="6"/>
      <c r="B35" s="1"/>
      <c r="C35" s="5"/>
      <c r="D35" s="5"/>
      <c r="E35" s="5"/>
      <c r="F35" s="1"/>
    </row>
    <row r="36" spans="1:7" x14ac:dyDescent="0.25">
      <c r="A36" s="6"/>
      <c r="B36" s="1"/>
      <c r="C36" s="5"/>
      <c r="D36" s="5"/>
      <c r="E36" s="5"/>
      <c r="F36" s="1"/>
    </row>
    <row r="37" spans="1:7" x14ac:dyDescent="0.25">
      <c r="A37" s="6"/>
      <c r="B37" s="1"/>
      <c r="C37" s="5"/>
      <c r="D37" s="5"/>
      <c r="E37" s="5"/>
      <c r="F37" s="1"/>
    </row>
    <row r="38" spans="1:7" x14ac:dyDescent="0.25">
      <c r="A38" s="6"/>
      <c r="B38" s="1"/>
      <c r="C38" s="5"/>
      <c r="D38" s="5"/>
      <c r="E38" s="5"/>
      <c r="F38" s="1"/>
    </row>
    <row r="39" spans="1:7" x14ac:dyDescent="0.25">
      <c r="A39" s="6"/>
      <c r="B39" s="1"/>
      <c r="C39" s="5"/>
      <c r="D39" s="5"/>
      <c r="E39" s="5"/>
      <c r="F39" s="1"/>
      <c r="G39" s="1"/>
    </row>
    <row r="40" spans="1:7" x14ac:dyDescent="0.25">
      <c r="A40" s="6"/>
      <c r="B40" s="1"/>
      <c r="C40" s="5"/>
      <c r="D40" s="5"/>
      <c r="E40" s="5"/>
      <c r="F40" s="1"/>
    </row>
    <row r="41" spans="1:7" x14ac:dyDescent="0.25">
      <c r="A41" s="6"/>
      <c r="B41" s="1"/>
      <c r="C41" s="5"/>
      <c r="D41" s="5"/>
      <c r="E41" s="5"/>
      <c r="F41" s="1"/>
    </row>
    <row r="42" spans="1:7" x14ac:dyDescent="0.25">
      <c r="A42" s="6"/>
      <c r="B42" s="1"/>
      <c r="C42" s="32"/>
      <c r="D42" s="5"/>
      <c r="E42" s="5"/>
      <c r="F42" s="1"/>
    </row>
    <row r="43" spans="1:7" x14ac:dyDescent="0.25">
      <c r="A43" s="6"/>
      <c r="B43" s="1"/>
      <c r="C43" s="5"/>
      <c r="D43" s="5"/>
      <c r="E43" s="5"/>
      <c r="F43" s="1"/>
    </row>
    <row r="44" spans="1:7" x14ac:dyDescent="0.25">
      <c r="A44" s="6"/>
      <c r="B44" s="1"/>
      <c r="C44" s="5"/>
      <c r="D44" s="5"/>
      <c r="E44" s="5"/>
      <c r="F44" s="1"/>
    </row>
    <row r="45" spans="1:7" x14ac:dyDescent="0.25">
      <c r="A45" s="6"/>
      <c r="B45" s="1"/>
      <c r="C45" s="5"/>
      <c r="D45" s="5"/>
      <c r="E45" s="5"/>
      <c r="F45" s="1"/>
    </row>
    <row r="46" spans="1:7" x14ac:dyDescent="0.25">
      <c r="A46" s="6"/>
      <c r="B46" s="1"/>
      <c r="C46" s="5"/>
      <c r="D46" s="5"/>
      <c r="E46" s="5"/>
      <c r="F46" s="1"/>
    </row>
    <row r="47" spans="1:7" x14ac:dyDescent="0.25">
      <c r="A47" s="6"/>
      <c r="B47" s="1"/>
      <c r="C47" s="5"/>
      <c r="D47" s="5"/>
      <c r="E47" s="5"/>
      <c r="F47" s="1"/>
    </row>
    <row r="48" spans="1:7" x14ac:dyDescent="0.25">
      <c r="A48" s="6"/>
      <c r="B48" s="1"/>
      <c r="C48" s="5"/>
      <c r="D48" s="5"/>
      <c r="E48" s="5"/>
      <c r="F48" s="1"/>
    </row>
    <row r="49" spans="1:6" x14ac:dyDescent="0.25">
      <c r="A49" s="6"/>
      <c r="B49" s="5"/>
      <c r="C49" s="5"/>
      <c r="D49" s="5"/>
      <c r="E49" s="5"/>
      <c r="F49" s="1"/>
    </row>
    <row r="50" spans="1:6" x14ac:dyDescent="0.25">
      <c r="A50" s="6"/>
      <c r="B50" s="1"/>
      <c r="C50" s="5"/>
      <c r="D50" s="5"/>
      <c r="E50" s="5"/>
      <c r="F50" s="1"/>
    </row>
    <row r="51" spans="1:6" x14ac:dyDescent="0.25">
      <c r="A51" s="28"/>
      <c r="B51" s="29"/>
      <c r="C51" s="5"/>
      <c r="D51" s="5"/>
      <c r="E51" s="5"/>
      <c r="F51" s="1"/>
    </row>
    <row r="52" spans="1:6" x14ac:dyDescent="0.25">
      <c r="A52" s="28"/>
      <c r="B52" s="29"/>
      <c r="C52" s="5"/>
      <c r="D52" s="5"/>
      <c r="E52" s="5"/>
      <c r="F52" s="1"/>
    </row>
    <row r="53" spans="1:6" x14ac:dyDescent="0.25">
      <c r="A53" s="28"/>
      <c r="B53" s="29"/>
      <c r="C53" s="5"/>
      <c r="D53" s="5"/>
      <c r="E53" s="5"/>
      <c r="F53" s="1"/>
    </row>
    <row r="54" spans="1:6" x14ac:dyDescent="0.25">
      <c r="A54" s="28"/>
      <c r="B54" s="29"/>
      <c r="C54" s="5"/>
      <c r="D54" s="5"/>
      <c r="E54" s="5"/>
      <c r="F54" s="1"/>
    </row>
    <row r="55" spans="1:6" x14ac:dyDescent="0.25">
      <c r="A55" s="28"/>
      <c r="B55" s="29"/>
      <c r="C55" s="5"/>
      <c r="D55" s="5"/>
      <c r="E55" s="5"/>
      <c r="F55" s="1"/>
    </row>
    <row r="56" spans="1:6" x14ac:dyDescent="0.25">
      <c r="A56" s="28"/>
      <c r="B56" s="29"/>
      <c r="C56" s="5"/>
      <c r="D56" s="5"/>
      <c r="E56" s="5"/>
      <c r="F56" s="1"/>
    </row>
    <row r="57" spans="1:6" x14ac:dyDescent="0.25">
      <c r="A57" s="28"/>
      <c r="B57" s="29"/>
      <c r="C57" s="5"/>
      <c r="D57" s="5"/>
      <c r="E57" s="5"/>
      <c r="F57" s="1"/>
    </row>
    <row r="58" spans="1:6" x14ac:dyDescent="0.25">
      <c r="A58" s="28"/>
      <c r="B58" s="29"/>
      <c r="C58" s="5"/>
      <c r="D58" s="5"/>
      <c r="E58" s="5"/>
      <c r="F58" s="1"/>
    </row>
    <row r="59" spans="1:6" x14ac:dyDescent="0.25">
      <c r="A59" s="28"/>
      <c r="B59" s="29"/>
      <c r="C59" s="5"/>
      <c r="D59" s="5"/>
      <c r="E59" s="5"/>
      <c r="F59" s="1"/>
    </row>
    <row r="60" spans="1:6" x14ac:dyDescent="0.25">
      <c r="A60" s="28"/>
      <c r="B60" s="29"/>
      <c r="C60" s="5"/>
      <c r="D60" s="5"/>
      <c r="E60" s="5"/>
      <c r="F60" s="1"/>
    </row>
    <row r="61" spans="1:6" x14ac:dyDescent="0.25">
      <c r="A61" s="28"/>
      <c r="B61" s="29"/>
      <c r="C61" s="5"/>
      <c r="D61" s="5"/>
      <c r="E61" s="5"/>
      <c r="F61" s="1"/>
    </row>
    <row r="62" spans="1:6" x14ac:dyDescent="0.25">
      <c r="A62" s="28"/>
      <c r="B62" s="29"/>
      <c r="C62" s="5"/>
      <c r="D62" s="5"/>
      <c r="E62" s="5"/>
      <c r="F62" s="1"/>
    </row>
    <row r="63" spans="1:6" x14ac:dyDescent="0.25">
      <c r="A63" s="28"/>
      <c r="B63" s="29"/>
      <c r="C63" s="5"/>
      <c r="D63" s="5"/>
      <c r="E63" s="5"/>
      <c r="F63" s="1"/>
    </row>
    <row r="64" spans="1:6" x14ac:dyDescent="0.25">
      <c r="A64" s="28"/>
      <c r="B64" s="29"/>
      <c r="C64" s="5"/>
      <c r="D64" s="5"/>
      <c r="E64" s="5"/>
      <c r="F64" s="1"/>
    </row>
    <row r="65" spans="1:6" x14ac:dyDescent="0.25">
      <c r="A65" s="28"/>
      <c r="B65" s="29"/>
      <c r="C65" s="5"/>
      <c r="D65" s="5"/>
      <c r="E65" s="5"/>
      <c r="F65" s="1"/>
    </row>
    <row r="66" spans="1:6" x14ac:dyDescent="0.25">
      <c r="A66" s="28"/>
      <c r="B66" s="29"/>
      <c r="C66" s="5"/>
      <c r="D66" s="5"/>
      <c r="E66" s="5"/>
      <c r="F66" s="1"/>
    </row>
    <row r="67" spans="1:6" x14ac:dyDescent="0.25">
      <c r="A67" s="28"/>
      <c r="B67" s="29"/>
      <c r="C67" s="5"/>
      <c r="D67" s="5"/>
      <c r="E67" s="5"/>
      <c r="F67" s="1"/>
    </row>
    <row r="68" spans="1:6" x14ac:dyDescent="0.25">
      <c r="A68" s="28"/>
      <c r="B68" s="29"/>
      <c r="C68" s="5"/>
      <c r="D68" s="5"/>
      <c r="E68" s="5"/>
      <c r="F68" s="1"/>
    </row>
    <row r="69" spans="1:6" x14ac:dyDescent="0.25">
      <c r="A69" s="28"/>
      <c r="B69" s="29"/>
      <c r="C69" s="5"/>
      <c r="D69" s="5"/>
      <c r="E69" s="5"/>
      <c r="F69" s="1"/>
    </row>
    <row r="70" spans="1:6" x14ac:dyDescent="0.25">
      <c r="A70" s="28"/>
      <c r="B70" s="29"/>
      <c r="C70" s="5"/>
      <c r="D70" s="5"/>
      <c r="E70" s="5"/>
      <c r="F70" s="1"/>
    </row>
    <row r="71" spans="1:6" x14ac:dyDescent="0.25">
      <c r="A71" s="28"/>
      <c r="B71" s="29"/>
      <c r="C71" s="5"/>
      <c r="D71" s="5"/>
      <c r="E71" s="5"/>
      <c r="F71" s="1"/>
    </row>
    <row r="72" spans="1:6" x14ac:dyDescent="0.25">
      <c r="A72" s="28"/>
      <c r="B72" s="29"/>
      <c r="C72" s="5"/>
      <c r="D72" s="5"/>
      <c r="E72" s="5"/>
      <c r="F72" s="1"/>
    </row>
    <row r="73" spans="1:6" x14ac:dyDescent="0.25">
      <c r="A73" s="28"/>
      <c r="B73" s="29"/>
      <c r="C73" s="5"/>
      <c r="D73" s="5"/>
      <c r="E73" s="5"/>
      <c r="F73" s="1"/>
    </row>
    <row r="74" spans="1:6" x14ac:dyDescent="0.25">
      <c r="A74" s="28"/>
      <c r="B74" s="29"/>
      <c r="C74" s="5"/>
      <c r="D74" s="5"/>
      <c r="E74" s="5"/>
      <c r="F74" s="1"/>
    </row>
    <row r="75" spans="1:6" ht="15.75" x14ac:dyDescent="0.25">
      <c r="A75" s="35" t="s">
        <v>42</v>
      </c>
      <c r="B75" s="36"/>
      <c r="C75" s="18">
        <f>Septembre!B78</f>
        <v>5294.3599999999988</v>
      </c>
      <c r="D75" s="18"/>
      <c r="E75" s="18"/>
      <c r="F75" s="1"/>
    </row>
    <row r="76" spans="1:6" ht="15.75" x14ac:dyDescent="0.25">
      <c r="A76" s="8" t="s">
        <v>1</v>
      </c>
      <c r="B76" s="7">
        <f>SUM(B4:B50)</f>
        <v>0</v>
      </c>
      <c r="C76" s="7">
        <f>SUM(C4:C50)</f>
        <v>0</v>
      </c>
      <c r="D76" s="7">
        <f>SUM(D4:D50)</f>
        <v>0</v>
      </c>
      <c r="E76" s="7"/>
      <c r="F76" s="1"/>
    </row>
    <row r="77" spans="1:6" x14ac:dyDescent="0.25">
      <c r="A77" s="6"/>
      <c r="B77" s="1"/>
      <c r="C77" s="5"/>
      <c r="D77" s="5"/>
      <c r="E77" s="5"/>
      <c r="F77" s="1"/>
    </row>
    <row r="78" spans="1:6" ht="15.75" x14ac:dyDescent="0.25">
      <c r="A78" s="4" t="s">
        <v>0</v>
      </c>
      <c r="B78" s="37">
        <f>(B76-((C76+D76)+C75))</f>
        <v>-5294.3599999999988</v>
      </c>
      <c r="C78" s="38"/>
      <c r="D78" s="17"/>
      <c r="E78" s="17"/>
      <c r="F78" s="1"/>
    </row>
  </sheetData>
  <autoFilter ref="A3:F76"/>
  <sortState ref="A4:F48">
    <sortCondition ref="A4"/>
  </sortState>
  <mergeCells count="2">
    <mergeCell ref="A75:B75"/>
    <mergeCell ref="B78:C78"/>
  </mergeCells>
  <conditionalFormatting sqref="B78:E78">
    <cfRule type="cellIs" dxfId="11" priority="1" operator="greaterThan">
      <formula>0</formula>
    </cfRule>
    <cfRule type="cellIs" dxfId="10" priority="2" operator="greaterThan">
      <formula>198.55</formula>
    </cfRule>
    <cfRule type="cellIs" dxfId="9" priority="3" operator="greaterThan">
      <formula>0</formula>
    </cfRule>
    <cfRule type="cellIs" dxfId="8" priority="4" operator="greaterThan">
      <formula>198.55</formula>
    </cfRule>
    <cfRule type="cellIs" priority="5" operator="greaterThan">
      <formula>$B$32</formula>
    </cfRule>
  </conditionalFormatting>
  <dataValidations count="1">
    <dataValidation type="list" allowBlank="1" showInputMessage="1" showErrorMessage="1" sqref="K6 D41 E4:E75">
      <formula1>Catégories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workbookViewId="0">
      <selection activeCell="L5" sqref="L5:L12"/>
    </sheetView>
  </sheetViews>
  <sheetFormatPr baseColWidth="10" defaultRowHeight="15" x14ac:dyDescent="0.25"/>
  <cols>
    <col min="2" max="5" width="13.7109375" customWidth="1"/>
    <col min="6" max="6" width="46.42578125" customWidth="1"/>
    <col min="8" max="8" width="16.28515625" bestFit="1" customWidth="1"/>
  </cols>
  <sheetData>
    <row r="1" spans="1:12" ht="36" x14ac:dyDescent="0.55000000000000004">
      <c r="A1" s="12" t="s">
        <v>61</v>
      </c>
      <c r="B1" s="11"/>
      <c r="C1" s="11"/>
      <c r="D1" s="11"/>
      <c r="E1" s="11"/>
    </row>
    <row r="3" spans="1:12" ht="15.75" x14ac:dyDescent="0.25">
      <c r="A3" s="9" t="s">
        <v>24</v>
      </c>
      <c r="B3" s="9" t="s">
        <v>23</v>
      </c>
      <c r="C3" s="9" t="s">
        <v>22</v>
      </c>
      <c r="D3" s="9" t="s">
        <v>41</v>
      </c>
      <c r="E3" s="9" t="s">
        <v>21</v>
      </c>
      <c r="F3" s="9" t="s">
        <v>20</v>
      </c>
      <c r="H3" s="9" t="s">
        <v>48</v>
      </c>
      <c r="I3" s="1"/>
      <c r="K3" s="9" t="s">
        <v>49</v>
      </c>
      <c r="L3" s="1"/>
    </row>
    <row r="4" spans="1:12" x14ac:dyDescent="0.25">
      <c r="A4" s="6"/>
      <c r="B4" s="1"/>
      <c r="C4" s="5"/>
      <c r="D4" s="5"/>
      <c r="E4" s="5"/>
      <c r="F4" s="1"/>
      <c r="H4" s="1" t="s">
        <v>19</v>
      </c>
      <c r="I4" s="1"/>
      <c r="K4" s="1" t="s">
        <v>45</v>
      </c>
      <c r="L4" s="1"/>
    </row>
    <row r="5" spans="1:12" x14ac:dyDescent="0.25">
      <c r="A5" s="6"/>
      <c r="B5" s="30"/>
      <c r="C5" s="5"/>
      <c r="D5" s="5"/>
      <c r="E5" s="5"/>
      <c r="F5" s="1"/>
      <c r="H5" s="1" t="s">
        <v>17</v>
      </c>
      <c r="I5" s="1"/>
      <c r="K5" s="1" t="s">
        <v>13</v>
      </c>
      <c r="L5" s="1"/>
    </row>
    <row r="6" spans="1:12" x14ac:dyDescent="0.25">
      <c r="A6" s="6"/>
      <c r="B6" s="1"/>
      <c r="C6" s="5"/>
      <c r="D6" s="5"/>
      <c r="E6" s="5"/>
      <c r="F6" s="1"/>
      <c r="H6" s="1" t="s">
        <v>16</v>
      </c>
      <c r="I6" s="1"/>
      <c r="K6" s="5" t="s">
        <v>12</v>
      </c>
      <c r="L6" s="1"/>
    </row>
    <row r="7" spans="1:12" x14ac:dyDescent="0.25">
      <c r="A7" s="6"/>
      <c r="B7" s="1"/>
      <c r="D7" s="5"/>
      <c r="E7" s="5"/>
      <c r="F7" s="1"/>
      <c r="H7" s="1" t="s">
        <v>15</v>
      </c>
      <c r="I7" s="1"/>
      <c r="K7" s="1" t="s">
        <v>46</v>
      </c>
      <c r="L7" s="1"/>
    </row>
    <row r="8" spans="1:12" x14ac:dyDescent="0.25">
      <c r="A8" s="6"/>
      <c r="B8" s="1"/>
      <c r="C8" s="5"/>
      <c r="D8" s="5"/>
      <c r="E8" s="5"/>
      <c r="F8" s="1"/>
      <c r="H8" s="1" t="s">
        <v>14</v>
      </c>
      <c r="I8" s="1"/>
      <c r="K8" s="1" t="s">
        <v>11</v>
      </c>
      <c r="L8" s="1"/>
    </row>
    <row r="9" spans="1:12" x14ac:dyDescent="0.25">
      <c r="A9" s="6"/>
      <c r="B9" s="1"/>
      <c r="C9" s="5"/>
      <c r="D9" s="5"/>
      <c r="E9" s="5"/>
      <c r="F9" s="1"/>
      <c r="H9" s="1" t="s">
        <v>10</v>
      </c>
      <c r="I9" s="1"/>
      <c r="K9" s="1" t="s">
        <v>7</v>
      </c>
      <c r="L9" s="1"/>
    </row>
    <row r="10" spans="1:12" x14ac:dyDescent="0.25">
      <c r="A10" s="6"/>
      <c r="B10" s="1"/>
      <c r="C10" s="5"/>
      <c r="D10" s="5"/>
      <c r="E10" s="5"/>
      <c r="F10" s="1"/>
      <c r="H10" s="1" t="s">
        <v>9</v>
      </c>
      <c r="I10" s="1"/>
      <c r="K10" s="1" t="s">
        <v>43</v>
      </c>
      <c r="L10" s="1"/>
    </row>
    <row r="11" spans="1:12" x14ac:dyDescent="0.25">
      <c r="A11" s="6"/>
      <c r="B11" s="1"/>
      <c r="C11" s="5"/>
      <c r="D11" s="5"/>
      <c r="E11" s="5"/>
      <c r="F11" s="1"/>
      <c r="H11" s="1" t="s">
        <v>6</v>
      </c>
      <c r="I11" s="1"/>
      <c r="K11" s="1" t="s">
        <v>44</v>
      </c>
      <c r="L11" s="1"/>
    </row>
    <row r="12" spans="1:12" x14ac:dyDescent="0.25">
      <c r="A12" s="6"/>
      <c r="B12" s="1"/>
      <c r="C12" s="30"/>
      <c r="D12" s="5"/>
      <c r="E12" s="5"/>
      <c r="F12" s="1"/>
      <c r="H12" s="1" t="s">
        <v>5</v>
      </c>
      <c r="I12" s="1"/>
      <c r="K12" s="1" t="s">
        <v>47</v>
      </c>
      <c r="L12" s="1"/>
    </row>
    <row r="13" spans="1:12" x14ac:dyDescent="0.25">
      <c r="A13" s="6"/>
      <c r="B13" s="1"/>
      <c r="C13" s="5"/>
      <c r="D13" s="5"/>
      <c r="E13" s="5"/>
      <c r="F13" s="1"/>
      <c r="H13" s="1" t="s">
        <v>3</v>
      </c>
      <c r="I13" s="1"/>
      <c r="K13" s="20" t="s">
        <v>51</v>
      </c>
      <c r="L13" s="7">
        <f>SUM(L4:L12)</f>
        <v>0</v>
      </c>
    </row>
    <row r="14" spans="1:12" x14ac:dyDescent="0.25">
      <c r="A14" s="6"/>
      <c r="B14" s="5"/>
      <c r="C14" s="5"/>
      <c r="D14" s="5"/>
      <c r="E14" s="5"/>
      <c r="F14" s="1"/>
      <c r="H14" s="1" t="s">
        <v>2</v>
      </c>
      <c r="I14" s="1"/>
    </row>
    <row r="15" spans="1:12" x14ac:dyDescent="0.25">
      <c r="A15" s="6"/>
      <c r="B15" s="1"/>
      <c r="C15" s="5"/>
      <c r="D15" s="5"/>
      <c r="E15" s="5"/>
      <c r="F15" s="1"/>
      <c r="H15" s="20" t="s">
        <v>50</v>
      </c>
      <c r="I15" s="7">
        <f>SUM(I4:I14)</f>
        <v>0</v>
      </c>
    </row>
    <row r="16" spans="1:12" x14ac:dyDescent="0.25">
      <c r="A16" s="6"/>
      <c r="B16" s="1"/>
      <c r="C16" s="5"/>
      <c r="D16" s="5"/>
      <c r="E16" s="5"/>
      <c r="F16" s="1"/>
    </row>
    <row r="17" spans="1:6" x14ac:dyDescent="0.25">
      <c r="A17" s="6"/>
      <c r="B17" s="1"/>
      <c r="C17" s="5"/>
      <c r="D17" s="5"/>
      <c r="E17" s="5"/>
      <c r="F17" s="1"/>
    </row>
    <row r="18" spans="1:6" x14ac:dyDescent="0.25">
      <c r="A18" s="6"/>
      <c r="B18" s="1"/>
      <c r="C18" s="5"/>
      <c r="D18" s="5"/>
      <c r="E18" s="5"/>
      <c r="F18" s="1"/>
    </row>
    <row r="19" spans="1:6" x14ac:dyDescent="0.25">
      <c r="A19" s="6"/>
      <c r="B19" s="1"/>
      <c r="C19" s="5"/>
      <c r="D19" s="5"/>
      <c r="E19" s="5"/>
      <c r="F19" s="1"/>
    </row>
    <row r="20" spans="1:6" x14ac:dyDescent="0.25">
      <c r="A20" s="6"/>
      <c r="B20" s="1"/>
      <c r="C20" s="5"/>
      <c r="D20" s="5"/>
      <c r="E20" s="5"/>
      <c r="F20" s="1"/>
    </row>
    <row r="21" spans="1:6" x14ac:dyDescent="0.25">
      <c r="A21" s="6"/>
      <c r="B21" s="1"/>
      <c r="C21" s="5"/>
      <c r="D21" s="5"/>
      <c r="E21" s="5"/>
      <c r="F21" s="1"/>
    </row>
    <row r="22" spans="1:6" x14ac:dyDescent="0.25">
      <c r="A22" s="6"/>
      <c r="B22" s="1"/>
      <c r="C22" s="5"/>
      <c r="D22" s="5"/>
      <c r="E22" s="5"/>
      <c r="F22" s="1"/>
    </row>
    <row r="23" spans="1:6" x14ac:dyDescent="0.25">
      <c r="A23" s="6"/>
      <c r="B23" s="1"/>
      <c r="C23" s="5"/>
      <c r="D23" s="5"/>
      <c r="E23" s="5"/>
      <c r="F23" s="1"/>
    </row>
    <row r="24" spans="1:6" x14ac:dyDescent="0.25">
      <c r="A24" s="6"/>
      <c r="B24" s="1"/>
      <c r="C24" s="5"/>
      <c r="D24" s="5"/>
      <c r="E24" s="5"/>
      <c r="F24" s="1"/>
    </row>
    <row r="25" spans="1:6" x14ac:dyDescent="0.25">
      <c r="A25" s="6"/>
      <c r="B25" s="1"/>
      <c r="C25" s="5"/>
      <c r="D25" s="5"/>
      <c r="E25" s="5"/>
      <c r="F25" s="1"/>
    </row>
    <row r="26" spans="1:6" x14ac:dyDescent="0.25">
      <c r="A26" s="6"/>
      <c r="B26" s="1"/>
      <c r="C26" s="5"/>
      <c r="D26" s="5"/>
      <c r="E26" s="5"/>
      <c r="F26" s="1"/>
    </row>
    <row r="27" spans="1:6" x14ac:dyDescent="0.25">
      <c r="A27" s="6"/>
      <c r="B27" s="5"/>
      <c r="C27" s="1"/>
      <c r="D27" s="5"/>
      <c r="E27" s="5"/>
      <c r="F27" s="1"/>
    </row>
    <row r="28" spans="1:6" x14ac:dyDescent="0.25">
      <c r="A28" s="6"/>
      <c r="B28" s="1"/>
      <c r="C28" s="5"/>
      <c r="D28" s="5"/>
      <c r="E28" s="5"/>
      <c r="F28" s="1"/>
    </row>
    <row r="29" spans="1:6" x14ac:dyDescent="0.25">
      <c r="A29" s="6"/>
      <c r="B29" s="1"/>
      <c r="C29" s="5"/>
      <c r="D29" s="5"/>
      <c r="E29" s="5"/>
      <c r="F29" s="1"/>
    </row>
    <row r="30" spans="1:6" x14ac:dyDescent="0.25">
      <c r="A30" s="6"/>
      <c r="B30" s="1"/>
      <c r="C30" s="5"/>
      <c r="D30" s="5"/>
      <c r="E30" s="5"/>
      <c r="F30" s="1"/>
    </row>
    <row r="31" spans="1:6" x14ac:dyDescent="0.25">
      <c r="A31" s="6"/>
      <c r="B31" s="1"/>
      <c r="C31" s="5"/>
      <c r="D31" s="5"/>
      <c r="E31" s="5"/>
      <c r="F31" s="1"/>
    </row>
    <row r="32" spans="1:6" x14ac:dyDescent="0.25">
      <c r="A32" s="6"/>
      <c r="B32" s="1"/>
      <c r="C32" s="5"/>
      <c r="D32" s="5"/>
      <c r="E32" s="5"/>
      <c r="F32" s="1"/>
    </row>
    <row r="33" spans="1:6" x14ac:dyDescent="0.25">
      <c r="A33" s="6"/>
      <c r="B33" s="1"/>
      <c r="C33" s="5"/>
      <c r="D33" s="5"/>
      <c r="E33" s="5"/>
      <c r="F33" s="1"/>
    </row>
    <row r="34" spans="1:6" x14ac:dyDescent="0.25">
      <c r="A34" s="6"/>
      <c r="B34" s="1"/>
      <c r="C34" s="5"/>
      <c r="D34" s="5"/>
      <c r="E34" s="5"/>
      <c r="F34" s="1"/>
    </row>
    <row r="35" spans="1:6" x14ac:dyDescent="0.25">
      <c r="A35" s="6"/>
      <c r="B35" s="1"/>
      <c r="C35" s="5"/>
      <c r="D35" s="5"/>
      <c r="E35" s="5"/>
      <c r="F35" s="1"/>
    </row>
    <row r="36" spans="1:6" x14ac:dyDescent="0.25">
      <c r="A36" s="6"/>
      <c r="B36" s="1"/>
      <c r="C36" s="5"/>
      <c r="D36" s="5"/>
      <c r="E36" s="5"/>
      <c r="F36" s="1"/>
    </row>
    <row r="37" spans="1:6" x14ac:dyDescent="0.25">
      <c r="A37" s="6"/>
      <c r="B37" s="5"/>
      <c r="C37" s="5"/>
      <c r="D37" s="5"/>
      <c r="E37" s="5"/>
      <c r="F37" s="1"/>
    </row>
    <row r="38" spans="1:6" x14ac:dyDescent="0.25">
      <c r="A38" s="6"/>
      <c r="B38" s="5"/>
      <c r="C38" s="5"/>
      <c r="D38" s="5"/>
      <c r="E38" s="5"/>
      <c r="F38" s="1"/>
    </row>
    <row r="39" spans="1:6" x14ac:dyDescent="0.25">
      <c r="A39" s="6"/>
      <c r="B39" s="1"/>
      <c r="C39" s="5"/>
      <c r="D39" s="5"/>
      <c r="E39" s="5"/>
      <c r="F39" s="1"/>
    </row>
    <row r="40" spans="1:6" x14ac:dyDescent="0.25">
      <c r="A40" s="6"/>
      <c r="B40" s="1"/>
      <c r="C40" s="5"/>
      <c r="D40" s="5"/>
      <c r="E40" s="5"/>
      <c r="F40" s="1"/>
    </row>
    <row r="41" spans="1:6" x14ac:dyDescent="0.25">
      <c r="A41" s="6"/>
      <c r="B41" s="1"/>
      <c r="C41" s="5"/>
      <c r="D41" s="5"/>
      <c r="E41" s="5"/>
      <c r="F41" s="1"/>
    </row>
    <row r="42" spans="1:6" x14ac:dyDescent="0.25">
      <c r="A42" s="6"/>
      <c r="B42" s="1"/>
      <c r="C42" s="5"/>
      <c r="D42" s="5"/>
      <c r="E42" s="5"/>
      <c r="F42" s="1"/>
    </row>
    <row r="43" spans="1:6" x14ac:dyDescent="0.25">
      <c r="A43" s="6"/>
      <c r="B43" s="1"/>
      <c r="C43" s="5"/>
      <c r="D43" s="5"/>
      <c r="E43" s="5"/>
      <c r="F43" s="1"/>
    </row>
    <row r="44" spans="1:6" x14ac:dyDescent="0.25">
      <c r="A44" s="6"/>
      <c r="B44" s="5"/>
      <c r="C44" s="5"/>
      <c r="D44" s="5"/>
      <c r="E44" s="5"/>
      <c r="F44" s="1"/>
    </row>
    <row r="45" spans="1:6" x14ac:dyDescent="0.25">
      <c r="A45" s="6"/>
      <c r="B45" s="1"/>
      <c r="C45" s="5"/>
      <c r="D45" s="5"/>
      <c r="E45" s="5"/>
      <c r="F45" s="1"/>
    </row>
    <row r="46" spans="1:6" x14ac:dyDescent="0.25">
      <c r="A46" s="6"/>
      <c r="B46" s="1"/>
      <c r="C46" s="5"/>
      <c r="D46" s="5"/>
      <c r="E46" s="5"/>
      <c r="F46" s="1"/>
    </row>
    <row r="47" spans="1:6" x14ac:dyDescent="0.25">
      <c r="A47" s="6"/>
      <c r="B47" s="1"/>
      <c r="C47" s="5"/>
      <c r="D47" s="5"/>
      <c r="E47" s="5"/>
      <c r="F47" s="1"/>
    </row>
    <row r="48" spans="1:6" x14ac:dyDescent="0.25">
      <c r="A48" s="6"/>
      <c r="B48" s="5"/>
      <c r="C48" s="5"/>
      <c r="D48" s="5"/>
      <c r="E48" s="5"/>
      <c r="F48" s="1"/>
    </row>
    <row r="49" spans="1:6" x14ac:dyDescent="0.25">
      <c r="A49" s="6"/>
      <c r="B49" s="1"/>
      <c r="C49" s="5"/>
      <c r="D49" s="5"/>
      <c r="E49" s="5"/>
      <c r="F49" s="1"/>
    </row>
    <row r="50" spans="1:6" x14ac:dyDescent="0.25">
      <c r="A50" s="6"/>
      <c r="B50" s="1"/>
      <c r="C50" s="5"/>
      <c r="D50" s="5"/>
      <c r="E50" s="5"/>
      <c r="F50" s="1"/>
    </row>
    <row r="51" spans="1:6" x14ac:dyDescent="0.25">
      <c r="A51" s="6"/>
      <c r="B51" s="1"/>
      <c r="C51" s="5"/>
      <c r="D51" s="33"/>
      <c r="E51" s="5"/>
      <c r="F51" s="1"/>
    </row>
    <row r="52" spans="1:6" x14ac:dyDescent="0.25">
      <c r="A52" s="6"/>
      <c r="B52" s="1"/>
      <c r="C52" s="5"/>
      <c r="D52" s="5"/>
      <c r="E52" s="5"/>
      <c r="F52" s="1"/>
    </row>
    <row r="53" spans="1:6" x14ac:dyDescent="0.25">
      <c r="A53" s="6"/>
      <c r="B53" s="1"/>
      <c r="C53" s="5"/>
      <c r="D53" s="5"/>
      <c r="E53" s="5"/>
      <c r="F53" s="1"/>
    </row>
    <row r="54" spans="1:6" x14ac:dyDescent="0.25">
      <c r="A54" s="6"/>
      <c r="B54" s="1"/>
      <c r="C54" s="5"/>
      <c r="D54" s="5"/>
      <c r="E54" s="5"/>
      <c r="F54" s="1"/>
    </row>
    <row r="55" spans="1:6" x14ac:dyDescent="0.25">
      <c r="A55" s="6"/>
      <c r="B55" s="1"/>
      <c r="C55" s="5"/>
      <c r="D55" s="5"/>
      <c r="E55" s="5"/>
      <c r="F55" s="1"/>
    </row>
    <row r="56" spans="1:6" x14ac:dyDescent="0.25">
      <c r="A56" s="6"/>
      <c r="B56" s="1"/>
      <c r="C56" s="5"/>
      <c r="D56" s="5"/>
      <c r="E56" s="5"/>
      <c r="F56" s="1"/>
    </row>
    <row r="57" spans="1:6" x14ac:dyDescent="0.25">
      <c r="A57" s="6"/>
      <c r="B57" s="1"/>
      <c r="C57" s="5"/>
      <c r="D57" s="5"/>
      <c r="E57" s="5"/>
      <c r="F57" s="1"/>
    </row>
    <row r="58" spans="1:6" x14ac:dyDescent="0.25">
      <c r="A58" s="6"/>
      <c r="B58" s="1"/>
      <c r="C58" s="5"/>
      <c r="D58" s="5"/>
      <c r="E58" s="5"/>
      <c r="F58" s="1"/>
    </row>
    <row r="59" spans="1:6" x14ac:dyDescent="0.25">
      <c r="A59" s="6"/>
      <c r="B59" s="1"/>
      <c r="C59" s="5"/>
      <c r="D59" s="5"/>
      <c r="E59" s="5"/>
      <c r="F59" s="1"/>
    </row>
    <row r="60" spans="1:6" x14ac:dyDescent="0.25">
      <c r="A60" s="28"/>
      <c r="B60" s="29"/>
      <c r="C60" s="5"/>
      <c r="D60" s="5"/>
      <c r="E60" s="5"/>
      <c r="F60" s="1"/>
    </row>
    <row r="61" spans="1:6" x14ac:dyDescent="0.25">
      <c r="A61" s="28"/>
      <c r="B61" s="29"/>
      <c r="C61" s="5"/>
      <c r="D61" s="5"/>
      <c r="E61" s="5"/>
      <c r="F61" s="1"/>
    </row>
    <row r="62" spans="1:6" x14ac:dyDescent="0.25">
      <c r="A62" s="28"/>
      <c r="B62" s="29"/>
      <c r="C62" s="5"/>
      <c r="D62" s="5"/>
      <c r="E62" s="5"/>
      <c r="F62" s="1"/>
    </row>
    <row r="63" spans="1:6" x14ac:dyDescent="0.25">
      <c r="A63" s="28"/>
      <c r="B63" s="29"/>
      <c r="C63" s="5"/>
      <c r="D63" s="5"/>
      <c r="E63" s="5"/>
      <c r="F63" s="1"/>
    </row>
    <row r="64" spans="1:6" x14ac:dyDescent="0.25">
      <c r="A64" s="28"/>
      <c r="B64" s="29"/>
      <c r="C64" s="5"/>
      <c r="D64" s="5"/>
      <c r="E64" s="5"/>
      <c r="F64" s="1"/>
    </row>
    <row r="65" spans="1:6" x14ac:dyDescent="0.25">
      <c r="A65" s="28"/>
      <c r="B65" s="29"/>
      <c r="C65" s="5"/>
      <c r="D65" s="5"/>
      <c r="E65" s="5"/>
      <c r="F65" s="1"/>
    </row>
    <row r="66" spans="1:6" x14ac:dyDescent="0.25">
      <c r="A66" s="28"/>
      <c r="B66" s="29"/>
      <c r="C66" s="5"/>
      <c r="D66" s="5"/>
      <c r="E66" s="5"/>
      <c r="F66" s="1"/>
    </row>
    <row r="67" spans="1:6" x14ac:dyDescent="0.25">
      <c r="A67" s="28"/>
      <c r="B67" s="29"/>
      <c r="C67" s="5"/>
      <c r="D67" s="5"/>
      <c r="E67" s="5"/>
      <c r="F67" s="1"/>
    </row>
    <row r="68" spans="1:6" x14ac:dyDescent="0.25">
      <c r="A68" s="28"/>
      <c r="B68" s="29"/>
      <c r="C68" s="5"/>
      <c r="D68" s="5"/>
      <c r="E68" s="5"/>
      <c r="F68" s="1"/>
    </row>
    <row r="69" spans="1:6" x14ac:dyDescent="0.25">
      <c r="A69" s="28"/>
      <c r="B69" s="29"/>
      <c r="C69" s="5"/>
      <c r="D69" s="5"/>
      <c r="E69" s="5"/>
      <c r="F69" s="1"/>
    </row>
    <row r="70" spans="1:6" x14ac:dyDescent="0.25">
      <c r="A70" s="28"/>
      <c r="B70" s="29"/>
      <c r="C70" s="5"/>
      <c r="D70" s="5"/>
      <c r="E70" s="5"/>
      <c r="F70" s="1"/>
    </row>
    <row r="71" spans="1:6" x14ac:dyDescent="0.25">
      <c r="A71" s="28"/>
      <c r="B71" s="29"/>
      <c r="C71" s="5"/>
      <c r="D71" s="5"/>
      <c r="E71" s="5"/>
      <c r="F71" s="1"/>
    </row>
    <row r="72" spans="1:6" x14ac:dyDescent="0.25">
      <c r="A72" s="28"/>
      <c r="B72" s="29"/>
      <c r="C72" s="5"/>
      <c r="D72" s="5"/>
      <c r="E72" s="5"/>
      <c r="F72" s="1"/>
    </row>
    <row r="73" spans="1:6" x14ac:dyDescent="0.25">
      <c r="A73" s="28"/>
      <c r="B73" s="29"/>
      <c r="C73" s="5"/>
      <c r="D73" s="5"/>
      <c r="E73" s="5"/>
      <c r="F73" s="1"/>
    </row>
    <row r="74" spans="1:6" x14ac:dyDescent="0.25">
      <c r="A74" s="28"/>
      <c r="B74" s="29"/>
      <c r="C74" s="5"/>
      <c r="D74" s="5"/>
      <c r="E74" s="5"/>
      <c r="F74" s="1"/>
    </row>
    <row r="75" spans="1:6" ht="15.75" x14ac:dyDescent="0.25">
      <c r="A75" s="35" t="s">
        <v>42</v>
      </c>
      <c r="B75" s="36"/>
      <c r="C75" s="18">
        <f>Octobre!B78</f>
        <v>-5294.3599999999988</v>
      </c>
      <c r="D75" s="18"/>
      <c r="E75" s="18"/>
      <c r="F75" s="1"/>
    </row>
    <row r="76" spans="1:6" ht="15.75" x14ac:dyDescent="0.25">
      <c r="A76" s="8" t="s">
        <v>1</v>
      </c>
      <c r="B76" s="7">
        <f>SUM(B4:B48)</f>
        <v>0</v>
      </c>
      <c r="C76" s="7">
        <f>SUM(C4:C48)</f>
        <v>0</v>
      </c>
      <c r="D76" s="7">
        <f>SUM(D4:D48)</f>
        <v>0</v>
      </c>
      <c r="E76" s="7"/>
      <c r="F76" s="1"/>
    </row>
    <row r="77" spans="1:6" x14ac:dyDescent="0.25">
      <c r="A77" s="6"/>
      <c r="B77" s="1"/>
      <c r="C77" s="5"/>
      <c r="D77" s="5"/>
      <c r="E77" s="5"/>
      <c r="F77" s="1"/>
    </row>
    <row r="78" spans="1:6" ht="15.75" x14ac:dyDescent="0.25">
      <c r="A78" s="4" t="s">
        <v>0</v>
      </c>
      <c r="B78" s="37">
        <f>(B76-((C76+D76)+C75))</f>
        <v>5294.3599999999988</v>
      </c>
      <c r="C78" s="38"/>
      <c r="D78" s="17"/>
      <c r="E78" s="17"/>
      <c r="F78" s="1"/>
    </row>
  </sheetData>
  <autoFilter ref="A3:F76"/>
  <sortState ref="A4:F59">
    <sortCondition ref="A4"/>
  </sortState>
  <mergeCells count="2">
    <mergeCell ref="A75:B75"/>
    <mergeCell ref="B78:C78"/>
  </mergeCells>
  <conditionalFormatting sqref="B78:E78">
    <cfRule type="cellIs" dxfId="7" priority="1" operator="greaterThan">
      <formula>0</formula>
    </cfRule>
    <cfRule type="cellIs" dxfId="6" priority="2" operator="greaterThan">
      <formula>198.55</formula>
    </cfRule>
    <cfRule type="cellIs" dxfId="5" priority="3" operator="greaterThan">
      <formula>0</formula>
    </cfRule>
    <cfRule type="cellIs" dxfId="4" priority="4" operator="greaterThan">
      <formula>198.55</formula>
    </cfRule>
    <cfRule type="cellIs" priority="5" operator="greaterThan">
      <formula>$B$30</formula>
    </cfRule>
  </conditionalFormatting>
  <dataValidations count="1">
    <dataValidation type="list" allowBlank="1" showInputMessage="1" showErrorMessage="1" sqref="K6 E4:E75">
      <formula1>Catégories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topLeftCell="B1" workbookViewId="0">
      <selection activeCell="L4" sqref="L4:L12"/>
    </sheetView>
  </sheetViews>
  <sheetFormatPr baseColWidth="10" defaultRowHeight="15" x14ac:dyDescent="0.25"/>
  <cols>
    <col min="2" max="5" width="13.7109375" customWidth="1"/>
    <col min="6" max="6" width="46.42578125" customWidth="1"/>
    <col min="8" max="8" width="16.28515625" bestFit="1" customWidth="1"/>
  </cols>
  <sheetData>
    <row r="1" spans="1:12" ht="36" x14ac:dyDescent="0.55000000000000004">
      <c r="A1" s="12" t="s">
        <v>62</v>
      </c>
      <c r="B1" s="11"/>
      <c r="C1" s="11"/>
      <c r="D1" s="11"/>
      <c r="E1" s="11"/>
    </row>
    <row r="3" spans="1:12" ht="15.75" x14ac:dyDescent="0.25">
      <c r="A3" s="9" t="s">
        <v>24</v>
      </c>
      <c r="B3" s="9" t="s">
        <v>23</v>
      </c>
      <c r="C3" s="9" t="s">
        <v>22</v>
      </c>
      <c r="D3" s="9" t="s">
        <v>41</v>
      </c>
      <c r="E3" s="9" t="s">
        <v>21</v>
      </c>
      <c r="F3" s="9" t="s">
        <v>20</v>
      </c>
      <c r="H3" s="9" t="s">
        <v>48</v>
      </c>
      <c r="I3" s="1"/>
      <c r="K3" s="9" t="s">
        <v>49</v>
      </c>
      <c r="L3" s="1"/>
    </row>
    <row r="4" spans="1:12" x14ac:dyDescent="0.25">
      <c r="A4" s="6"/>
      <c r="B4" s="31"/>
      <c r="C4" s="5"/>
      <c r="D4" s="5"/>
      <c r="E4" s="5"/>
      <c r="F4" s="1"/>
      <c r="H4" s="1" t="s">
        <v>19</v>
      </c>
      <c r="I4" s="1"/>
      <c r="K4" s="1" t="s">
        <v>45</v>
      </c>
      <c r="L4" s="1"/>
    </row>
    <row r="5" spans="1:12" x14ac:dyDescent="0.25">
      <c r="A5" s="6"/>
      <c r="B5" s="31"/>
      <c r="C5" s="5"/>
      <c r="D5" s="5"/>
      <c r="E5" s="5"/>
      <c r="F5" s="1"/>
      <c r="H5" s="1" t="s">
        <v>17</v>
      </c>
      <c r="I5" s="1"/>
      <c r="K5" s="1" t="s">
        <v>13</v>
      </c>
      <c r="L5" s="1"/>
    </row>
    <row r="6" spans="1:12" x14ac:dyDescent="0.25">
      <c r="A6" s="6"/>
      <c r="B6" s="1"/>
      <c r="C6" s="5"/>
      <c r="D6" s="5"/>
      <c r="E6" s="5"/>
      <c r="F6" s="1"/>
      <c r="H6" s="1" t="s">
        <v>16</v>
      </c>
      <c r="I6" s="1"/>
      <c r="K6" s="5" t="s">
        <v>12</v>
      </c>
      <c r="L6" s="1"/>
    </row>
    <row r="7" spans="1:12" x14ac:dyDescent="0.25">
      <c r="A7" s="6"/>
      <c r="B7" s="1"/>
      <c r="D7" s="5"/>
      <c r="E7" s="5"/>
      <c r="F7" s="1"/>
      <c r="H7" s="1" t="s">
        <v>15</v>
      </c>
      <c r="I7" s="1"/>
      <c r="K7" s="1" t="s">
        <v>46</v>
      </c>
      <c r="L7" s="1"/>
    </row>
    <row r="8" spans="1:12" x14ac:dyDescent="0.25">
      <c r="A8" s="6"/>
      <c r="B8" s="1"/>
      <c r="C8" s="5"/>
      <c r="D8" s="5"/>
      <c r="E8" s="5"/>
      <c r="F8" s="1"/>
      <c r="H8" s="1" t="s">
        <v>14</v>
      </c>
      <c r="I8" s="1"/>
      <c r="K8" s="1" t="s">
        <v>11</v>
      </c>
      <c r="L8" s="1"/>
    </row>
    <row r="9" spans="1:12" x14ac:dyDescent="0.25">
      <c r="A9" s="6"/>
      <c r="B9" s="5"/>
      <c r="C9" s="5"/>
      <c r="D9" s="5"/>
      <c r="E9" s="5"/>
      <c r="F9" s="1"/>
      <c r="H9" s="1" t="s">
        <v>10</v>
      </c>
      <c r="I9" s="1"/>
      <c r="K9" s="1" t="s">
        <v>7</v>
      </c>
      <c r="L9" s="1"/>
    </row>
    <row r="10" spans="1:12" x14ac:dyDescent="0.25">
      <c r="A10" s="6"/>
      <c r="B10" s="1"/>
      <c r="C10" s="5"/>
      <c r="D10" s="5"/>
      <c r="E10" s="5"/>
      <c r="F10" s="1"/>
      <c r="H10" s="1" t="s">
        <v>9</v>
      </c>
      <c r="I10" s="1"/>
      <c r="K10" s="1" t="s">
        <v>43</v>
      </c>
      <c r="L10" s="1"/>
    </row>
    <row r="11" spans="1:12" x14ac:dyDescent="0.25">
      <c r="A11" s="6"/>
      <c r="B11" s="1"/>
      <c r="C11" s="5"/>
      <c r="D11" s="5"/>
      <c r="E11" s="5"/>
      <c r="F11" s="1"/>
      <c r="H11" s="1" t="s">
        <v>6</v>
      </c>
      <c r="I11" s="1"/>
      <c r="K11" s="1" t="s">
        <v>44</v>
      </c>
      <c r="L11" s="1"/>
    </row>
    <row r="12" spans="1:12" x14ac:dyDescent="0.25">
      <c r="A12" s="6"/>
      <c r="B12" s="1"/>
      <c r="C12" s="33"/>
      <c r="D12" s="5"/>
      <c r="E12" s="5"/>
      <c r="F12" s="1"/>
      <c r="H12" s="1" t="s">
        <v>5</v>
      </c>
      <c r="I12" s="1"/>
      <c r="K12" s="1" t="s">
        <v>47</v>
      </c>
      <c r="L12" s="1"/>
    </row>
    <row r="13" spans="1:12" x14ac:dyDescent="0.25">
      <c r="A13" s="6"/>
      <c r="B13" s="1"/>
      <c r="C13" s="5"/>
      <c r="D13" s="5"/>
      <c r="E13" s="5"/>
      <c r="F13" s="1"/>
      <c r="H13" s="1" t="s">
        <v>3</v>
      </c>
      <c r="I13" s="1"/>
      <c r="K13" s="20" t="s">
        <v>51</v>
      </c>
      <c r="L13" s="7">
        <f>SUM(L4:L12)</f>
        <v>0</v>
      </c>
    </row>
    <row r="14" spans="1:12" x14ac:dyDescent="0.25">
      <c r="A14" s="6"/>
      <c r="B14" s="1"/>
      <c r="C14" s="5"/>
      <c r="D14" s="5"/>
      <c r="E14" s="5"/>
      <c r="F14" s="1"/>
      <c r="H14" s="1" t="s">
        <v>2</v>
      </c>
      <c r="I14" s="1"/>
    </row>
    <row r="15" spans="1:12" x14ac:dyDescent="0.25">
      <c r="A15" s="6"/>
      <c r="B15" s="1"/>
      <c r="C15" s="5"/>
      <c r="D15" s="5"/>
      <c r="E15" s="5"/>
      <c r="F15" s="1"/>
      <c r="H15" s="20" t="s">
        <v>50</v>
      </c>
      <c r="I15" s="7">
        <f>SUM(I4:I14)</f>
        <v>0</v>
      </c>
    </row>
    <row r="16" spans="1:12" x14ac:dyDescent="0.25">
      <c r="A16" s="6"/>
      <c r="B16" s="5"/>
      <c r="C16" s="30"/>
      <c r="D16" s="5"/>
      <c r="E16" s="5"/>
      <c r="F16" s="1"/>
    </row>
    <row r="17" spans="1:6" x14ac:dyDescent="0.25">
      <c r="A17" s="6"/>
      <c r="B17" s="1"/>
      <c r="C17" s="5"/>
      <c r="D17" s="5"/>
      <c r="E17" s="5"/>
      <c r="F17" s="1"/>
    </row>
    <row r="18" spans="1:6" x14ac:dyDescent="0.25">
      <c r="A18" s="6"/>
      <c r="B18" s="1"/>
      <c r="C18" s="5"/>
      <c r="D18" s="5"/>
      <c r="E18" s="5"/>
      <c r="F18" s="1"/>
    </row>
    <row r="19" spans="1:6" x14ac:dyDescent="0.25">
      <c r="A19" s="6"/>
      <c r="B19" s="1"/>
      <c r="C19" s="5"/>
      <c r="D19" s="5"/>
      <c r="E19" s="5"/>
      <c r="F19" s="1"/>
    </row>
    <row r="20" spans="1:6" x14ac:dyDescent="0.25">
      <c r="A20" s="6"/>
      <c r="B20" s="1"/>
      <c r="C20" s="5"/>
      <c r="D20" s="5"/>
      <c r="E20" s="5"/>
      <c r="F20" s="1"/>
    </row>
    <row r="21" spans="1:6" x14ac:dyDescent="0.25">
      <c r="A21" s="6"/>
      <c r="B21" s="1"/>
      <c r="C21" s="5"/>
      <c r="D21" s="5"/>
      <c r="E21" s="5"/>
      <c r="F21" s="1"/>
    </row>
    <row r="22" spans="1:6" x14ac:dyDescent="0.25">
      <c r="A22" s="6"/>
      <c r="B22" s="1"/>
      <c r="C22" s="5"/>
      <c r="D22" s="5"/>
      <c r="E22" s="5"/>
      <c r="F22" s="1"/>
    </row>
    <row r="23" spans="1:6" x14ac:dyDescent="0.25">
      <c r="A23" s="6"/>
      <c r="B23" s="1"/>
      <c r="C23" s="5"/>
      <c r="D23" s="5"/>
      <c r="E23" s="5"/>
      <c r="F23" s="1"/>
    </row>
    <row r="24" spans="1:6" x14ac:dyDescent="0.25">
      <c r="A24" s="6"/>
      <c r="B24" s="1"/>
      <c r="C24" s="5"/>
      <c r="D24" s="5"/>
      <c r="E24" s="5"/>
      <c r="F24" s="1"/>
    </row>
    <row r="25" spans="1:6" x14ac:dyDescent="0.25">
      <c r="A25" s="6"/>
      <c r="B25" s="1"/>
      <c r="C25" s="5"/>
      <c r="D25" s="5"/>
      <c r="E25" s="5"/>
      <c r="F25" s="1"/>
    </row>
    <row r="26" spans="1:6" x14ac:dyDescent="0.25">
      <c r="A26" s="6"/>
      <c r="B26" s="1"/>
      <c r="C26" s="5"/>
      <c r="D26" s="5"/>
      <c r="E26" s="5"/>
      <c r="F26" s="1"/>
    </row>
    <row r="27" spans="1:6" x14ac:dyDescent="0.25">
      <c r="A27" s="6"/>
      <c r="B27" s="1"/>
      <c r="C27" s="5"/>
      <c r="D27" s="5"/>
      <c r="E27" s="5"/>
      <c r="F27" s="1"/>
    </row>
    <row r="28" spans="1:6" x14ac:dyDescent="0.25">
      <c r="A28" s="6"/>
      <c r="B28" s="1"/>
      <c r="C28" s="5"/>
      <c r="D28" s="5"/>
      <c r="E28" s="5"/>
      <c r="F28" s="1"/>
    </row>
    <row r="29" spans="1:6" x14ac:dyDescent="0.25">
      <c r="A29" s="6"/>
      <c r="B29" s="1"/>
      <c r="C29" s="5"/>
      <c r="D29" s="5"/>
      <c r="E29" s="5"/>
      <c r="F29" s="1"/>
    </row>
    <row r="30" spans="1:6" x14ac:dyDescent="0.25">
      <c r="A30" s="6"/>
      <c r="B30" s="5"/>
      <c r="C30" s="5"/>
      <c r="D30" s="5"/>
      <c r="E30" s="5"/>
      <c r="F30" s="1"/>
    </row>
    <row r="31" spans="1:6" x14ac:dyDescent="0.25">
      <c r="A31" s="6"/>
      <c r="B31" s="1"/>
      <c r="C31" s="5"/>
      <c r="D31" s="5"/>
      <c r="E31" s="5"/>
      <c r="F31" s="1"/>
    </row>
    <row r="32" spans="1:6" x14ac:dyDescent="0.25">
      <c r="A32" s="6"/>
      <c r="B32" s="1"/>
      <c r="C32" s="5"/>
      <c r="D32" s="5"/>
      <c r="E32" s="5"/>
      <c r="F32" s="1"/>
    </row>
    <row r="33" spans="1:6" x14ac:dyDescent="0.25">
      <c r="A33" s="6"/>
      <c r="B33" s="1"/>
      <c r="C33" s="5"/>
      <c r="D33" s="5"/>
      <c r="E33" s="5"/>
      <c r="F33" s="1"/>
    </row>
    <row r="34" spans="1:6" x14ac:dyDescent="0.25">
      <c r="A34" s="6"/>
      <c r="B34" s="1"/>
      <c r="C34" s="5"/>
      <c r="D34" s="5"/>
      <c r="E34" s="5"/>
      <c r="F34" s="1"/>
    </row>
    <row r="35" spans="1:6" x14ac:dyDescent="0.25">
      <c r="A35" s="6"/>
      <c r="B35" s="1"/>
      <c r="C35" s="5"/>
      <c r="D35" s="5"/>
      <c r="E35" s="5"/>
      <c r="F35" s="1"/>
    </row>
    <row r="36" spans="1:6" x14ac:dyDescent="0.25">
      <c r="A36" s="6"/>
      <c r="B36" s="1"/>
      <c r="C36" s="5"/>
      <c r="D36" s="5"/>
      <c r="E36" s="5"/>
      <c r="F36" s="1"/>
    </row>
    <row r="37" spans="1:6" x14ac:dyDescent="0.25">
      <c r="A37" s="6"/>
      <c r="B37" s="1"/>
      <c r="C37" s="5"/>
      <c r="D37" s="5"/>
      <c r="E37" s="5"/>
      <c r="F37" s="1"/>
    </row>
    <row r="38" spans="1:6" x14ac:dyDescent="0.25">
      <c r="A38" s="6"/>
      <c r="B38" s="5"/>
      <c r="C38" s="5"/>
      <c r="D38" s="5"/>
      <c r="E38" s="5"/>
      <c r="F38" s="1"/>
    </row>
    <row r="39" spans="1:6" x14ac:dyDescent="0.25">
      <c r="A39" s="6"/>
      <c r="B39" s="1"/>
      <c r="C39" s="5"/>
      <c r="D39" s="5"/>
      <c r="E39" s="5"/>
      <c r="F39" s="1"/>
    </row>
    <row r="40" spans="1:6" x14ac:dyDescent="0.25">
      <c r="A40" s="6"/>
      <c r="B40" s="1"/>
      <c r="C40" s="32"/>
      <c r="D40" s="5"/>
      <c r="E40" s="5"/>
      <c r="F40" s="1"/>
    </row>
    <row r="41" spans="1:6" x14ac:dyDescent="0.25">
      <c r="A41" s="6"/>
      <c r="B41" s="1"/>
      <c r="C41" s="5"/>
      <c r="D41" s="5"/>
      <c r="E41" s="5"/>
      <c r="F41" s="1"/>
    </row>
    <row r="42" spans="1:6" x14ac:dyDescent="0.25">
      <c r="A42" s="6"/>
      <c r="B42" s="1"/>
      <c r="C42" s="5"/>
      <c r="D42" s="5"/>
      <c r="E42" s="5"/>
      <c r="F42" s="1"/>
    </row>
    <row r="43" spans="1:6" x14ac:dyDescent="0.25">
      <c r="A43" s="6"/>
      <c r="B43" s="1"/>
      <c r="C43" s="5"/>
      <c r="D43" s="5"/>
      <c r="E43" s="5"/>
      <c r="F43" s="1"/>
    </row>
    <row r="44" spans="1:6" x14ac:dyDescent="0.25">
      <c r="A44" s="6"/>
      <c r="B44" s="1"/>
      <c r="C44" s="5"/>
      <c r="D44" s="5"/>
      <c r="E44" s="5"/>
      <c r="F44" s="1"/>
    </row>
    <row r="45" spans="1:6" x14ac:dyDescent="0.25">
      <c r="A45" s="6"/>
      <c r="B45" s="1"/>
      <c r="C45" s="5"/>
      <c r="D45" s="5"/>
      <c r="E45" s="5"/>
      <c r="F45" s="1"/>
    </row>
    <row r="46" spans="1:6" x14ac:dyDescent="0.25">
      <c r="A46" s="6"/>
      <c r="B46" s="1"/>
      <c r="C46" s="5"/>
      <c r="D46" s="5"/>
      <c r="E46" s="5"/>
      <c r="F46" s="1"/>
    </row>
    <row r="47" spans="1:6" x14ac:dyDescent="0.25">
      <c r="A47" s="6"/>
      <c r="B47" s="5"/>
      <c r="C47" s="5"/>
      <c r="D47" s="5"/>
      <c r="E47" s="5"/>
      <c r="F47" s="1"/>
    </row>
    <row r="48" spans="1:6" x14ac:dyDescent="0.25">
      <c r="A48" s="6"/>
      <c r="B48" s="1"/>
      <c r="C48" s="5"/>
      <c r="D48" s="5"/>
      <c r="E48" s="5"/>
      <c r="F48" s="1"/>
    </row>
    <row r="49" spans="1:6" x14ac:dyDescent="0.25">
      <c r="A49" s="6"/>
      <c r="B49" s="1"/>
      <c r="C49" s="5"/>
      <c r="D49" s="5"/>
      <c r="E49" s="5"/>
      <c r="F49" s="1"/>
    </row>
    <row r="50" spans="1:6" x14ac:dyDescent="0.25">
      <c r="A50" s="6"/>
      <c r="B50" s="1"/>
      <c r="C50" s="5"/>
      <c r="D50" s="5"/>
      <c r="E50" s="5"/>
      <c r="F50" s="1"/>
    </row>
    <row r="51" spans="1:6" x14ac:dyDescent="0.25">
      <c r="A51" s="6"/>
      <c r="B51" s="5"/>
      <c r="C51" s="1"/>
      <c r="D51" s="5"/>
      <c r="E51" s="5"/>
      <c r="F51" s="1"/>
    </row>
    <row r="52" spans="1:6" x14ac:dyDescent="0.25">
      <c r="A52" s="6"/>
      <c r="B52" s="1"/>
      <c r="C52" s="5"/>
      <c r="D52" s="5"/>
      <c r="E52" s="5"/>
      <c r="F52" s="1"/>
    </row>
    <row r="53" spans="1:6" x14ac:dyDescent="0.25">
      <c r="A53" s="6"/>
      <c r="B53" s="1"/>
      <c r="C53" s="5"/>
      <c r="D53" s="5"/>
      <c r="E53" s="5"/>
      <c r="F53" s="1"/>
    </row>
    <row r="54" spans="1:6" x14ac:dyDescent="0.25">
      <c r="A54" s="6"/>
      <c r="B54" s="1"/>
      <c r="C54" s="5"/>
      <c r="D54" s="5"/>
      <c r="E54" s="5"/>
      <c r="F54" s="1"/>
    </row>
    <row r="55" spans="1:6" x14ac:dyDescent="0.25">
      <c r="A55" s="6"/>
      <c r="B55" s="1"/>
      <c r="C55" s="5"/>
      <c r="D55" s="5"/>
      <c r="E55" s="5"/>
      <c r="F55" s="1"/>
    </row>
    <row r="56" spans="1:6" x14ac:dyDescent="0.25">
      <c r="A56" s="6"/>
      <c r="B56" s="1"/>
      <c r="C56" s="5"/>
      <c r="D56" s="5"/>
      <c r="E56" s="5"/>
      <c r="F56" s="1"/>
    </row>
    <row r="57" spans="1:6" x14ac:dyDescent="0.25">
      <c r="A57" s="6"/>
      <c r="B57" s="1"/>
      <c r="C57" s="5"/>
      <c r="D57" s="5"/>
      <c r="E57" s="5"/>
      <c r="F57" s="1"/>
    </row>
    <row r="58" spans="1:6" x14ac:dyDescent="0.25">
      <c r="A58" s="6"/>
      <c r="B58" s="1"/>
      <c r="C58" s="5"/>
      <c r="D58" s="5"/>
      <c r="E58" s="5"/>
      <c r="F58" s="1"/>
    </row>
    <row r="59" spans="1:6" x14ac:dyDescent="0.25">
      <c r="A59" s="6"/>
      <c r="B59" s="1"/>
      <c r="C59" s="5"/>
      <c r="D59" s="5"/>
      <c r="E59" s="5"/>
      <c r="F59" s="1"/>
    </row>
    <row r="60" spans="1:6" x14ac:dyDescent="0.25">
      <c r="A60" s="6"/>
      <c r="B60" s="1"/>
      <c r="C60" s="5"/>
      <c r="D60" s="5"/>
      <c r="E60" s="5"/>
      <c r="F60" s="1"/>
    </row>
    <row r="61" spans="1:6" x14ac:dyDescent="0.25">
      <c r="A61" s="6"/>
      <c r="B61" s="1"/>
      <c r="C61" s="5"/>
      <c r="D61" s="5"/>
      <c r="E61" s="5"/>
      <c r="F61" s="1"/>
    </row>
    <row r="62" spans="1:6" x14ac:dyDescent="0.25">
      <c r="A62" s="6"/>
      <c r="B62" s="1"/>
      <c r="C62" s="5"/>
      <c r="D62" s="5"/>
      <c r="E62" s="5"/>
      <c r="F62" s="1"/>
    </row>
    <row r="63" spans="1:6" x14ac:dyDescent="0.25">
      <c r="A63" s="6"/>
      <c r="B63" s="1"/>
      <c r="C63" s="5"/>
      <c r="D63" s="5"/>
      <c r="E63" s="5"/>
      <c r="F63" s="1"/>
    </row>
    <row r="64" spans="1:6" x14ac:dyDescent="0.25">
      <c r="A64" s="6"/>
      <c r="B64" s="1"/>
      <c r="C64" s="5"/>
      <c r="D64" s="5"/>
      <c r="E64" s="5"/>
      <c r="F64" s="1"/>
    </row>
    <row r="65" spans="1:6" x14ac:dyDescent="0.25">
      <c r="A65" s="6"/>
      <c r="B65" s="1"/>
      <c r="C65" s="5"/>
      <c r="D65" s="5"/>
      <c r="E65" s="5"/>
      <c r="F65" s="1"/>
    </row>
    <row r="66" spans="1:6" x14ac:dyDescent="0.25">
      <c r="A66" s="6"/>
      <c r="B66" s="1"/>
      <c r="C66" s="5"/>
      <c r="D66" s="5"/>
      <c r="E66" s="5"/>
      <c r="F66" s="1"/>
    </row>
    <row r="67" spans="1:6" x14ac:dyDescent="0.25">
      <c r="A67" s="6"/>
      <c r="B67" s="1"/>
      <c r="C67" s="5"/>
      <c r="D67" s="5"/>
      <c r="E67" s="5"/>
      <c r="F67" s="1"/>
    </row>
    <row r="68" spans="1:6" x14ac:dyDescent="0.25">
      <c r="A68" s="6"/>
      <c r="B68" s="1"/>
      <c r="C68" s="5"/>
      <c r="D68" s="5"/>
      <c r="E68" s="5"/>
      <c r="F68" s="1"/>
    </row>
    <row r="69" spans="1:6" x14ac:dyDescent="0.25">
      <c r="A69" s="6"/>
      <c r="B69" s="1"/>
      <c r="C69" s="5"/>
      <c r="D69" s="5"/>
      <c r="E69" s="5"/>
      <c r="F69" s="1"/>
    </row>
    <row r="70" spans="1:6" x14ac:dyDescent="0.25">
      <c r="A70" s="6"/>
      <c r="B70" s="1"/>
      <c r="C70" s="5"/>
      <c r="D70" s="5"/>
      <c r="E70" s="5"/>
      <c r="F70" s="1"/>
    </row>
    <row r="71" spans="1:6" x14ac:dyDescent="0.25">
      <c r="A71" s="6"/>
      <c r="B71" s="1"/>
      <c r="C71" s="5"/>
      <c r="D71" s="5"/>
      <c r="E71" s="5"/>
      <c r="F71" s="1"/>
    </row>
    <row r="72" spans="1:6" x14ac:dyDescent="0.25">
      <c r="A72" s="6"/>
      <c r="B72" s="1"/>
      <c r="C72" s="5"/>
      <c r="D72" s="5"/>
      <c r="E72" s="5"/>
      <c r="F72" s="1"/>
    </row>
    <row r="73" spans="1:6" x14ac:dyDescent="0.25">
      <c r="A73" s="6"/>
      <c r="B73" s="1"/>
      <c r="C73" s="5"/>
      <c r="D73" s="5"/>
      <c r="E73" s="5"/>
      <c r="F73" s="1"/>
    </row>
    <row r="74" spans="1:6" x14ac:dyDescent="0.25">
      <c r="A74" s="6"/>
      <c r="B74" s="1"/>
      <c r="C74" s="5"/>
      <c r="D74" s="5"/>
      <c r="E74" s="5"/>
      <c r="F74" s="1"/>
    </row>
    <row r="75" spans="1:6" ht="15.75" x14ac:dyDescent="0.25">
      <c r="A75" s="35" t="s">
        <v>42</v>
      </c>
      <c r="B75" s="36"/>
      <c r="C75" s="18">
        <f>Novembre!B78</f>
        <v>5294.3599999999988</v>
      </c>
      <c r="D75" s="18"/>
      <c r="E75" s="18"/>
      <c r="F75" s="1"/>
    </row>
    <row r="76" spans="1:6" ht="15.75" x14ac:dyDescent="0.25">
      <c r="A76" s="8" t="s">
        <v>1</v>
      </c>
      <c r="B76" s="7">
        <f>SUM(B4:B74)</f>
        <v>0</v>
      </c>
      <c r="C76" s="7">
        <f>SUM(C4:C74)</f>
        <v>0</v>
      </c>
      <c r="D76" s="7">
        <f>SUM(D4:D74)</f>
        <v>0</v>
      </c>
      <c r="E76" s="7"/>
      <c r="F76" s="1"/>
    </row>
    <row r="77" spans="1:6" x14ac:dyDescent="0.25">
      <c r="A77" s="6"/>
      <c r="B77" s="1"/>
      <c r="C77" s="5"/>
      <c r="D77" s="5"/>
      <c r="E77" s="5"/>
      <c r="F77" s="1"/>
    </row>
    <row r="78" spans="1:6" ht="15.75" x14ac:dyDescent="0.25">
      <c r="A78" s="4" t="s">
        <v>0</v>
      </c>
      <c r="B78" s="37">
        <f>(B76-((C76+D76)+C75))</f>
        <v>-5294.3599999999988</v>
      </c>
      <c r="C78" s="38"/>
      <c r="D78" s="17"/>
      <c r="E78" s="17"/>
      <c r="F78" s="1"/>
    </row>
  </sheetData>
  <autoFilter ref="A3:F73"/>
  <sortState ref="A4:F51">
    <sortCondition ref="A4"/>
  </sortState>
  <mergeCells count="2">
    <mergeCell ref="A75:B75"/>
    <mergeCell ref="B78:C78"/>
  </mergeCells>
  <conditionalFormatting sqref="B78:E78">
    <cfRule type="cellIs" dxfId="3" priority="1" operator="greaterThan">
      <formula>0</formula>
    </cfRule>
    <cfRule type="cellIs" dxfId="2" priority="2" operator="greaterThan">
      <formula>198.55</formula>
    </cfRule>
    <cfRule type="cellIs" dxfId="1" priority="3" operator="greaterThan">
      <formula>0</formula>
    </cfRule>
    <cfRule type="cellIs" dxfId="0" priority="4" operator="greaterThan">
      <formula>198.55</formula>
    </cfRule>
    <cfRule type="cellIs" priority="5" operator="greaterThan">
      <formula>$B$30</formula>
    </cfRule>
  </conditionalFormatting>
  <dataValidations count="1">
    <dataValidation type="list" allowBlank="1" showInputMessage="1" showErrorMessage="1" sqref="K6 E4:E75">
      <formula1>Catégories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Format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Catégories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Maurange</dc:creator>
  <cp:lastModifiedBy>Jean-Baptiste Maurange</cp:lastModifiedBy>
  <dcterms:created xsi:type="dcterms:W3CDTF">2015-06-02T15:41:23Z</dcterms:created>
  <dcterms:modified xsi:type="dcterms:W3CDTF">2018-05-23T11:04:30Z</dcterms:modified>
</cp:coreProperties>
</file>