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\\salsa.univ-amu.fr\dfs\myhome\DOSSIERS_WINDOWS\Bureau\"/>
    </mc:Choice>
  </mc:AlternateContent>
  <bookViews>
    <workbookView xWindow="-120" yWindow="-120" windowWidth="29040" windowHeight="15840" tabRatio="937"/>
  </bookViews>
  <sheets>
    <sheet name="MODELE REFERENTIEL (2)" sheetId="33" r:id="rId1"/>
    <sheet name="Feuil1" sheetId="32" r:id="rId2"/>
  </sheets>
  <definedNames>
    <definedName name="_xlnm._FilterDatabase" localSheetId="0" hidden="1">'MODELE REFERENTIEL (2)'!$A$2:$C$6</definedName>
    <definedName name="_xlnm.Criteria" localSheetId="0">'MODELE REFERENTIEL (2)'!#REF!</definedName>
    <definedName name="dossiers">Feuil1!$A$1:$A$5</definedName>
    <definedName name="F_Enseignants">OFFSET(P_Noms,0,0,COUNTA(L_Noms),1)</definedName>
    <definedName name="f_nom" localSheetId="0">OFFSET('MODELE REFERENTIEL (2)'!premier_nom,0,0,COUNTA('MODELE REFERENTIEL (2)'!liste_nom),1)</definedName>
    <definedName name="f_nom">OFFSET(premier_nom,0,0,COUNTA(liste_nom),1)</definedName>
    <definedName name="ITEM4">Feuil1!$A$7:$A$9</definedName>
    <definedName name="Item4et6">Feuil1!$A$7:$A$12</definedName>
    <definedName name="L_Noms">#REF!</definedName>
    <definedName name="liste_nom" localSheetId="0">#REF!</definedName>
    <definedName name="liste_nom">#REF!</definedName>
    <definedName name="P_Noms">#REF!</definedName>
    <definedName name="premier_nom" localSheetId="0">#REF!</definedName>
    <definedName name="premier_nom">#REF!</definedName>
    <definedName name="WHARTON_Sylvie" localSheetId="0">IF(#REF!&lt;&gt;"",OFFSET('MODELE REFERENTIEL (2)'!f_nom,MATCH(#REF!&amp;"*",'MODELE REFERENTIEL (2)'!f_nom,0)-1,,COUNTIF('MODELE REFERENTIEL (2)'!f_nom,#REF!&amp;"*"),1),'MODELE REFERENTIEL (2)'!f_nom)</definedName>
    <definedName name="WHARTON_Sylvie">IF(#REF!&lt;&gt;"",OFFSET(f_nom,MATCH(#REF!&amp;"*",f_nom,0)-1,,COUNTIF(f_nom,#REF!&amp;"*"),1),f_nom)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" i="33" l="1"/>
  <c r="D6" i="33"/>
  <c r="D5" i="33"/>
  <c r="D4" i="33"/>
</calcChain>
</file>

<file path=xl/sharedStrings.xml><?xml version="1.0" encoding="utf-8"?>
<sst xmlns="http://schemas.openxmlformats.org/spreadsheetml/2006/main" count="22" uniqueCount="21">
  <si>
    <t>ITEM</t>
  </si>
  <si>
    <t xml:space="preserve">Principes d’application </t>
  </si>
  <si>
    <t>Equivalence ou reponsabilité</t>
  </si>
  <si>
    <r>
      <t xml:space="preserve">Resp de formation :
 (responsable mention Licence ou Master, 
directeurs des études,
</t>
    </r>
    <r>
      <rPr>
        <b/>
        <sz val="12"/>
        <color rgb="FFFF0000"/>
        <rFont val="Times New Roman"/>
        <family val="1"/>
      </rPr>
      <t>resp de parcours-type Licence ou Master 
ou d'année de Licence à partir de (nbre étudiants)</t>
    </r>
    <r>
      <rPr>
        <sz val="12"/>
        <color rgb="FF0000FF"/>
        <rFont val="Times New Roman"/>
        <family val="1"/>
      </rPr>
      <t xml:space="preserve">
</t>
    </r>
  </si>
  <si>
    <r>
      <t xml:space="preserve">ITEM 04 et
</t>
    </r>
    <r>
      <rPr>
        <b/>
        <sz val="12"/>
        <color rgb="FFFF0000"/>
        <rFont val="Times New Roman"/>
        <family val="1"/>
      </rPr>
      <t>ITEM 6</t>
    </r>
  </si>
  <si>
    <t xml:space="preserve">Nbre d'heures à gratifier </t>
  </si>
  <si>
    <t>Nbre étudiants/stage/
mémoire/
dossier</t>
  </si>
  <si>
    <t>de 50 à 250 dossiers</t>
  </si>
  <si>
    <t>de 250 à 450 dossiers</t>
  </si>
  <si>
    <t>de 650 à 850 dossiers</t>
  </si>
  <si>
    <t>plus de 850 dossiers</t>
  </si>
  <si>
    <t>de 450 à 650 dossiers</t>
  </si>
  <si>
    <t>Indiquer l'équivalence</t>
  </si>
  <si>
    <t>directeurs des études</t>
  </si>
  <si>
    <t>responsable mention Licence</t>
  </si>
  <si>
    <t>responsable mention Master</t>
  </si>
  <si>
    <t>resp de parcours-type Licence</t>
  </si>
  <si>
    <t xml:space="preserve">resp de parcours-type Master </t>
  </si>
  <si>
    <t>resp d'année de Licence</t>
  </si>
  <si>
    <t xml:space="preserve">2022-2023 </t>
  </si>
  <si>
    <r>
      <rPr>
        <b/>
        <sz val="12"/>
        <color rgb="FF0000FF"/>
        <rFont val="Times New Roman"/>
        <family val="1"/>
      </rPr>
      <t>PRP: de 12 HETD à 48 HETD 
48 HETD si N&gt;150, 
36 HETD si 150&gt;N&gt;90, 
24 HETD si 90&gt;N&gt;30, 
12 HETD si 30&gt;N&gt;10.</t>
    </r>
    <r>
      <rPr>
        <sz val="12"/>
        <color rgb="FF0000FF"/>
        <rFont val="Times New Roman"/>
        <family val="1"/>
      </rPr>
      <t xml:space="preserve">
</t>
    </r>
    <r>
      <rPr>
        <b/>
        <sz val="12"/>
        <color rgb="FFFF0000"/>
        <rFont val="Times New Roman"/>
        <family val="1"/>
      </rPr>
      <t>ITEM 6</t>
    </r>
    <r>
      <rPr>
        <sz val="12"/>
        <color rgb="FF0000FF"/>
        <rFont val="Times New Roman"/>
        <family val="1"/>
      </rPr>
      <t xml:space="preserve"> : </t>
    </r>
    <r>
      <rPr>
        <b/>
        <sz val="12"/>
        <color rgb="FFFF0000"/>
        <rFont val="Times New Roman"/>
        <family val="1"/>
      </rPr>
      <t>PRP = de 12 à 24 HTD  
24 HETD N&gt;90, 
12 HETD 90&gt;N&gt;10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</si>
</sst>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indexed="8"/>
      <name val="Calibri"/>
      <family val="2"/>
    </font>
    <font>
      <sz val="12"/>
      <color rgb="FF006100"/>
      <name val="Calibri"/>
      <family val="2"/>
      <scheme val="minor"/>
    </font>
    <font>
      <sz val="12"/>
      <color rgb="FF9C6500"/>
      <name val="Calibri"/>
      <family val="2"/>
      <scheme val="minor"/>
    </font>
    <font>
      <sz val="12"/>
      <color rgb="FF3F3F76"/>
      <name val="Calibri"/>
      <family val="2"/>
      <scheme val="minor"/>
    </font>
    <font>
      <sz val="12"/>
      <color rgb="FF000000"/>
      <name val="Calibri"/>
      <family val="2"/>
      <charset val="1"/>
    </font>
    <font>
      <b/>
      <sz val="12"/>
      <name val="Verdan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1"/>
      <color indexed="8"/>
      <name val="Calibri"/>
      <family val="2"/>
      <scheme val="minor"/>
    </font>
    <font>
      <b/>
      <sz val="14"/>
      <color theme="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</borders>
  <cellStyleXfs count="118">
    <xf numFmtId="0" fontId="0" fillId="0" borderId="0"/>
    <xf numFmtId="0" fontId="1" fillId="0" borderId="0"/>
    <xf numFmtId="0" fontId="2" fillId="3" borderId="0" applyNumberFormat="0" applyBorder="0" applyAlignment="0" applyProtection="0"/>
    <xf numFmtId="0" fontId="3" fillId="6" borderId="0" applyNumberFormat="0" applyBorder="0" applyAlignment="0" applyProtection="0"/>
    <xf numFmtId="0" fontId="4" fillId="0" borderId="0"/>
    <xf numFmtId="0" fontId="5" fillId="2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1" applyNumberFormat="0" applyAlignment="0" applyProtection="0"/>
    <xf numFmtId="0" fontId="8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6" fillId="0" borderId="0"/>
  </cellStyleXfs>
  <cellXfs count="19">
    <xf numFmtId="0" fontId="0" fillId="0" borderId="0" xfId="0"/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7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12" fillId="7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12" fillId="8" borderId="2" xfId="0" applyFont="1" applyFill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8" xfId="0" applyBorder="1" applyAlignment="1">
      <alignment wrapText="1"/>
    </xf>
    <xf numFmtId="0" fontId="17" fillId="0" borderId="3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49" fontId="14" fillId="0" borderId="7" xfId="0" applyNumberFormat="1" applyFont="1" applyBorder="1" applyAlignment="1">
      <alignment horizontal="center" vertical="center" wrapText="1"/>
    </xf>
    <xf numFmtId="49" fontId="14" fillId="0" borderId="4" xfId="0" applyNumberFormat="1" applyFont="1" applyBorder="1" applyAlignment="1">
      <alignment horizontal="center" vertical="center" wrapText="1"/>
    </xf>
    <xf numFmtId="49" fontId="14" fillId="0" borderId="9" xfId="0" applyNumberFormat="1" applyFont="1" applyBorder="1" applyAlignment="1">
      <alignment horizontal="center" vertical="center" wrapText="1"/>
    </xf>
    <xf numFmtId="0" fontId="14" fillId="7" borderId="7" xfId="1" applyFont="1" applyFill="1" applyBorder="1" applyAlignment="1">
      <alignment horizontal="center" vertical="center" wrapText="1"/>
    </xf>
    <xf numFmtId="0" fontId="14" fillId="7" borderId="4" xfId="1" applyFont="1" applyFill="1" applyBorder="1" applyAlignment="1">
      <alignment horizontal="center" vertical="center" wrapText="1"/>
    </xf>
    <xf numFmtId="0" fontId="14" fillId="7" borderId="9" xfId="1" applyFont="1" applyFill="1" applyBorder="1" applyAlignment="1">
      <alignment horizontal="center" vertical="center" wrapText="1"/>
    </xf>
  </cellXfs>
  <cellStyles count="118">
    <cellStyle name="Accent6 2" xfId="3"/>
    <cellStyle name="Entrée 2" xfId="7"/>
    <cellStyle name="Excel Built-in Normal" xfId="4"/>
    <cellStyle name="Insatisfaisant 2" xfId="2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Neutre 2" xfId="6"/>
    <cellStyle name="Normal" xfId="0" builtinId="0"/>
    <cellStyle name="Normal 2" xfId="1"/>
    <cellStyle name="Normal 3" xfId="117"/>
    <cellStyle name="Satisfaisant 2" xfId="5"/>
    <cellStyle name="TableStyleLight1" xfId="8"/>
  </cellStyles>
  <dxfs count="0"/>
  <tableStyles count="0" defaultTableStyle="TableStyleMedium2" defaultPivotStyle="PivotStyleLight16"/>
  <colors>
    <mruColors>
      <color rgb="FF0000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"/>
  <sheetViews>
    <sheetView tabSelected="1" zoomScaleNormal="100" zoomScalePageLayoutView="71" workbookViewId="0">
      <selection activeCell="G6" sqref="G6"/>
    </sheetView>
  </sheetViews>
  <sheetFormatPr baseColWidth="10" defaultColWidth="10.7109375" defaultRowHeight="15" x14ac:dyDescent="0.25"/>
  <cols>
    <col min="1" max="1" width="14.42578125" style="4" customWidth="1"/>
    <col min="2" max="2" width="56.42578125" style="2" customWidth="1"/>
    <col min="3" max="3" width="63.42578125" style="3" customWidth="1"/>
    <col min="4" max="4" width="10.7109375" style="2"/>
    <col min="5" max="5" width="10.140625" style="2" customWidth="1"/>
    <col min="6" max="6" width="32" style="2" customWidth="1"/>
    <col min="7" max="16384" width="10.7109375" style="2"/>
  </cols>
  <sheetData>
    <row r="1" spans="1:6" ht="30" customHeight="1" x14ac:dyDescent="0.25">
      <c r="A1" s="11" t="s">
        <v>19</v>
      </c>
      <c r="B1" s="12"/>
      <c r="C1" s="12"/>
      <c r="D1" s="12"/>
      <c r="E1" s="12"/>
      <c r="F1" s="12"/>
    </row>
    <row r="2" spans="1:6" s="1" customFormat="1" ht="127.5" customHeight="1" thickBot="1" x14ac:dyDescent="0.3">
      <c r="A2" s="5" t="s">
        <v>0</v>
      </c>
      <c r="B2" s="5" t="s">
        <v>2</v>
      </c>
      <c r="C2" s="5" t="s">
        <v>1</v>
      </c>
      <c r="D2" s="7" t="s">
        <v>5</v>
      </c>
      <c r="E2" s="7" t="s">
        <v>6</v>
      </c>
      <c r="F2" s="7" t="s">
        <v>12</v>
      </c>
    </row>
    <row r="3" spans="1:6" ht="30" customHeight="1" thickTop="1" x14ac:dyDescent="0.25">
      <c r="A3" s="13" t="s">
        <v>4</v>
      </c>
      <c r="B3" s="13" t="s">
        <v>3</v>
      </c>
      <c r="C3" s="16" t="s">
        <v>20</v>
      </c>
      <c r="D3" s="8">
        <f>IF(AND(E3&gt;150,F3="responsable mention Licence"),48,0)</f>
        <v>48</v>
      </c>
      <c r="E3" s="10">
        <v>200</v>
      </c>
      <c r="F3" s="10" t="s">
        <v>14</v>
      </c>
    </row>
    <row r="4" spans="1:6" ht="30" customHeight="1" x14ac:dyDescent="0.25">
      <c r="A4" s="14"/>
      <c r="B4" s="14"/>
      <c r="C4" s="17"/>
      <c r="D4" s="6">
        <f t="shared" ref="D4:D6" si="0">IF(E4&gt;150,48,IF(E4&gt;90,36,IF(E4&gt;30,24,IF(E4&gt;10,12,0))))</f>
        <v>0</v>
      </c>
      <c r="E4" s="6"/>
      <c r="F4" s="6"/>
    </row>
    <row r="5" spans="1:6" ht="30" customHeight="1" x14ac:dyDescent="0.25">
      <c r="A5" s="14"/>
      <c r="B5" s="14"/>
      <c r="C5" s="17"/>
      <c r="D5" s="6">
        <f t="shared" si="0"/>
        <v>0</v>
      </c>
      <c r="E5" s="6"/>
      <c r="F5" s="6"/>
    </row>
    <row r="6" spans="1:6" ht="41.25" customHeight="1" thickBot="1" x14ac:dyDescent="0.3">
      <c r="A6" s="15"/>
      <c r="B6" s="15"/>
      <c r="C6" s="18"/>
      <c r="D6" s="9">
        <f t="shared" si="0"/>
        <v>0</v>
      </c>
      <c r="E6" s="9"/>
      <c r="F6" s="9"/>
    </row>
    <row r="7" spans="1:6" ht="15.75" thickTop="1" x14ac:dyDescent="0.25"/>
  </sheetData>
  <mergeCells count="4">
    <mergeCell ref="A1:F1"/>
    <mergeCell ref="A3:A6"/>
    <mergeCell ref="B3:B6"/>
    <mergeCell ref="C3:C6"/>
  </mergeCells>
  <dataValidations count="1">
    <dataValidation type="list" allowBlank="1" showInputMessage="1" showErrorMessage="1" sqref="F3">
      <formula1>Item4et6</formula1>
    </dataValidation>
  </dataValidations>
  <pageMargins left="0" right="0" top="0.19685039370078741" bottom="0.19685039370078741" header="0.31496062992125984" footer="0.31496062992125984"/>
  <pageSetup paperSize="8" scale="42" fitToHeight="0" orientation="landscape" r:id="rId1"/>
  <headerFooter>
    <oddHeader>&amp;C&amp;"Verdana,Gras"&amp;12&amp;KFF0000REFERENTEL 2020-2021</oddHeader>
    <oddFooter>&amp;L&amp;"Calibri,Normal"&amp;K000000&amp;P / &amp;N&amp;R&amp;"Calibri,Normal"&amp;K000000&amp;D /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selection activeCell="C5" activeCellId="1" sqref="C5:C15 C5:C15"/>
    </sheetView>
  </sheetViews>
  <sheetFormatPr baseColWidth="10" defaultRowHeight="15" x14ac:dyDescent="0.25"/>
  <cols>
    <col min="1" max="1" width="47.42578125" bestFit="1" customWidth="1"/>
  </cols>
  <sheetData>
    <row r="1" spans="1:1" x14ac:dyDescent="0.25">
      <c r="A1" t="s">
        <v>7</v>
      </c>
    </row>
    <row r="2" spans="1:1" x14ac:dyDescent="0.25">
      <c r="A2" t="s">
        <v>8</v>
      </c>
    </row>
    <row r="3" spans="1:1" x14ac:dyDescent="0.25">
      <c r="A3" t="s">
        <v>11</v>
      </c>
    </row>
    <row r="4" spans="1:1" x14ac:dyDescent="0.25">
      <c r="A4" t="s">
        <v>9</v>
      </c>
    </row>
    <row r="5" spans="1:1" x14ac:dyDescent="0.25">
      <c r="A5" t="s">
        <v>10</v>
      </c>
    </row>
    <row r="7" spans="1:1" x14ac:dyDescent="0.25">
      <c r="A7" t="s">
        <v>14</v>
      </c>
    </row>
    <row r="8" spans="1:1" x14ac:dyDescent="0.25">
      <c r="A8" t="s">
        <v>15</v>
      </c>
    </row>
    <row r="9" spans="1:1" x14ac:dyDescent="0.25">
      <c r="A9" t="s">
        <v>13</v>
      </c>
    </row>
    <row r="10" spans="1:1" x14ac:dyDescent="0.25">
      <c r="A10" t="s">
        <v>16</v>
      </c>
    </row>
    <row r="11" spans="1:1" x14ac:dyDescent="0.25">
      <c r="A11" t="s">
        <v>17</v>
      </c>
    </row>
    <row r="12" spans="1:1" x14ac:dyDescent="0.25">
      <c r="A12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MODELE REFERENTIEL (2)</vt:lpstr>
      <vt:lpstr>Feuil1</vt:lpstr>
      <vt:lpstr>dossiers</vt:lpstr>
      <vt:lpstr>ITEM4</vt:lpstr>
      <vt:lpstr>Item4et6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Aix-Marseille Université</cp:lastModifiedBy>
  <cp:lastPrinted>2022-05-17T12:15:55Z</cp:lastPrinted>
  <dcterms:created xsi:type="dcterms:W3CDTF">2017-04-28T18:27:36Z</dcterms:created>
  <dcterms:modified xsi:type="dcterms:W3CDTF">2022-07-12T15:26:59Z</dcterms:modified>
</cp:coreProperties>
</file>