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Utilisateurs\Valtrase\Téléchargements\"/>
    </mc:Choice>
  </mc:AlternateContent>
  <xr:revisionPtr revIDLastSave="0" documentId="13_ncr:1_{C305C8AC-AA0B-42DC-82CD-306942D1A845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3" i="1" l="1"/>
  <c r="N11" i="1"/>
  <c r="N12" i="1"/>
  <c r="N4" i="1"/>
  <c r="N5" i="1"/>
  <c r="N6" i="1"/>
  <c r="N7" i="1"/>
  <c r="N8" i="1"/>
  <c r="N9" i="1"/>
  <c r="N10" i="1"/>
  <c r="N3" i="1" l="1"/>
  <c r="N14" i="1" s="1"/>
</calcChain>
</file>

<file path=xl/sharedStrings.xml><?xml version="1.0" encoding="utf-8"?>
<sst xmlns="http://schemas.openxmlformats.org/spreadsheetml/2006/main" count="49" uniqueCount="42">
  <si>
    <t>Poste</t>
  </si>
  <si>
    <t>Matière</t>
  </si>
  <si>
    <t>Largeur</t>
  </si>
  <si>
    <t>Epaisseur</t>
  </si>
  <si>
    <t>Longueur</t>
  </si>
  <si>
    <t>Qté</t>
  </si>
  <si>
    <t>N° outil/code/rep</t>
  </si>
  <si>
    <t>Prix unitaire</t>
  </si>
  <si>
    <t>Prix total</t>
  </si>
  <si>
    <t>Détails chanfreins</t>
  </si>
  <si>
    <t>Z160CDV12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</si>
  <si>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</si>
  <si>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</si>
  <si>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</si>
  <si>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</si>
  <si>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</si>
  <si>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</si>
  <si>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</si>
  <si>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</si>
  <si>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</si>
  <si>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</si>
  <si>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</si>
  <si>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UNIMAX</t>
  </si>
  <si>
    <t>40CMD8+S</t>
  </si>
  <si>
    <t>3991/A rep 36</t>
  </si>
  <si>
    <t>3991/A rep 44</t>
  </si>
  <si>
    <t>3991/A rep 49</t>
  </si>
  <si>
    <t>4042/A rep 412</t>
  </si>
  <si>
    <t>4073/A rep 1118b</t>
  </si>
  <si>
    <t>4137/K rep 201</t>
  </si>
  <si>
    <t>VANADIS 8</t>
  </si>
  <si>
    <t>3904/A rep 301</t>
  </si>
  <si>
    <t>3904/A rep 302</t>
  </si>
  <si>
    <t>3990/A rep 3066</t>
  </si>
  <si>
    <t>4065/A rep 401</t>
  </si>
  <si>
    <t>4061/A rep 3058</t>
  </si>
  <si>
    <t>19/04/2024</t>
  </si>
  <si>
    <t>A1</t>
  </si>
  <si>
    <t>A2</t>
  </si>
  <si>
    <t>A3</t>
  </si>
  <si>
    <t>A4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</si>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</sst>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4"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63500</xdr:colOff>
      <xdr:row>2</xdr:row>
      <xdr:rowOff>106581</xdr:rowOff>
    </xdr:from>
    <xdr:to>
      <xdr:col>16</xdr:col>
      <xdr:colOff>945724</xdr:colOff>
      <xdr:row>6</xdr:row>
      <xdr:rowOff>122018</xdr:rowOff>
    </xdr:to>
    <xdr:grpSp>
      <xdr:nvGrpSpPr>
        <xdr:cNvPr id="50" name="Détails Chanfreins">
          <a:extLst>
            <a:ext uri="{FF2B5EF4-FFF2-40B4-BE49-F238E27FC236}">
              <a16:creationId xmlns:a16="http://schemas.microsoft.com/office/drawing/2014/main" id="{95852BEF-D9C5-CCC0-6D3C-709AD1D9BDF6}"/>
            </a:ext>
          </a:extLst>
        </xdr:cNvPr>
        <xdr:cNvGrpSpPr/>
      </xdr:nvGrpSpPr>
      <xdr:grpSpPr>
        <a:xfrm>
          <a:off x="12169775" y="973356"/>
          <a:ext cx="2082374" cy="929837"/>
          <a:chOff x="12201525" y="527487"/>
          <a:chExt cx="2082374" cy="777437"/>
        </a:xfrm>
      </xdr:grpSpPr>
      <xdr:sp macro="" textlink="">
        <xdr:nvSpPr>
          <xdr:cNvPr id="4" name="Fond Détails">
            <a:extLst>
              <a:ext uri="{FF2B5EF4-FFF2-40B4-BE49-F238E27FC236}">
                <a16:creationId xmlns:a16="http://schemas.microsoft.com/office/drawing/2014/main" id="{FAC72F88-0010-4249-915F-E4B37C3375C4}"/>
              </a:ext>
            </a:extLst>
          </xdr:cNvPr>
          <xdr:cNvSpPr/>
        </xdr:nvSpPr>
        <xdr:spPr>
          <a:xfrm>
            <a:off x="12714900" y="527487"/>
            <a:ext cx="1568999" cy="777437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I3">
        <xdr:nvSpPr>
          <xdr:cNvPr id="22" name="TextBox 8">
            <a:extLst>
              <a:ext uri="{FF2B5EF4-FFF2-40B4-BE49-F238E27FC236}">
                <a16:creationId xmlns:a16="http://schemas.microsoft.com/office/drawing/2014/main" id="{DB5281BD-E8A8-81E5-0B6D-5F4CB7D3952C}"/>
              </a:ext>
            </a:extLst>
          </xdr:cNvPr>
          <xdr:cNvSpPr txBox="1"/>
        </xdr:nvSpPr>
        <xdr:spPr>
          <a:xfrm>
            <a:off x="13743899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900"/>
              <a:t>1</a:t>
            </a:r>
          </a:p>
        </xdr:txBody>
      </xdr:sp>
      <xdr:sp macro="" textlink="$D3">
        <xdr:nvSpPr>
          <xdr:cNvPr id="46" name="TextBox 7">
            <a:extLst>
              <a:ext uri="{FF2B5EF4-FFF2-40B4-BE49-F238E27FC236}">
                <a16:creationId xmlns:a16="http://schemas.microsoft.com/office/drawing/2014/main" id="{641FA86A-5AB1-4ABB-B448-5D4CCC9A5550}"/>
              </a:ext>
            </a:extLst>
          </xdr:cNvPr>
          <xdr:cNvSpPr txBox="1"/>
        </xdr:nvSpPr>
        <xdr:spPr>
          <a:xfrm>
            <a:off x="13204424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62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H3">
        <xdr:nvSpPr>
          <xdr:cNvPr id="13" name="TextBox 6">
            <a:extLst>
              <a:ext uri="{FF2B5EF4-FFF2-40B4-BE49-F238E27FC236}">
                <a16:creationId xmlns:a16="http://schemas.microsoft.com/office/drawing/2014/main" id="{A4EBFCF3-08D0-4994-A0C7-72E77CB64680}"/>
              </a:ext>
            </a:extLst>
          </xdr:cNvPr>
          <xdr:cNvSpPr txBox="1"/>
        </xdr:nvSpPr>
        <xdr:spPr>
          <a:xfrm>
            <a:off x="12728025" y="99552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900"/>
              <a:t>1</a:t>
            </a:r>
          </a:p>
        </xdr:txBody>
      </xdr:sp>
      <xdr:sp macro="" textlink="$D3">
        <xdr:nvSpPr>
          <xdr:cNvPr id="14" name="TextBox 5">
            <a:extLst>
              <a:ext uri="{FF2B5EF4-FFF2-40B4-BE49-F238E27FC236}">
                <a16:creationId xmlns:a16="http://schemas.microsoft.com/office/drawing/2014/main" id="{73A7EF89-FCAA-48F6-9515-4478A3BEA891}"/>
              </a:ext>
            </a:extLst>
          </xdr:cNvPr>
          <xdr:cNvSpPr txBox="1"/>
        </xdr:nvSpPr>
        <xdr:spPr>
          <a:xfrm>
            <a:off x="13743899" y="781050"/>
            <a:ext cx="540000" cy="211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46,4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D3">
        <xdr:nvSpPr>
          <xdr:cNvPr id="6" name="TextBox 4">
            <a:extLst>
              <a:ext uri="{FF2B5EF4-FFF2-40B4-BE49-F238E27FC236}">
                <a16:creationId xmlns:a16="http://schemas.microsoft.com/office/drawing/2014/main" id="{50E0D657-C0EF-4CB4-8DC9-80065B1C8FFF}"/>
              </a:ext>
            </a:extLst>
          </xdr:cNvPr>
          <xdr:cNvSpPr txBox="1"/>
        </xdr:nvSpPr>
        <xdr:spPr>
          <a:xfrm>
            <a:off x="12728025" y="777996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r>
            <a:endParaRPr lang="fr-FR" sz="1000" b="1">
              <a:solidFill>
                <a:srgbClr val="FF0000"/>
              </a:solidFill>
            </a:endParaRPr>
          </a:p>
        </xdr:txBody>
      </xdr:sp>
      <xdr:sp macro="" textlink="$G3">
        <xdr:nvSpPr>
          <xdr:cNvPr id="19" name="TextBox 3">
            <a:extLst>
              <a:ext uri="{FF2B5EF4-FFF2-40B4-BE49-F238E27FC236}">
                <a16:creationId xmlns:a16="http://schemas.microsoft.com/office/drawing/2014/main" id="{9347D9E8-6E70-0005-8CBC-BC86ADDF0B5D}"/>
              </a:ext>
            </a:extLst>
          </xdr:cNvPr>
          <xdr:cNvSpPr txBox="1"/>
        </xdr:nvSpPr>
        <xdr:spPr>
          <a:xfrm>
            <a:off x="13743899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900"/>
              <a:t>1</a:t>
            </a:r>
          </a:p>
        </xdr:txBody>
      </xdr:sp>
      <xdr:sp macro="" textlink="$C3">
        <xdr:nvSpPr>
          <xdr:cNvPr id="17" name="TextBox 2">
            <a:extLst>
              <a:ext uri="{FF2B5EF4-FFF2-40B4-BE49-F238E27FC236}">
                <a16:creationId xmlns:a16="http://schemas.microsoft.com/office/drawing/2014/main" id="{3B7DB74D-75ED-A382-7844-0E6E3EB74A70}"/>
              </a:ext>
            </a:extLst>
          </xdr:cNvPr>
          <xdr:cNvSpPr txBox="1"/>
        </xdr:nvSpPr>
        <xdr:spPr>
          <a:xfrm>
            <a:off x="13204424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62</a:t>
            </a:r>
            <a:endParaRPr lang="fr-FR" sz="900" b="1">
              <a:solidFill>
                <a:srgbClr val="FF0000"/>
              </a:solidFill>
            </a:endParaRPr>
          </a:p>
        </xdr:txBody>
      </xdr:sp>
      <xdr:sp macro="" textlink="$F3">
        <xdr:nvSpPr>
          <xdr:cNvPr id="18" name="TextBox 1">
            <a:extLst>
              <a:ext uri="{FF2B5EF4-FFF2-40B4-BE49-F238E27FC236}">
                <a16:creationId xmlns:a16="http://schemas.microsoft.com/office/drawing/2014/main" id="{FA70F730-CCF2-0169-CBC9-515D9C1316FB}"/>
              </a:ext>
            </a:extLst>
          </xdr:cNvPr>
          <xdr:cNvSpPr txBox="1"/>
        </xdr:nvSpPr>
        <xdr:spPr>
          <a:xfrm>
            <a:off x="12728025" y="588907"/>
            <a:ext cx="540000" cy="216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900"/>
              <a:t>1</a:t>
            </a:r>
          </a:p>
        </xdr:txBody>
      </xdr:sp>
      <xdr:sp macro="" textlink="">
        <xdr:nvSpPr>
          <xdr:cNvPr id="48" name="Flèche">
            <a:extLst>
              <a:ext uri="{FF2B5EF4-FFF2-40B4-BE49-F238E27FC236}">
                <a16:creationId xmlns:a16="http://schemas.microsoft.com/office/drawing/2014/main" id="{192BD885-7348-1FB4-1176-D4C7FD0ECFF4}"/>
              </a:ext>
            </a:extLst>
          </xdr:cNvPr>
          <xdr:cNvSpPr/>
        </xdr:nvSpPr>
        <xdr:spPr>
          <a:xfrm>
            <a:off x="12201525" y="825718"/>
            <a:ext cx="352425" cy="180975"/>
          </a:xfrm>
          <a:prstGeom prst="leftArrow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D4FC6-4D95-4A89-B984-DBF5DD27570C}" name="Tableau1" displayName="Tableau1" ref="A2:N14" totalsRowCount="1" headerRowDxfId="2" dataDxfId="0" totalsRowDxfId="1" headerRowBorderDxfId="33" tableBorderDxfId="32" totalsRowBorderDxfId="31">
  <autoFilter ref="A2:N13" xr:uid="{D3D3BAD1-3E2D-4321-81AC-724682D22F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30BE5BE-B550-419F-B879-9B8769BBCA37}" name="Poste" totalsRowLabel="Total" dataDxfId="30" totalsRowDxfId="29"/>
    <tableColumn id="2" xr3:uid="{912294FA-29FD-4A11-9CC8-67A3F69D48ED}" name="Matière" dataDxfId="28" totalsRowDxfId="27"/>
    <tableColumn id="3" xr3:uid="{813FFD7E-2EFD-4C05-95CA-5532D13E1FCE}" name="Longueur" dataDxfId="26" totalsRowDxfId="25"/>
    <tableColumn id="4" xr3:uid="{722FCDA0-3B6D-4916-99E7-47B784B998B9}" name="Largeur" dataDxfId="24" totalsRowDxfId="23"/>
    <tableColumn id="5" xr3:uid="{AD92BB80-2D59-4D16-88BB-6D7EA5BF4666}" name="Epaisseur" dataDxfId="22" totalsRowDxfId="21"/>
    <tableColumn id="14" xr3:uid="{92C2FEE7-08D6-4175-AF50-627A3540C4B8}" name="A1" dataDxfId="20" totalsRowDxfId="19"/>
    <tableColumn id="13" xr3:uid="{2E9DFA9A-D763-48C8-B458-7F2659A447F0}" name="A2" dataDxfId="18" totalsRowDxfId="17"/>
    <tableColumn id="12" xr3:uid="{37FAC3C4-BD3C-4B8C-9922-99E76AD21007}" name="A3" dataDxfId="16" totalsRowDxfId="15"/>
    <tableColumn id="11" xr3:uid="{6CAEB0C1-3EEB-44AF-984D-B6963DF5E53B}" name="A4" dataDxfId="14" totalsRowDxfId="13"/>
    <tableColumn id="6" xr3:uid="{DA764630-87FD-45E0-B7CB-4A2D99891634}" name="Qté" dataDxfId="12" totalsRowDxfId="11"/>
    <tableColumn id="7" xr3:uid="{A9DF1E48-0A15-413E-9107-596CFB5D05C6}" name="N° outil/code/rep" dataDxfId="10" totalsRowDxfId="9"/>
    <tableColumn id="10" xr3:uid="{708CD366-DE8C-4498-8924-CB6303190DA3}" name="Détails chanfreins" dataDxfId="8" totalsRowDxfId="7"/>
    <tableColumn id="8" xr3:uid="{EB36CC08-8EFA-42F0-82C8-2379F3DB41AF}" name="Prix unitaire" dataDxfId="6" totalsRowDxfId="5"/>
    <tableColumn id="9" xr3:uid="{D90D056A-3E40-4E34-BBE4-9E472C4C7BF3}" name="Prix total" totalsRowFunction="sum" dataDxfId="4" totalsRowDxfId="3">
      <calculatedColumnFormula>Tableau1[[#This Row],[Prix unitaire]]*Tableau1[[#This Row],[Qté]]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_Datas">
    <pageSetUpPr fitToPage="1"/>
  </sheetPr>
  <dimension ref="A1:N18"/>
  <sheetViews>
    <sheetView tabSelected="1" zoomScaleNormal="100" workbookViewId="0">
      <selection activeCell="D5" sqref="D5"/>
    </sheetView>
  </sheetViews>
  <sheetFormatPr baseColWidth="10" defaultColWidth="9" defaultRowHeight="15" outlineLevelCol="1" x14ac:dyDescent="0.25"/>
  <cols>
    <col min="1" max="1" width="11.85546875" style="2" bestFit="1" customWidth="1"/>
    <col min="2" max="2" width="14" style="1" customWidth="1"/>
    <col min="3" max="3" width="12.28515625" style="1" customWidth="1"/>
    <col min="4" max="4" width="12.5703125" style="1" customWidth="1"/>
    <col min="5" max="5" width="13.140625" style="1" customWidth="1"/>
    <col min="6" max="6" width="7.85546875" style="1" bestFit="1" customWidth="1" outlineLevel="1"/>
    <col min="7" max="9" width="7.42578125" style="1" customWidth="1" outlineLevel="1"/>
    <col min="10" max="10" width="10.5703125" style="1" customWidth="1"/>
    <col min="11" max="11" width="23.42578125" style="1" bestFit="1" customWidth="1"/>
    <col min="12" max="12" width="23.5703125" style="1" customWidth="1"/>
    <col min="13" max="13" width="16.5703125" style="1" customWidth="1"/>
    <col min="14" max="14" width="13.42578125" style="1" customWidth="1"/>
    <col min="15" max="16" width="9" style="1"/>
    <col min="17" max="17" width="14.42578125" style="1" customWidth="1"/>
    <col min="18" max="25" width="9" style="1"/>
    <col min="26" max="26" width="3" style="1" customWidth="1"/>
    <col min="27" max="27" width="16.85546875" style="1" customWidth="1"/>
    <col min="28" max="28" width="2.42578125" style="1" customWidth="1"/>
    <col min="29" max="16384" width="9" style="1"/>
  </cols>
  <sheetData>
    <row r="1" spans="1:14" ht="50.25" customHeight="1" x14ac:dyDescent="0.25">
      <c r="A1" s="2" t="s">
        <v>36</v>
      </c>
    </row>
    <row r="2" spans="1:14" ht="18" customHeight="1" x14ac:dyDescent="0.25">
      <c r="A2" s="2" t="s">
        <v>0</v>
      </c>
      <c r="B2" s="3" t="s">
        <v>1</v>
      </c>
      <c r="C2" s="3" t="s">
        <v>4</v>
      </c>
      <c r="D2" s="3" t="s">
        <v>2</v>
      </c>
      <c r="E2" s="3" t="s">
        <v>3</v>
      </c>
      <c r="F2" s="3" t="s">
        <v>37</v>
      </c>
      <c r="G2" s="3" t="s">
        <v>38</v>
      </c>
      <c r="H2" s="3" t="s">
        <v>39</v>
      </c>
      <c r="I2" s="3" t="s">
        <v>40</v>
      </c>
      <c r="J2" s="3" t="s">
        <v>5</v>
      </c>
      <c r="K2" s="3" t="s">
        <v>6</v>
      </c>
      <c r="L2" s="3" t="s">
        <v>9</v>
      </c>
      <c r="M2" s="1" t="s">
        <v>7</v>
      </c>
      <c r="N2" s="1" t="s">
        <v>8</v>
      </c>
    </row>
    <row r="3" spans="1:14" s="6" customFormat="1" ht="18" customHeight="1" x14ac:dyDescent="0.25">
      <c r="A3" s="4" t="s">
        <v>11</v>
      </c>
      <c r="B3" s="5" t="s">
        <v>23</v>
      </c>
      <c r="C3" s="6">
        <v>48</v>
      </c>
      <c r="D3" s="6">
        <v>48</v>
      </c>
      <c r="E3" s="6">
        <v>46.4</v>
      </c>
      <c r="F3" s="6">
        <v>1</v>
      </c>
      <c r="G3" s="6">
        <v>1</v>
      </c>
      <c r="H3" s="6">
        <v>1</v>
      </c>
      <c r="I3" s="6">
        <v>1</v>
      </c>
      <c r="J3" s="6">
        <v>2</v>
      </c>
      <c r="K3" s="6" t="s">
        <v>24</v>
      </c>
      <c r="L3" s="5"/>
      <c r="N3" s="6">
        <f>Tableau1[[#This Row],[Prix unitaire]]*Tableau1[[#This Row],[Qté]]</f>
        <v>0</v>
      </c>
    </row>
    <row r="4" spans="1:14" s="6" customFormat="1" ht="18" customHeight="1" x14ac:dyDescent="0.25">
      <c r="A4" s="4" t="s">
        <v>12</v>
      </c>
      <c r="B4" s="5" t="s">
        <v>23</v>
      </c>
      <c r="C4" s="6">
        <v>261</v>
      </c>
      <c r="D4" s="6">
        <v>70</v>
      </c>
      <c r="E4" s="6">
        <v>28.5</v>
      </c>
      <c r="F4" s="6">
        <v>2</v>
      </c>
      <c r="G4" s="6">
        <v>2</v>
      </c>
      <c r="H4" s="6">
        <v>2</v>
      </c>
      <c r="I4" s="6">
        <v>2</v>
      </c>
      <c r="J4" s="6">
        <v>1</v>
      </c>
      <c r="K4" s="6" t="s">
        <v>25</v>
      </c>
      <c r="L4" s="5"/>
      <c r="N4" s="6">
        <f>Tableau1[[#This Row],[Prix unitaire]]*Tableau1[[#This Row],[Qté]]</f>
        <v>0</v>
      </c>
    </row>
    <row r="5" spans="1:14" s="6" customFormat="1" ht="18" customHeight="1" x14ac:dyDescent="0.25">
      <c r="A5" s="4" t="s">
        <v>13</v>
      </c>
      <c r="B5" s="5" t="s">
        <v>23</v>
      </c>
      <c r="C5" s="6">
        <v>62</v>
      </c>
      <c r="D5" s="6">
        <v>48</v>
      </c>
      <c r="E5" s="6">
        <v>46.4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 t="s">
        <v>26</v>
      </c>
      <c r="L5" s="5"/>
      <c r="N5" s="6">
        <f>Tableau1[[#This Row],[Prix unitaire]]*Tableau1[[#This Row],[Qté]]</f>
        <v>0</v>
      </c>
    </row>
    <row r="6" spans="1:14" s="6" customFormat="1" ht="18" customHeight="1" x14ac:dyDescent="0.25">
      <c r="A6" s="4" t="s">
        <v>14</v>
      </c>
      <c r="B6" s="5" t="s">
        <v>10</v>
      </c>
      <c r="C6" s="6">
        <v>56</v>
      </c>
      <c r="D6" s="6">
        <v>42</v>
      </c>
      <c r="E6" s="6">
        <v>89.4</v>
      </c>
      <c r="J6" s="6">
        <v>1</v>
      </c>
      <c r="K6" s="6" t="s">
        <v>27</v>
      </c>
      <c r="L6" s="5"/>
      <c r="N6" s="6">
        <f>Tableau1[[#This Row],[Prix unitaire]]*Tableau1[[#This Row],[Qté]]</f>
        <v>0</v>
      </c>
    </row>
    <row r="7" spans="1:14" s="6" customFormat="1" ht="18" customHeight="1" x14ac:dyDescent="0.25">
      <c r="A7" s="4" t="s">
        <v>15</v>
      </c>
      <c r="B7" s="5" t="s">
        <v>10</v>
      </c>
      <c r="C7" s="6">
        <v>22.1</v>
      </c>
      <c r="D7" s="6">
        <v>15.3</v>
      </c>
      <c r="E7" s="6">
        <v>36.6</v>
      </c>
      <c r="F7" s="6">
        <v>3</v>
      </c>
      <c r="G7" s="6">
        <v>3</v>
      </c>
      <c r="H7" s="6">
        <v>3</v>
      </c>
      <c r="I7" s="6">
        <v>3</v>
      </c>
      <c r="J7" s="6">
        <v>2</v>
      </c>
      <c r="K7" s="6" t="s">
        <v>28</v>
      </c>
      <c r="L7" s="5"/>
      <c r="N7" s="6">
        <f>Tableau1[[#This Row],[Prix unitaire]]*Tableau1[[#This Row],[Qté]]</f>
        <v>0</v>
      </c>
    </row>
    <row r="8" spans="1:14" s="6" customFormat="1" ht="18" customHeight="1" x14ac:dyDescent="0.25">
      <c r="A8" s="4" t="s">
        <v>16</v>
      </c>
      <c r="B8" s="5" t="s">
        <v>10</v>
      </c>
      <c r="C8" s="6">
        <v>100</v>
      </c>
      <c r="D8" s="6">
        <v>35.299999999999997</v>
      </c>
      <c r="E8" s="6">
        <v>18.3</v>
      </c>
      <c r="F8" s="6">
        <v>2</v>
      </c>
      <c r="G8" s="6">
        <v>2</v>
      </c>
      <c r="H8" s="6">
        <v>2</v>
      </c>
      <c r="I8" s="6">
        <v>2</v>
      </c>
      <c r="J8" s="6">
        <v>1</v>
      </c>
      <c r="K8" s="6" t="s">
        <v>29</v>
      </c>
      <c r="L8" s="5"/>
      <c r="N8" s="6">
        <f>Tableau1[[#This Row],[Prix unitaire]]*Tableau1[[#This Row],[Qté]]</f>
        <v>0</v>
      </c>
    </row>
    <row r="9" spans="1:14" s="6" customFormat="1" ht="18" customHeight="1" x14ac:dyDescent="0.25">
      <c r="A9" s="4" t="s">
        <v>17</v>
      </c>
      <c r="B9" s="5" t="s">
        <v>30</v>
      </c>
      <c r="C9" s="6">
        <v>56.3</v>
      </c>
      <c r="D9" s="6">
        <v>22.3</v>
      </c>
      <c r="E9" s="6">
        <v>25.3</v>
      </c>
      <c r="F9" s="6">
        <v>3</v>
      </c>
      <c r="G9" s="6">
        <v>1</v>
      </c>
      <c r="H9" s="6">
        <v>1</v>
      </c>
      <c r="I9" s="6">
        <v>1</v>
      </c>
      <c r="J9" s="6">
        <v>1</v>
      </c>
      <c r="K9" s="6" t="s">
        <v>31</v>
      </c>
      <c r="L9" s="5"/>
      <c r="N9" s="6">
        <f>Tableau1[[#This Row],[Prix unitaire]]*Tableau1[[#This Row],[Qté]]</f>
        <v>0</v>
      </c>
    </row>
    <row r="10" spans="1:14" s="6" customFormat="1" ht="18" customHeight="1" x14ac:dyDescent="0.25">
      <c r="A10" s="4" t="s">
        <v>18</v>
      </c>
      <c r="B10" s="5" t="s">
        <v>30</v>
      </c>
      <c r="C10" s="6">
        <v>80.3</v>
      </c>
      <c r="D10" s="6">
        <v>22.3</v>
      </c>
      <c r="E10" s="6">
        <v>25.3</v>
      </c>
      <c r="F10" s="6">
        <v>3</v>
      </c>
      <c r="G10" s="6">
        <v>1</v>
      </c>
      <c r="H10" s="6">
        <v>1</v>
      </c>
      <c r="I10" s="6">
        <v>1</v>
      </c>
      <c r="J10" s="6">
        <v>1</v>
      </c>
      <c r="K10" s="6" t="s">
        <v>32</v>
      </c>
      <c r="L10" s="5"/>
      <c r="N10" s="6">
        <f>Tableau1[[#This Row],[Prix unitaire]]*Tableau1[[#This Row],[Qté]]</f>
        <v>0</v>
      </c>
    </row>
    <row r="11" spans="1:14" s="6" customFormat="1" ht="18" customHeight="1" x14ac:dyDescent="0.25">
      <c r="A11" s="4" t="s">
        <v>19</v>
      </c>
      <c r="B11" s="5" t="s">
        <v>30</v>
      </c>
      <c r="C11" s="6">
        <v>84</v>
      </c>
      <c r="D11" s="6">
        <v>35.299999999999997</v>
      </c>
      <c r="E11" s="6">
        <v>66.3</v>
      </c>
      <c r="J11" s="6">
        <v>2</v>
      </c>
      <c r="K11" s="6" t="s">
        <v>33</v>
      </c>
      <c r="L11" s="5"/>
      <c r="N11" s="6">
        <f>Tableau1[[#This Row],[Prix unitaire]]*Tableau1[[#This Row],[Qté]]</f>
        <v>0</v>
      </c>
    </row>
    <row r="12" spans="1:14" s="6" customFormat="1" ht="18" customHeight="1" x14ac:dyDescent="0.25">
      <c r="A12" s="4" t="s">
        <v>20</v>
      </c>
      <c r="B12" s="5" t="s">
        <v>30</v>
      </c>
      <c r="C12" s="6">
        <v>56</v>
      </c>
      <c r="D12" s="6">
        <v>45</v>
      </c>
      <c r="E12" s="6">
        <v>90.3</v>
      </c>
      <c r="J12" s="6">
        <v>1</v>
      </c>
      <c r="K12" s="6" t="s">
        <v>34</v>
      </c>
      <c r="L12" s="5"/>
      <c r="N12" s="6">
        <f>Tableau1[[#This Row],[Prix unitaire]]*Tableau1[[#This Row],[Qté]]</f>
        <v>0</v>
      </c>
    </row>
    <row r="13" spans="1:14" s="6" customFormat="1" ht="18" customHeight="1" x14ac:dyDescent="0.25">
      <c r="A13" s="4" t="s">
        <v>21</v>
      </c>
      <c r="B13" s="5" t="s">
        <v>22</v>
      </c>
      <c r="C13" s="6">
        <v>80</v>
      </c>
      <c r="D13" s="6">
        <v>75</v>
      </c>
      <c r="E13" s="6">
        <v>13.5</v>
      </c>
      <c r="J13" s="6">
        <v>2</v>
      </c>
      <c r="K13" s="6" t="s">
        <v>35</v>
      </c>
      <c r="L13" s="5"/>
      <c r="N13" s="6">
        <f>Tableau1[[#This Row],[Prix unitaire]]*Tableau1[[#This Row],[Qté]]</f>
        <v>0</v>
      </c>
    </row>
    <row r="14" spans="1:14" ht="15" customHeight="1" x14ac:dyDescent="0.25">
      <c r="A14" s="6" t="s">
        <v>41</v>
      </c>
      <c r="F14" s="6"/>
      <c r="G14" s="6"/>
      <c r="H14" s="6"/>
      <c r="I14" s="6"/>
      <c r="N14" s="1">
        <f>SUBTOTAL(109,Tableau1[Prix total])</f>
        <v>0</v>
      </c>
    </row>
    <row r="15" spans="1:14" ht="15" customHeigh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4" ht="15" customHeight="1" x14ac:dyDescent="0.25"/>
    <row r="17" ht="15" customHeight="1" x14ac:dyDescent="0.25"/>
    <row r="18" ht="15" customHeight="1" x14ac:dyDescent="0.25"/>
  </sheetData>
  <phoneticPr fontId="1" type="noConversion"/>
  <pageMargins left="0.25" right="0.25" top="0.75" bottom="0.75" header="0.3" footer="0.3"/>
  <pageSetup paperSize="9" scale="82" orientation="landscape" r:id="rId1"/>
  <ignoredErrors>
    <ignoredError sqref="A3:A13" numberStoredAsText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ROUSSOT Franck</dc:creator>
  <cp:lastModifiedBy>Jean-Paul (Valtrase)</cp:lastModifiedBy>
  <cp:lastPrinted>2024-04-19T11:52:22Z</cp:lastPrinted>
  <dcterms:created xsi:type="dcterms:W3CDTF">2015-06-05T18:19:34Z</dcterms:created>
  <dcterms:modified xsi:type="dcterms:W3CDTF">2024-04-29T18:09:04Z</dcterms:modified>
</cp:coreProperties>
</file>