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P:\Programmation\Projects\Projets VBA\Projets testés\"/>
    </mc:Choice>
  </mc:AlternateContent>
  <xr:revisionPtr revIDLastSave="0" documentId="13_ncr:1_{C6B51302-F4FD-4898-B7DE-C89F15FA03C8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Emploi du temps test Valtrase" sheetId="2" r:id="rId1"/>
    <sheet name="xlf_Paramètres" sheetId="3" r:id="rId2"/>
    <sheet name="Emploi du temps" sheetId="1" r:id="rId3"/>
  </sheets>
  <functionGroups builtInGroupCount="19"/>
  <definedNames>
    <definedName name="Bleu25">xlf_Paramètres!$G$2:$G$5</definedName>
    <definedName name="Bleu50">xlf_Paramètres!$H$2:$H$3</definedName>
    <definedName name="Bleu75">xlf_Paramètres!$I$2</definedName>
    <definedName name="Grise25">xlf_Paramètres!$F$2</definedName>
    <definedName name="HeureDeDébut" localSheetId="0">'Emploi du temps test Valtrase'!$F$3</definedName>
    <definedName name="HeureDeDébut">'Emploi du temps'!$F$3</definedName>
    <definedName name="_xlnm.Print_Titles" localSheetId="2">'Emploi du temps'!$4:$4</definedName>
    <definedName name="_xlnm.Print_Titles" localSheetId="0">'Emploi du temps test Valtrase'!$4:$4</definedName>
    <definedName name="Intervalle" localSheetId="0">'Emploi du temps test Valtrase'!$H$3</definedName>
    <definedName name="Intervalle">'Emploi du temps'!$H$3</definedName>
    <definedName name="Vert75">xlf_Paramètres!$E$2:$E$13</definedName>
    <definedName name="Verte25">xlf_Paramètres!$C$2:$C$3</definedName>
    <definedName name="Verte50">xlf_Paramètres!$D$2:$D$3</definedName>
    <definedName name="Violette25">xlf_Paramètres!$J$2</definedName>
    <definedName name="Violette50">xlf_Paramètres!$K$2:$K$7</definedName>
    <definedName name="Violette75">xlf_Paramètres!$L$2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2" l="1"/>
  <c r="A6" i="2" s="1"/>
  <c r="A8" i="2" s="1"/>
  <c r="A10" i="2" s="1"/>
  <c r="A12" i="2" s="1"/>
  <c r="A14" i="2" s="1"/>
  <c r="A16" i="2" s="1"/>
  <c r="A18" i="2" s="1"/>
  <c r="A20" i="2" s="1"/>
  <c r="A22" i="2" s="1"/>
  <c r="A24" i="2" s="1"/>
  <c r="A26" i="2" s="1"/>
  <c r="A28" i="2" s="1"/>
  <c r="A30" i="2" s="1"/>
  <c r="A32" i="2" s="1"/>
  <c r="A34" i="2" s="1"/>
  <c r="A36" i="2" s="1"/>
  <c r="A38" i="2" s="1"/>
  <c r="A4" i="1"/>
  <c r="A6" i="1" s="1"/>
  <c r="A8" i="1" s="1"/>
  <c r="A10" i="1" s="1"/>
  <c r="A12" i="1" s="1"/>
  <c r="A14" i="1" s="1"/>
  <c r="A16" i="1" s="1"/>
  <c r="A18" i="1" s="1"/>
  <c r="A20" i="1" s="1"/>
  <c r="A22" i="1" s="1"/>
  <c r="A24" i="1" s="1"/>
  <c r="A26" i="1" s="1"/>
  <c r="A28" i="1" s="1"/>
  <c r="A30" i="1" s="1"/>
  <c r="A32" i="1" s="1"/>
  <c r="A34" i="1" s="1"/>
  <c r="A36" i="1" s="1"/>
  <c r="A38" i="1" s="1"/>
  <c r="F42" i="2" a="1"/>
  <c r="E42" i="2" a="1"/>
  <c r="F42" i="1" a="1"/>
  <c r="E42" i="1" a="1"/>
  <c r="C42" i="2" a="1"/>
  <c r="C42" i="1" a="1"/>
  <c r="B42" i="2" a="1"/>
  <c r="B42" i="1" a="1"/>
  <c r="B42" i="2" l="1"/>
  <c r="C42" i="2"/>
  <c r="E42" i="2"/>
  <c r="F42" i="2"/>
  <c r="F42" i="1"/>
  <c r="E42" i="1"/>
  <c r="C42" i="1"/>
  <c r="B4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<sst xmlns="http://schemas.openxmlformats.org/spreadsheetml/2006/main" count="236" uniqueCount="73">
  <si>
    <t>Emploi du temps quotidien</t>
  </si>
  <si>
    <t>Semaine :</t>
  </si>
  <si>
    <t>Lun</t>
  </si>
  <si>
    <t>Mar</t>
  </si>
  <si>
    <t>Heure de début :</t>
  </si>
  <si>
    <t>Mer</t>
  </si>
  <si>
    <t>Jeu</t>
  </si>
  <si>
    <t>Ven</t>
  </si>
  <si>
    <t>Sam</t>
  </si>
  <si>
    <t>Dim</t>
  </si>
  <si>
    <t>Urologie</t>
  </si>
  <si>
    <t>DODO</t>
  </si>
  <si>
    <t>Gériatrie</t>
  </si>
  <si>
    <t>Gynécologie obstétrique</t>
  </si>
  <si>
    <t>Hématologie</t>
  </si>
  <si>
    <t>Néphrologie</t>
  </si>
  <si>
    <t>Neurochirurgie</t>
  </si>
  <si>
    <t>Neurologie</t>
  </si>
  <si>
    <t>Ophtalmologie</t>
  </si>
  <si>
    <t>Pédiatrie</t>
  </si>
  <si>
    <t>Pneumologie</t>
  </si>
  <si>
    <t>Rhumatologie</t>
  </si>
  <si>
    <t>Santé publique</t>
  </si>
  <si>
    <t>Immunopathologie</t>
  </si>
  <si>
    <t>Médecine interne</t>
  </si>
  <si>
    <t>Nutrition</t>
  </si>
  <si>
    <t>Activité physique et sportive</t>
  </si>
  <si>
    <t>Anatomie Pathologique</t>
  </si>
  <si>
    <t>Anesthésie Réanimation</t>
  </si>
  <si>
    <t>Biologie moléculaire</t>
  </si>
  <si>
    <t>Cancérologie</t>
  </si>
  <si>
    <t>Cardiologie</t>
  </si>
  <si>
    <t>Chirurgie générale, viscérale et digestive</t>
  </si>
  <si>
    <t>Chirurgie maxillo-faciale </t>
  </si>
  <si>
    <t>Dermatologie</t>
  </si>
  <si>
    <t>Douleur, soins palliatifs et accompagnement</t>
  </si>
  <si>
    <t>Endocrinologie </t>
  </si>
  <si>
    <t>Gynécologie médical</t>
  </si>
  <si>
    <t>Hépato-gastro-entérologie </t>
  </si>
  <si>
    <t>Infectiologie</t>
  </si>
  <si>
    <t>Médecine légale – Médecine du travail</t>
  </si>
  <si>
    <t>Médecine physique et réadaptation</t>
  </si>
  <si>
    <t>ORL</t>
  </si>
  <si>
    <t>Parasitoses et mycoses</t>
  </si>
  <si>
    <t>Réanimation</t>
  </si>
  <si>
    <t>Thérapeutique</t>
  </si>
  <si>
    <t>Urgences</t>
  </si>
  <si>
    <t>Vasculaire</t>
  </si>
  <si>
    <t>Imagerie médicale (radiologie – médecine nucléaire)</t>
  </si>
  <si>
    <t>Orthopédie - traumatologie</t>
  </si>
  <si>
    <t>Psychiatrie - addictologie</t>
  </si>
  <si>
    <t>REPAS</t>
  </si>
  <si>
    <t>PAUSE</t>
  </si>
  <si>
    <t>SALLE DE SPORT</t>
  </si>
  <si>
    <t>STAGE</t>
  </si>
  <si>
    <t>SIMULATION</t>
  </si>
  <si>
    <t>DIVERS</t>
  </si>
  <si>
    <t>LCA</t>
  </si>
  <si>
    <t>[07/11/2022]</t>
  </si>
  <si>
    <t>NB CELLULES FUSIONNÉES</t>
  </si>
  <si>
    <t>NB DE ZONE FUSIONNÉES</t>
  </si>
  <si>
    <t>si</t>
  </si>
  <si>
    <t>Section verte 25%</t>
  </si>
  <si>
    <t>Section verte 50%</t>
  </si>
  <si>
    <t>Section verte 75%</t>
  </si>
  <si>
    <t>Liste Valeurs</t>
  </si>
  <si>
    <t>Section grise 25%</t>
  </si>
  <si>
    <t>Section bleu 25%</t>
  </si>
  <si>
    <t>Section bleu 50%</t>
  </si>
  <si>
    <t>Section Bleu 75%</t>
  </si>
  <si>
    <t>Section violette 25%</t>
  </si>
  <si>
    <t>Section violette 50%</t>
  </si>
  <si>
    <t>Section violette 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</si>
</sst>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 * #,##0_)\ &quot;€&quot;_ ;_ * \(#,##0\)\ &quot;€&quot;_ ;_ * &quot;-&quot;_)\ &quot;€&quot;_ ;_ @_ "/>
    <numFmt numFmtId="165" formatCode="_ * #,##0_)_ ;_ * \(#,##0\)_ ;_ * &quot;-&quot;_)_ ;_ @_ "/>
    <numFmt numFmtId="166" formatCode="_ * #,##0.00_)\ &quot;€&quot;_ ;_ * \(#,##0.00\)\ &quot;€&quot;_ ;_ * &quot;-&quot;??_)\ &quot;€&quot;_ ;_ @_ "/>
    <numFmt numFmtId="167" formatCode="_ * #,##0.00_)_ ;_ * \(#,##0.00\)_ ;_ * &quot;-&quot;??_)_ ;_ @_ "/>
    <numFmt numFmtId="168" formatCode="h:mm;@"/>
  </numFmts>
  <fonts count="17">
    <font>
      <sz val="10"/>
      <color theme="4"/>
      <name val="Verdana"/>
      <family val="2"/>
      <scheme val="minor"/>
    </font>
    <font>
      <sz val="10"/>
      <name val="Arial"/>
      <family val="2"/>
    </font>
    <font>
      <sz val="16"/>
      <color theme="0"/>
      <name val="Verdana"/>
      <family val="2"/>
      <scheme val="major"/>
    </font>
    <font>
      <b/>
      <sz val="12"/>
      <color theme="0"/>
      <name val="Verdana"/>
      <family val="2"/>
      <scheme val="minor"/>
    </font>
    <font>
      <sz val="12"/>
      <color theme="5"/>
      <name val="Verdana"/>
      <family val="2"/>
      <scheme val="major"/>
    </font>
    <font>
      <sz val="12"/>
      <color theme="0"/>
      <name val="Verdana"/>
      <family val="2"/>
      <scheme val="major"/>
    </font>
    <font>
      <sz val="10"/>
      <color theme="4"/>
      <name val="Verdana"/>
      <family val="2"/>
      <scheme val="minor"/>
    </font>
    <font>
      <sz val="10"/>
      <color theme="7"/>
      <name val="Verdana"/>
      <family val="2"/>
      <scheme val="minor"/>
    </font>
    <font>
      <sz val="12"/>
      <color theme="1"/>
      <name val="Verdana"/>
      <family val="2"/>
      <scheme val="major"/>
    </font>
    <font>
      <sz val="10"/>
      <color theme="0"/>
      <name val="Verdana"/>
      <family val="2"/>
      <scheme val="minor"/>
    </font>
    <font>
      <sz val="12"/>
      <color theme="0"/>
      <name val="Helvetica Neue"/>
      <family val="2"/>
    </font>
    <font>
      <sz val="10"/>
      <color theme="1"/>
      <name val="Verdana"/>
      <family val="2"/>
      <scheme val="minor"/>
    </font>
    <font>
      <sz val="12"/>
      <color theme="1"/>
      <name val="Helvetica Neue"/>
      <family val="2"/>
    </font>
    <font>
      <b/>
      <sz val="10"/>
      <color theme="1"/>
      <name val="Verdana"/>
      <family val="2"/>
      <scheme val="minor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9"/>
      <color theme="4"/>
      <name val="Verdana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1E8F8"/>
        <bgColor indexed="64"/>
      </patternFill>
    </fill>
    <fill>
      <patternFill patternType="solid">
        <fgColor rgb="FFDCC5ED"/>
        <bgColor indexed="64"/>
      </patternFill>
    </fill>
    <fill>
      <patternFill patternType="solid">
        <fgColor rgb="FFC39CE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medium">
        <color theme="7"/>
      </top>
      <bottom/>
      <diagonal/>
    </border>
    <border>
      <left/>
      <right/>
      <top/>
      <bottom style="medium">
        <color theme="7"/>
      </bottom>
      <diagonal/>
    </border>
    <border>
      <left/>
      <right/>
      <top style="dashed">
        <color theme="7"/>
      </top>
      <bottom style="medium">
        <color theme="7"/>
      </bottom>
      <diagonal/>
    </border>
    <border>
      <left/>
      <right/>
      <top style="dashed">
        <color theme="7"/>
      </top>
      <bottom/>
      <diagonal/>
    </border>
    <border>
      <left/>
      <right/>
      <top/>
      <bottom style="dashed">
        <color theme="7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2" borderId="0" applyProtection="0"/>
    <xf numFmtId="0" fontId="4" fillId="0" borderId="0" applyNumberFormat="0" applyFill="0" applyProtection="0">
      <alignment horizontal="left" vertical="center"/>
    </xf>
    <xf numFmtId="0" fontId="6" fillId="0" borderId="0" applyNumberFormat="0" applyFill="0" applyProtection="0">
      <alignment horizontal="left" vertical="center"/>
    </xf>
    <xf numFmtId="0" fontId="3" fillId="2" borderId="1" applyNumberFormat="0" applyAlignment="0" applyProtection="0"/>
  </cellStyleXfs>
  <cellXfs count="53">
    <xf numFmtId="0" fontId="0" fillId="0" borderId="0" xfId="0"/>
    <xf numFmtId="0" fontId="0" fillId="0" borderId="0" xfId="0" applyAlignment="1">
      <alignment horizontal="left"/>
    </xf>
    <xf numFmtId="0" fontId="2" fillId="0" borderId="0" xfId="6" applyFill="1" applyAlignment="1">
      <alignment horizontal="left" indent="1"/>
    </xf>
    <xf numFmtId="0" fontId="4" fillId="0" borderId="0" xfId="7" applyAlignment="1">
      <alignment horizontal="right" wrapText="1"/>
    </xf>
    <xf numFmtId="1" fontId="6" fillId="0" borderId="0" xfId="8" applyNumberFormat="1" applyAlignment="1">
      <alignment horizontal="left"/>
    </xf>
    <xf numFmtId="0" fontId="2" fillId="3" borderId="0" xfId="6" applyFill="1" applyAlignment="1">
      <alignment horizontal="left" vertical="center" indent="1"/>
    </xf>
    <xf numFmtId="0" fontId="2" fillId="3" borderId="0" xfId="6" applyFill="1" applyAlignment="1">
      <alignment horizontal="left" indent="1"/>
    </xf>
    <xf numFmtId="14" fontId="7" fillId="0" borderId="0" xfId="8" applyNumberFormat="1" applyFont="1">
      <alignment horizontal="left" vertical="center"/>
    </xf>
    <xf numFmtId="168" fontId="7" fillId="0" borderId="0" xfId="8" applyNumberFormat="1" applyFont="1">
      <alignment horizontal="left" vertical="center"/>
    </xf>
    <xf numFmtId="0" fontId="8" fillId="0" borderId="0" xfId="7" applyFont="1" applyFill="1" applyAlignment="1">
      <alignment horizontal="right" vertical="center"/>
    </xf>
    <xf numFmtId="0" fontId="8" fillId="0" borderId="0" xfId="7" applyFont="1" applyAlignment="1">
      <alignment horizontal="right" vertical="center"/>
    </xf>
    <xf numFmtId="0" fontId="9" fillId="0" borderId="0" xfId="0" applyFont="1" applyAlignment="1">
      <alignment horizontal="left"/>
    </xf>
    <xf numFmtId="0" fontId="10" fillId="0" borderId="0" xfId="0" applyFont="1"/>
    <xf numFmtId="0" fontId="0" fillId="4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3" borderId="0" xfId="9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0" fillId="0" borderId="4" xfId="0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4" borderId="2" xfId="0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8" fontId="7" fillId="0" borderId="3" xfId="0" applyNumberFormat="1" applyFont="1" applyBorder="1" applyAlignment="1">
      <alignment horizontal="center" vertical="center"/>
    </xf>
    <xf numFmtId="168" fontId="7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left"/>
    </xf>
    <xf numFmtId="0" fontId="13" fillId="0" borderId="0" xfId="0" applyFont="1"/>
    <xf numFmtId="0" fontId="13" fillId="5" borderId="0" xfId="0" applyFont="1" applyFill="1"/>
    <xf numFmtId="0" fontId="13" fillId="6" borderId="0" xfId="0" applyFont="1" applyFill="1"/>
    <xf numFmtId="0" fontId="13" fillId="7" borderId="0" xfId="0" applyFont="1" applyFill="1"/>
    <xf numFmtId="0" fontId="11" fillId="0" borderId="0" xfId="0" applyFont="1"/>
    <xf numFmtId="0" fontId="13" fillId="8" borderId="0" xfId="0" applyFont="1" applyFill="1"/>
    <xf numFmtId="0" fontId="13" fillId="9" borderId="0" xfId="0" applyFont="1" applyFill="1"/>
    <xf numFmtId="0" fontId="13" fillId="10" borderId="0" xfId="0" applyFont="1" applyFill="1"/>
    <xf numFmtId="0" fontId="13" fillId="11" borderId="0" xfId="0" applyFont="1" applyFill="1"/>
    <xf numFmtId="0" fontId="13" fillId="12" borderId="0" xfId="0" applyFont="1" applyFill="1"/>
    <xf numFmtId="0" fontId="13" fillId="13" borderId="0" xfId="0" applyFont="1" applyFill="1"/>
    <xf numFmtId="0" fontId="13" fillId="14" borderId="0" xfId="0" applyFont="1" applyFill="1"/>
    <xf numFmtId="0" fontId="16" fillId="0" borderId="3" xfId="0" applyFont="1" applyBorder="1" applyAlignment="1">
      <alignment horizontal="center" vertical="center" wrapText="1"/>
    </xf>
  </cellXfs>
  <cellStyles count="10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Heading 1" xfId="9" xr:uid="{00000000-0005-0000-0000-000009000000}"/>
    <cellStyle name="Heading 2" xfId="7" xr:uid="{00000000-0005-0000-0000-000007000000}"/>
    <cellStyle name="Heading 3" xfId="8" xr:uid="{00000000-0005-0000-0000-000008000000}"/>
    <cellStyle name="Normal" xfId="0" builtinId="0"/>
    <cellStyle name="Percent" xfId="1" xr:uid="{00000000-0005-0000-0000-000001000000}"/>
    <cellStyle name="Title" xfId="6" xr:uid="{00000000-0005-0000-0000-000006000000}"/>
  </cellStyles>
  <dxfs count="1792"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Helvetica Neue"/>
        <family val="2"/>
        <scheme val="none"/>
      </font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EBEBEB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elvetica Neue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elvetica Neue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elvetica Neue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Helvetica Neue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Helvetica Neue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Helvetica Neue"/>
        <family val="2"/>
        <scheme val="none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Helvetica Neue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Helvetica Neue"/>
        <family val="2"/>
        <scheme val="none"/>
      </font>
    </dxf>
    <dxf>
      <fill>
        <patternFill>
          <bgColor theme="2"/>
        </patternFill>
      </fill>
    </dxf>
    <dxf>
      <font>
        <color theme="5"/>
      </font>
    </dxf>
    <dxf>
      <font>
        <color theme="0"/>
      </font>
      <fill>
        <patternFill>
          <bgColor theme="4"/>
        </patternFill>
      </fill>
      <border>
        <left/>
        <right/>
        <top/>
        <bottom style="thin">
          <color theme="4"/>
        </bottom>
        <vertical/>
        <horizontal/>
      </border>
    </dxf>
    <dxf>
      <font>
        <color theme="4"/>
      </font>
      <border>
        <bottom style="medium">
          <color theme="5"/>
        </bottom>
        <horizontal style="medium">
          <color theme="5"/>
        </horizontal>
      </border>
    </dxf>
  </dxfs>
  <tableStyles count="1" defaultTableStyle="TableStyleMedium2" defaultPivotStyle="PivotStyleLight16">
    <tableStyle name="Emploi du temps" pivot="0" count="4" xr9:uid="{00000000-0011-0000-FFFF-FFFF00000000}">
      <tableStyleElement type="wholeTable" dxfId="1791"/>
      <tableStyleElement type="headerRow" dxfId="1790"/>
      <tableStyleElement type="firstColumn" dxfId="1789"/>
      <tableStyleElement type="secondColumnStripe" dxfId="1788"/>
    </tableStyle>
  </tableStyles>
  <colors>
    <mruColors>
      <color rgb="FFC39CE0"/>
      <color rgb="FFDCC5ED"/>
      <color rgb="FFF1E8F8"/>
      <color rgb="FF3399FF"/>
      <color rgb="FF66FFFF"/>
      <color rgb="FFCCECFF"/>
      <color rgb="FF66CCFF"/>
      <color rgb="FFC5C6C9"/>
      <color rgb="FFEBEBEB"/>
      <color rgb="FFFFFF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C067DE-7240-4FB6-AB24-4BA422505AAB}" name="Tableau22" displayName="Tableau22" ref="I9:I49" headerRowCount="0" totalsRowShown="0" headerRowDxfId="1786" dataDxfId="1785">
  <sortState xmlns:xlrd2="http://schemas.microsoft.com/office/spreadsheetml/2017/richdata2" ref="I9:I48">
    <sortCondition ref="I8:I48"/>
  </sortState>
  <tableColumns count="1">
    <tableColumn id="1" xr3:uid="{1EF8A55A-ED9B-43C8-9EF3-B5D0D441F159}" name="Colonne1" headerRowDxfId="1784" dataDxfId="178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28D0E-F733-46FD-8345-F3D41E6FD211}" name="Tableau24" displayName="Tableau24" ref="A9:A49" headerRowCount="0" totalsRowShown="0" headerRowDxfId="956" dataDxfId="955">
  <sortState xmlns:xlrd2="http://schemas.microsoft.com/office/spreadsheetml/2017/richdata2" ref="A9:A48">
    <sortCondition ref="A9:A49"/>
  </sortState>
  <tableColumns count="1">
    <tableColumn id="1" xr3:uid="{92030888-6A06-4F31-A318-130513EA23C2}" name="Colonne1" headerRowDxfId="958" dataDxfId="957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A1DC4C-1EBA-3E4C-A216-1157F50A61A6}" name="Tableau2" displayName="Tableau2" ref="I9:I49" headerRowCount="0" totalsRowShown="0" headerRowDxfId="1781" dataDxfId="1780">
  <sortState xmlns:xlrd2="http://schemas.microsoft.com/office/spreadsheetml/2017/richdata2" ref="I9:I48">
    <sortCondition ref="I8:I48"/>
  </sortState>
  <tableColumns count="1">
    <tableColumn id="1" xr3:uid="{0733ACDA-A44F-FB49-9F57-5526FA47044E}" name="Colonne1" headerRowDxfId="1787" dataDxfId="178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House Schedule">
      <a:dk1>
        <a:sysClr val="windowText" lastClr="000000"/>
      </a:dk1>
      <a:lt1>
        <a:sysClr val="window" lastClr="FFFFFF"/>
      </a:lt1>
      <a:dk2>
        <a:srgbClr val="262629"/>
      </a:dk2>
      <a:lt2>
        <a:srgbClr val="F9F7F5"/>
      </a:lt2>
      <a:accent1>
        <a:srgbClr val="A43253"/>
      </a:accent1>
      <a:accent2>
        <a:srgbClr val="AD9C7E"/>
      </a:accent2>
      <a:accent3>
        <a:srgbClr val="548F72"/>
      </a:accent3>
      <a:accent4>
        <a:srgbClr val="3EBDB7"/>
      </a:accent4>
      <a:accent5>
        <a:srgbClr val="CB7E4D"/>
      </a:accent5>
      <a:accent6>
        <a:srgbClr val="E7B966"/>
      </a:accent6>
      <a:hlink>
        <a:srgbClr val="3EBDB7"/>
      </a:hlink>
      <a:folHlink>
        <a:srgbClr val="885E90"/>
      </a:folHlink>
    </a:clrScheme>
    <a:fontScheme name="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88E38-85C9-4B12-A63B-0615BADCFC6E}">
  <sheetPr codeName="Feuil2">
    <pageSetUpPr fitToPage="1"/>
  </sheetPr>
  <dimension ref="A1:O49"/>
  <sheetViews>
    <sheetView showGridLines="0" tabSelected="1" zoomScale="125" zoomScaleNormal="125" workbookViewId="0">
      <selection activeCell="B5" sqref="B5"/>
    </sheetView>
  </sheetViews>
  <sheetFormatPr baseColWidth="10" defaultColWidth="8.625" defaultRowHeight="29.1" customHeight="1"/>
  <cols>
    <col min="1" max="1" width="7.625" style="1" customWidth="1"/>
    <col min="2" max="8" width="15.625" style="1" customWidth="1"/>
    <col min="9" max="9" width="50" style="11" customWidth="1"/>
    <col min="10" max="10" width="2" style="1" customWidth="1"/>
    <col min="11" max="11" width="7.25" style="1" bestFit="1" customWidth="1"/>
    <col min="12" max="14" width="8.625" style="1"/>
    <col min="15" max="15" width="46.375" style="1" customWidth="1"/>
    <col min="16" max="16384" width="8.625" style="1"/>
  </cols>
  <sheetData>
    <row r="1" spans="1:15" ht="30.95" customHeight="1">
      <c r="A1" s="33"/>
      <c r="B1" s="1" t="s">
        <v>61</v>
      </c>
      <c r="O1"/>
    </row>
    <row r="2" spans="1:15" ht="33" customHeight="1">
      <c r="A2" s="33"/>
      <c r="B2" s="5" t="s">
        <v>0</v>
      </c>
      <c r="C2" s="6"/>
      <c r="D2" s="6"/>
      <c r="E2" s="6"/>
      <c r="F2" s="6"/>
      <c r="G2" s="6"/>
      <c r="H2" s="6"/>
      <c r="I2" s="11" t="s">
        <v>56</v>
      </c>
      <c r="J2" s="2"/>
    </row>
    <row r="3" spans="1:15" ht="27.75" customHeight="1">
      <c r="A3" s="33"/>
      <c r="B3" s="9" t="s">
        <v>1</v>
      </c>
      <c r="C3" s="7" t="s">
        <v>58</v>
      </c>
      <c r="E3" s="10" t="s">
        <v>4</v>
      </c>
      <c r="F3" s="8">
        <v>0.25</v>
      </c>
      <c r="G3" s="3"/>
      <c r="H3" s="4"/>
      <c r="I3" s="11" t="s">
        <v>55</v>
      </c>
    </row>
    <row r="4" spans="1:15" ht="27" customHeight="1" thickBot="1">
      <c r="A4" s="25">
        <f>HeureDeDébut</f>
        <v>0.25</v>
      </c>
      <c r="B4" s="15" t="s">
        <v>2</v>
      </c>
      <c r="C4" s="15" t="s">
        <v>3</v>
      </c>
      <c r="D4" s="15" t="s">
        <v>5</v>
      </c>
      <c r="E4" s="15" t="s">
        <v>6</v>
      </c>
      <c r="F4" s="15" t="s">
        <v>7</v>
      </c>
      <c r="G4" s="15" t="s">
        <v>8</v>
      </c>
      <c r="H4" s="15" t="s">
        <v>9</v>
      </c>
      <c r="I4" s="11" t="s">
        <v>54</v>
      </c>
    </row>
    <row r="5" spans="1:15" ht="29.1" customHeight="1">
      <c r="A5" s="25"/>
      <c r="B5" s="21" t="s">
        <v>44</v>
      </c>
      <c r="C5" s="20" t="s">
        <v>31</v>
      </c>
      <c r="D5" s="19"/>
      <c r="E5" s="20"/>
      <c r="F5" s="21"/>
      <c r="G5" s="13"/>
      <c r="H5" s="19"/>
      <c r="I5" s="11" t="s">
        <v>53</v>
      </c>
    </row>
    <row r="6" spans="1:15" ht="29.1" customHeight="1" thickBot="1">
      <c r="A6" s="25">
        <f>A4+TIME(1,0,0)</f>
        <v>0.29166666666666669</v>
      </c>
      <c r="B6" s="52" t="s">
        <v>48</v>
      </c>
      <c r="C6" s="18"/>
      <c r="D6" s="17"/>
      <c r="E6" s="18"/>
      <c r="F6" s="17"/>
      <c r="G6" s="18"/>
      <c r="H6" s="17"/>
      <c r="I6" s="11" t="s">
        <v>52</v>
      </c>
    </row>
    <row r="7" spans="1:15" ht="29.1" customHeight="1">
      <c r="A7" s="25"/>
      <c r="B7" s="21"/>
      <c r="C7" s="13"/>
      <c r="D7" s="21"/>
      <c r="E7" s="13"/>
      <c r="F7" s="21"/>
      <c r="G7" s="13"/>
      <c r="H7" s="21"/>
      <c r="I7" s="11" t="s">
        <v>11</v>
      </c>
    </row>
    <row r="8" spans="1:15" ht="29.1" customHeight="1" thickBot="1">
      <c r="A8" s="25">
        <f>A6+TIME(1,0,0)</f>
        <v>0.33333333333333337</v>
      </c>
      <c r="B8" s="17"/>
      <c r="C8" s="18"/>
      <c r="D8" s="17"/>
      <c r="E8" s="18"/>
      <c r="F8" s="17"/>
      <c r="G8" s="18"/>
      <c r="H8" s="17"/>
      <c r="I8" s="11" t="s">
        <v>51</v>
      </c>
    </row>
    <row r="9" spans="1:15" ht="29.1" customHeight="1">
      <c r="A9" s="25"/>
      <c r="B9" s="13" t="s">
        <v>26</v>
      </c>
      <c r="C9" s="13"/>
      <c r="D9" s="21"/>
      <c r="E9" s="13"/>
      <c r="F9" s="21"/>
      <c r="G9" s="13"/>
      <c r="H9" s="21"/>
      <c r="I9" s="12" t="s">
        <v>26</v>
      </c>
    </row>
    <row r="10" spans="1:15" ht="29.1" customHeight="1" thickBot="1">
      <c r="A10" s="25">
        <f>A8+TIME(1,0,0)</f>
        <v>0.37500000000000006</v>
      </c>
      <c r="B10" s="22"/>
      <c r="C10" s="18"/>
      <c r="D10" s="17"/>
      <c r="E10" s="18"/>
      <c r="F10" s="17"/>
      <c r="G10" s="18"/>
      <c r="H10" s="17"/>
      <c r="I10" s="12" t="s">
        <v>27</v>
      </c>
    </row>
    <row r="11" spans="1:15" ht="29.45" customHeight="1">
      <c r="A11" s="25"/>
      <c r="B11" s="21" t="s">
        <v>31</v>
      </c>
      <c r="C11" s="13"/>
      <c r="D11" s="21"/>
      <c r="E11" s="13"/>
      <c r="F11" s="21"/>
      <c r="G11" s="13"/>
      <c r="H11" s="21"/>
      <c r="I11" s="12" t="s">
        <v>28</v>
      </c>
    </row>
    <row r="12" spans="1:15" ht="29.1" customHeight="1" thickBot="1">
      <c r="A12" s="25">
        <f>A10+TIME(1,0,0)</f>
        <v>0.41666666666666674</v>
      </c>
      <c r="B12" s="17" t="s">
        <v>31</v>
      </c>
      <c r="C12" s="18"/>
      <c r="D12" s="17"/>
      <c r="E12" s="18"/>
      <c r="F12" s="17"/>
      <c r="G12" s="18"/>
      <c r="H12" s="17"/>
      <c r="I12" s="12" t="s">
        <v>29</v>
      </c>
    </row>
    <row r="13" spans="1:15" ht="29.1" customHeight="1">
      <c r="A13" s="25"/>
      <c r="B13" s="23"/>
      <c r="C13" s="13"/>
      <c r="D13" s="21"/>
      <c r="E13" s="13"/>
      <c r="F13" s="21"/>
      <c r="G13" s="13"/>
      <c r="H13" s="21"/>
      <c r="I13" s="12" t="s">
        <v>30</v>
      </c>
    </row>
    <row r="14" spans="1:15" ht="29.1" customHeight="1" thickBot="1">
      <c r="A14" s="25">
        <f>A12+TIME(1,0,0)</f>
        <v>0.45833333333333343</v>
      </c>
      <c r="B14" s="17" t="s">
        <v>31</v>
      </c>
      <c r="C14" s="18"/>
      <c r="D14" s="17"/>
      <c r="E14" s="18"/>
      <c r="F14" s="17"/>
      <c r="G14" s="18"/>
      <c r="H14" s="17"/>
      <c r="I14" s="12" t="s">
        <v>31</v>
      </c>
    </row>
    <row r="15" spans="1:15" ht="29.1" customHeight="1">
      <c r="A15" s="25"/>
      <c r="B15" s="21" t="s">
        <v>26</v>
      </c>
      <c r="C15" s="13"/>
      <c r="D15" s="21"/>
      <c r="E15" s="13"/>
      <c r="F15" s="21"/>
      <c r="G15" s="13"/>
      <c r="H15" s="21"/>
      <c r="I15" s="12" t="s">
        <v>32</v>
      </c>
    </row>
    <row r="16" spans="1:15" ht="29.1" customHeight="1" thickBot="1">
      <c r="A16" s="25">
        <f>A14+TIME(1,0,0)</f>
        <v>0.50000000000000011</v>
      </c>
      <c r="B16" s="17"/>
      <c r="C16" s="18"/>
      <c r="D16" s="17"/>
      <c r="E16" s="18"/>
      <c r="F16" s="17"/>
      <c r="G16" s="18"/>
      <c r="H16" s="17"/>
      <c r="I16" s="12" t="s">
        <v>33</v>
      </c>
    </row>
    <row r="17" spans="1:9" ht="29.1" customHeight="1">
      <c r="A17" s="25"/>
      <c r="B17" s="23"/>
      <c r="C17" s="13"/>
      <c r="D17" s="21"/>
      <c r="E17" s="13"/>
      <c r="F17" s="21"/>
      <c r="G17" s="13"/>
      <c r="H17" s="21"/>
      <c r="I17" s="12" t="s">
        <v>34</v>
      </c>
    </row>
    <row r="18" spans="1:9" ht="29.1" customHeight="1" thickBot="1">
      <c r="A18" s="25">
        <f>A16+TIME(1,0,0)</f>
        <v>0.54166666666666674</v>
      </c>
      <c r="B18" s="17"/>
      <c r="C18" s="18"/>
      <c r="D18" s="17"/>
      <c r="E18" s="18"/>
      <c r="F18" s="17"/>
      <c r="G18" s="18"/>
      <c r="H18" s="17"/>
      <c r="I18" s="12" t="s">
        <v>35</v>
      </c>
    </row>
    <row r="19" spans="1:9" ht="29.1" customHeight="1">
      <c r="A19" s="25"/>
      <c r="B19" s="21" t="s">
        <v>31</v>
      </c>
      <c r="C19" s="13"/>
      <c r="D19" s="21"/>
      <c r="E19" s="13"/>
      <c r="F19" s="21"/>
      <c r="G19" s="13"/>
      <c r="H19" s="21"/>
      <c r="I19" s="12" t="s">
        <v>36</v>
      </c>
    </row>
    <row r="20" spans="1:9" ht="29.1" customHeight="1" thickBot="1">
      <c r="A20" s="25">
        <f>A18+TIME(1,0,0)</f>
        <v>0.58333333333333337</v>
      </c>
      <c r="B20" s="17"/>
      <c r="C20" s="18"/>
      <c r="D20" s="17"/>
      <c r="E20" s="18"/>
      <c r="F20" s="17"/>
      <c r="G20" s="18"/>
      <c r="H20" s="17"/>
      <c r="I20" s="12" t="s">
        <v>12</v>
      </c>
    </row>
    <row r="21" spans="1:9" ht="29.1" customHeight="1">
      <c r="A21" s="25"/>
      <c r="B21" s="24"/>
      <c r="C21" s="13"/>
      <c r="D21" s="21"/>
      <c r="E21" s="13"/>
      <c r="F21" s="21"/>
      <c r="G21" s="13"/>
      <c r="H21" s="21"/>
      <c r="I21" s="12" t="s">
        <v>37</v>
      </c>
    </row>
    <row r="22" spans="1:9" ht="29.1" customHeight="1" thickBot="1">
      <c r="A22" s="25">
        <f>A20+TIME(1,0,0)</f>
        <v>0.625</v>
      </c>
      <c r="B22" s="17" t="s">
        <v>26</v>
      </c>
      <c r="C22" s="18"/>
      <c r="D22" s="17"/>
      <c r="E22" s="18"/>
      <c r="F22" s="17"/>
      <c r="G22" s="18"/>
      <c r="H22" s="17"/>
      <c r="I22" s="12" t="s">
        <v>13</v>
      </c>
    </row>
    <row r="23" spans="1:9" ht="29.1" customHeight="1">
      <c r="A23" s="25"/>
      <c r="B23" s="23"/>
      <c r="C23" s="13"/>
      <c r="D23" s="21"/>
      <c r="E23" s="13"/>
      <c r="F23" s="21"/>
      <c r="G23" s="13"/>
      <c r="H23" s="21"/>
      <c r="I23" s="12" t="s">
        <v>14</v>
      </c>
    </row>
    <row r="24" spans="1:9" ht="29.1" customHeight="1" thickBot="1">
      <c r="A24" s="25">
        <f>A22+TIME(1,0,0)</f>
        <v>0.66666666666666663</v>
      </c>
      <c r="B24" s="17"/>
      <c r="C24" s="18"/>
      <c r="D24" s="17"/>
      <c r="E24" s="18"/>
      <c r="F24" s="17"/>
      <c r="G24" s="18"/>
      <c r="H24" s="17"/>
      <c r="I24" s="12" t="s">
        <v>38</v>
      </c>
    </row>
    <row r="25" spans="1:9" ht="29.1" customHeight="1">
      <c r="A25" s="25"/>
      <c r="B25" s="21"/>
      <c r="C25" s="13"/>
      <c r="D25" s="21"/>
      <c r="E25" s="13"/>
      <c r="F25" s="21"/>
      <c r="G25" s="13"/>
      <c r="H25" s="21"/>
      <c r="I25" s="12" t="s">
        <v>48</v>
      </c>
    </row>
    <row r="26" spans="1:9" ht="29.1" customHeight="1" thickBot="1">
      <c r="A26" s="25">
        <f>A24+TIME(1,0,0)</f>
        <v>0.70833333333333326</v>
      </c>
      <c r="B26" s="17"/>
      <c r="C26" s="18"/>
      <c r="D26" s="17"/>
      <c r="E26" s="18"/>
      <c r="F26" s="17"/>
      <c r="G26" s="18"/>
      <c r="H26" s="17"/>
      <c r="I26" s="12" t="s">
        <v>23</v>
      </c>
    </row>
    <row r="27" spans="1:9" ht="29.1" customHeight="1">
      <c r="A27" s="25"/>
      <c r="B27" s="21"/>
      <c r="C27" s="13"/>
      <c r="D27" s="21"/>
      <c r="E27" s="13"/>
      <c r="F27" s="21"/>
      <c r="G27" s="13"/>
      <c r="H27" s="21"/>
      <c r="I27" s="12" t="s">
        <v>39</v>
      </c>
    </row>
    <row r="28" spans="1:9" ht="29.1" customHeight="1" thickBot="1">
      <c r="A28" s="25">
        <f>A26+TIME(1,0,0)</f>
        <v>0.74999999999999989</v>
      </c>
      <c r="B28" s="17"/>
      <c r="C28" s="18"/>
      <c r="D28" s="17"/>
      <c r="E28" s="18"/>
      <c r="F28" s="17"/>
      <c r="G28" s="18"/>
      <c r="H28" s="17"/>
      <c r="I28" s="12" t="s">
        <v>24</v>
      </c>
    </row>
    <row r="29" spans="1:9" ht="29.1" customHeight="1">
      <c r="A29" s="25"/>
      <c r="B29" s="21"/>
      <c r="C29" s="13"/>
      <c r="D29" s="21"/>
      <c r="E29" s="13"/>
      <c r="F29" s="21"/>
      <c r="G29" s="13"/>
      <c r="H29" s="21"/>
      <c r="I29" s="12" t="s">
        <v>40</v>
      </c>
    </row>
    <row r="30" spans="1:9" ht="29.1" customHeight="1" thickBot="1">
      <c r="A30" s="25">
        <f>A28+TIME(1,0,0)</f>
        <v>0.79166666666666652</v>
      </c>
      <c r="B30" s="17"/>
      <c r="C30" s="18"/>
      <c r="D30" s="17"/>
      <c r="E30" s="18"/>
      <c r="F30" s="17"/>
      <c r="G30" s="18"/>
      <c r="H30" s="17"/>
      <c r="I30" s="12" t="s">
        <v>41</v>
      </c>
    </row>
    <row r="31" spans="1:9" ht="29.1" customHeight="1">
      <c r="A31" s="25"/>
      <c r="B31" s="21"/>
      <c r="C31" s="13"/>
      <c r="D31" s="21"/>
      <c r="E31" s="13"/>
      <c r="F31" s="21"/>
      <c r="G31" s="13"/>
      <c r="H31" s="21"/>
      <c r="I31" s="12" t="s">
        <v>15</v>
      </c>
    </row>
    <row r="32" spans="1:9" ht="29.1" customHeight="1" thickBot="1">
      <c r="A32" s="25">
        <f>A30+TIME(1,0,0)</f>
        <v>0.83333333333333315</v>
      </c>
      <c r="B32" s="17"/>
      <c r="C32" s="18"/>
      <c r="D32" s="17"/>
      <c r="E32" s="18"/>
      <c r="F32" s="17"/>
      <c r="G32" s="18"/>
      <c r="H32" s="17"/>
      <c r="I32" s="12" t="s">
        <v>16</v>
      </c>
    </row>
    <row r="33" spans="1:9" ht="29.1" customHeight="1">
      <c r="A33" s="25"/>
      <c r="B33" s="21"/>
      <c r="C33" s="13"/>
      <c r="D33" s="21"/>
      <c r="E33" s="13"/>
      <c r="F33" s="21"/>
      <c r="G33" s="13"/>
      <c r="H33" s="21"/>
      <c r="I33" s="12" t="s">
        <v>17</v>
      </c>
    </row>
    <row r="34" spans="1:9" ht="29.1" customHeight="1" thickBot="1">
      <c r="A34" s="25">
        <f>A32+TIME(1,0,0)</f>
        <v>0.87499999999999978</v>
      </c>
      <c r="B34" s="17"/>
      <c r="C34" s="18"/>
      <c r="D34" s="17"/>
      <c r="E34" s="18"/>
      <c r="F34" s="17"/>
      <c r="G34" s="18"/>
      <c r="H34" s="17"/>
      <c r="I34" s="12" t="s">
        <v>25</v>
      </c>
    </row>
    <row r="35" spans="1:9" ht="29.1" customHeight="1">
      <c r="A35" s="25"/>
      <c r="B35" s="21"/>
      <c r="C35" s="13"/>
      <c r="D35" s="21"/>
      <c r="E35" s="13"/>
      <c r="F35" s="21"/>
      <c r="G35" s="13"/>
      <c r="H35" s="21"/>
      <c r="I35" s="12" t="s">
        <v>18</v>
      </c>
    </row>
    <row r="36" spans="1:9" ht="29.1" customHeight="1" thickBot="1">
      <c r="A36" s="31">
        <f>A34+TIME(1,0,0)</f>
        <v>0.91666666666666641</v>
      </c>
      <c r="B36" s="17"/>
      <c r="C36" s="18"/>
      <c r="D36" s="17"/>
      <c r="E36" s="18"/>
      <c r="F36" s="17"/>
      <c r="G36" s="18"/>
      <c r="H36" s="17"/>
      <c r="I36" s="12" t="s">
        <v>42</v>
      </c>
    </row>
    <row r="37" spans="1:9" ht="29.1" customHeight="1">
      <c r="A37" s="32"/>
      <c r="B37" s="21"/>
      <c r="C37" s="13"/>
      <c r="D37" s="21"/>
      <c r="E37" s="13"/>
      <c r="F37" s="21"/>
      <c r="G37" s="13"/>
      <c r="H37" s="21"/>
      <c r="I37" s="12" t="s">
        <v>49</v>
      </c>
    </row>
    <row r="38" spans="1:9" ht="29.1" customHeight="1" thickBot="1">
      <c r="A38" s="31">
        <f>A36+TIME(1,0,0)</f>
        <v>0.95833333333333304</v>
      </c>
      <c r="B38" s="17"/>
      <c r="C38" s="18"/>
      <c r="D38" s="17"/>
      <c r="E38" s="18"/>
      <c r="F38" s="17"/>
      <c r="G38" s="18"/>
      <c r="H38" s="17"/>
      <c r="I38" s="12" t="s">
        <v>43</v>
      </c>
    </row>
    <row r="39" spans="1:9" ht="29.1" customHeight="1">
      <c r="A39" s="32"/>
      <c r="I39" s="12" t="s">
        <v>19</v>
      </c>
    </row>
    <row r="40" spans="1:9" ht="29.1" customHeight="1" thickBot="1">
      <c r="B40" s="1" t="s">
        <v>59</v>
      </c>
      <c r="E40" s="1" t="s">
        <v>60</v>
      </c>
      <c r="I40" s="12" t="s">
        <v>20</v>
      </c>
    </row>
    <row r="41" spans="1:9" ht="29.1" customHeight="1">
      <c r="B41" s="21" t="s">
        <v>26</v>
      </c>
      <c r="C41" s="21" t="s">
        <v>31</v>
      </c>
      <c r="E41" s="21" t="s">
        <v>26</v>
      </c>
      <c r="F41" s="21" t="s">
        <v>31</v>
      </c>
      <c r="I41" s="12" t="s">
        <v>50</v>
      </c>
    </row>
    <row r="42" spans="1:9" ht="29.1" customHeight="1">
      <c r="B42" s="1" cm="1">
        <f t="array" aca="1" ref="B42" ca="1">nbcelfus(B5:B38)</f>
        <v>0</v>
      </c>
      <c r="C42" s="1" cm="1">
        <f t="array" aca="1" ref="C42" ca="1">nbcelfus(B5:B38)</f>
        <v>0</v>
      </c>
      <c r="E42" s="1" cm="1">
        <f t="array" aca="1" ref="E42" ca="1">nbfusion(B5:B38)</f>
        <v>0</v>
      </c>
      <c r="F42" s="1" cm="1">
        <f t="array" aca="1" ref="F42" ca="1">nbfusion(B5:B38)</f>
        <v>0</v>
      </c>
      <c r="I42" s="12" t="s">
        <v>44</v>
      </c>
    </row>
    <row r="43" spans="1:9" ht="29.1" customHeight="1">
      <c r="I43" s="12" t="s">
        <v>21</v>
      </c>
    </row>
    <row r="44" spans="1:9" ht="29.1" customHeight="1">
      <c r="I44" s="12" t="s">
        <v>22</v>
      </c>
    </row>
    <row r="45" spans="1:9" ht="29.1" customHeight="1">
      <c r="I45" s="12" t="s">
        <v>45</v>
      </c>
    </row>
    <row r="46" spans="1:9" ht="29.1" customHeight="1">
      <c r="I46" s="12" t="s">
        <v>46</v>
      </c>
    </row>
    <row r="47" spans="1:9" ht="29.1" customHeight="1">
      <c r="I47" s="12" t="s">
        <v>10</v>
      </c>
    </row>
    <row r="48" spans="1:9" ht="29.1" customHeight="1">
      <c r="I48" s="12" t="s">
        <v>47</v>
      </c>
    </row>
    <row r="49" spans="9:9" ht="29.1" customHeight="1">
      <c r="I49" s="16" t="s">
        <v>57</v>
      </c>
    </row>
  </sheetData>
  <dataConsolidate topLabels="1">
    <dataRefs count="1">
      <dataRef ref="B5:H36" sheet="Emploi du temps"/>
    </dataRefs>
  </dataConsolidate>
  <mergeCells count="19">
    <mergeCell ref="A36:A37"/>
    <mergeCell ref="A38:A39"/>
    <mergeCell ref="A24:A25"/>
    <mergeCell ref="A26:A27"/>
    <mergeCell ref="A28:A29"/>
    <mergeCell ref="A30:A31"/>
    <mergeCell ref="A32:A33"/>
    <mergeCell ref="A34:A35"/>
    <mergeCell ref="A12:A13"/>
    <mergeCell ref="A14:A15"/>
    <mergeCell ref="A16:A17"/>
    <mergeCell ref="A18:A19"/>
    <mergeCell ref="A20:A21"/>
    <mergeCell ref="A22:A23"/>
    <mergeCell ref="A1:A3"/>
    <mergeCell ref="A4:A5"/>
    <mergeCell ref="A6:A7"/>
    <mergeCell ref="A8:A9"/>
    <mergeCell ref="A10:A11"/>
  </mergeCells>
  <conditionalFormatting sqref="B5:H38">
    <cfRule type="expression" dxfId="3" priority="2">
      <formula>_xlfn.XLOOKUP(B5,Grise25,Grise25)&gt;0</formula>
    </cfRule>
    <cfRule type="expression" dxfId="2" priority="1">
      <formula>_xlfn.XLOOKUP(B5,Verte75,Verte75)&gt;0</formula>
    </cfRule>
  </conditionalFormatting>
  <dataValidations count="1">
    <dataValidation type="list" allowBlank="1" showInputMessage="1" showErrorMessage="1" sqref="C5:H38 B41:C41 E41:F41" xr:uid="{59DAB8F7-AE58-47D0-8F4C-B633AA710C55}">
      <formula1>$I$1:$I$49</formula1>
    </dataValidation>
  </dataValidations>
  <printOptions horizontalCentered="1"/>
  <pageMargins left="0.25" right="0.25" top="0.25" bottom="0.25" header="0.3" footer="0.3"/>
  <pageSetup paperSize="9" scale="10" fitToHeight="0" orientation="portrait" r:id="rId1"/>
  <headerFooter differentFirst="1">
    <oddFooter>&amp;CPage &amp;P of &amp;N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3B95839-6C79-4057-929B-B80B1E61AAAE}">
          <x14:formula1>
            <xm:f>xlf_Paramètres!$A$2:$A$49</xm:f>
          </x14:formula1>
          <xm:sqref>B5:B38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B936F-CD36-43D5-8746-21EA02AE22F8}">
  <dimension ref="A1:L49"/>
  <sheetViews>
    <sheetView workbookViewId="0">
      <pane ySplit="1" topLeftCell="A2" activePane="bottomLeft" state="frozen"/>
      <selection pane="bottomLeft" activeCell="E2" sqref="E2:E13"/>
    </sheetView>
  </sheetViews>
  <sheetFormatPr baseColWidth="10" defaultRowHeight="12.75"/>
  <cols>
    <col min="1" max="1" width="47.75" style="44" bestFit="1" customWidth="1"/>
    <col min="2" max="2" width="9.625" style="44" customWidth="1"/>
    <col min="3" max="3" width="23.5" style="44" bestFit="1" customWidth="1"/>
    <col min="4" max="4" width="22.125" style="44" bestFit="1" customWidth="1"/>
    <col min="5" max="5" width="44.25" style="44" bestFit="1" customWidth="1"/>
    <col min="6" max="6" width="17.875" style="44" bestFit="1" customWidth="1"/>
    <col min="7" max="7" width="23.5" style="44" bestFit="1" customWidth="1"/>
    <col min="8" max="8" width="17.25" style="44" bestFit="1" customWidth="1"/>
    <col min="9" max="9" width="17.375" style="44" bestFit="1" customWidth="1"/>
    <col min="10" max="12" width="20.375" style="44" bestFit="1" customWidth="1"/>
    <col min="13" max="16384" width="11" style="44"/>
  </cols>
  <sheetData>
    <row r="1" spans="1:12" s="40" customFormat="1">
      <c r="A1" s="40" t="s">
        <v>65</v>
      </c>
      <c r="C1" s="41" t="s">
        <v>62</v>
      </c>
      <c r="D1" s="42" t="s">
        <v>63</v>
      </c>
      <c r="E1" s="43" t="s">
        <v>64</v>
      </c>
      <c r="F1" s="45" t="s">
        <v>66</v>
      </c>
      <c r="G1" s="46" t="s">
        <v>67</v>
      </c>
      <c r="H1" s="47" t="s">
        <v>68</v>
      </c>
      <c r="I1" s="48" t="s">
        <v>69</v>
      </c>
      <c r="J1" s="49" t="s">
        <v>70</v>
      </c>
      <c r="K1" s="50" t="s">
        <v>71</v>
      </c>
      <c r="L1" s="51" t="s">
        <v>72</v>
      </c>
    </row>
    <row r="2" spans="1:12">
      <c r="A2" s="37" t="s">
        <v>56</v>
      </c>
      <c r="B2" s="37"/>
      <c r="C2" s="44" t="s">
        <v>30</v>
      </c>
      <c r="D2" s="44" t="s">
        <v>18</v>
      </c>
      <c r="E2" s="44" t="s">
        <v>26</v>
      </c>
      <c r="F2" s="44" t="s">
        <v>57</v>
      </c>
      <c r="G2" s="44" t="s">
        <v>15</v>
      </c>
      <c r="H2" s="44" t="s">
        <v>16</v>
      </c>
      <c r="K2" s="44" t="s">
        <v>28</v>
      </c>
    </row>
    <row r="3" spans="1:12">
      <c r="A3" s="37" t="s">
        <v>55</v>
      </c>
      <c r="B3" s="37"/>
      <c r="C3" s="44" t="s">
        <v>49</v>
      </c>
      <c r="D3" s="44" t="s">
        <v>50</v>
      </c>
      <c r="E3" s="44" t="s">
        <v>27</v>
      </c>
      <c r="G3" s="44" t="s">
        <v>49</v>
      </c>
      <c r="H3" s="44" t="s">
        <v>24</v>
      </c>
      <c r="K3" s="44" t="s">
        <v>34</v>
      </c>
    </row>
    <row r="4" spans="1:12">
      <c r="A4" s="37" t="s">
        <v>54</v>
      </c>
      <c r="B4" s="37"/>
      <c r="E4" s="44" t="s">
        <v>29</v>
      </c>
      <c r="G4" s="44" t="s">
        <v>20</v>
      </c>
      <c r="K4" s="44" t="s">
        <v>36</v>
      </c>
    </row>
    <row r="5" spans="1:12">
      <c r="A5" s="37" t="s">
        <v>53</v>
      </c>
      <c r="B5" s="37"/>
      <c r="E5" s="44" t="s">
        <v>35</v>
      </c>
      <c r="G5" s="44" t="s">
        <v>21</v>
      </c>
      <c r="K5" s="44" t="s">
        <v>37</v>
      </c>
    </row>
    <row r="6" spans="1:12">
      <c r="A6" s="37" t="s">
        <v>52</v>
      </c>
      <c r="B6" s="37"/>
      <c r="E6" s="44" t="s">
        <v>48</v>
      </c>
      <c r="K6" s="44" t="s">
        <v>13</v>
      </c>
    </row>
    <row r="7" spans="1:12">
      <c r="A7" s="37" t="s">
        <v>11</v>
      </c>
      <c r="B7" s="37"/>
      <c r="E7" s="44" t="s">
        <v>23</v>
      </c>
      <c r="K7" s="44" t="s">
        <v>39</v>
      </c>
    </row>
    <row r="8" spans="1:12">
      <c r="A8" s="37" t="s">
        <v>51</v>
      </c>
      <c r="B8" s="37"/>
      <c r="E8" s="44" t="s">
        <v>40</v>
      </c>
    </row>
    <row r="9" spans="1:12" ht="15.75">
      <c r="A9" s="38" t="s">
        <v>26</v>
      </c>
      <c r="B9" s="38"/>
      <c r="E9" s="44" t="s">
        <v>41</v>
      </c>
    </row>
    <row r="10" spans="1:12" ht="15.75">
      <c r="A10" s="38" t="s">
        <v>27</v>
      </c>
      <c r="B10" s="38"/>
      <c r="E10" s="44" t="s">
        <v>25</v>
      </c>
    </row>
    <row r="11" spans="1:12" ht="15.75">
      <c r="A11" s="38" t="s">
        <v>28</v>
      </c>
      <c r="B11" s="38"/>
      <c r="E11" s="44" t="s">
        <v>43</v>
      </c>
    </row>
    <row r="12" spans="1:12" ht="15.75">
      <c r="A12" s="38" t="s">
        <v>29</v>
      </c>
      <c r="B12" s="38"/>
      <c r="E12" s="44" t="s">
        <v>22</v>
      </c>
    </row>
    <row r="13" spans="1:12" ht="15.75">
      <c r="A13" s="38" t="s">
        <v>30</v>
      </c>
      <c r="B13" s="38"/>
      <c r="E13" s="44" t="s">
        <v>45</v>
      </c>
    </row>
    <row r="14" spans="1:12" ht="15.75">
      <c r="A14" s="38" t="s">
        <v>31</v>
      </c>
      <c r="B14" s="38"/>
    </row>
    <row r="15" spans="1:12" ht="15.75">
      <c r="A15" s="38" t="s">
        <v>32</v>
      </c>
      <c r="B15" s="38"/>
    </row>
    <row r="16" spans="1:12" ht="15.75">
      <c r="A16" s="38" t="s">
        <v>33</v>
      </c>
      <c r="B16" s="38"/>
    </row>
    <row r="17" spans="1:2" ht="15.75">
      <c r="A17" s="38" t="s">
        <v>34</v>
      </c>
      <c r="B17" s="38"/>
    </row>
    <row r="18" spans="1:2" ht="15.75">
      <c r="A18" s="38" t="s">
        <v>35</v>
      </c>
      <c r="B18" s="38"/>
    </row>
    <row r="19" spans="1:2" ht="15.75">
      <c r="A19" s="38" t="s">
        <v>36</v>
      </c>
      <c r="B19" s="38"/>
    </row>
    <row r="20" spans="1:2" ht="15.75">
      <c r="A20" s="38" t="s">
        <v>12</v>
      </c>
      <c r="B20" s="38"/>
    </row>
    <row r="21" spans="1:2" ht="15.75">
      <c r="A21" s="38" t="s">
        <v>37</v>
      </c>
      <c r="B21" s="38"/>
    </row>
    <row r="22" spans="1:2" ht="15.75">
      <c r="A22" s="38" t="s">
        <v>13</v>
      </c>
      <c r="B22" s="38"/>
    </row>
    <row r="23" spans="1:2" ht="15.75">
      <c r="A23" s="38" t="s">
        <v>14</v>
      </c>
      <c r="B23" s="38"/>
    </row>
    <row r="24" spans="1:2" ht="15.75">
      <c r="A24" s="38" t="s">
        <v>38</v>
      </c>
      <c r="B24" s="38"/>
    </row>
    <row r="25" spans="1:2" ht="15.75">
      <c r="A25" s="38" t="s">
        <v>48</v>
      </c>
      <c r="B25" s="38"/>
    </row>
    <row r="26" spans="1:2" ht="15.75">
      <c r="A26" s="38" t="s">
        <v>23</v>
      </c>
      <c r="B26" s="38"/>
    </row>
    <row r="27" spans="1:2" ht="15.75">
      <c r="A27" s="38" t="s">
        <v>39</v>
      </c>
      <c r="B27" s="38"/>
    </row>
    <row r="28" spans="1:2" ht="15.75">
      <c r="A28" s="38" t="s">
        <v>24</v>
      </c>
      <c r="B28" s="38"/>
    </row>
    <row r="29" spans="1:2" ht="15.75">
      <c r="A29" s="38" t="s">
        <v>40</v>
      </c>
      <c r="B29" s="38"/>
    </row>
    <row r="30" spans="1:2" ht="15.75">
      <c r="A30" s="38" t="s">
        <v>41</v>
      </c>
      <c r="B30" s="38"/>
    </row>
    <row r="31" spans="1:2" ht="15.75">
      <c r="A31" s="38" t="s">
        <v>15</v>
      </c>
      <c r="B31" s="38"/>
    </row>
    <row r="32" spans="1:2" ht="15.75">
      <c r="A32" s="38" t="s">
        <v>16</v>
      </c>
      <c r="B32" s="38"/>
    </row>
    <row r="33" spans="1:2" ht="15.75">
      <c r="A33" s="38" t="s">
        <v>17</v>
      </c>
      <c r="B33" s="38"/>
    </row>
    <row r="34" spans="1:2" ht="15.75">
      <c r="A34" s="38" t="s">
        <v>25</v>
      </c>
      <c r="B34" s="38"/>
    </row>
    <row r="35" spans="1:2" ht="15.75">
      <c r="A35" s="38" t="s">
        <v>18</v>
      </c>
      <c r="B35" s="38"/>
    </row>
    <row r="36" spans="1:2" ht="15.75">
      <c r="A36" s="38" t="s">
        <v>42</v>
      </c>
      <c r="B36" s="38"/>
    </row>
    <row r="37" spans="1:2" ht="15.75">
      <c r="A37" s="38" t="s">
        <v>49</v>
      </c>
      <c r="B37" s="38"/>
    </row>
    <row r="38" spans="1:2" ht="15.75">
      <c r="A38" s="38" t="s">
        <v>43</v>
      </c>
      <c r="B38" s="38"/>
    </row>
    <row r="39" spans="1:2" ht="15.75">
      <c r="A39" s="38" t="s">
        <v>19</v>
      </c>
      <c r="B39" s="38"/>
    </row>
    <row r="40" spans="1:2" ht="15.75">
      <c r="A40" s="38" t="s">
        <v>20</v>
      </c>
      <c r="B40" s="38"/>
    </row>
    <row r="41" spans="1:2" ht="15.75">
      <c r="A41" s="38" t="s">
        <v>50</v>
      </c>
      <c r="B41" s="38"/>
    </row>
    <row r="42" spans="1:2" ht="15.75">
      <c r="A42" s="38" t="s">
        <v>44</v>
      </c>
      <c r="B42" s="38"/>
    </row>
    <row r="43" spans="1:2" ht="15.75">
      <c r="A43" s="38" t="s">
        <v>21</v>
      </c>
      <c r="B43" s="38"/>
    </row>
    <row r="44" spans="1:2" ht="15.75">
      <c r="A44" s="38" t="s">
        <v>22</v>
      </c>
      <c r="B44" s="38"/>
    </row>
    <row r="45" spans="1:2" ht="15.75">
      <c r="A45" s="38" t="s">
        <v>45</v>
      </c>
      <c r="B45" s="38"/>
    </row>
    <row r="46" spans="1:2" ht="15.75">
      <c r="A46" s="38" t="s">
        <v>46</v>
      </c>
      <c r="B46" s="38"/>
    </row>
    <row r="47" spans="1:2" ht="15.75">
      <c r="A47" s="38" t="s">
        <v>10</v>
      </c>
      <c r="B47" s="38"/>
    </row>
    <row r="48" spans="1:2" ht="15.75">
      <c r="A48" s="38" t="s">
        <v>47</v>
      </c>
      <c r="B48" s="38"/>
    </row>
    <row r="49" spans="1:2" ht="15.75">
      <c r="A49" s="39" t="s">
        <v>57</v>
      </c>
      <c r="B49" s="39"/>
    </row>
  </sheetData>
  <sortState xmlns:xlrd2="http://schemas.microsoft.com/office/spreadsheetml/2017/richdata2" ref="E2:E13">
    <sortCondition ref="E2:E13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O49"/>
  <sheetViews>
    <sheetView showGridLines="0" topLeftCell="A36" zoomScale="125" zoomScaleNormal="125" workbookViewId="0">
      <selection activeCell="I2" sqref="I2:I49"/>
    </sheetView>
  </sheetViews>
  <sheetFormatPr baseColWidth="10" defaultColWidth="8.625" defaultRowHeight="29.1" customHeight="1"/>
  <cols>
    <col min="1" max="1" width="7.625" style="1" customWidth="1"/>
    <col min="2" max="8" width="15.625" style="1" customWidth="1"/>
    <col min="9" max="9" width="50" style="11" customWidth="1"/>
    <col min="10" max="10" width="2" style="1" customWidth="1"/>
    <col min="11" max="14" width="8.625" style="1"/>
    <col min="15" max="15" width="46.375" style="1" customWidth="1"/>
    <col min="16" max="16384" width="8.625" style="1"/>
  </cols>
  <sheetData>
    <row r="1" spans="1:15" ht="30.95" customHeight="1">
      <c r="A1" s="33"/>
      <c r="I1" s="34"/>
      <c r="O1"/>
    </row>
    <row r="2" spans="1:15" ht="33" customHeight="1">
      <c r="A2" s="33"/>
      <c r="B2" s="5" t="s">
        <v>0</v>
      </c>
      <c r="C2" s="6"/>
      <c r="D2" s="6"/>
      <c r="E2" s="6"/>
      <c r="F2" s="6"/>
      <c r="G2" s="6"/>
      <c r="H2" s="6"/>
      <c r="I2" s="34" t="s">
        <v>56</v>
      </c>
      <c r="J2" s="2"/>
    </row>
    <row r="3" spans="1:15" ht="27.75" customHeight="1">
      <c r="A3" s="33"/>
      <c r="B3" s="9" t="s">
        <v>1</v>
      </c>
      <c r="C3" s="7" t="s">
        <v>58</v>
      </c>
      <c r="E3" s="10" t="s">
        <v>4</v>
      </c>
      <c r="F3" s="8">
        <v>0.25</v>
      </c>
      <c r="G3" s="3"/>
      <c r="H3" s="4"/>
      <c r="I3" s="34" t="s">
        <v>55</v>
      </c>
    </row>
    <row r="4" spans="1:15" ht="27" customHeight="1" thickBot="1">
      <c r="A4" s="25">
        <f>HeureDeDébut</f>
        <v>0.25</v>
      </c>
      <c r="B4" s="15" t="s">
        <v>2</v>
      </c>
      <c r="C4" s="15" t="s">
        <v>3</v>
      </c>
      <c r="D4" s="15" t="s">
        <v>5</v>
      </c>
      <c r="E4" s="15" t="s">
        <v>6</v>
      </c>
      <c r="F4" s="15" t="s">
        <v>7</v>
      </c>
      <c r="G4" s="15" t="s">
        <v>8</v>
      </c>
      <c r="H4" s="15" t="s">
        <v>9</v>
      </c>
      <c r="I4" s="34" t="s">
        <v>54</v>
      </c>
    </row>
    <row r="5" spans="1:15" ht="29.1" customHeight="1">
      <c r="A5" s="25"/>
      <c r="B5" s="26" t="s">
        <v>31</v>
      </c>
      <c r="C5" s="20"/>
      <c r="D5" s="19"/>
      <c r="E5" s="20"/>
      <c r="F5" s="14"/>
      <c r="G5" s="13"/>
      <c r="H5" s="19"/>
      <c r="I5" s="34" t="s">
        <v>53</v>
      </c>
    </row>
    <row r="6" spans="1:15" ht="29.1" customHeight="1" thickBot="1">
      <c r="A6" s="25">
        <f>A4+TIME(1,0,0)</f>
        <v>0.29166666666666669</v>
      </c>
      <c r="B6" s="27"/>
      <c r="C6" s="18"/>
      <c r="D6" s="17"/>
      <c r="E6" s="18"/>
      <c r="F6" s="17"/>
      <c r="G6" s="18"/>
      <c r="H6" s="17"/>
      <c r="I6" s="34" t="s">
        <v>52</v>
      </c>
    </row>
    <row r="7" spans="1:15" ht="29.1" customHeight="1">
      <c r="A7" s="25"/>
      <c r="B7" s="14"/>
      <c r="C7" s="13"/>
      <c r="D7" s="14"/>
      <c r="E7" s="13"/>
      <c r="F7" s="14"/>
      <c r="G7" s="13"/>
      <c r="H7" s="14"/>
      <c r="I7" s="34" t="s">
        <v>11</v>
      </c>
    </row>
    <row r="8" spans="1:15" ht="29.1" customHeight="1" thickBot="1">
      <c r="A8" s="25">
        <f>A6+TIME(1,0,0)</f>
        <v>0.33333333333333337</v>
      </c>
      <c r="B8" s="17"/>
      <c r="C8" s="18"/>
      <c r="D8" s="17"/>
      <c r="E8" s="18"/>
      <c r="F8" s="17"/>
      <c r="G8" s="18"/>
      <c r="H8" s="17"/>
      <c r="I8" s="34" t="s">
        <v>51</v>
      </c>
    </row>
    <row r="9" spans="1:15" ht="29.1" customHeight="1">
      <c r="A9" s="25"/>
      <c r="B9" s="26" t="s">
        <v>26</v>
      </c>
      <c r="C9" s="13"/>
      <c r="D9" s="14"/>
      <c r="E9" s="13"/>
      <c r="F9" s="14"/>
      <c r="G9" s="13"/>
      <c r="H9" s="14"/>
      <c r="I9" s="35" t="s">
        <v>26</v>
      </c>
    </row>
    <row r="10" spans="1:15" ht="29.1" customHeight="1" thickBot="1">
      <c r="A10" s="25">
        <f>A8+TIME(1,0,0)</f>
        <v>0.37500000000000006</v>
      </c>
      <c r="B10" s="27"/>
      <c r="C10" s="18"/>
      <c r="D10" s="17"/>
      <c r="E10" s="18"/>
      <c r="F10" s="17"/>
      <c r="G10" s="18"/>
      <c r="H10" s="17"/>
      <c r="I10" s="35" t="s">
        <v>27</v>
      </c>
    </row>
    <row r="11" spans="1:15" ht="29.45" customHeight="1">
      <c r="A11" s="25"/>
      <c r="B11" s="14" t="s">
        <v>31</v>
      </c>
      <c r="C11" s="13"/>
      <c r="D11" s="14"/>
      <c r="E11" s="13"/>
      <c r="F11" s="14"/>
      <c r="G11" s="13"/>
      <c r="H11" s="14"/>
      <c r="I11" s="35" t="s">
        <v>28</v>
      </c>
    </row>
    <row r="12" spans="1:15" ht="29.1" customHeight="1" thickBot="1">
      <c r="A12" s="25">
        <f>A10+TIME(1,0,0)</f>
        <v>0.41666666666666674</v>
      </c>
      <c r="B12" s="28" t="s">
        <v>31</v>
      </c>
      <c r="C12" s="18"/>
      <c r="D12" s="17"/>
      <c r="E12" s="18"/>
      <c r="F12" s="17"/>
      <c r="G12" s="18"/>
      <c r="H12" s="17"/>
      <c r="I12" s="35" t="s">
        <v>29</v>
      </c>
    </row>
    <row r="13" spans="1:15" ht="29.1" customHeight="1">
      <c r="A13" s="25"/>
      <c r="B13" s="29"/>
      <c r="C13" s="13"/>
      <c r="D13" s="14"/>
      <c r="E13" s="13"/>
      <c r="F13" s="14"/>
      <c r="G13" s="13"/>
      <c r="H13" s="14"/>
      <c r="I13" s="35" t="s">
        <v>30</v>
      </c>
    </row>
    <row r="14" spans="1:15" ht="29.1" customHeight="1" thickBot="1">
      <c r="A14" s="25">
        <f>A12+TIME(1,0,0)</f>
        <v>0.45833333333333343</v>
      </c>
      <c r="B14" s="17" t="s">
        <v>31</v>
      </c>
      <c r="C14" s="18"/>
      <c r="D14" s="17"/>
      <c r="E14" s="18"/>
      <c r="F14" s="17"/>
      <c r="G14" s="18"/>
      <c r="H14" s="17"/>
      <c r="I14" s="35" t="s">
        <v>31</v>
      </c>
    </row>
    <row r="15" spans="1:15" ht="29.1" customHeight="1">
      <c r="A15" s="25"/>
      <c r="B15" s="26" t="s">
        <v>26</v>
      </c>
      <c r="C15" s="13"/>
      <c r="D15" s="14"/>
      <c r="E15" s="13"/>
      <c r="F15" s="14"/>
      <c r="G15" s="13"/>
      <c r="H15" s="14"/>
      <c r="I15" s="35" t="s">
        <v>32</v>
      </c>
    </row>
    <row r="16" spans="1:15" ht="29.1" customHeight="1" thickBot="1">
      <c r="A16" s="25">
        <f>A14+TIME(1,0,0)</f>
        <v>0.50000000000000011</v>
      </c>
      <c r="B16" s="30"/>
      <c r="C16" s="18"/>
      <c r="D16" s="17"/>
      <c r="E16" s="18"/>
      <c r="F16" s="17"/>
      <c r="G16" s="18"/>
      <c r="H16" s="17"/>
      <c r="I16" s="35" t="s">
        <v>33</v>
      </c>
    </row>
    <row r="17" spans="1:9" ht="29.1" customHeight="1">
      <c r="A17" s="25"/>
      <c r="B17" s="29"/>
      <c r="C17" s="13"/>
      <c r="D17" s="14"/>
      <c r="E17" s="13"/>
      <c r="F17" s="14"/>
      <c r="G17" s="13"/>
      <c r="H17" s="14"/>
      <c r="I17" s="35" t="s">
        <v>34</v>
      </c>
    </row>
    <row r="18" spans="1:9" ht="29.1" customHeight="1" thickBot="1">
      <c r="A18" s="25">
        <f>A16+TIME(1,0,0)</f>
        <v>0.54166666666666674</v>
      </c>
      <c r="B18" s="17"/>
      <c r="C18" s="18"/>
      <c r="D18" s="17"/>
      <c r="E18" s="18"/>
      <c r="F18" s="17"/>
      <c r="G18" s="18"/>
      <c r="H18" s="17"/>
      <c r="I18" s="35" t="s">
        <v>35</v>
      </c>
    </row>
    <row r="19" spans="1:9" ht="29.1" customHeight="1">
      <c r="A19" s="25"/>
      <c r="B19" s="26" t="s">
        <v>31</v>
      </c>
      <c r="C19" s="13"/>
      <c r="D19" s="14"/>
      <c r="E19" s="13"/>
      <c r="F19" s="14"/>
      <c r="G19" s="13"/>
      <c r="H19" s="14"/>
      <c r="I19" s="35" t="s">
        <v>36</v>
      </c>
    </row>
    <row r="20" spans="1:9" ht="29.1" customHeight="1" thickBot="1">
      <c r="A20" s="25">
        <f>A18+TIME(1,0,0)</f>
        <v>0.58333333333333337</v>
      </c>
      <c r="B20" s="30"/>
      <c r="C20" s="18"/>
      <c r="D20" s="17"/>
      <c r="E20" s="18"/>
      <c r="F20" s="17"/>
      <c r="G20" s="18"/>
      <c r="H20" s="17"/>
      <c r="I20" s="35" t="s">
        <v>12</v>
      </c>
    </row>
    <row r="21" spans="1:9" ht="29.1" customHeight="1">
      <c r="A21" s="25"/>
      <c r="B21" s="30"/>
      <c r="C21" s="13"/>
      <c r="D21" s="14"/>
      <c r="E21" s="13"/>
      <c r="F21" s="14"/>
      <c r="G21" s="13"/>
      <c r="H21" s="14"/>
      <c r="I21" s="35" t="s">
        <v>37</v>
      </c>
    </row>
    <row r="22" spans="1:9" ht="29.1" customHeight="1" thickBot="1">
      <c r="A22" s="25">
        <f>A20+TIME(1,0,0)</f>
        <v>0.625</v>
      </c>
      <c r="B22" s="30"/>
      <c r="C22" s="18"/>
      <c r="D22" s="17"/>
      <c r="E22" s="18"/>
      <c r="F22" s="17"/>
      <c r="G22" s="18"/>
      <c r="H22" s="17"/>
      <c r="I22" s="35" t="s">
        <v>13</v>
      </c>
    </row>
    <row r="23" spans="1:9" ht="29.1" customHeight="1">
      <c r="A23" s="25"/>
      <c r="B23" s="29"/>
      <c r="C23" s="13"/>
      <c r="D23" s="14"/>
      <c r="E23" s="13"/>
      <c r="F23" s="14"/>
      <c r="G23" s="13"/>
      <c r="H23" s="14"/>
      <c r="I23" s="35" t="s">
        <v>14</v>
      </c>
    </row>
    <row r="24" spans="1:9" ht="29.1" customHeight="1" thickBot="1">
      <c r="A24" s="25">
        <f>A22+TIME(1,0,0)</f>
        <v>0.66666666666666663</v>
      </c>
      <c r="B24" s="17"/>
      <c r="C24" s="18"/>
      <c r="D24" s="17"/>
      <c r="E24" s="18"/>
      <c r="F24" s="17"/>
      <c r="G24" s="18"/>
      <c r="H24" s="17"/>
      <c r="I24" s="35" t="s">
        <v>38</v>
      </c>
    </row>
    <row r="25" spans="1:9" ht="29.1" customHeight="1">
      <c r="A25" s="25"/>
      <c r="B25" s="14"/>
      <c r="C25" s="13"/>
      <c r="D25" s="14"/>
      <c r="E25" s="13"/>
      <c r="F25" s="14"/>
      <c r="G25" s="13"/>
      <c r="H25" s="14"/>
      <c r="I25" s="35" t="s">
        <v>48</v>
      </c>
    </row>
    <row r="26" spans="1:9" ht="29.1" customHeight="1" thickBot="1">
      <c r="A26" s="25">
        <f>A24+TIME(1,0,0)</f>
        <v>0.70833333333333326</v>
      </c>
      <c r="B26" s="17"/>
      <c r="C26" s="18"/>
      <c r="D26" s="17"/>
      <c r="E26" s="18"/>
      <c r="F26" s="17"/>
      <c r="G26" s="18"/>
      <c r="H26" s="17"/>
      <c r="I26" s="35" t="s">
        <v>23</v>
      </c>
    </row>
    <row r="27" spans="1:9" ht="29.1" customHeight="1">
      <c r="A27" s="25"/>
      <c r="B27" s="14"/>
      <c r="C27" s="13"/>
      <c r="D27" s="14"/>
      <c r="E27" s="13"/>
      <c r="F27" s="14"/>
      <c r="G27" s="13"/>
      <c r="H27" s="14"/>
      <c r="I27" s="35" t="s">
        <v>39</v>
      </c>
    </row>
    <row r="28" spans="1:9" ht="29.1" customHeight="1" thickBot="1">
      <c r="A28" s="25">
        <f>A26+TIME(1,0,0)</f>
        <v>0.74999999999999989</v>
      </c>
      <c r="B28" s="17"/>
      <c r="C28" s="18"/>
      <c r="D28" s="17"/>
      <c r="E28" s="18"/>
      <c r="F28" s="17"/>
      <c r="G28" s="18"/>
      <c r="H28" s="17"/>
      <c r="I28" s="35" t="s">
        <v>24</v>
      </c>
    </row>
    <row r="29" spans="1:9" ht="29.1" customHeight="1">
      <c r="A29" s="25"/>
      <c r="B29" s="14"/>
      <c r="C29" s="13"/>
      <c r="D29" s="14"/>
      <c r="E29" s="13"/>
      <c r="F29" s="14"/>
      <c r="G29" s="13"/>
      <c r="H29" s="14"/>
      <c r="I29" s="35" t="s">
        <v>40</v>
      </c>
    </row>
    <row r="30" spans="1:9" ht="29.1" customHeight="1" thickBot="1">
      <c r="A30" s="25">
        <f>A28+TIME(1,0,0)</f>
        <v>0.79166666666666652</v>
      </c>
      <c r="B30" s="17"/>
      <c r="C30" s="18"/>
      <c r="D30" s="17"/>
      <c r="E30" s="18"/>
      <c r="F30" s="17"/>
      <c r="G30" s="18"/>
      <c r="H30" s="17"/>
      <c r="I30" s="35" t="s">
        <v>41</v>
      </c>
    </row>
    <row r="31" spans="1:9" ht="29.1" customHeight="1">
      <c r="A31" s="25"/>
      <c r="B31" s="14"/>
      <c r="C31" s="13"/>
      <c r="D31" s="14"/>
      <c r="E31" s="13"/>
      <c r="F31" s="14"/>
      <c r="G31" s="13"/>
      <c r="H31" s="14"/>
      <c r="I31" s="35" t="s">
        <v>15</v>
      </c>
    </row>
    <row r="32" spans="1:9" ht="29.1" customHeight="1" thickBot="1">
      <c r="A32" s="25">
        <f>A30+TIME(1,0,0)</f>
        <v>0.83333333333333315</v>
      </c>
      <c r="B32" s="17"/>
      <c r="C32" s="18"/>
      <c r="D32" s="17"/>
      <c r="E32" s="18"/>
      <c r="F32" s="17"/>
      <c r="G32" s="18"/>
      <c r="H32" s="17"/>
      <c r="I32" s="35" t="s">
        <v>16</v>
      </c>
    </row>
    <row r="33" spans="1:9" ht="29.1" customHeight="1">
      <c r="A33" s="25"/>
      <c r="B33" s="14"/>
      <c r="C33" s="13"/>
      <c r="D33" s="14"/>
      <c r="E33" s="13"/>
      <c r="F33" s="14"/>
      <c r="G33" s="13"/>
      <c r="H33" s="14"/>
      <c r="I33" s="35" t="s">
        <v>17</v>
      </c>
    </row>
    <row r="34" spans="1:9" ht="29.1" customHeight="1" thickBot="1">
      <c r="A34" s="25">
        <f>A32+TIME(1,0,0)</f>
        <v>0.87499999999999978</v>
      </c>
      <c r="B34" s="17"/>
      <c r="C34" s="18"/>
      <c r="D34" s="17"/>
      <c r="E34" s="18"/>
      <c r="F34" s="17"/>
      <c r="G34" s="18"/>
      <c r="H34" s="17"/>
      <c r="I34" s="35" t="s">
        <v>25</v>
      </c>
    </row>
    <row r="35" spans="1:9" ht="29.1" customHeight="1">
      <c r="A35" s="25"/>
      <c r="B35" s="14"/>
      <c r="C35" s="13"/>
      <c r="D35" s="14"/>
      <c r="E35" s="13"/>
      <c r="F35" s="14"/>
      <c r="G35" s="13"/>
      <c r="H35" s="14"/>
      <c r="I35" s="35" t="s">
        <v>18</v>
      </c>
    </row>
    <row r="36" spans="1:9" ht="29.1" customHeight="1" thickBot="1">
      <c r="A36" s="31">
        <f>A34+TIME(1,0,0)</f>
        <v>0.91666666666666641</v>
      </c>
      <c r="B36" s="17"/>
      <c r="C36" s="18"/>
      <c r="D36" s="17"/>
      <c r="E36" s="18"/>
      <c r="F36" s="17"/>
      <c r="G36" s="18"/>
      <c r="H36" s="17"/>
      <c r="I36" s="35" t="s">
        <v>42</v>
      </c>
    </row>
    <row r="37" spans="1:9" ht="29.1" customHeight="1">
      <c r="A37" s="32"/>
      <c r="B37" s="14"/>
      <c r="C37" s="13"/>
      <c r="D37" s="14"/>
      <c r="E37" s="13"/>
      <c r="F37" s="14"/>
      <c r="G37" s="13"/>
      <c r="H37" s="14"/>
      <c r="I37" s="35" t="s">
        <v>49</v>
      </c>
    </row>
    <row r="38" spans="1:9" ht="29.1" customHeight="1" thickBot="1">
      <c r="A38" s="31">
        <f>A36+TIME(1,0,0)</f>
        <v>0.95833333333333304</v>
      </c>
      <c r="B38" s="17"/>
      <c r="C38" s="18"/>
      <c r="D38" s="17"/>
      <c r="E38" s="18"/>
      <c r="F38" s="17"/>
      <c r="G38" s="18"/>
      <c r="H38" s="17"/>
      <c r="I38" s="35" t="s">
        <v>43</v>
      </c>
    </row>
    <row r="39" spans="1:9" ht="29.1" customHeight="1">
      <c r="A39" s="32"/>
      <c r="I39" s="35" t="s">
        <v>19</v>
      </c>
    </row>
    <row r="40" spans="1:9" ht="29.1" customHeight="1" thickBot="1">
      <c r="B40" s="1" t="s">
        <v>59</v>
      </c>
      <c r="E40" s="1" t="s">
        <v>60</v>
      </c>
      <c r="I40" s="35" t="s">
        <v>20</v>
      </c>
    </row>
    <row r="41" spans="1:9" ht="29.1" customHeight="1">
      <c r="B41" s="14" t="s">
        <v>26</v>
      </c>
      <c r="C41" s="14" t="s">
        <v>31</v>
      </c>
      <c r="E41" s="14" t="s">
        <v>26</v>
      </c>
      <c r="F41" s="14" t="s">
        <v>31</v>
      </c>
      <c r="I41" s="35" t="s">
        <v>50</v>
      </c>
    </row>
    <row r="42" spans="1:9" ht="29.1" customHeight="1">
      <c r="B42" s="1" cm="1">
        <f t="array" aca="1" ref="B42" ca="1">nbcelfus(B5:B38)</f>
        <v>14</v>
      </c>
      <c r="C42" s="1" cm="1">
        <f t="array" aca="1" ref="C42" ca="1">nbcelfus(B5:B38)</f>
        <v>14</v>
      </c>
      <c r="E42" s="1" cm="1">
        <f t="array" aca="1" ref="E42" ca="1">nbfusion(B5:B38)</f>
        <v>5</v>
      </c>
      <c r="F42" s="1" cm="1">
        <f t="array" aca="1" ref="F42" ca="1">nbfusion(B5:B38)</f>
        <v>5</v>
      </c>
      <c r="I42" s="35" t="s">
        <v>44</v>
      </c>
    </row>
    <row r="43" spans="1:9" ht="29.1" customHeight="1">
      <c r="I43" s="35" t="s">
        <v>21</v>
      </c>
    </row>
    <row r="44" spans="1:9" ht="29.1" customHeight="1">
      <c r="I44" s="35" t="s">
        <v>22</v>
      </c>
    </row>
    <row r="45" spans="1:9" ht="29.1" customHeight="1">
      <c r="I45" s="35" t="s">
        <v>45</v>
      </c>
    </row>
    <row r="46" spans="1:9" ht="29.1" customHeight="1">
      <c r="I46" s="35" t="s">
        <v>46</v>
      </c>
    </row>
    <row r="47" spans="1:9" ht="29.1" customHeight="1">
      <c r="I47" s="35" t="s">
        <v>10</v>
      </c>
    </row>
    <row r="48" spans="1:9" ht="29.1" customHeight="1">
      <c r="I48" s="35" t="s">
        <v>47</v>
      </c>
    </row>
    <row r="49" spans="9:9" ht="29.1" customHeight="1">
      <c r="I49" s="36" t="s">
        <v>57</v>
      </c>
    </row>
  </sheetData>
  <sortState xmlns:xlrd2="http://schemas.microsoft.com/office/spreadsheetml/2017/richdata2" ref="O1:O49">
    <sortCondition ref="O1:O49"/>
  </sortState>
  <dataConsolidate topLabels="1">
    <dataRefs count="1">
      <dataRef ref="B5:H36" sheet="Emploi du temps"/>
    </dataRefs>
  </dataConsolidate>
  <mergeCells count="24">
    <mergeCell ref="A38:A39"/>
    <mergeCell ref="A36:A37"/>
    <mergeCell ref="A26:A27"/>
    <mergeCell ref="A1:A3"/>
    <mergeCell ref="A28:A29"/>
    <mergeCell ref="A30:A31"/>
    <mergeCell ref="A32:A33"/>
    <mergeCell ref="A34:A35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B5:B6"/>
    <mergeCell ref="B9:B10"/>
    <mergeCell ref="B12:B13"/>
    <mergeCell ref="B15:B17"/>
    <mergeCell ref="B19:B23"/>
  </mergeCells>
  <dataValidations count="1">
    <dataValidation type="list" allowBlank="1" showInputMessage="1" showErrorMessage="1" sqref="C5:H38 B5 B7:B9 B11:B12 B14:B15 B18:B19 B24:B38 B41:C41 E41:F41" xr:uid="{CBAAC13E-2FDA-B943-9E21-F59F4AA20856}">
      <formula1>$I$1:$I$49</formula1>
    </dataValidation>
  </dataValidations>
  <printOptions horizontalCentered="1"/>
  <pageMargins left="0.25" right="0.25" top="0.25" bottom="0.25" header="0.3" footer="0.3"/>
  <pageSetup paperSize="9" scale="10" fitToHeight="0" orientation="portrait" r:id="rId1"/>
  <headerFooter differentFirst="1">
    <oddFooter>&amp;CPage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TM10000063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Emploi du temps test Valtrase</vt:lpstr>
      <vt:lpstr>xlf_Paramètres</vt:lpstr>
      <vt:lpstr>Emploi du temps</vt:lpstr>
      <vt:lpstr>Bleu25</vt:lpstr>
      <vt:lpstr>Bleu50</vt:lpstr>
      <vt:lpstr>Bleu75</vt:lpstr>
      <vt:lpstr>Grise25</vt:lpstr>
      <vt:lpstr>'Emploi du temps test Valtrase'!HeureDeDébut</vt:lpstr>
      <vt:lpstr>HeureDeDébut</vt:lpstr>
      <vt:lpstr>'Emploi du temps'!Impression_des_titres</vt:lpstr>
      <vt:lpstr>'Emploi du temps test Valtrase'!Impression_des_titres</vt:lpstr>
      <vt:lpstr>'Emploi du temps test Valtrase'!Intervalle</vt:lpstr>
      <vt:lpstr>Intervalle</vt:lpstr>
      <vt:lpstr>Vert75</vt:lpstr>
      <vt:lpstr>Verte25</vt:lpstr>
      <vt:lpstr>Verte50</vt:lpstr>
      <vt:lpstr>Violette25</vt:lpstr>
      <vt:lpstr>Violette50</vt:lpstr>
      <vt:lpstr>Violette75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Jean-Paul Grumel</cp:lastModifiedBy>
  <dcterms:created xsi:type="dcterms:W3CDTF">2014-12-12T22:40:07Z</dcterms:created>
  <dcterms:modified xsi:type="dcterms:W3CDTF">2022-11-14T12:18:45Z</dcterms:modified>
  <cp:category/>
  <cp:contentStatus/>
</cp:coreProperties>
</file>