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/>
  </bookViews>
  <sheets>
    <sheet name="imprsrxc.rpt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4" i="1"/>
  <c r="N14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5" i="1"/>
  <c r="N16" i="1"/>
  <c r="N17" i="1"/>
  <c r="N18" i="1"/>
  <c r="N19" i="1"/>
  <c r="N20" i="1"/>
  <c r="N21" i="1"/>
</calcChain>
</file>

<file path=xl/sharedStrings.xml><?xml version="1.0" encoding="utf-8"?>
<sst xmlns="http://schemas.openxmlformats.org/spreadsheetml/2006/main" count="482" uniqueCount="308">
  <si>
    <t>Impression récapitulative</t>
  </si>
  <si>
    <t>Le 08/06/2018</t>
  </si>
  <si>
    <t>Consommations</t>
  </si>
  <si>
    <t>Du:  01/01/2017    au:  31/12/2017</t>
  </si>
  <si>
    <t>Nombre de véhicule  :  155</t>
  </si>
  <si>
    <t>Nombre de véhicule : 155</t>
  </si>
  <si>
    <t>Dern. compt.</t>
  </si>
  <si>
    <t>Distance</t>
  </si>
  <si>
    <t>Quantité</t>
  </si>
  <si>
    <t>Cons. moyenne</t>
  </si>
  <si>
    <t>Différence</t>
  </si>
  <si>
    <t>Montant</t>
  </si>
  <si>
    <t>PU KM</t>
  </si>
  <si>
    <t>103AZZ</t>
  </si>
  <si>
    <t>103AZZ69</t>
  </si>
  <si>
    <t>KUBOTA RTV900</t>
  </si>
  <si>
    <t>132APT</t>
  </si>
  <si>
    <t>BD-531-WL</t>
  </si>
  <si>
    <t>PIAGGIO PORTER GPL</t>
  </si>
  <si>
    <t>135APT</t>
  </si>
  <si>
    <t>BD-556-WL</t>
  </si>
  <si>
    <t>143APA</t>
  </si>
  <si>
    <t>143APA69</t>
  </si>
  <si>
    <t>RENAULT TRAFIC DCI 100</t>
  </si>
  <si>
    <t>1461YG</t>
  </si>
  <si>
    <t>1461YG69</t>
  </si>
  <si>
    <t>PEUGEOT BOXER ES</t>
  </si>
  <si>
    <t>1812XL</t>
  </si>
  <si>
    <t>1812XL69</t>
  </si>
  <si>
    <t>PEUGEOT PARTNER ES</t>
  </si>
  <si>
    <t>1922ZM</t>
  </si>
  <si>
    <t>1922ZM69</t>
  </si>
  <si>
    <t>2011XT</t>
  </si>
  <si>
    <t>2011XT69</t>
  </si>
  <si>
    <t>PEUGEOT BOXER GO POLYBEN</t>
  </si>
  <si>
    <t>2042ZH</t>
  </si>
  <si>
    <t>2042ZH69</t>
  </si>
  <si>
    <t>PIAGGIO PORTER SP</t>
  </si>
  <si>
    <t>2045ZH</t>
  </si>
  <si>
    <t>2045ZH69</t>
  </si>
  <si>
    <t>2048ZH</t>
  </si>
  <si>
    <t>2048ZH69</t>
  </si>
  <si>
    <t>208BKR</t>
  </si>
  <si>
    <t>208BKR69</t>
  </si>
  <si>
    <t>RENAULT KANGOO ES</t>
  </si>
  <si>
    <t>210BKR</t>
  </si>
  <si>
    <t>210BKR69</t>
  </si>
  <si>
    <t>RENAULT KANGOO DCI 85</t>
  </si>
  <si>
    <t>213BKR</t>
  </si>
  <si>
    <t>213BKR69</t>
  </si>
  <si>
    <t>RENAULT KANGOO dci 85</t>
  </si>
  <si>
    <t>214BLB</t>
  </si>
  <si>
    <t>214BLB69</t>
  </si>
  <si>
    <t>RENAULT KANGOO 2 SP</t>
  </si>
  <si>
    <t>2151XS</t>
  </si>
  <si>
    <t>2151XS69</t>
  </si>
  <si>
    <t>PEUGEOT BOXER GO</t>
  </si>
  <si>
    <t>215BKR</t>
  </si>
  <si>
    <t>DP-994-SH</t>
  </si>
  <si>
    <t>2290ZZ</t>
  </si>
  <si>
    <t>2290ZZ69</t>
  </si>
  <si>
    <t>2291ZW</t>
  </si>
  <si>
    <t>2291ZW69</t>
  </si>
  <si>
    <t>RENAULT MASTER GO</t>
  </si>
  <si>
    <t>2292ZW</t>
  </si>
  <si>
    <t>2292ZW69</t>
  </si>
  <si>
    <t>2294ZW</t>
  </si>
  <si>
    <t>2294ZW69</t>
  </si>
  <si>
    <t>236BHP</t>
  </si>
  <si>
    <t>236BHP69</t>
  </si>
  <si>
    <t>RENAULT TWINGO 2  1.2L SP</t>
  </si>
  <si>
    <t>237BHP</t>
  </si>
  <si>
    <t>237BHP69</t>
  </si>
  <si>
    <t>242AJM</t>
  </si>
  <si>
    <t>242AJM69</t>
  </si>
  <si>
    <t>IVECO EUROCARGO 80E 14</t>
  </si>
  <si>
    <t>2470YM</t>
  </si>
  <si>
    <t>2470YM69</t>
  </si>
  <si>
    <t>2473YM</t>
  </si>
  <si>
    <t>2473YM69</t>
  </si>
  <si>
    <t>2801YL</t>
  </si>
  <si>
    <t>2801YL69</t>
  </si>
  <si>
    <t>2886ZZ</t>
  </si>
  <si>
    <t>2886ZZ69</t>
  </si>
  <si>
    <t>RENAULT TRAFIC2 DCI</t>
  </si>
  <si>
    <t>2896ZZ</t>
  </si>
  <si>
    <t>2896ZZ69</t>
  </si>
  <si>
    <t>RENAULT MASTER2 DCI</t>
  </si>
  <si>
    <t>345BDN</t>
  </si>
  <si>
    <t>345BDN69</t>
  </si>
  <si>
    <t>RENAULT MIDLUM 220.13</t>
  </si>
  <si>
    <t>351ABA</t>
  </si>
  <si>
    <t>351ABA69</t>
  </si>
  <si>
    <t>354ATF</t>
  </si>
  <si>
    <t>354ATF69</t>
  </si>
  <si>
    <t>360ABA</t>
  </si>
  <si>
    <t>360ABA69</t>
  </si>
  <si>
    <t>364ABA</t>
  </si>
  <si>
    <t>364ABA69</t>
  </si>
  <si>
    <t>3785YL</t>
  </si>
  <si>
    <t>3785YL69</t>
  </si>
  <si>
    <t>4152ZM</t>
  </si>
  <si>
    <t>4152ZM69</t>
  </si>
  <si>
    <t>PEUGEOT BOXER GO POLYBENN</t>
  </si>
  <si>
    <t>4155ZM</t>
  </si>
  <si>
    <t>4155ZM69</t>
  </si>
  <si>
    <t>4368ZD</t>
  </si>
  <si>
    <t>4368ZD69</t>
  </si>
  <si>
    <t>IVECO EUROTRAKKER 190E 31</t>
  </si>
  <si>
    <t>4395YP</t>
  </si>
  <si>
    <t>4395YP69</t>
  </si>
  <si>
    <t>4396YP</t>
  </si>
  <si>
    <t>4396YP69</t>
  </si>
  <si>
    <t>443BJE</t>
  </si>
  <si>
    <t>443BJE69</t>
  </si>
  <si>
    <t>RENAULT KERAX 370 19 T</t>
  </si>
  <si>
    <t>498AJH</t>
  </si>
  <si>
    <t>498AJH69</t>
  </si>
  <si>
    <t>IVECO 50 C 14</t>
  </si>
  <si>
    <t>499AAM</t>
  </si>
  <si>
    <t>499AAM69</t>
  </si>
  <si>
    <t>502AAM</t>
  </si>
  <si>
    <t>502AAM69</t>
  </si>
  <si>
    <t>5059WP</t>
  </si>
  <si>
    <t>5059WP69</t>
  </si>
  <si>
    <t>FIAT DUCATO DIESEL</t>
  </si>
  <si>
    <t>50AZZ</t>
  </si>
  <si>
    <t>50AZZ69</t>
  </si>
  <si>
    <t>5424YM</t>
  </si>
  <si>
    <t>5424YM69</t>
  </si>
  <si>
    <t>IVECO 50 C 15</t>
  </si>
  <si>
    <t>5549WE</t>
  </si>
  <si>
    <t>5549WE69</t>
  </si>
  <si>
    <t>55AZZ</t>
  </si>
  <si>
    <t>55AZZ69</t>
  </si>
  <si>
    <t>567ANX</t>
  </si>
  <si>
    <t>567ANX69</t>
  </si>
  <si>
    <t>RENAULT KANGOO</t>
  </si>
  <si>
    <t>6004WE</t>
  </si>
  <si>
    <t>6004WE69</t>
  </si>
  <si>
    <t>6179YQ</t>
  </si>
  <si>
    <t>6179YQ69</t>
  </si>
  <si>
    <t>6183YQ</t>
  </si>
  <si>
    <t>BQ-160-NZ</t>
  </si>
  <si>
    <t>628AMS</t>
  </si>
  <si>
    <t>628AMS69</t>
  </si>
  <si>
    <t>IVECO EUROCARGO 120E18K</t>
  </si>
  <si>
    <t>645AAZ</t>
  </si>
  <si>
    <t>645AAZ69</t>
  </si>
  <si>
    <t>687ARX</t>
  </si>
  <si>
    <t>687ARX69</t>
  </si>
  <si>
    <t>68AWE</t>
  </si>
  <si>
    <t>68AWE69</t>
  </si>
  <si>
    <t>RENAULT MASTER 2.5DCI 100</t>
  </si>
  <si>
    <t>7211WE</t>
  </si>
  <si>
    <t>7211WE69</t>
  </si>
  <si>
    <t>7572XR</t>
  </si>
  <si>
    <t>7572XR69</t>
  </si>
  <si>
    <t>IVECO EUROCARGO 120E 18K</t>
  </si>
  <si>
    <t>7647ZW</t>
  </si>
  <si>
    <t>7647ZW69</t>
  </si>
  <si>
    <t>CITROEN JUMPY GO</t>
  </si>
  <si>
    <t>801AAX</t>
  </si>
  <si>
    <t>801AAX69</t>
  </si>
  <si>
    <t>8153ZK</t>
  </si>
  <si>
    <t>8153ZK69</t>
  </si>
  <si>
    <t>900WS</t>
  </si>
  <si>
    <t>900WS69</t>
  </si>
  <si>
    <t>IVECO EUROCARGO 120E 15K</t>
  </si>
  <si>
    <t>935BBK</t>
  </si>
  <si>
    <t>935BBK69</t>
  </si>
  <si>
    <t>RENAULT MASTER 2.5 DCI120</t>
  </si>
  <si>
    <t>946AWF</t>
  </si>
  <si>
    <t>946AWF69</t>
  </si>
  <si>
    <t>951AWF</t>
  </si>
  <si>
    <t>951AWF69</t>
  </si>
  <si>
    <t>AE-321-GY</t>
  </si>
  <si>
    <t>FIAT DOBLO GO</t>
  </si>
  <si>
    <t>AF-736-EL</t>
  </si>
  <si>
    <t>FIAT FIORINO SP</t>
  </si>
  <si>
    <t>AH-047-AP</t>
  </si>
  <si>
    <t>FIAT DOBLO SP</t>
  </si>
  <si>
    <t>AK-121-VZ</t>
  </si>
  <si>
    <t>AK-123-RT</t>
  </si>
  <si>
    <t>RENAULT MAXITY GO</t>
  </si>
  <si>
    <t>AM-129-AX</t>
  </si>
  <si>
    <t>RENAULT TWINGO 2 1.5L GO</t>
  </si>
  <si>
    <t>AP-330-HX</t>
  </si>
  <si>
    <t>AS-384-TM</t>
  </si>
  <si>
    <t>FIAT SCUDO GO</t>
  </si>
  <si>
    <t>BB-932-WR</t>
  </si>
  <si>
    <t>FIAT DOBLO 1.3  GO 2</t>
  </si>
  <si>
    <t>BE-820-FM</t>
  </si>
  <si>
    <t>BE-844-HD</t>
  </si>
  <si>
    <t>BF-149-QV</t>
  </si>
  <si>
    <t>BG-712-YV</t>
  </si>
  <si>
    <t>FIAT SCUDO DIESEL</t>
  </si>
  <si>
    <t>BG-929-MM</t>
  </si>
  <si>
    <t>FIAT STRADA GO</t>
  </si>
  <si>
    <t>BJ-974-QS</t>
  </si>
  <si>
    <t>FIAT FIORINO GO</t>
  </si>
  <si>
    <t>BM-123-QZ</t>
  </si>
  <si>
    <t>BM-452-RC</t>
  </si>
  <si>
    <t>BM-675-RB</t>
  </si>
  <si>
    <t>BZ-918-JC</t>
  </si>
  <si>
    <t>BZ-929-JC</t>
  </si>
  <si>
    <t>FIAT DOBLO1.4 SPE5 SAG</t>
  </si>
  <si>
    <t>BZ-992-ZM</t>
  </si>
  <si>
    <t>FIAT DUCATO GO</t>
  </si>
  <si>
    <t>CB-344-SW</t>
  </si>
  <si>
    <t>RENAULT PREMIUM LANDER6X2</t>
  </si>
  <si>
    <t>CD-830-RF</t>
  </si>
  <si>
    <t>CD-848-RF</t>
  </si>
  <si>
    <t>CM-645-RB</t>
  </si>
  <si>
    <t>CQ-004-MC</t>
  </si>
  <si>
    <t>CQ-331-HZ</t>
  </si>
  <si>
    <t>RENAULT TWINGO1.2L75CVBT</t>
  </si>
  <si>
    <t>CQ-626-JA</t>
  </si>
  <si>
    <t>CQ-854-HY</t>
  </si>
  <si>
    <t>EN-759-GA</t>
  </si>
  <si>
    <t>CQ-874-MB</t>
  </si>
  <si>
    <t>CQ-905-JA</t>
  </si>
  <si>
    <t>CS-062-CT</t>
  </si>
  <si>
    <t>CS-070-CT</t>
  </si>
  <si>
    <t>CS-127-DD</t>
  </si>
  <si>
    <t>CS-481-HR</t>
  </si>
  <si>
    <t>CS-510-HR</t>
  </si>
  <si>
    <t>CT-649-ZR</t>
  </si>
  <si>
    <t>CV-258-XT</t>
  </si>
  <si>
    <t>CV-263-XT</t>
  </si>
  <si>
    <t>CV-272-XT</t>
  </si>
  <si>
    <t>CW-943-KB</t>
  </si>
  <si>
    <t>MERCEDES ACTROS 26T</t>
  </si>
  <si>
    <t>CY-612-MF</t>
  </si>
  <si>
    <t>DB-407-HK</t>
  </si>
  <si>
    <t>DB-916-HJ</t>
  </si>
  <si>
    <t>DG-551-QP</t>
  </si>
  <si>
    <t>DN-282-DQ</t>
  </si>
  <si>
    <t>KUBOTA L7L5740</t>
  </si>
  <si>
    <t>DP-014-LZ</t>
  </si>
  <si>
    <t>CITROEN BERLINGO SP</t>
  </si>
  <si>
    <t>DP-130-LZ</t>
  </si>
  <si>
    <t>CITROEN JUMPY HDI90</t>
  </si>
  <si>
    <t>DP-372-LZ</t>
  </si>
  <si>
    <t>DS-222-PK</t>
  </si>
  <si>
    <t>CITROEN JUMPER HDI 130</t>
  </si>
  <si>
    <t>EA-358-TL</t>
  </si>
  <si>
    <t>ED-228-YY</t>
  </si>
  <si>
    <t>ED-916-TS</t>
  </si>
  <si>
    <t>EE-339-PA</t>
  </si>
  <si>
    <t>EE-446-PA</t>
  </si>
  <si>
    <t>EF-121-XT</t>
  </si>
  <si>
    <t>CITROEN Jumpy HDI125</t>
  </si>
  <si>
    <t>EH-760-NB</t>
  </si>
  <si>
    <t>EN-075-ZA</t>
  </si>
  <si>
    <t>CITROEN JUMPER HDI 110</t>
  </si>
  <si>
    <t>EN-212-ZA</t>
  </si>
  <si>
    <t>EN-273-NT</t>
  </si>
  <si>
    <t>GOUPIL G5</t>
  </si>
  <si>
    <t>EN-329-YZ</t>
  </si>
  <si>
    <t>EN-856-YZ</t>
  </si>
  <si>
    <t>EN-974-YZ</t>
  </si>
  <si>
    <t>EP-026-HG</t>
  </si>
  <si>
    <t>EP-090-TX</t>
  </si>
  <si>
    <t>EP-127-HG</t>
  </si>
  <si>
    <t>EP-317-HF</t>
  </si>
  <si>
    <t>EP-318-SK</t>
  </si>
  <si>
    <t>GOUPIL G4</t>
  </si>
  <si>
    <t>EP-793-HF</t>
  </si>
  <si>
    <t>EP-926-TV</t>
  </si>
  <si>
    <t>EQ-582-RM</t>
  </si>
  <si>
    <t>CITROEN C1 68</t>
  </si>
  <si>
    <t>ER-172-CM</t>
  </si>
  <si>
    <t>RENAULT D14</t>
  </si>
  <si>
    <t>ER-365-TX</t>
  </si>
  <si>
    <t>ER-464-BL</t>
  </si>
  <si>
    <t>ER-568-MJ</t>
  </si>
  <si>
    <t>ER-675-JA</t>
  </si>
  <si>
    <t>ZZ2006</t>
  </si>
  <si>
    <t>DEV SECTEUR 5</t>
  </si>
  <si>
    <t>ZZ2013</t>
  </si>
  <si>
    <t>DEV SECTEUR 8</t>
  </si>
  <si>
    <t>ZZ2014</t>
  </si>
  <si>
    <t>DEV GERLAND</t>
  </si>
  <si>
    <t>ZZ2015</t>
  </si>
  <si>
    <t>DEV LOGISTIQUE</t>
  </si>
  <si>
    <t>ZZ2016</t>
  </si>
  <si>
    <t>DEV CIBEINS</t>
  </si>
  <si>
    <t>ZZ2017</t>
  </si>
  <si>
    <t>DEV SECTEUR 1/2</t>
  </si>
  <si>
    <t>ZZ2018</t>
  </si>
  <si>
    <t>DEV SECTEUR 4</t>
  </si>
  <si>
    <t>ZZ2021</t>
  </si>
  <si>
    <t>DEV SECTEUR 7</t>
  </si>
  <si>
    <t>ZZ2022</t>
  </si>
  <si>
    <t>DEV DUCHERE</t>
  </si>
  <si>
    <t>ZZ2024</t>
  </si>
  <si>
    <t>DEV JEUX</t>
  </si>
  <si>
    <t>ZZ2025</t>
  </si>
  <si>
    <t>DEV SECTEUR 3</t>
  </si>
  <si>
    <t>ZZ8106</t>
  </si>
  <si>
    <t>DEV SECTEUR 6</t>
  </si>
  <si>
    <t>ZZ8123</t>
  </si>
  <si>
    <t>DEV SECTEUR 9</t>
  </si>
  <si>
    <t>TOTAL</t>
  </si>
  <si>
    <t>Page 1</t>
  </si>
  <si>
    <t>somme 2016 en €</t>
  </si>
  <si>
    <t>somme 2016 en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</si>
</sst>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);\-#,##0.00"/>
  </numFmts>
  <fonts count="17" x14ac:knownFonts="1">
    <font>
      <sz val="10"/>
      <color indexed="8"/>
      <name val="MS Sans Serif"/>
    </font>
    <font>
      <b/>
      <sz val="15.95"/>
      <color indexed="8"/>
      <name val="Times New Roman"/>
    </font>
    <font>
      <sz val="9.85"/>
      <color indexed="8"/>
      <name val="Times New Roman"/>
    </font>
    <font>
      <sz val="9.85"/>
      <color indexed="8"/>
      <name val="Times New Roman"/>
    </font>
    <font>
      <sz val="9.85"/>
      <color indexed="18"/>
      <name val="Times New Roman"/>
      <family val="1"/>
    </font>
    <font>
      <b/>
      <sz val="9.85"/>
      <color indexed="8"/>
      <name val="Times New Roman"/>
      <family val="1"/>
    </font>
    <font>
      <sz val="9.85"/>
      <color indexed="12"/>
      <name val="Times New Roman"/>
      <family val="1"/>
    </font>
    <font>
      <sz val="9"/>
      <color indexed="8"/>
      <name val="Times New Roman"/>
      <family val="1"/>
    </font>
    <font>
      <b/>
      <sz val="9"/>
      <color indexed="8"/>
      <name val="Times New Roman"/>
      <family val="1"/>
    </font>
    <font>
      <b/>
      <sz val="8.0500000000000007"/>
      <color indexed="8"/>
      <name val="Times New Roman"/>
      <family val="1"/>
    </font>
    <font>
      <b/>
      <sz val="9"/>
      <color indexed="16"/>
      <name val="Times New Roman"/>
      <family val="1"/>
    </font>
    <font>
      <sz val="9"/>
      <color indexed="1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b/>
      <sz val="12"/>
      <color indexed="8"/>
      <name val="Times New Roman"/>
      <family val="1"/>
    </font>
    <font>
      <b/>
      <sz val="8.0500000000000007"/>
      <color indexed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22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8">
    <xf numFmtId="0" fontId="0" fillId="0" borderId="0" xfId="0" applyNumberFormat="1" applyFill="1" applyBorder="1" applyAlignment="1" applyProtection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3" fontId="13" fillId="0" borderId="0" xfId="0" applyNumberFormat="1" applyFont="1" applyAlignment="1">
      <alignment horizontal="right" vertical="center"/>
    </xf>
    <xf numFmtId="164" fontId="14" fillId="0" borderId="0" xfId="0" applyNumberFormat="1" applyFont="1" applyAlignment="1">
      <alignment horizontal="right" vertical="center"/>
    </xf>
    <xf numFmtId="0" fontId="15" fillId="0" borderId="0" xfId="0" applyFont="1" applyAlignment="1">
      <alignment horizontal="right" vertical="center"/>
    </xf>
    <xf numFmtId="164" fontId="16" fillId="2" borderId="1" xfId="0" applyNumberFormat="1" applyFont="1" applyFill="1" applyBorder="1" applyAlignment="1">
      <alignment horizontal="right" vertical="center"/>
    </xf>
    <xf numFmtId="0" fontId="8" fillId="0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us/AppData/Local/Temp/copie%20Conso%20v&#233;hicules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0">
          <cell r="A10" t="str">
            <v>103AZZ</v>
          </cell>
          <cell r="E10">
            <v>529.05999999999995</v>
          </cell>
          <cell r="F10">
            <v>616.84</v>
          </cell>
        </row>
        <row r="12">
          <cell r="A12" t="str">
            <v>143APA</v>
          </cell>
          <cell r="E12">
            <v>368.47</v>
          </cell>
          <cell r="F12">
            <v>418.97</v>
          </cell>
        </row>
        <row r="14">
          <cell r="A14" t="str">
            <v>1558ZZ</v>
          </cell>
          <cell r="E14">
            <v>154.87</v>
          </cell>
          <cell r="F14">
            <v>189.78</v>
          </cell>
        </row>
        <row r="16">
          <cell r="A16" t="str">
            <v>1907XM</v>
          </cell>
          <cell r="E16">
            <v>321.58</v>
          </cell>
          <cell r="F16">
            <v>352.27</v>
          </cell>
        </row>
        <row r="18">
          <cell r="A18" t="str">
            <v>2011XT</v>
          </cell>
          <cell r="E18">
            <v>656.83</v>
          </cell>
          <cell r="F18">
            <v>734.59</v>
          </cell>
        </row>
        <row r="20">
          <cell r="A20" t="str">
            <v>210BKR</v>
          </cell>
          <cell r="E20">
            <v>620.57000000000005</v>
          </cell>
          <cell r="F20">
            <v>690.87</v>
          </cell>
        </row>
        <row r="22">
          <cell r="A22" t="str">
            <v>213BKR</v>
          </cell>
          <cell r="E22">
            <v>798.74</v>
          </cell>
          <cell r="F22">
            <v>888.38</v>
          </cell>
        </row>
        <row r="24">
          <cell r="A24" t="str">
            <v>2151XS</v>
          </cell>
          <cell r="E24">
            <v>258.27999999999997</v>
          </cell>
          <cell r="F24">
            <v>297.92</v>
          </cell>
        </row>
        <row r="26">
          <cell r="A26" t="str">
            <v>215BKR</v>
          </cell>
          <cell r="E26">
            <v>821.18</v>
          </cell>
          <cell r="F26">
            <v>918.81</v>
          </cell>
        </row>
        <row r="28">
          <cell r="A28" t="str">
            <v>2291ZW</v>
          </cell>
          <cell r="E28">
            <v>1061.23</v>
          </cell>
          <cell r="F28">
            <v>1227.46</v>
          </cell>
        </row>
        <row r="30">
          <cell r="A30" t="str">
            <v>2292ZW</v>
          </cell>
          <cell r="E30">
            <v>573.44000000000005</v>
          </cell>
          <cell r="F30">
            <v>636.51</v>
          </cell>
        </row>
        <row r="32">
          <cell r="A32" t="str">
            <v>2294ZW</v>
          </cell>
          <cell r="E32">
            <v>550.80999999999995</v>
          </cell>
          <cell r="F32">
            <v>613.65</v>
          </cell>
        </row>
        <row r="34">
          <cell r="A34" t="str">
            <v>242AJM</v>
          </cell>
          <cell r="E34">
            <v>3632.55</v>
          </cell>
          <cell r="F34">
            <v>4109.18</v>
          </cell>
        </row>
        <row r="36">
          <cell r="A36" t="str">
            <v>2801YL</v>
          </cell>
          <cell r="E36">
            <v>710.64</v>
          </cell>
          <cell r="F36">
            <v>801.88</v>
          </cell>
        </row>
        <row r="38">
          <cell r="A38" t="str">
            <v>2886ZZ</v>
          </cell>
          <cell r="E38">
            <v>376.64</v>
          </cell>
          <cell r="F38">
            <v>420.94</v>
          </cell>
        </row>
        <row r="40">
          <cell r="A40" t="str">
            <v>2896ZZ</v>
          </cell>
          <cell r="E40">
            <v>827.67</v>
          </cell>
          <cell r="F40">
            <v>924.86</v>
          </cell>
        </row>
        <row r="42">
          <cell r="A42" t="str">
            <v>345BDN</v>
          </cell>
          <cell r="E42">
            <v>2477.25</v>
          </cell>
          <cell r="F42">
            <v>2765.39</v>
          </cell>
        </row>
        <row r="44">
          <cell r="A44" t="str">
            <v>351ABA</v>
          </cell>
          <cell r="E44">
            <v>482.17</v>
          </cell>
          <cell r="F44">
            <v>533.83000000000004</v>
          </cell>
        </row>
        <row r="46">
          <cell r="A46" t="str">
            <v>354ATF</v>
          </cell>
          <cell r="E46">
            <v>327.45999999999998</v>
          </cell>
          <cell r="F46">
            <v>362.09</v>
          </cell>
        </row>
        <row r="48">
          <cell r="A48" t="str">
            <v>360ABA</v>
          </cell>
          <cell r="E48">
            <v>774.11</v>
          </cell>
          <cell r="F48">
            <v>878.44</v>
          </cell>
        </row>
        <row r="50">
          <cell r="A50" t="str">
            <v>364ABA</v>
          </cell>
          <cell r="E50">
            <v>761.75</v>
          </cell>
          <cell r="F50">
            <v>844.27</v>
          </cell>
        </row>
        <row r="52">
          <cell r="A52" t="str">
            <v>4152ZM</v>
          </cell>
          <cell r="E52">
            <v>758.2</v>
          </cell>
          <cell r="F52">
            <v>875.61</v>
          </cell>
        </row>
        <row r="54">
          <cell r="A54" t="str">
            <v>4155ZM</v>
          </cell>
          <cell r="E54">
            <v>550.41999999999996</v>
          </cell>
          <cell r="F54">
            <v>609</v>
          </cell>
        </row>
        <row r="56">
          <cell r="A56" t="str">
            <v>432BJQ</v>
          </cell>
          <cell r="E56">
            <v>642.75</v>
          </cell>
          <cell r="F56">
            <v>708.13</v>
          </cell>
        </row>
        <row r="58">
          <cell r="A58" t="str">
            <v>4368ZD</v>
          </cell>
          <cell r="E58">
            <v>5540.8</v>
          </cell>
          <cell r="F58">
            <v>6090.94</v>
          </cell>
        </row>
        <row r="60">
          <cell r="A60" t="str">
            <v>443BJE</v>
          </cell>
          <cell r="E60">
            <v>8420.94</v>
          </cell>
          <cell r="F60">
            <v>9397.57</v>
          </cell>
        </row>
        <row r="62">
          <cell r="A62" t="str">
            <v>448BJQ</v>
          </cell>
          <cell r="E62">
            <v>192.24</v>
          </cell>
          <cell r="F62">
            <v>207.25</v>
          </cell>
        </row>
        <row r="64">
          <cell r="A64" t="str">
            <v>498AJH</v>
          </cell>
          <cell r="E64">
            <v>831.18</v>
          </cell>
          <cell r="F64">
            <v>936.8</v>
          </cell>
        </row>
        <row r="66">
          <cell r="A66" t="str">
            <v>499AAM</v>
          </cell>
          <cell r="E66">
            <v>829.75</v>
          </cell>
          <cell r="F66">
            <v>918.66</v>
          </cell>
        </row>
        <row r="68">
          <cell r="A68" t="str">
            <v>502AAM</v>
          </cell>
          <cell r="E68">
            <v>952.63</v>
          </cell>
          <cell r="F68">
            <v>1061.18</v>
          </cell>
        </row>
        <row r="70">
          <cell r="A70" t="str">
            <v>5059WP</v>
          </cell>
          <cell r="E70">
            <v>712.9</v>
          </cell>
          <cell r="F70">
            <v>790.08</v>
          </cell>
        </row>
        <row r="72">
          <cell r="A72" t="str">
            <v>50AZZ</v>
          </cell>
          <cell r="E72">
            <v>309.62</v>
          </cell>
          <cell r="F72">
            <v>342.03</v>
          </cell>
        </row>
        <row r="74">
          <cell r="A74" t="str">
            <v>5424YM</v>
          </cell>
          <cell r="E74">
            <v>894.13</v>
          </cell>
          <cell r="F74">
            <v>986.3</v>
          </cell>
        </row>
        <row r="76">
          <cell r="A76" t="str">
            <v>5549WE</v>
          </cell>
          <cell r="E76">
            <v>799.29</v>
          </cell>
          <cell r="F76">
            <v>894.66</v>
          </cell>
        </row>
        <row r="78">
          <cell r="A78" t="str">
            <v>55AZZ</v>
          </cell>
          <cell r="E78">
            <v>374.94</v>
          </cell>
          <cell r="F78">
            <v>417.04</v>
          </cell>
        </row>
        <row r="80">
          <cell r="A80" t="str">
            <v>567ANX</v>
          </cell>
          <cell r="E80">
            <v>997.42</v>
          </cell>
          <cell r="F80">
            <v>1148.3599999999999</v>
          </cell>
        </row>
        <row r="82">
          <cell r="A82" t="str">
            <v>6004WE</v>
          </cell>
          <cell r="E82">
            <v>695.8</v>
          </cell>
          <cell r="F82">
            <v>782.39</v>
          </cell>
        </row>
        <row r="84">
          <cell r="A84" t="str">
            <v>6179YQ</v>
          </cell>
          <cell r="E84">
            <v>829.58</v>
          </cell>
          <cell r="F84">
            <v>954.44</v>
          </cell>
        </row>
        <row r="86">
          <cell r="A86" t="str">
            <v>6183YQ</v>
          </cell>
          <cell r="E86">
            <v>690.87</v>
          </cell>
          <cell r="F86">
            <v>770.24</v>
          </cell>
        </row>
        <row r="88">
          <cell r="A88" t="str">
            <v>628AMS</v>
          </cell>
          <cell r="E88">
            <v>1101.33</v>
          </cell>
          <cell r="F88">
            <v>1255.93</v>
          </cell>
        </row>
        <row r="90">
          <cell r="A90" t="str">
            <v>645AAZ</v>
          </cell>
          <cell r="E90">
            <v>875.05</v>
          </cell>
          <cell r="F90">
            <v>977.45</v>
          </cell>
        </row>
        <row r="92">
          <cell r="A92" t="str">
            <v>687ARX</v>
          </cell>
          <cell r="E92">
            <v>375.07</v>
          </cell>
          <cell r="F92">
            <v>419.85</v>
          </cell>
        </row>
        <row r="94">
          <cell r="A94" t="str">
            <v>68AWE</v>
          </cell>
          <cell r="E94">
            <v>233.76</v>
          </cell>
          <cell r="F94">
            <v>263.45999999999998</v>
          </cell>
        </row>
        <row r="96">
          <cell r="A96" t="str">
            <v>7211WE</v>
          </cell>
          <cell r="E96">
            <v>755.29</v>
          </cell>
          <cell r="F96">
            <v>842.64</v>
          </cell>
        </row>
        <row r="98">
          <cell r="A98" t="str">
            <v>7572XR</v>
          </cell>
          <cell r="E98">
            <v>2300.9299999999998</v>
          </cell>
          <cell r="F98">
            <v>2563.4299999999998</v>
          </cell>
        </row>
        <row r="100">
          <cell r="A100" t="str">
            <v>7647ZW</v>
          </cell>
          <cell r="E100">
            <v>676.31</v>
          </cell>
          <cell r="F100">
            <v>757.39</v>
          </cell>
        </row>
        <row r="102">
          <cell r="A102" t="str">
            <v>801AAX</v>
          </cell>
          <cell r="E102">
            <v>773.06</v>
          </cell>
          <cell r="F102">
            <v>872.89</v>
          </cell>
        </row>
        <row r="104">
          <cell r="A104" t="str">
            <v>8156ZK</v>
          </cell>
          <cell r="E104">
            <v>289.35000000000002</v>
          </cell>
          <cell r="F104">
            <v>302.35000000000002</v>
          </cell>
        </row>
        <row r="106">
          <cell r="A106" t="str">
            <v>900WS</v>
          </cell>
          <cell r="E106">
            <v>4164.05</v>
          </cell>
          <cell r="F106">
            <v>4627.18</v>
          </cell>
        </row>
        <row r="108">
          <cell r="A108" t="str">
            <v>935BBK</v>
          </cell>
          <cell r="E108">
            <v>801.3</v>
          </cell>
          <cell r="F108">
            <v>938.4</v>
          </cell>
        </row>
        <row r="110">
          <cell r="A110" t="str">
            <v>946AWF</v>
          </cell>
          <cell r="E110">
            <v>581.99</v>
          </cell>
          <cell r="F110">
            <v>652.11</v>
          </cell>
        </row>
        <row r="112">
          <cell r="A112" t="str">
            <v>951AWF</v>
          </cell>
          <cell r="E112">
            <v>626.91999999999996</v>
          </cell>
          <cell r="F112">
            <v>737.24</v>
          </cell>
        </row>
        <row r="114">
          <cell r="A114" t="str">
            <v>AE-321-GY</v>
          </cell>
          <cell r="E114">
            <v>1300.72</v>
          </cell>
          <cell r="F114">
            <v>1454.3</v>
          </cell>
        </row>
        <row r="116">
          <cell r="A116" t="str">
            <v>AE-564-WK</v>
          </cell>
          <cell r="E116">
            <v>1287.6400000000001</v>
          </cell>
          <cell r="F116">
            <v>1405.29</v>
          </cell>
        </row>
        <row r="118">
          <cell r="A118" t="str">
            <v>AK-121-VZ</v>
          </cell>
          <cell r="E118">
            <v>373.93</v>
          </cell>
          <cell r="F118">
            <v>421.98</v>
          </cell>
        </row>
        <row r="120">
          <cell r="A120" t="str">
            <v>AK-123-RT</v>
          </cell>
          <cell r="E120">
            <v>658.06</v>
          </cell>
          <cell r="F120">
            <v>740.18</v>
          </cell>
        </row>
        <row r="122">
          <cell r="A122" t="str">
            <v>AK-960-FR</v>
          </cell>
          <cell r="E122">
            <v>178.53</v>
          </cell>
          <cell r="F122">
            <v>190.75</v>
          </cell>
        </row>
        <row r="124">
          <cell r="A124" t="str">
            <v>AM-129-AX</v>
          </cell>
          <cell r="E124">
            <v>602.80999999999995</v>
          </cell>
          <cell r="F124">
            <v>659.66</v>
          </cell>
        </row>
        <row r="126">
          <cell r="A126" t="str">
            <v>AP-330-HX</v>
          </cell>
          <cell r="E126">
            <v>821.21</v>
          </cell>
          <cell r="F126">
            <v>919.07</v>
          </cell>
        </row>
        <row r="128">
          <cell r="A128" t="str">
            <v>AS-384-TM</v>
          </cell>
          <cell r="E128">
            <v>563.04999999999995</v>
          </cell>
          <cell r="F128">
            <v>649.1</v>
          </cell>
        </row>
        <row r="130">
          <cell r="A130" t="str">
            <v>BB-932-WR</v>
          </cell>
          <cell r="E130">
            <v>478.31</v>
          </cell>
          <cell r="F130">
            <v>517.66999999999996</v>
          </cell>
        </row>
        <row r="132">
          <cell r="A132" t="str">
            <v>BE-820-FM</v>
          </cell>
          <cell r="E132">
            <v>2843.79</v>
          </cell>
          <cell r="F132">
            <v>3266</v>
          </cell>
        </row>
        <row r="134">
          <cell r="A134" t="str">
            <v>BE-844-HD</v>
          </cell>
          <cell r="E134">
            <v>779.1</v>
          </cell>
          <cell r="F134">
            <v>869.86</v>
          </cell>
        </row>
        <row r="136">
          <cell r="A136" t="str">
            <v>BF-149-QV</v>
          </cell>
          <cell r="E136">
            <v>1266.19</v>
          </cell>
          <cell r="F136">
            <v>1415.16</v>
          </cell>
        </row>
        <row r="138">
          <cell r="A138" t="str">
            <v>BG-712-YV</v>
          </cell>
          <cell r="E138">
            <v>586.5</v>
          </cell>
          <cell r="F138">
            <v>678.38</v>
          </cell>
        </row>
        <row r="140">
          <cell r="A140" t="str">
            <v>BG-929-MM</v>
          </cell>
          <cell r="E140">
            <v>394.79</v>
          </cell>
          <cell r="F140">
            <v>442.66</v>
          </cell>
        </row>
        <row r="142">
          <cell r="A142" t="str">
            <v>BJ-974-QS</v>
          </cell>
          <cell r="E142">
            <v>1349.32</v>
          </cell>
          <cell r="F142">
            <v>1565.76</v>
          </cell>
        </row>
        <row r="144">
          <cell r="A144" t="str">
            <v>BM-452-RC</v>
          </cell>
          <cell r="E144">
            <v>641.29999999999995</v>
          </cell>
          <cell r="F144">
            <v>718.27</v>
          </cell>
        </row>
        <row r="146">
          <cell r="A146" t="str">
            <v>BM-675-RB</v>
          </cell>
          <cell r="E146">
            <v>783.88</v>
          </cell>
          <cell r="F146">
            <v>882.57</v>
          </cell>
        </row>
        <row r="148">
          <cell r="A148" t="str">
            <v>BZ-918-JC</v>
          </cell>
          <cell r="E148">
            <v>1304.25</v>
          </cell>
          <cell r="F148">
            <v>1452.74</v>
          </cell>
        </row>
        <row r="150">
          <cell r="A150" t="str">
            <v>BZ-992-ZM</v>
          </cell>
          <cell r="E150">
            <v>981.05</v>
          </cell>
          <cell r="F150">
            <v>1122.53</v>
          </cell>
        </row>
        <row r="152">
          <cell r="A152" t="str">
            <v>CB-344-SW</v>
          </cell>
          <cell r="E152">
            <v>9051.56</v>
          </cell>
          <cell r="F152">
            <v>10127.07</v>
          </cell>
        </row>
        <row r="154">
          <cell r="A154" t="str">
            <v>CD-848-RF</v>
          </cell>
          <cell r="E154">
            <v>791.79</v>
          </cell>
          <cell r="F154">
            <v>891.71</v>
          </cell>
        </row>
        <row r="156">
          <cell r="A156" t="str">
            <v>CQ-004-MC</v>
          </cell>
          <cell r="E156">
            <v>1173.79</v>
          </cell>
          <cell r="F156">
            <v>1316.06</v>
          </cell>
        </row>
        <row r="158">
          <cell r="A158" t="str">
            <v>CQ-874-MB</v>
          </cell>
          <cell r="E158">
            <v>657.3</v>
          </cell>
          <cell r="F158">
            <v>728.78</v>
          </cell>
        </row>
        <row r="160">
          <cell r="A160" t="str">
            <v>CS-127-DD</v>
          </cell>
          <cell r="E160">
            <v>910.79</v>
          </cell>
          <cell r="F160">
            <v>1010.2</v>
          </cell>
        </row>
        <row r="162">
          <cell r="A162" t="str">
            <v>CT-649-ZR</v>
          </cell>
          <cell r="E162">
            <v>3976.84</v>
          </cell>
          <cell r="F162">
            <v>4452.37</v>
          </cell>
        </row>
        <row r="164">
          <cell r="A164" t="str">
            <v>CW-943-KB</v>
          </cell>
          <cell r="E164">
            <v>10119.09</v>
          </cell>
          <cell r="F164">
            <v>11454.92</v>
          </cell>
        </row>
        <row r="166">
          <cell r="A166" t="str">
            <v>DN-282-DQ</v>
          </cell>
          <cell r="E166">
            <v>429.02</v>
          </cell>
          <cell r="F166">
            <v>463.7</v>
          </cell>
        </row>
        <row r="168">
          <cell r="A168" t="str">
            <v>DP-130-LZ</v>
          </cell>
          <cell r="E168">
            <v>422.49</v>
          </cell>
          <cell r="F168">
            <v>468.99</v>
          </cell>
        </row>
        <row r="170">
          <cell r="A170" t="str">
            <v>DS-222-PK</v>
          </cell>
          <cell r="E170">
            <v>756.94</v>
          </cell>
          <cell r="F170">
            <v>842.88</v>
          </cell>
        </row>
        <row r="172">
          <cell r="A172" t="str">
            <v>ED-228-YY</v>
          </cell>
          <cell r="E172">
            <v>99.61</v>
          </cell>
          <cell r="F172">
            <v>117.58</v>
          </cell>
        </row>
        <row r="174">
          <cell r="A174" t="str">
            <v>EF-121-XT</v>
          </cell>
          <cell r="E174">
            <v>70.95</v>
          </cell>
          <cell r="F174">
            <v>85.39</v>
          </cell>
        </row>
        <row r="176">
          <cell r="A176" t="str">
            <v>ZZ2015</v>
          </cell>
          <cell r="E176">
            <v>2173.0700000000002</v>
          </cell>
          <cell r="F176">
            <v>2477.41</v>
          </cell>
        </row>
        <row r="178">
          <cell r="A178" t="str">
            <v>ZZ2016</v>
          </cell>
          <cell r="E178">
            <v>41.04</v>
          </cell>
          <cell r="F178">
            <v>47.35</v>
          </cell>
        </row>
        <row r="180">
          <cell r="A180" t="str">
            <v>ZZ2017</v>
          </cell>
          <cell r="E180">
            <v>668.9</v>
          </cell>
          <cell r="F180">
            <v>752.84</v>
          </cell>
        </row>
        <row r="182">
          <cell r="A182" t="str">
            <v>ZZ2018</v>
          </cell>
          <cell r="E182">
            <v>447.58</v>
          </cell>
          <cell r="F182">
            <v>494.31</v>
          </cell>
        </row>
        <row r="184">
          <cell r="A184" t="str">
            <v>ZZ2021</v>
          </cell>
          <cell r="E184">
            <v>134.66999999999999</v>
          </cell>
          <cell r="F184">
            <v>152.57</v>
          </cell>
        </row>
        <row r="186">
          <cell r="A186" t="str">
            <v>ZZ2022</v>
          </cell>
          <cell r="E186">
            <v>1675.54</v>
          </cell>
          <cell r="F186">
            <v>1862.41</v>
          </cell>
        </row>
        <row r="188">
          <cell r="A188" t="str">
            <v>ZZ2024</v>
          </cell>
          <cell r="E188">
            <v>493.38</v>
          </cell>
          <cell r="F188">
            <v>555.80999999999995</v>
          </cell>
        </row>
        <row r="190">
          <cell r="A190" t="str">
            <v>ZZ2025</v>
          </cell>
          <cell r="E190">
            <v>69.37</v>
          </cell>
          <cell r="F190">
            <v>84.54</v>
          </cell>
        </row>
        <row r="192">
          <cell r="A192" t="str">
            <v>ZZ8106</v>
          </cell>
          <cell r="E192">
            <v>119.77</v>
          </cell>
          <cell r="F192">
            <v>141.16999999999999</v>
          </cell>
        </row>
        <row r="194">
          <cell r="A194" t="str">
            <v>ZZ8123</v>
          </cell>
          <cell r="E194">
            <v>252.19</v>
          </cell>
          <cell r="F194">
            <v>295.7</v>
          </cell>
        </row>
        <row r="197">
          <cell r="A197" t="str">
            <v>GP</v>
          </cell>
        </row>
        <row r="198">
          <cell r="E198" t="str">
            <v>Quantité</v>
          </cell>
          <cell r="F198" t="str">
            <v>Montant</v>
          </cell>
        </row>
        <row r="199">
          <cell r="A199" t="str">
            <v>132APT</v>
          </cell>
          <cell r="E199">
            <v>360.11</v>
          </cell>
          <cell r="F199">
            <v>247.2</v>
          </cell>
        </row>
        <row r="201">
          <cell r="A201" t="str">
            <v>135APT</v>
          </cell>
          <cell r="E201">
            <v>283.60000000000002</v>
          </cell>
          <cell r="F201">
            <v>193.87</v>
          </cell>
        </row>
        <row r="205">
          <cell r="A205" t="str">
            <v>SP</v>
          </cell>
        </row>
        <row r="206">
          <cell r="E206" t="str">
            <v>Quantité</v>
          </cell>
          <cell r="F206" t="str">
            <v>Montant</v>
          </cell>
        </row>
        <row r="207">
          <cell r="A207" t="str">
            <v>132APT</v>
          </cell>
          <cell r="E207">
            <v>174.16</v>
          </cell>
          <cell r="F207">
            <v>226.52</v>
          </cell>
        </row>
        <row r="209">
          <cell r="A209" t="str">
            <v>135APT</v>
          </cell>
          <cell r="E209">
            <v>260.45</v>
          </cell>
          <cell r="F209">
            <v>340.6</v>
          </cell>
        </row>
        <row r="211">
          <cell r="A211" t="str">
            <v>1461YG</v>
          </cell>
          <cell r="E211">
            <v>1187.06</v>
          </cell>
          <cell r="F211">
            <v>1534.97</v>
          </cell>
        </row>
        <row r="213">
          <cell r="A213" t="str">
            <v>1812XL</v>
          </cell>
          <cell r="E213">
            <v>540.4</v>
          </cell>
          <cell r="F213">
            <v>702.4</v>
          </cell>
        </row>
        <row r="215">
          <cell r="A215" t="str">
            <v>2042ZH</v>
          </cell>
          <cell r="E215">
            <v>472.8</v>
          </cell>
          <cell r="F215">
            <v>647.99</v>
          </cell>
        </row>
        <row r="217">
          <cell r="A217" t="str">
            <v>2045ZH</v>
          </cell>
          <cell r="E217">
            <v>502.97</v>
          </cell>
          <cell r="F217">
            <v>696.21</v>
          </cell>
        </row>
        <row r="219">
          <cell r="A219" t="str">
            <v>2048ZH</v>
          </cell>
          <cell r="E219">
            <v>756.44</v>
          </cell>
          <cell r="F219">
            <v>1048.73</v>
          </cell>
        </row>
        <row r="221">
          <cell r="A221" t="str">
            <v>208BKR</v>
          </cell>
          <cell r="E221">
            <v>753.43</v>
          </cell>
          <cell r="F221">
            <v>978.81</v>
          </cell>
        </row>
        <row r="223">
          <cell r="A223" t="str">
            <v>214BLB</v>
          </cell>
          <cell r="E223">
            <v>1267.08</v>
          </cell>
          <cell r="F223">
            <v>1641.33</v>
          </cell>
        </row>
        <row r="225">
          <cell r="A225" t="str">
            <v>2290ZZ</v>
          </cell>
          <cell r="E225">
            <v>410.59</v>
          </cell>
          <cell r="F225">
            <v>553.89</v>
          </cell>
        </row>
        <row r="227">
          <cell r="A227" t="str">
            <v>2292ZZ</v>
          </cell>
          <cell r="E227">
            <v>309.60000000000002</v>
          </cell>
          <cell r="F227">
            <v>392.82</v>
          </cell>
        </row>
        <row r="229">
          <cell r="A229" t="str">
            <v>236BHP</v>
          </cell>
          <cell r="E229">
            <v>903.82</v>
          </cell>
          <cell r="F229">
            <v>1166.6300000000001</v>
          </cell>
        </row>
        <row r="231">
          <cell r="A231" t="str">
            <v>237BHP</v>
          </cell>
          <cell r="E231">
            <v>801.23</v>
          </cell>
          <cell r="F231">
            <v>1040.8699999999999</v>
          </cell>
        </row>
        <row r="233">
          <cell r="A233" t="str">
            <v>2470YM</v>
          </cell>
          <cell r="E233">
            <v>686.09</v>
          </cell>
          <cell r="F233">
            <v>949.18</v>
          </cell>
        </row>
        <row r="235">
          <cell r="A235" t="str">
            <v>2473YM</v>
          </cell>
          <cell r="E235">
            <v>872.74</v>
          </cell>
          <cell r="F235">
            <v>1145.1099999999999</v>
          </cell>
        </row>
        <row r="237">
          <cell r="A237" t="str">
            <v>3785YL</v>
          </cell>
          <cell r="E237">
            <v>91.21</v>
          </cell>
          <cell r="F237">
            <v>114.91</v>
          </cell>
        </row>
        <row r="239">
          <cell r="A239" t="str">
            <v>4395YP</v>
          </cell>
          <cell r="E239">
            <v>330.11</v>
          </cell>
          <cell r="F239">
            <v>425.56</v>
          </cell>
        </row>
        <row r="241">
          <cell r="A241" t="str">
            <v>4396YP</v>
          </cell>
          <cell r="E241">
            <v>331.22</v>
          </cell>
          <cell r="F241">
            <v>427.23</v>
          </cell>
        </row>
        <row r="243">
          <cell r="A243" t="str">
            <v>8148ZK</v>
          </cell>
          <cell r="E243">
            <v>96.33</v>
          </cell>
          <cell r="F243">
            <v>126.22</v>
          </cell>
        </row>
        <row r="245">
          <cell r="A245" t="str">
            <v>8153ZK</v>
          </cell>
          <cell r="E245">
            <v>541.71</v>
          </cell>
          <cell r="F245">
            <v>703.78</v>
          </cell>
        </row>
        <row r="247">
          <cell r="A247" t="str">
            <v>AF-736-EL</v>
          </cell>
          <cell r="E247">
            <v>422.2</v>
          </cell>
          <cell r="F247">
            <v>546.63</v>
          </cell>
        </row>
        <row r="249">
          <cell r="A249" t="str">
            <v>AH-047-AP</v>
          </cell>
          <cell r="E249">
            <v>562.53</v>
          </cell>
          <cell r="F249">
            <v>729.05</v>
          </cell>
        </row>
        <row r="251">
          <cell r="A251" t="str">
            <v>BM-123-QZ</v>
          </cell>
          <cell r="E251">
            <v>694.64</v>
          </cell>
          <cell r="F251">
            <v>854.69</v>
          </cell>
        </row>
        <row r="253">
          <cell r="A253" t="str">
            <v>BZ-929-JC</v>
          </cell>
          <cell r="E253">
            <v>758.56</v>
          </cell>
          <cell r="F253">
            <v>972.74</v>
          </cell>
        </row>
        <row r="255">
          <cell r="A255" t="str">
            <v>CD-830-RF</v>
          </cell>
          <cell r="E255">
            <v>384.39</v>
          </cell>
          <cell r="F255">
            <v>500.96</v>
          </cell>
        </row>
        <row r="257">
          <cell r="A257" t="str">
            <v>CM-645-RB</v>
          </cell>
          <cell r="E257">
            <v>2703.83</v>
          </cell>
          <cell r="F257">
            <v>3506.59</v>
          </cell>
        </row>
        <row r="259">
          <cell r="A259" t="str">
            <v>CQ-331-HZ</v>
          </cell>
          <cell r="E259">
            <v>840.51</v>
          </cell>
          <cell r="F259">
            <v>1095.32</v>
          </cell>
        </row>
        <row r="261">
          <cell r="A261" t="str">
            <v>CQ-626-JA</v>
          </cell>
          <cell r="E261">
            <v>263.86</v>
          </cell>
          <cell r="F261">
            <v>329.77</v>
          </cell>
        </row>
        <row r="263">
          <cell r="A263" t="str">
            <v>CQ-854-HY</v>
          </cell>
          <cell r="E263">
            <v>81.739999999999995</v>
          </cell>
          <cell r="F263">
            <v>107.36</v>
          </cell>
        </row>
        <row r="265">
          <cell r="A265" t="str">
            <v>CQ-905-JA</v>
          </cell>
          <cell r="E265">
            <v>486.69</v>
          </cell>
          <cell r="F265">
            <v>631.1</v>
          </cell>
        </row>
        <row r="267">
          <cell r="A267" t="str">
            <v>CS-062-CT</v>
          </cell>
          <cell r="E267">
            <v>323.49</v>
          </cell>
          <cell r="F267">
            <v>427.43</v>
          </cell>
        </row>
        <row r="269">
          <cell r="A269" t="str">
            <v>CS-070-CT</v>
          </cell>
          <cell r="E269">
            <v>1135.97</v>
          </cell>
          <cell r="F269">
            <v>1481.24</v>
          </cell>
        </row>
        <row r="271">
          <cell r="A271" t="str">
            <v>CS-481-HR</v>
          </cell>
          <cell r="E271">
            <v>1457.29</v>
          </cell>
          <cell r="F271">
            <v>1889.96</v>
          </cell>
        </row>
        <row r="273">
          <cell r="A273" t="str">
            <v>CS-510-HR</v>
          </cell>
          <cell r="E273">
            <v>1099.1400000000001</v>
          </cell>
          <cell r="F273">
            <v>1527.03</v>
          </cell>
        </row>
        <row r="275">
          <cell r="A275" t="str">
            <v>CV-258-XT</v>
          </cell>
          <cell r="E275">
            <v>1215.8699999999999</v>
          </cell>
          <cell r="F275">
            <v>1577.72</v>
          </cell>
        </row>
        <row r="277">
          <cell r="A277" t="str">
            <v>CV-263-XT</v>
          </cell>
          <cell r="E277">
            <v>923.8</v>
          </cell>
          <cell r="F277">
            <v>1201.6300000000001</v>
          </cell>
        </row>
        <row r="279">
          <cell r="A279" t="str">
            <v>CV-272-XT</v>
          </cell>
          <cell r="E279">
            <v>144.5</v>
          </cell>
          <cell r="F279">
            <v>193.72</v>
          </cell>
        </row>
        <row r="281">
          <cell r="A281" t="str">
            <v>CY-612-MF</v>
          </cell>
          <cell r="E281">
            <v>167.99</v>
          </cell>
          <cell r="F281">
            <v>227.61</v>
          </cell>
        </row>
        <row r="283">
          <cell r="A283" t="str">
            <v>DB-407-HK</v>
          </cell>
          <cell r="E283">
            <v>298.66000000000003</v>
          </cell>
          <cell r="F283">
            <v>392.14</v>
          </cell>
        </row>
        <row r="285">
          <cell r="A285" t="str">
            <v>DB-916-HJ</v>
          </cell>
          <cell r="E285">
            <v>696.89</v>
          </cell>
          <cell r="F285">
            <v>935.86</v>
          </cell>
        </row>
        <row r="287">
          <cell r="A287" t="str">
            <v>DG-551-QP</v>
          </cell>
          <cell r="E287">
            <v>1045.1099999999999</v>
          </cell>
          <cell r="F287">
            <v>1371.37</v>
          </cell>
        </row>
        <row r="289">
          <cell r="A289" t="str">
            <v>DP-014-LZ</v>
          </cell>
          <cell r="E289">
            <v>711.52</v>
          </cell>
          <cell r="F289">
            <v>933.48</v>
          </cell>
        </row>
        <row r="291">
          <cell r="A291" t="str">
            <v>DP-372-LZ</v>
          </cell>
          <cell r="E291">
            <v>695.84</v>
          </cell>
          <cell r="F291">
            <v>902</v>
          </cell>
        </row>
        <row r="293">
          <cell r="A293" t="str">
            <v>EA-358-TL</v>
          </cell>
          <cell r="E293">
            <v>830.66</v>
          </cell>
          <cell r="F293">
            <v>1113.08</v>
          </cell>
        </row>
        <row r="295">
          <cell r="A295" t="str">
            <v>EE-339-PA</v>
          </cell>
          <cell r="E295">
            <v>511.65</v>
          </cell>
          <cell r="F295">
            <v>678.93</v>
          </cell>
        </row>
        <row r="297">
          <cell r="A297" t="str">
            <v>EE-446-PA</v>
          </cell>
          <cell r="E297">
            <v>130.6</v>
          </cell>
          <cell r="F297">
            <v>172.73</v>
          </cell>
        </row>
        <row r="300">
          <cell r="A300" t="str">
            <v>ZZ2006</v>
          </cell>
          <cell r="E300">
            <v>1398.15</v>
          </cell>
          <cell r="F300">
            <v>1822.01</v>
          </cell>
        </row>
        <row r="302">
          <cell r="A302" t="str">
            <v>ZZ2013</v>
          </cell>
          <cell r="E302">
            <v>995.39</v>
          </cell>
          <cell r="F302">
            <v>1301.3</v>
          </cell>
        </row>
        <row r="304">
          <cell r="A304" t="str">
            <v>ZZ2014</v>
          </cell>
          <cell r="E304">
            <v>796.7</v>
          </cell>
          <cell r="F304">
            <v>1112.1300000000001</v>
          </cell>
        </row>
        <row r="306">
          <cell r="A306" t="str">
            <v>ZZ2016</v>
          </cell>
          <cell r="E306">
            <v>119.8</v>
          </cell>
          <cell r="F306">
            <v>157.34</v>
          </cell>
        </row>
        <row r="308">
          <cell r="A308" t="str">
            <v>ZZ2017</v>
          </cell>
          <cell r="E308">
            <v>1903.65</v>
          </cell>
          <cell r="F308">
            <v>2490.33</v>
          </cell>
        </row>
        <row r="310">
          <cell r="A310" t="str">
            <v>ZZ2018</v>
          </cell>
          <cell r="E310">
            <v>1720.27</v>
          </cell>
          <cell r="F310">
            <v>2347.06</v>
          </cell>
        </row>
        <row r="312">
          <cell r="A312" t="str">
            <v>ZZ2019</v>
          </cell>
          <cell r="E312">
            <v>5.67</v>
          </cell>
          <cell r="F312">
            <v>8.02</v>
          </cell>
        </row>
        <row r="314">
          <cell r="A314" t="str">
            <v>ZZ2021</v>
          </cell>
          <cell r="E314">
            <v>1422.97</v>
          </cell>
          <cell r="F314">
            <v>1860.63</v>
          </cell>
        </row>
        <row r="316">
          <cell r="A316" t="str">
            <v>ZZ2022</v>
          </cell>
          <cell r="E316">
            <v>2245.21</v>
          </cell>
          <cell r="F316">
            <v>3056.08</v>
          </cell>
        </row>
        <row r="318">
          <cell r="A318" t="str">
            <v>ZZ2024</v>
          </cell>
          <cell r="E318">
            <v>1706.07</v>
          </cell>
          <cell r="F318">
            <v>2379.69</v>
          </cell>
        </row>
        <row r="320">
          <cell r="A320" t="str">
            <v>ZZ2025</v>
          </cell>
          <cell r="E320">
            <v>509.91</v>
          </cell>
          <cell r="F320">
            <v>666.75</v>
          </cell>
        </row>
        <row r="322">
          <cell r="A322" t="str">
            <v>ZZ8106</v>
          </cell>
          <cell r="E322">
            <v>292.14</v>
          </cell>
          <cell r="F322">
            <v>380.83</v>
          </cell>
        </row>
        <row r="324">
          <cell r="A324" t="str">
            <v>ZZ8123</v>
          </cell>
          <cell r="E324">
            <v>1484.83</v>
          </cell>
          <cell r="F324">
            <v>1946.24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7"/>
  <sheetViews>
    <sheetView tabSelected="1" topLeftCell="A133" workbookViewId="0">
      <selection activeCell="Q163" sqref="Q163"/>
    </sheetView>
  </sheetViews>
  <sheetFormatPr baseColWidth="10" defaultRowHeight="12.75" x14ac:dyDescent="0.2"/>
  <cols>
    <col min="4" max="4" width="16.85546875" customWidth="1"/>
    <col min="14" max="14" width="13.7109375" bestFit="1" customWidth="1"/>
  </cols>
  <sheetData>
    <row r="1" spans="1:14" ht="20.25" x14ac:dyDescent="0.2">
      <c r="E1" s="1" t="s">
        <v>0</v>
      </c>
    </row>
    <row r="2" spans="1:14" x14ac:dyDescent="0.2">
      <c r="K2" s="2" t="s">
        <v>1</v>
      </c>
    </row>
    <row r="3" spans="1:14" ht="20.25" x14ac:dyDescent="0.2">
      <c r="E3" s="1" t="s">
        <v>2</v>
      </c>
    </row>
    <row r="7" spans="1:14" x14ac:dyDescent="0.2">
      <c r="E7" s="3" t="s">
        <v>3</v>
      </c>
    </row>
    <row r="8" spans="1:14" x14ac:dyDescent="0.2">
      <c r="E8" s="4" t="s">
        <v>4</v>
      </c>
    </row>
    <row r="10" spans="1:14" x14ac:dyDescent="0.2">
      <c r="A10" s="5"/>
      <c r="B10" s="6"/>
      <c r="K10" s="7" t="s">
        <v>5</v>
      </c>
    </row>
    <row r="12" spans="1:14" x14ac:dyDescent="0.2">
      <c r="E12" s="8" t="s">
        <v>6</v>
      </c>
      <c r="F12" s="8" t="s">
        <v>7</v>
      </c>
      <c r="G12" s="8" t="s">
        <v>8</v>
      </c>
      <c r="H12" s="9" t="s">
        <v>9</v>
      </c>
      <c r="I12" s="8" t="s">
        <v>10</v>
      </c>
      <c r="J12" s="8" t="s">
        <v>11</v>
      </c>
      <c r="K12" s="8" t="s">
        <v>12</v>
      </c>
      <c r="M12" s="17" t="s">
        <v>307</v>
      </c>
      <c r="N12" s="17" t="s">
        <v>306</v>
      </c>
    </row>
    <row r="14" spans="1:14" x14ac:dyDescent="0.2">
      <c r="A14" s="10" t="s">
        <v>13</v>
      </c>
      <c r="B14" s="11" t="s">
        <v>14</v>
      </c>
      <c r="C14" s="12" t="s">
        <v>15</v>
      </c>
      <c r="E14" s="13">
        <v>1966</v>
      </c>
      <c r="F14" s="13">
        <v>154</v>
      </c>
      <c r="G14" s="14">
        <v>445.97</v>
      </c>
      <c r="H14" s="14">
        <v>2.8959090909090901</v>
      </c>
      <c r="I14" s="14">
        <v>2.8959090909090901</v>
      </c>
      <c r="J14" s="14">
        <v>576.26</v>
      </c>
      <c r="K14" s="14">
        <v>3.7419480519480519</v>
      </c>
      <c r="M14">
        <f>SUMIFS([1]Feuil1!$E$10:$E$324,[1]Feuil1!$A$10:$A$324,A14)</f>
        <v>529.05999999999995</v>
      </c>
      <c r="N14">
        <f>SUMIFS([1]Feuil1!$F$10:$F$324,[1]Feuil1!$A$10:$A$324,A14)</f>
        <v>616.84</v>
      </c>
    </row>
    <row r="15" spans="1:14" x14ac:dyDescent="0.2">
      <c r="A15" s="10" t="s">
        <v>16</v>
      </c>
      <c r="B15" s="11" t="s">
        <v>17</v>
      </c>
      <c r="C15" s="12" t="s">
        <v>18</v>
      </c>
      <c r="E15" s="13">
        <v>50307</v>
      </c>
      <c r="F15" s="13">
        <v>4239</v>
      </c>
      <c r="G15" s="14">
        <v>597.44000000000005</v>
      </c>
      <c r="H15" s="14">
        <v>14.093890068412399</v>
      </c>
      <c r="I15" s="14">
        <v>2.0938900684123598</v>
      </c>
      <c r="J15" s="14">
        <v>622.89</v>
      </c>
      <c r="K15" s="14">
        <v>0.14694267515923568</v>
      </c>
      <c r="M15">
        <f>SUMIFS([1]Feuil1!$E$10:$E$324,[1]Feuil1!$A$10:$A$324,A15)</f>
        <v>534.27</v>
      </c>
      <c r="N15">
        <f>SUMIFS([1]Feuil1!$F$10:$F$324,[1]Feuil1!$A$10:$A$324,A15)</f>
        <v>473.72</v>
      </c>
    </row>
    <row r="16" spans="1:14" x14ac:dyDescent="0.2">
      <c r="A16" s="10" t="s">
        <v>19</v>
      </c>
      <c r="B16" s="11" t="s">
        <v>20</v>
      </c>
      <c r="C16" s="12" t="s">
        <v>18</v>
      </c>
      <c r="E16" s="13">
        <v>43978</v>
      </c>
      <c r="F16" s="13">
        <v>3919</v>
      </c>
      <c r="G16" s="14">
        <v>674.77</v>
      </c>
      <c r="H16" s="14">
        <v>17.217912732839999</v>
      </c>
      <c r="I16" s="14">
        <v>5.2179127328400101</v>
      </c>
      <c r="J16" s="14">
        <v>604.78</v>
      </c>
      <c r="K16" s="14">
        <v>0.15431997958662924</v>
      </c>
      <c r="M16">
        <f>SUMIFS([1]Feuil1!$E$10:$E$324,[1]Feuil1!$A$10:$A$324,A16)</f>
        <v>544.04999999999995</v>
      </c>
      <c r="N16">
        <f>SUMIFS([1]Feuil1!$F$10:$F$324,[1]Feuil1!$A$10:$A$324,A16)</f>
        <v>534.47</v>
      </c>
    </row>
    <row r="17" spans="1:14" x14ac:dyDescent="0.2">
      <c r="A17" s="10" t="s">
        <v>21</v>
      </c>
      <c r="B17" s="11" t="s">
        <v>22</v>
      </c>
      <c r="C17" s="12" t="s">
        <v>23</v>
      </c>
      <c r="E17" s="13">
        <v>-999</v>
      </c>
      <c r="F17" s="13">
        <v>6971</v>
      </c>
      <c r="G17" s="14">
        <v>545.26</v>
      </c>
      <c r="H17" s="14">
        <v>7.8218333094247603</v>
      </c>
      <c r="I17" s="14">
        <v>-3.1781666905752401</v>
      </c>
      <c r="J17" s="14">
        <v>683.19</v>
      </c>
      <c r="K17" s="14">
        <v>9.8004590446133993E-2</v>
      </c>
      <c r="M17">
        <f>SUMIFS([1]Feuil1!$E$10:$E$324,[1]Feuil1!$A$10:$A$324,A17)</f>
        <v>368.47</v>
      </c>
      <c r="N17">
        <f>SUMIFS([1]Feuil1!$F$10:$F$324,[1]Feuil1!$A$10:$A$324,A17)</f>
        <v>418.97</v>
      </c>
    </row>
    <row r="18" spans="1:14" x14ac:dyDescent="0.2">
      <c r="A18" s="10" t="s">
        <v>24</v>
      </c>
      <c r="B18" s="11" t="s">
        <v>25</v>
      </c>
      <c r="C18" s="12" t="s">
        <v>26</v>
      </c>
      <c r="E18" s="13">
        <v>39971</v>
      </c>
      <c r="F18" s="13">
        <v>4601</v>
      </c>
      <c r="G18" s="14">
        <v>832.99</v>
      </c>
      <c r="H18" s="14">
        <v>18.104542490762899</v>
      </c>
      <c r="I18" s="14">
        <v>0.104542490762878</v>
      </c>
      <c r="J18" s="14">
        <v>1157.95</v>
      </c>
      <c r="K18" s="14">
        <v>0.25167354922842861</v>
      </c>
      <c r="M18">
        <f>SUMIFS([1]Feuil1!$E$10:$E$324,[1]Feuil1!$A$10:$A$324,A18)</f>
        <v>1187.06</v>
      </c>
      <c r="N18">
        <f>SUMIFS([1]Feuil1!$F$10:$F$324,[1]Feuil1!$A$10:$A$324,A18)</f>
        <v>1534.97</v>
      </c>
    </row>
    <row r="19" spans="1:14" x14ac:dyDescent="0.2">
      <c r="A19" s="10" t="s">
        <v>27</v>
      </c>
      <c r="B19" s="11" t="s">
        <v>28</v>
      </c>
      <c r="C19" s="12" t="s">
        <v>29</v>
      </c>
      <c r="E19" s="13">
        <v>77772</v>
      </c>
      <c r="F19" s="13">
        <v>4606</v>
      </c>
      <c r="G19" s="14">
        <v>487.45</v>
      </c>
      <c r="H19" s="14">
        <v>10.582935301780299</v>
      </c>
      <c r="I19" s="14">
        <v>-1.4170646982197099</v>
      </c>
      <c r="J19" s="14">
        <v>679.91</v>
      </c>
      <c r="K19" s="14">
        <v>0.14761398176291793</v>
      </c>
      <c r="M19">
        <f>SUMIFS([1]Feuil1!$E$10:$E$324,[1]Feuil1!$A$10:$A$324,A19)</f>
        <v>540.4</v>
      </c>
      <c r="N19">
        <f>SUMIFS([1]Feuil1!$F$10:$F$324,[1]Feuil1!$A$10:$A$324,A19)</f>
        <v>702.4</v>
      </c>
    </row>
    <row r="20" spans="1:14" x14ac:dyDescent="0.2">
      <c r="A20" s="10" t="s">
        <v>30</v>
      </c>
      <c r="B20" s="11" t="s">
        <v>31</v>
      </c>
      <c r="C20" s="12" t="s">
        <v>29</v>
      </c>
      <c r="E20" s="13">
        <v>27622</v>
      </c>
      <c r="F20" s="13">
        <v>336</v>
      </c>
      <c r="G20" s="14">
        <v>35.07</v>
      </c>
      <c r="H20" s="14">
        <v>10.4375</v>
      </c>
      <c r="I20" s="14">
        <v>-1.5625</v>
      </c>
      <c r="J20" s="14">
        <v>50.63</v>
      </c>
      <c r="K20" s="14">
        <v>0.15068452380952382</v>
      </c>
      <c r="M20">
        <f>SUMIFS([1]Feuil1!$E$10:$E$324,[1]Feuil1!$A$10:$A$324,A20)</f>
        <v>0</v>
      </c>
      <c r="N20">
        <f>SUMIFS([1]Feuil1!$F$10:$F$324,[1]Feuil1!$A$10:$A$324,A20)</f>
        <v>0</v>
      </c>
    </row>
    <row r="21" spans="1:14" x14ac:dyDescent="0.2">
      <c r="A21" s="10" t="s">
        <v>32</v>
      </c>
      <c r="B21" s="11" t="s">
        <v>33</v>
      </c>
      <c r="C21" s="12" t="s">
        <v>34</v>
      </c>
      <c r="E21" s="13">
        <v>87122</v>
      </c>
      <c r="F21" s="13">
        <v>3353</v>
      </c>
      <c r="G21" s="14">
        <v>576.02</v>
      </c>
      <c r="H21" s="14">
        <v>17.179242469430399</v>
      </c>
      <c r="I21" s="14">
        <v>2.1792424694303598</v>
      </c>
      <c r="J21" s="14">
        <v>719.2</v>
      </c>
      <c r="K21" s="14">
        <v>0.21449448255293768</v>
      </c>
      <c r="M21">
        <f>SUMIFS([1]Feuil1!$E$10:$E$324,[1]Feuil1!$A$10:$A$324,A21)</f>
        <v>656.83</v>
      </c>
      <c r="N21">
        <f>SUMIFS([1]Feuil1!$F$10:$F$324,[1]Feuil1!$A$10:$A$324,A21)</f>
        <v>734.59</v>
      </c>
    </row>
    <row r="22" spans="1:14" x14ac:dyDescent="0.2">
      <c r="A22" s="10" t="s">
        <v>35</v>
      </c>
      <c r="B22" s="11" t="s">
        <v>36</v>
      </c>
      <c r="C22" s="12" t="s">
        <v>37</v>
      </c>
      <c r="E22" s="13">
        <v>64600</v>
      </c>
      <c r="F22" s="13">
        <v>4700</v>
      </c>
      <c r="G22" s="14">
        <v>644</v>
      </c>
      <c r="H22" s="14">
        <v>13.702127659574501</v>
      </c>
      <c r="I22" s="14">
        <v>1.7021276595744701</v>
      </c>
      <c r="J22" s="14">
        <v>958.69</v>
      </c>
      <c r="K22" s="14">
        <v>0.20397659574468086</v>
      </c>
      <c r="M22">
        <f>SUMIFS([1]Feuil1!$E$10:$E$324,[1]Feuil1!$A$10:$A$324,A22)</f>
        <v>472.8</v>
      </c>
      <c r="N22">
        <f>SUMIFS([1]Feuil1!$F$10:$F$324,[1]Feuil1!$A$10:$A$324,A22)</f>
        <v>647.99</v>
      </c>
    </row>
    <row r="23" spans="1:14" x14ac:dyDescent="0.2">
      <c r="A23" s="10" t="s">
        <v>38</v>
      </c>
      <c r="B23" s="11" t="s">
        <v>39</v>
      </c>
      <c r="C23" s="12" t="s">
        <v>37</v>
      </c>
      <c r="E23" s="13">
        <v>64696</v>
      </c>
      <c r="F23" s="13">
        <v>4046</v>
      </c>
      <c r="G23" s="14">
        <v>450.25</v>
      </c>
      <c r="H23" s="14">
        <v>11.128274839347501</v>
      </c>
      <c r="I23" s="14">
        <v>-0.87172516065249706</v>
      </c>
      <c r="J23" s="14">
        <v>671.85</v>
      </c>
      <c r="K23" s="14">
        <v>0.16605289174493326</v>
      </c>
      <c r="M23">
        <f>SUMIFS([1]Feuil1!$E$10:$E$324,[1]Feuil1!$A$10:$A$324,A23)</f>
        <v>502.97</v>
      </c>
      <c r="N23">
        <f>SUMIFS([1]Feuil1!$F$10:$F$324,[1]Feuil1!$A$10:$A$324,A23)</f>
        <v>696.21</v>
      </c>
    </row>
    <row r="24" spans="1:14" x14ac:dyDescent="0.2">
      <c r="A24" s="10" t="s">
        <v>40</v>
      </c>
      <c r="B24" s="11" t="s">
        <v>41</v>
      </c>
      <c r="C24" s="12" t="s">
        <v>37</v>
      </c>
      <c r="E24" s="13">
        <v>76240</v>
      </c>
      <c r="F24" s="13">
        <v>4335</v>
      </c>
      <c r="G24" s="14">
        <v>632.70000000000005</v>
      </c>
      <c r="H24" s="14">
        <v>14.595155709342601</v>
      </c>
      <c r="I24" s="14">
        <v>2.5951557093425599</v>
      </c>
      <c r="J24" s="14">
        <v>893.07</v>
      </c>
      <c r="K24" s="14">
        <v>0.20601384083044982</v>
      </c>
      <c r="M24">
        <f>SUMIFS([1]Feuil1!$E$10:$E$324,[1]Feuil1!$A$10:$A$324,A24)</f>
        <v>756.44</v>
      </c>
      <c r="N24">
        <f>SUMIFS([1]Feuil1!$F$10:$F$324,[1]Feuil1!$A$10:$A$324,A24)</f>
        <v>1048.73</v>
      </c>
    </row>
    <row r="25" spans="1:14" x14ac:dyDescent="0.2">
      <c r="A25" s="10" t="s">
        <v>42</v>
      </c>
      <c r="B25" s="11" t="s">
        <v>43</v>
      </c>
      <c r="C25" s="12" t="s">
        <v>44</v>
      </c>
      <c r="E25" s="13">
        <v>68573</v>
      </c>
      <c r="F25" s="13">
        <v>6583</v>
      </c>
      <c r="G25" s="14">
        <v>700.29</v>
      </c>
      <c r="H25" s="14">
        <v>10.637855081269899</v>
      </c>
      <c r="I25" s="14">
        <v>-0.36214491873006305</v>
      </c>
      <c r="J25" s="14">
        <v>971.81</v>
      </c>
      <c r="K25" s="14">
        <v>0.14762418350296216</v>
      </c>
      <c r="M25">
        <f>SUMIFS([1]Feuil1!$E$10:$E$324,[1]Feuil1!$A$10:$A$324,A25)</f>
        <v>753.43</v>
      </c>
      <c r="N25">
        <f>SUMIFS([1]Feuil1!$F$10:$F$324,[1]Feuil1!$A$10:$A$324,A25)</f>
        <v>978.81</v>
      </c>
    </row>
    <row r="26" spans="1:14" x14ac:dyDescent="0.2">
      <c r="A26" s="10" t="s">
        <v>45</v>
      </c>
      <c r="B26" s="11" t="s">
        <v>46</v>
      </c>
      <c r="C26" s="12" t="s">
        <v>47</v>
      </c>
      <c r="E26" s="13">
        <v>72135</v>
      </c>
      <c r="F26" s="13">
        <v>7987</v>
      </c>
      <c r="G26" s="14">
        <v>540.25</v>
      </c>
      <c r="H26" s="14">
        <v>6.7641166896206304</v>
      </c>
      <c r="I26" s="14">
        <v>0.26411668962063301</v>
      </c>
      <c r="J26" s="14">
        <v>679.8</v>
      </c>
      <c r="K26" s="14">
        <v>8.5113309127331907E-2</v>
      </c>
      <c r="M26">
        <f>SUMIFS([1]Feuil1!$E$10:$E$324,[1]Feuil1!$A$10:$A$324,A26)</f>
        <v>620.57000000000005</v>
      </c>
      <c r="N26">
        <f>SUMIFS([1]Feuil1!$F$10:$F$324,[1]Feuil1!$A$10:$A$324,A26)</f>
        <v>690.87</v>
      </c>
    </row>
    <row r="27" spans="1:14" x14ac:dyDescent="0.2">
      <c r="A27" s="10" t="s">
        <v>48</v>
      </c>
      <c r="B27" s="11" t="s">
        <v>49</v>
      </c>
      <c r="C27" s="12" t="s">
        <v>50</v>
      </c>
      <c r="E27" s="13">
        <v>136601</v>
      </c>
      <c r="F27" s="13">
        <v>8770</v>
      </c>
      <c r="G27" s="14">
        <v>656.21</v>
      </c>
      <c r="H27" s="14">
        <v>7.4824401368300997</v>
      </c>
      <c r="I27" s="14">
        <v>0.9824401368301019</v>
      </c>
      <c r="J27" s="14">
        <v>824</v>
      </c>
      <c r="K27" s="14">
        <v>9.3956670467502848E-2</v>
      </c>
      <c r="M27">
        <f>SUMIFS([1]Feuil1!$E$10:$E$324,[1]Feuil1!$A$10:$A$324,A27)</f>
        <v>798.74</v>
      </c>
      <c r="N27">
        <f>SUMIFS([1]Feuil1!$F$10:$F$324,[1]Feuil1!$A$10:$A$324,A27)</f>
        <v>888.38</v>
      </c>
    </row>
    <row r="28" spans="1:14" x14ac:dyDescent="0.2">
      <c r="A28" s="10" t="s">
        <v>51</v>
      </c>
      <c r="B28" s="11" t="s">
        <v>52</v>
      </c>
      <c r="C28" s="12" t="s">
        <v>53</v>
      </c>
      <c r="E28" s="13">
        <v>58603</v>
      </c>
      <c r="F28" s="13">
        <v>5851</v>
      </c>
      <c r="G28" s="14">
        <v>616.86</v>
      </c>
      <c r="H28" s="14">
        <v>10.542813194325799</v>
      </c>
      <c r="I28" s="14">
        <v>-0.45718680567424402</v>
      </c>
      <c r="J28" s="14">
        <v>877.27</v>
      </c>
      <c r="K28" s="14">
        <v>0.14993505383695094</v>
      </c>
      <c r="M28">
        <f>SUMIFS([1]Feuil1!$E$10:$E$324,[1]Feuil1!$A$10:$A$324,A28)</f>
        <v>1267.08</v>
      </c>
      <c r="N28">
        <f>SUMIFS([1]Feuil1!$F$10:$F$324,[1]Feuil1!$A$10:$A$324,A28)</f>
        <v>1641.33</v>
      </c>
    </row>
    <row r="29" spans="1:14" x14ac:dyDescent="0.2">
      <c r="A29" s="10" t="s">
        <v>54</v>
      </c>
      <c r="B29" s="11" t="s">
        <v>55</v>
      </c>
      <c r="C29" s="12" t="s">
        <v>56</v>
      </c>
      <c r="E29" s="13">
        <v>60427</v>
      </c>
      <c r="F29" s="13">
        <v>1282</v>
      </c>
      <c r="G29" s="14">
        <v>166.39</v>
      </c>
      <c r="H29" s="14">
        <v>12.978939157566298</v>
      </c>
      <c r="I29" s="14">
        <v>-2.0210608424337</v>
      </c>
      <c r="J29" s="14">
        <v>207.83</v>
      </c>
      <c r="K29" s="14">
        <v>0.1621138845553822</v>
      </c>
      <c r="M29">
        <f>SUMIFS([1]Feuil1!$E$10:$E$324,[1]Feuil1!$A$10:$A$324,A29)</f>
        <v>258.27999999999997</v>
      </c>
      <c r="N29">
        <f>SUMIFS([1]Feuil1!$F$10:$F$324,[1]Feuil1!$A$10:$A$324,A29)</f>
        <v>297.92</v>
      </c>
    </row>
    <row r="30" spans="1:14" x14ac:dyDescent="0.2">
      <c r="A30" s="10" t="s">
        <v>57</v>
      </c>
      <c r="B30" s="11" t="s">
        <v>58</v>
      </c>
      <c r="C30" s="12" t="s">
        <v>47</v>
      </c>
      <c r="E30" s="13">
        <v>96748</v>
      </c>
      <c r="F30" s="13">
        <v>15966</v>
      </c>
      <c r="G30" s="14">
        <v>962.97</v>
      </c>
      <c r="H30" s="14">
        <v>6.0313791807591102</v>
      </c>
      <c r="I30" s="14">
        <v>-0.468620819240887</v>
      </c>
      <c r="J30" s="14">
        <v>1206.05</v>
      </c>
      <c r="K30" s="14">
        <v>7.5538644619817116E-2</v>
      </c>
      <c r="M30">
        <f>SUMIFS([1]Feuil1!$E$10:$E$324,[1]Feuil1!$A$10:$A$324,A30)</f>
        <v>821.18</v>
      </c>
      <c r="N30">
        <f>SUMIFS([1]Feuil1!$F$10:$F$324,[1]Feuil1!$A$10:$A$324,A30)</f>
        <v>918.81</v>
      </c>
    </row>
    <row r="31" spans="1:14" x14ac:dyDescent="0.2">
      <c r="A31" s="10" t="s">
        <v>59</v>
      </c>
      <c r="B31" s="11" t="s">
        <v>60</v>
      </c>
      <c r="C31" s="12" t="s">
        <v>37</v>
      </c>
      <c r="E31" s="13">
        <v>40331</v>
      </c>
      <c r="F31" s="13">
        <v>2629</v>
      </c>
      <c r="G31" s="14">
        <v>359.05</v>
      </c>
      <c r="H31" s="14">
        <v>13.657284138455701</v>
      </c>
      <c r="I31" s="14">
        <v>1.65728413845569</v>
      </c>
      <c r="J31" s="14">
        <v>500.94</v>
      </c>
      <c r="K31" s="14">
        <v>0.19054393305439329</v>
      </c>
      <c r="M31">
        <f>SUMIFS([1]Feuil1!$E$10:$E$324,[1]Feuil1!$A$10:$A$324,A31)</f>
        <v>410.59</v>
      </c>
      <c r="N31">
        <f>SUMIFS([1]Feuil1!$F$10:$F$324,[1]Feuil1!$A$10:$A$324,A31)</f>
        <v>553.89</v>
      </c>
    </row>
    <row r="32" spans="1:14" x14ac:dyDescent="0.2">
      <c r="A32" s="10" t="s">
        <v>61</v>
      </c>
      <c r="B32" s="11" t="s">
        <v>62</v>
      </c>
      <c r="C32" s="12" t="s">
        <v>63</v>
      </c>
      <c r="E32" s="13">
        <v>95566</v>
      </c>
      <c r="F32" s="13">
        <v>7866</v>
      </c>
      <c r="G32" s="14">
        <v>929.81</v>
      </c>
      <c r="H32" s="14">
        <v>11.820620391558601</v>
      </c>
      <c r="I32" s="14">
        <v>-2.1793796084413901</v>
      </c>
      <c r="J32" s="14">
        <v>1207.8499999999999</v>
      </c>
      <c r="K32" s="14">
        <v>0.1535532672260361</v>
      </c>
      <c r="M32">
        <f>SUMIFS([1]Feuil1!$E$10:$E$324,[1]Feuil1!$A$10:$A$324,A32)</f>
        <v>1061.23</v>
      </c>
      <c r="N32">
        <f>SUMIFS([1]Feuil1!$F$10:$F$324,[1]Feuil1!$A$10:$A$324,A32)</f>
        <v>1227.46</v>
      </c>
    </row>
    <row r="33" spans="1:14" x14ac:dyDescent="0.2">
      <c r="A33" s="10" t="s">
        <v>64</v>
      </c>
      <c r="B33" s="11" t="s">
        <v>65</v>
      </c>
      <c r="C33" s="12" t="s">
        <v>63</v>
      </c>
      <c r="E33" s="13">
        <v>61925</v>
      </c>
      <c r="F33" s="13">
        <v>2517</v>
      </c>
      <c r="G33" s="14">
        <v>347.5</v>
      </c>
      <c r="H33" s="14">
        <v>13.806118394914598</v>
      </c>
      <c r="I33" s="14">
        <v>-0.19388160508541799</v>
      </c>
      <c r="J33" s="14">
        <v>434.94</v>
      </c>
      <c r="K33" s="14">
        <v>0.17280095351609059</v>
      </c>
      <c r="M33">
        <f>SUMIFS([1]Feuil1!$E$10:$E$324,[1]Feuil1!$A$10:$A$324,A33)</f>
        <v>573.44000000000005</v>
      </c>
      <c r="N33">
        <f>SUMIFS([1]Feuil1!$F$10:$F$324,[1]Feuil1!$A$10:$A$324,A33)</f>
        <v>636.51</v>
      </c>
    </row>
    <row r="34" spans="1:14" x14ac:dyDescent="0.2">
      <c r="A34" s="10" t="s">
        <v>66</v>
      </c>
      <c r="B34" s="11" t="s">
        <v>67</v>
      </c>
      <c r="C34" s="12" t="s">
        <v>63</v>
      </c>
      <c r="E34" s="13">
        <v>64783</v>
      </c>
      <c r="F34" s="13">
        <v>2921</v>
      </c>
      <c r="G34" s="14">
        <v>390.18</v>
      </c>
      <c r="H34" s="14">
        <v>13.357754193769299</v>
      </c>
      <c r="I34" s="14">
        <v>-0.64224580623074201</v>
      </c>
      <c r="J34" s="14">
        <v>493.17</v>
      </c>
      <c r="K34" s="14">
        <v>0.16883601506333448</v>
      </c>
      <c r="M34">
        <f>SUMIFS([1]Feuil1!$E$10:$E$324,[1]Feuil1!$A$10:$A$324,A34)</f>
        <v>550.80999999999995</v>
      </c>
      <c r="N34">
        <f>SUMIFS([1]Feuil1!$F$10:$F$324,[1]Feuil1!$A$10:$A$324,A34)</f>
        <v>613.65</v>
      </c>
    </row>
    <row r="35" spans="1:14" x14ac:dyDescent="0.2">
      <c r="A35" s="10" t="s">
        <v>68</v>
      </c>
      <c r="B35" s="11" t="s">
        <v>69</v>
      </c>
      <c r="C35" s="12" t="s">
        <v>70</v>
      </c>
      <c r="E35" s="13">
        <v>61866</v>
      </c>
      <c r="F35" s="13">
        <v>13244</v>
      </c>
      <c r="G35" s="14">
        <v>807.64</v>
      </c>
      <c r="H35" s="14">
        <v>6.0981576562971904</v>
      </c>
      <c r="I35" s="14">
        <v>9.8157656297190379E-2</v>
      </c>
      <c r="J35" s="14">
        <v>1127.53</v>
      </c>
      <c r="K35" s="14">
        <v>8.5135155542132288E-2</v>
      </c>
      <c r="M35">
        <f>SUMIFS([1]Feuil1!$E$10:$E$324,[1]Feuil1!$A$10:$A$324,A35)</f>
        <v>903.82</v>
      </c>
      <c r="N35">
        <f>SUMIFS([1]Feuil1!$F$10:$F$324,[1]Feuil1!$A$10:$A$324,A35)</f>
        <v>1166.6300000000001</v>
      </c>
    </row>
    <row r="36" spans="1:14" x14ac:dyDescent="0.2">
      <c r="A36" s="10" t="s">
        <v>71</v>
      </c>
      <c r="B36" s="11" t="s">
        <v>72</v>
      </c>
      <c r="C36" s="12" t="s">
        <v>70</v>
      </c>
      <c r="E36" s="13">
        <v>83758</v>
      </c>
      <c r="F36" s="13">
        <v>8475</v>
      </c>
      <c r="G36" s="14">
        <v>631.91</v>
      </c>
      <c r="H36" s="14">
        <v>7.4561651917404097</v>
      </c>
      <c r="I36" s="14">
        <v>1.4561651917404099</v>
      </c>
      <c r="J36" s="14">
        <v>876.63</v>
      </c>
      <c r="K36" s="14">
        <v>0.10343716814159291</v>
      </c>
      <c r="M36">
        <f>SUMIFS([1]Feuil1!$E$10:$E$324,[1]Feuil1!$A$10:$A$324,A36)</f>
        <v>801.23</v>
      </c>
      <c r="N36">
        <f>SUMIFS([1]Feuil1!$F$10:$F$324,[1]Feuil1!$A$10:$A$324,A36)</f>
        <v>1040.8699999999999</v>
      </c>
    </row>
    <row r="37" spans="1:14" x14ac:dyDescent="0.2">
      <c r="A37" s="10" t="s">
        <v>73</v>
      </c>
      <c r="B37" s="11" t="s">
        <v>74</v>
      </c>
      <c r="C37" s="12" t="s">
        <v>75</v>
      </c>
      <c r="E37" s="13">
        <v>228360</v>
      </c>
      <c r="F37" s="13">
        <v>17494</v>
      </c>
      <c r="G37" s="14">
        <v>3308.92</v>
      </c>
      <c r="H37" s="14">
        <v>18.9145992911855</v>
      </c>
      <c r="I37" s="14">
        <v>-8.5400708814450596E-2</v>
      </c>
      <c r="J37" s="14">
        <v>4174.51</v>
      </c>
      <c r="K37" s="14">
        <v>0.23862524294043674</v>
      </c>
      <c r="M37">
        <f>SUMIFS([1]Feuil1!$E$10:$E$324,[1]Feuil1!$A$10:$A$324,A37)</f>
        <v>3632.55</v>
      </c>
      <c r="N37">
        <f>SUMIFS([1]Feuil1!$F$10:$F$324,[1]Feuil1!$A$10:$A$324,A37)</f>
        <v>4109.18</v>
      </c>
    </row>
    <row r="38" spans="1:14" x14ac:dyDescent="0.2">
      <c r="A38" s="10" t="s">
        <v>76</v>
      </c>
      <c r="B38" s="11" t="s">
        <v>77</v>
      </c>
      <c r="C38" s="12" t="s">
        <v>37</v>
      </c>
      <c r="E38" s="13">
        <v>56264</v>
      </c>
      <c r="F38" s="13">
        <v>2209</v>
      </c>
      <c r="G38" s="14">
        <v>346.67</v>
      </c>
      <c r="H38" s="14">
        <v>15.693526482571301</v>
      </c>
      <c r="I38" s="14">
        <v>3.6935264825713001</v>
      </c>
      <c r="J38" s="14">
        <v>511.45</v>
      </c>
      <c r="K38" s="14">
        <v>0.23153010411951108</v>
      </c>
      <c r="M38">
        <f>SUMIFS([1]Feuil1!$E$10:$E$324,[1]Feuil1!$A$10:$A$324,A38)</f>
        <v>686.09</v>
      </c>
      <c r="N38">
        <f>SUMIFS([1]Feuil1!$F$10:$F$324,[1]Feuil1!$A$10:$A$324,A38)</f>
        <v>949.18</v>
      </c>
    </row>
    <row r="39" spans="1:14" x14ac:dyDescent="0.2">
      <c r="A39" s="10" t="s">
        <v>78</v>
      </c>
      <c r="B39" s="11" t="s">
        <v>79</v>
      </c>
      <c r="C39" s="12" t="s">
        <v>37</v>
      </c>
      <c r="E39" s="13">
        <v>111062</v>
      </c>
      <c r="F39" s="13">
        <v>8204</v>
      </c>
      <c r="G39" s="14">
        <v>860.41</v>
      </c>
      <c r="H39" s="14">
        <v>10.487688932228201</v>
      </c>
      <c r="I39" s="14">
        <v>-1.5123110677718199</v>
      </c>
      <c r="J39" s="14">
        <v>1214.78</v>
      </c>
      <c r="K39" s="14">
        <v>0.14807167235494881</v>
      </c>
      <c r="M39">
        <f>SUMIFS([1]Feuil1!$E$10:$E$324,[1]Feuil1!$A$10:$A$324,A39)</f>
        <v>872.74</v>
      </c>
      <c r="N39">
        <f>SUMIFS([1]Feuil1!$F$10:$F$324,[1]Feuil1!$A$10:$A$324,A39)</f>
        <v>1145.1099999999999</v>
      </c>
    </row>
    <row r="40" spans="1:14" x14ac:dyDescent="0.2">
      <c r="A40" s="10" t="s">
        <v>80</v>
      </c>
      <c r="B40" s="11" t="s">
        <v>81</v>
      </c>
      <c r="C40" s="12" t="s">
        <v>56</v>
      </c>
      <c r="E40" s="13">
        <v>30045</v>
      </c>
      <c r="F40" s="13">
        <v>4245</v>
      </c>
      <c r="G40" s="14">
        <v>641.15</v>
      </c>
      <c r="H40" s="14">
        <v>15.1036513545347</v>
      </c>
      <c r="I40" s="14">
        <v>0.103651354534747</v>
      </c>
      <c r="J40" s="14">
        <v>821.39</v>
      </c>
      <c r="K40" s="14">
        <v>0.19349587750294464</v>
      </c>
      <c r="M40">
        <f>SUMIFS([1]Feuil1!$E$10:$E$324,[1]Feuil1!$A$10:$A$324,A40)</f>
        <v>710.64</v>
      </c>
      <c r="N40">
        <f>SUMIFS([1]Feuil1!$F$10:$F$324,[1]Feuil1!$A$10:$A$324,A40)</f>
        <v>801.88</v>
      </c>
    </row>
    <row r="41" spans="1:14" x14ac:dyDescent="0.2">
      <c r="A41" s="10" t="s">
        <v>82</v>
      </c>
      <c r="B41" s="11" t="s">
        <v>83</v>
      </c>
      <c r="C41" s="12" t="s">
        <v>84</v>
      </c>
      <c r="E41" s="13">
        <v>59830</v>
      </c>
      <c r="F41" s="13">
        <v>2229</v>
      </c>
      <c r="G41" s="14">
        <v>217.4</v>
      </c>
      <c r="H41" s="14">
        <v>9.7532525796321199</v>
      </c>
      <c r="I41" s="14">
        <v>0.753252579632123</v>
      </c>
      <c r="J41" s="14">
        <v>273.81</v>
      </c>
      <c r="K41" s="14">
        <v>0.12283983849259758</v>
      </c>
      <c r="M41">
        <f>SUMIFS([1]Feuil1!$E$10:$E$324,[1]Feuil1!$A$10:$A$324,A41)</f>
        <v>376.64</v>
      </c>
      <c r="N41">
        <f>SUMIFS([1]Feuil1!$F$10:$F$324,[1]Feuil1!$A$10:$A$324,A41)</f>
        <v>420.94</v>
      </c>
    </row>
    <row r="42" spans="1:14" x14ac:dyDescent="0.2">
      <c r="A42" s="10" t="s">
        <v>85</v>
      </c>
      <c r="B42" s="11" t="s">
        <v>86</v>
      </c>
      <c r="C42" s="12" t="s">
        <v>87</v>
      </c>
      <c r="E42" s="13">
        <v>86508</v>
      </c>
      <c r="F42" s="13">
        <v>5552</v>
      </c>
      <c r="G42" s="14">
        <v>626.01</v>
      </c>
      <c r="H42" s="14">
        <v>11.275396253602301</v>
      </c>
      <c r="I42" s="14">
        <v>-0.72460374639769398</v>
      </c>
      <c r="J42" s="14">
        <v>797.86</v>
      </c>
      <c r="K42" s="14">
        <v>0.14370677233429396</v>
      </c>
      <c r="M42">
        <f>SUMIFS([1]Feuil1!$E$10:$E$324,[1]Feuil1!$A$10:$A$324,A42)</f>
        <v>827.67</v>
      </c>
      <c r="N42">
        <f>SUMIFS([1]Feuil1!$F$10:$F$324,[1]Feuil1!$A$10:$A$324,A42)</f>
        <v>924.86</v>
      </c>
    </row>
    <row r="43" spans="1:14" x14ac:dyDescent="0.2">
      <c r="A43" s="10" t="s">
        <v>88</v>
      </c>
      <c r="B43" s="11" t="s">
        <v>89</v>
      </c>
      <c r="C43" s="12" t="s">
        <v>90</v>
      </c>
      <c r="E43" s="13">
        <v>96477</v>
      </c>
      <c r="F43" s="13">
        <v>7315</v>
      </c>
      <c r="G43" s="14">
        <v>2307.5300000000002</v>
      </c>
      <c r="H43" s="14">
        <v>31.545181134654801</v>
      </c>
      <c r="I43" s="14">
        <v>-3.4548188653451799</v>
      </c>
      <c r="J43" s="14">
        <v>2886.93</v>
      </c>
      <c r="K43" s="14">
        <v>0.3946589200273411</v>
      </c>
      <c r="M43">
        <f>SUMIFS([1]Feuil1!$E$10:$E$324,[1]Feuil1!$A$10:$A$324,A43)</f>
        <v>2477.25</v>
      </c>
      <c r="N43">
        <f>SUMIFS([1]Feuil1!$F$10:$F$324,[1]Feuil1!$A$10:$A$324,A43)</f>
        <v>2765.39</v>
      </c>
    </row>
    <row r="44" spans="1:14" x14ac:dyDescent="0.2">
      <c r="A44" s="10" t="s">
        <v>91</v>
      </c>
      <c r="B44" s="11" t="s">
        <v>92</v>
      </c>
      <c r="C44" s="12" t="s">
        <v>87</v>
      </c>
      <c r="E44" s="13">
        <v>61490</v>
      </c>
      <c r="F44" s="13">
        <v>4249</v>
      </c>
      <c r="G44" s="14">
        <v>608.29999999999995</v>
      </c>
      <c r="H44" s="14">
        <v>14.3163097199341</v>
      </c>
      <c r="I44" s="14">
        <v>2.3163097199340998</v>
      </c>
      <c r="J44" s="14">
        <v>766</v>
      </c>
      <c r="K44" s="14">
        <v>0.18027771240291834</v>
      </c>
      <c r="M44">
        <f>SUMIFS([1]Feuil1!$E$10:$E$324,[1]Feuil1!$A$10:$A$324,A44)</f>
        <v>482.17</v>
      </c>
      <c r="N44">
        <f>SUMIFS([1]Feuil1!$F$10:$F$324,[1]Feuil1!$A$10:$A$324,A44)</f>
        <v>533.83000000000004</v>
      </c>
    </row>
    <row r="45" spans="1:14" x14ac:dyDescent="0.2">
      <c r="A45" s="10" t="s">
        <v>93</v>
      </c>
      <c r="B45" s="11" t="s">
        <v>94</v>
      </c>
      <c r="C45" s="12" t="s">
        <v>15</v>
      </c>
      <c r="E45" s="13">
        <v>3135</v>
      </c>
      <c r="F45" s="13">
        <v>280</v>
      </c>
      <c r="G45" s="14">
        <v>450.99</v>
      </c>
      <c r="H45" s="14">
        <v>1.6106785714285701</v>
      </c>
      <c r="I45" s="14">
        <v>1.6106785714285701</v>
      </c>
      <c r="J45" s="14">
        <v>567.38</v>
      </c>
      <c r="K45" s="14">
        <v>2.0263571428571425</v>
      </c>
      <c r="M45">
        <f>SUMIFS([1]Feuil1!$E$10:$E$324,[1]Feuil1!$A$10:$A$324,A45)</f>
        <v>327.45999999999998</v>
      </c>
      <c r="N45">
        <f>SUMIFS([1]Feuil1!$F$10:$F$324,[1]Feuil1!$A$10:$A$324,A45)</f>
        <v>362.09</v>
      </c>
    </row>
    <row r="46" spans="1:14" x14ac:dyDescent="0.2">
      <c r="A46" s="10" t="s">
        <v>95</v>
      </c>
      <c r="B46" s="11" t="s">
        <v>96</v>
      </c>
      <c r="C46" s="12" t="s">
        <v>87</v>
      </c>
      <c r="E46" s="13">
        <v>83489</v>
      </c>
      <c r="F46" s="13">
        <v>5389</v>
      </c>
      <c r="G46" s="14">
        <v>710.65</v>
      </c>
      <c r="H46" s="14">
        <v>13.187047689738399</v>
      </c>
      <c r="I46" s="14">
        <v>1.1870476897383599</v>
      </c>
      <c r="J46" s="14">
        <v>893.67</v>
      </c>
      <c r="K46" s="14">
        <v>0.16583225088142511</v>
      </c>
      <c r="M46">
        <f>SUMIFS([1]Feuil1!$E$10:$E$324,[1]Feuil1!$A$10:$A$324,A46)</f>
        <v>774.11</v>
      </c>
      <c r="N46">
        <f>SUMIFS([1]Feuil1!$F$10:$F$324,[1]Feuil1!$A$10:$A$324,A46)</f>
        <v>878.44</v>
      </c>
    </row>
    <row r="47" spans="1:14" x14ac:dyDescent="0.2">
      <c r="A47" s="10" t="s">
        <v>97</v>
      </c>
      <c r="B47" s="11" t="s">
        <v>98</v>
      </c>
      <c r="C47" s="12" t="s">
        <v>87</v>
      </c>
      <c r="E47" s="13">
        <v>64649</v>
      </c>
      <c r="F47" s="13">
        <v>4864</v>
      </c>
      <c r="G47" s="14">
        <v>726.38</v>
      </c>
      <c r="H47" s="14">
        <v>14.933799342105299</v>
      </c>
      <c r="I47" s="14">
        <v>2.9337993421052602</v>
      </c>
      <c r="J47" s="14">
        <v>912.04</v>
      </c>
      <c r="K47" s="14">
        <v>0.18750822368421052</v>
      </c>
      <c r="M47">
        <f>SUMIFS([1]Feuil1!$E$10:$E$324,[1]Feuil1!$A$10:$A$324,A47)</f>
        <v>761.75</v>
      </c>
      <c r="N47">
        <f>SUMIFS([1]Feuil1!$F$10:$F$324,[1]Feuil1!$A$10:$A$324,A47)</f>
        <v>844.27</v>
      </c>
    </row>
    <row r="48" spans="1:14" x14ac:dyDescent="0.2">
      <c r="A48" s="10" t="s">
        <v>99</v>
      </c>
      <c r="B48" s="11" t="s">
        <v>100</v>
      </c>
      <c r="C48" s="12" t="s">
        <v>29</v>
      </c>
      <c r="E48" s="13">
        <v>65735</v>
      </c>
      <c r="F48" s="13">
        <v>535</v>
      </c>
      <c r="G48" s="14">
        <v>41.69</v>
      </c>
      <c r="H48" s="14">
        <v>7.7925233644859802</v>
      </c>
      <c r="I48" s="14">
        <v>-4.2074766355140198</v>
      </c>
      <c r="J48" s="14">
        <v>57.38</v>
      </c>
      <c r="K48" s="14">
        <v>0.10725233644859813</v>
      </c>
      <c r="M48">
        <f>SUMIFS([1]Feuil1!$E$10:$E$324,[1]Feuil1!$A$10:$A$324,A48)</f>
        <v>91.21</v>
      </c>
      <c r="N48">
        <f>SUMIFS([1]Feuil1!$F$10:$F$324,[1]Feuil1!$A$10:$A$324,A48)</f>
        <v>114.91</v>
      </c>
    </row>
    <row r="49" spans="1:14" x14ac:dyDescent="0.2">
      <c r="A49" s="10" t="s">
        <v>101</v>
      </c>
      <c r="B49" s="11" t="s">
        <v>102</v>
      </c>
      <c r="C49" s="12" t="s">
        <v>103</v>
      </c>
      <c r="E49" s="13">
        <v>79722</v>
      </c>
      <c r="F49" s="13">
        <v>5191</v>
      </c>
      <c r="G49" s="14">
        <v>793.1</v>
      </c>
      <c r="H49" s="14">
        <v>15.2783664033905</v>
      </c>
      <c r="I49" s="14">
        <v>0.27836640339048402</v>
      </c>
      <c r="J49" s="14">
        <v>1026.7</v>
      </c>
      <c r="K49" s="14">
        <v>0.19778462723945289</v>
      </c>
      <c r="M49">
        <f>SUMIFS([1]Feuil1!$E$10:$E$324,[1]Feuil1!$A$10:$A$324,A49)</f>
        <v>758.2</v>
      </c>
      <c r="N49">
        <f>SUMIFS([1]Feuil1!$F$10:$F$324,[1]Feuil1!$A$10:$A$324,A49)</f>
        <v>875.61</v>
      </c>
    </row>
    <row r="50" spans="1:14" x14ac:dyDescent="0.2">
      <c r="A50" s="10" t="s">
        <v>104</v>
      </c>
      <c r="B50" s="11" t="s">
        <v>105</v>
      </c>
      <c r="C50" s="12" t="s">
        <v>103</v>
      </c>
      <c r="E50" s="13">
        <v>80943</v>
      </c>
      <c r="F50" s="13">
        <v>3717</v>
      </c>
      <c r="G50" s="14">
        <v>584.01</v>
      </c>
      <c r="H50" s="14">
        <v>15.7118644067797</v>
      </c>
      <c r="I50" s="14">
        <v>0.71186440677966101</v>
      </c>
      <c r="J50" s="14">
        <v>741.51</v>
      </c>
      <c r="K50" s="14">
        <v>0.19949152542372883</v>
      </c>
      <c r="M50">
        <f>SUMIFS([1]Feuil1!$E$10:$E$324,[1]Feuil1!$A$10:$A$324,A50)</f>
        <v>550.41999999999996</v>
      </c>
      <c r="N50">
        <f>SUMIFS([1]Feuil1!$F$10:$F$324,[1]Feuil1!$A$10:$A$324,A50)</f>
        <v>609</v>
      </c>
    </row>
    <row r="51" spans="1:14" x14ac:dyDescent="0.2">
      <c r="A51" s="10" t="s">
        <v>106</v>
      </c>
      <c r="B51" s="11" t="s">
        <v>107</v>
      </c>
      <c r="C51" s="12" t="s">
        <v>108</v>
      </c>
      <c r="E51" s="13">
        <v>198806</v>
      </c>
      <c r="F51" s="13">
        <v>11092</v>
      </c>
      <c r="G51" s="14">
        <v>4204.18</v>
      </c>
      <c r="H51" s="14">
        <v>37.902812838081502</v>
      </c>
      <c r="I51" s="14">
        <v>7.9028128380814993</v>
      </c>
      <c r="J51" s="14">
        <v>5290.1</v>
      </c>
      <c r="K51" s="14">
        <v>0.47692931842769559</v>
      </c>
      <c r="M51">
        <f>SUMIFS([1]Feuil1!$E$10:$E$324,[1]Feuil1!$A$10:$A$324,A51)</f>
        <v>5540.8</v>
      </c>
      <c r="N51">
        <f>SUMIFS([1]Feuil1!$F$10:$F$324,[1]Feuil1!$A$10:$A$324,A51)</f>
        <v>6090.94</v>
      </c>
    </row>
    <row r="52" spans="1:14" x14ac:dyDescent="0.2">
      <c r="A52" s="10" t="s">
        <v>109</v>
      </c>
      <c r="B52" s="11" t="s">
        <v>110</v>
      </c>
      <c r="C52" s="12" t="s">
        <v>29</v>
      </c>
      <c r="E52" s="13">
        <v>121214</v>
      </c>
      <c r="F52" s="13">
        <v>448</v>
      </c>
      <c r="G52" s="14">
        <v>45.92</v>
      </c>
      <c r="H52" s="14">
        <v>10.25</v>
      </c>
      <c r="I52" s="14">
        <v>-1.75</v>
      </c>
      <c r="J52" s="14">
        <v>63.2</v>
      </c>
      <c r="K52" s="14">
        <v>0.14107142857142857</v>
      </c>
      <c r="M52">
        <f>SUMIFS([1]Feuil1!$E$10:$E$324,[1]Feuil1!$A$10:$A$324,A52)</f>
        <v>330.11</v>
      </c>
      <c r="N52">
        <f>SUMIFS([1]Feuil1!$F$10:$F$324,[1]Feuil1!$A$10:$A$324,A52)</f>
        <v>425.56</v>
      </c>
    </row>
    <row r="53" spans="1:14" x14ac:dyDescent="0.2">
      <c r="A53" s="10" t="s">
        <v>111</v>
      </c>
      <c r="B53" s="11" t="s">
        <v>112</v>
      </c>
      <c r="C53" s="12" t="s">
        <v>29</v>
      </c>
      <c r="E53" s="13">
        <v>86973</v>
      </c>
      <c r="F53" s="13">
        <v>3173</v>
      </c>
      <c r="G53" s="14">
        <v>230.23</v>
      </c>
      <c r="H53" s="14">
        <v>7.2559092341632496</v>
      </c>
      <c r="I53" s="14">
        <v>-4.7440907658367504</v>
      </c>
      <c r="J53" s="14">
        <v>320.11</v>
      </c>
      <c r="K53" s="14">
        <v>0.10088559722659943</v>
      </c>
      <c r="M53">
        <f>SUMIFS([1]Feuil1!$E$10:$E$324,[1]Feuil1!$A$10:$A$324,A53)</f>
        <v>331.22</v>
      </c>
      <c r="N53">
        <f>SUMIFS([1]Feuil1!$F$10:$F$324,[1]Feuil1!$A$10:$A$324,A53)</f>
        <v>427.23</v>
      </c>
    </row>
    <row r="54" spans="1:14" x14ac:dyDescent="0.2">
      <c r="A54" s="10" t="s">
        <v>113</v>
      </c>
      <c r="B54" s="11" t="s">
        <v>114</v>
      </c>
      <c r="C54" s="12" t="s">
        <v>115</v>
      </c>
      <c r="E54" s="13">
        <v>190684</v>
      </c>
      <c r="F54" s="13">
        <v>16702</v>
      </c>
      <c r="G54" s="14">
        <v>6799.91</v>
      </c>
      <c r="H54" s="14">
        <v>40.7131481259729</v>
      </c>
      <c r="I54" s="14">
        <v>0.71314812597293598</v>
      </c>
      <c r="J54" s="14">
        <v>8571.65</v>
      </c>
      <c r="K54" s="14">
        <v>0.51321099269548554</v>
      </c>
      <c r="M54">
        <f>SUMIFS([1]Feuil1!$E$10:$E$324,[1]Feuil1!$A$10:$A$324,A54)</f>
        <v>8420.94</v>
      </c>
      <c r="N54">
        <f>SUMIFS([1]Feuil1!$F$10:$F$324,[1]Feuil1!$A$10:$A$324,A54)</f>
        <v>9397.57</v>
      </c>
    </row>
    <row r="55" spans="1:14" x14ac:dyDescent="0.2">
      <c r="A55" s="10" t="s">
        <v>116</v>
      </c>
      <c r="B55" s="11" t="s">
        <v>117</v>
      </c>
      <c r="C55" s="12" t="s">
        <v>118</v>
      </c>
      <c r="E55" s="13">
        <v>59252</v>
      </c>
      <c r="F55" s="13">
        <v>3353</v>
      </c>
      <c r="G55" s="14">
        <v>651.29</v>
      </c>
      <c r="H55" s="14">
        <v>19.424097822845201</v>
      </c>
      <c r="I55" s="14">
        <v>19.424097822845201</v>
      </c>
      <c r="J55" s="14">
        <v>846.74</v>
      </c>
      <c r="K55" s="14">
        <v>0.25253206084103785</v>
      </c>
      <c r="M55">
        <f>SUMIFS([1]Feuil1!$E$10:$E$324,[1]Feuil1!$A$10:$A$324,A55)</f>
        <v>831.18</v>
      </c>
      <c r="N55">
        <f>SUMIFS([1]Feuil1!$F$10:$F$324,[1]Feuil1!$A$10:$A$324,A55)</f>
        <v>936.8</v>
      </c>
    </row>
    <row r="56" spans="1:14" x14ac:dyDescent="0.2">
      <c r="A56" s="10" t="s">
        <v>119</v>
      </c>
      <c r="B56" s="11" t="s">
        <v>120</v>
      </c>
      <c r="C56" s="12" t="s">
        <v>87</v>
      </c>
      <c r="E56" s="13">
        <v>71550</v>
      </c>
      <c r="F56" s="13">
        <v>5491</v>
      </c>
      <c r="G56" s="14">
        <v>871.35</v>
      </c>
      <c r="H56" s="14">
        <v>15.8686942269168</v>
      </c>
      <c r="I56" s="14">
        <v>3.8686942269167703</v>
      </c>
      <c r="J56" s="14">
        <v>1095.72</v>
      </c>
      <c r="K56" s="14">
        <v>0.19954835184847933</v>
      </c>
      <c r="M56">
        <f>SUMIFS([1]Feuil1!$E$10:$E$324,[1]Feuil1!$A$10:$A$324,A56)</f>
        <v>829.75</v>
      </c>
      <c r="N56">
        <f>SUMIFS([1]Feuil1!$F$10:$F$324,[1]Feuil1!$A$10:$A$324,A56)</f>
        <v>918.66</v>
      </c>
    </row>
    <row r="57" spans="1:14" x14ac:dyDescent="0.2">
      <c r="A57" s="10" t="s">
        <v>121</v>
      </c>
      <c r="B57" s="11" t="s">
        <v>122</v>
      </c>
      <c r="C57" s="12" t="s">
        <v>87</v>
      </c>
      <c r="E57" s="13">
        <v>80317</v>
      </c>
      <c r="F57" s="13">
        <v>6879</v>
      </c>
      <c r="G57" s="14">
        <v>864.79</v>
      </c>
      <c r="H57" s="14">
        <v>12.571449338566699</v>
      </c>
      <c r="I57" s="14">
        <v>0.57144933856665103</v>
      </c>
      <c r="J57" s="14">
        <v>1087.95</v>
      </c>
      <c r="K57" s="14">
        <v>0.15815525512429132</v>
      </c>
      <c r="M57">
        <f>SUMIFS([1]Feuil1!$E$10:$E$324,[1]Feuil1!$A$10:$A$324,A57)</f>
        <v>952.63</v>
      </c>
      <c r="N57">
        <f>SUMIFS([1]Feuil1!$F$10:$F$324,[1]Feuil1!$A$10:$A$324,A57)</f>
        <v>1061.18</v>
      </c>
    </row>
    <row r="58" spans="1:14" x14ac:dyDescent="0.2">
      <c r="A58" s="10" t="s">
        <v>123</v>
      </c>
      <c r="B58" s="11" t="s">
        <v>124</v>
      </c>
      <c r="C58" s="12" t="s">
        <v>125</v>
      </c>
      <c r="E58" s="13">
        <v>70950</v>
      </c>
      <c r="F58" s="13">
        <v>3053</v>
      </c>
      <c r="G58" s="14">
        <v>582.11</v>
      </c>
      <c r="H58" s="14">
        <v>19.066819521781898</v>
      </c>
      <c r="I58" s="14">
        <v>4.0668195217818601</v>
      </c>
      <c r="J58" s="14">
        <v>726.39</v>
      </c>
      <c r="K58" s="14">
        <v>0.23792662954471011</v>
      </c>
      <c r="M58">
        <f>SUMIFS([1]Feuil1!$E$10:$E$324,[1]Feuil1!$A$10:$A$324,A58)</f>
        <v>712.9</v>
      </c>
      <c r="N58">
        <f>SUMIFS([1]Feuil1!$F$10:$F$324,[1]Feuil1!$A$10:$A$324,A58)</f>
        <v>790.08</v>
      </c>
    </row>
    <row r="59" spans="1:14" x14ac:dyDescent="0.2">
      <c r="A59" s="10" t="s">
        <v>126</v>
      </c>
      <c r="B59" s="11" t="s">
        <v>127</v>
      </c>
      <c r="C59" s="12" t="s">
        <v>15</v>
      </c>
      <c r="E59" s="13">
        <v>3126</v>
      </c>
      <c r="F59" s="13">
        <v>207</v>
      </c>
      <c r="G59" s="14">
        <v>253.5</v>
      </c>
      <c r="H59" s="14">
        <v>1.22463768115942</v>
      </c>
      <c r="I59" s="14">
        <v>1.22463768115942</v>
      </c>
      <c r="J59" s="14">
        <v>318.75</v>
      </c>
      <c r="K59" s="14">
        <v>1.5398550724637681</v>
      </c>
      <c r="M59">
        <f>SUMIFS([1]Feuil1!$E$10:$E$324,[1]Feuil1!$A$10:$A$324,A59)</f>
        <v>309.62</v>
      </c>
      <c r="N59">
        <f>SUMIFS([1]Feuil1!$F$10:$F$324,[1]Feuil1!$A$10:$A$324,A59)</f>
        <v>342.03</v>
      </c>
    </row>
    <row r="60" spans="1:14" x14ac:dyDescent="0.2">
      <c r="A60" s="10" t="s">
        <v>128</v>
      </c>
      <c r="B60" s="11" t="s">
        <v>129</v>
      </c>
      <c r="C60" s="12" t="s">
        <v>130</v>
      </c>
      <c r="E60" s="13">
        <v>67009</v>
      </c>
      <c r="F60" s="13">
        <v>5072</v>
      </c>
      <c r="G60" s="14">
        <v>890.15</v>
      </c>
      <c r="H60" s="14">
        <v>17.550276025236599</v>
      </c>
      <c r="I60" s="14">
        <v>17.550276025236599</v>
      </c>
      <c r="J60" s="14">
        <v>1123.8800000000001</v>
      </c>
      <c r="K60" s="14">
        <v>0.2215851735015773</v>
      </c>
      <c r="M60">
        <f>SUMIFS([1]Feuil1!$E$10:$E$324,[1]Feuil1!$A$10:$A$324,A60)</f>
        <v>894.13</v>
      </c>
      <c r="N60">
        <f>SUMIFS([1]Feuil1!$F$10:$F$324,[1]Feuil1!$A$10:$A$324,A60)</f>
        <v>986.3</v>
      </c>
    </row>
    <row r="61" spans="1:14" x14ac:dyDescent="0.2">
      <c r="A61" s="10" t="s">
        <v>131</v>
      </c>
      <c r="B61" s="11" t="s">
        <v>132</v>
      </c>
      <c r="C61" s="12" t="s">
        <v>125</v>
      </c>
      <c r="E61" s="13">
        <v>111710</v>
      </c>
      <c r="F61" s="13">
        <v>3390</v>
      </c>
      <c r="G61" s="14">
        <v>476.74</v>
      </c>
      <c r="H61" s="14">
        <v>14.063126843657802</v>
      </c>
      <c r="I61" s="14">
        <v>-0.93687315634218404</v>
      </c>
      <c r="J61" s="14">
        <v>593.37</v>
      </c>
      <c r="K61" s="14">
        <v>0.17503539823008851</v>
      </c>
      <c r="M61">
        <f>SUMIFS([1]Feuil1!$E$10:$E$324,[1]Feuil1!$A$10:$A$324,A61)</f>
        <v>799.29</v>
      </c>
      <c r="N61">
        <f>SUMIFS([1]Feuil1!$F$10:$F$324,[1]Feuil1!$A$10:$A$324,A61)</f>
        <v>894.66</v>
      </c>
    </row>
    <row r="62" spans="1:14" x14ac:dyDescent="0.2">
      <c r="A62" s="10" t="s">
        <v>133</v>
      </c>
      <c r="B62" s="11" t="s">
        <v>134</v>
      </c>
      <c r="C62" s="12" t="s">
        <v>15</v>
      </c>
      <c r="E62" s="13">
        <v>2500</v>
      </c>
      <c r="F62" s="13">
        <v>2570</v>
      </c>
      <c r="G62" s="14">
        <v>274.11</v>
      </c>
      <c r="H62" s="14">
        <v>0.10665758754863801</v>
      </c>
      <c r="I62" s="14">
        <v>0.10665758754863801</v>
      </c>
      <c r="J62" s="14">
        <v>342.82</v>
      </c>
      <c r="K62" s="14">
        <v>0.13339299610894942</v>
      </c>
      <c r="M62">
        <f>SUMIFS([1]Feuil1!$E$10:$E$324,[1]Feuil1!$A$10:$A$324,A62)</f>
        <v>374.94</v>
      </c>
      <c r="N62">
        <f>SUMIFS([1]Feuil1!$F$10:$F$324,[1]Feuil1!$A$10:$A$324,A62)</f>
        <v>417.04</v>
      </c>
    </row>
    <row r="63" spans="1:14" x14ac:dyDescent="0.2">
      <c r="A63" s="10" t="s">
        <v>135</v>
      </c>
      <c r="B63" s="11" t="s">
        <v>136</v>
      </c>
      <c r="C63" s="12" t="s">
        <v>137</v>
      </c>
      <c r="E63" s="13">
        <v>183525</v>
      </c>
      <c r="F63" s="13">
        <v>11471</v>
      </c>
      <c r="G63" s="14">
        <v>651.13000000000011</v>
      </c>
      <c r="H63" s="14">
        <v>5.6763141835934103</v>
      </c>
      <c r="I63" s="14">
        <v>-4.3236858164065897</v>
      </c>
      <c r="J63" s="14">
        <v>833.07</v>
      </c>
      <c r="K63" s="14">
        <v>7.2624008368930348E-2</v>
      </c>
      <c r="M63">
        <f>SUMIFS([1]Feuil1!$E$10:$E$324,[1]Feuil1!$A$10:$A$324,A63)</f>
        <v>997.42</v>
      </c>
      <c r="N63">
        <f>SUMIFS([1]Feuil1!$F$10:$F$324,[1]Feuil1!$A$10:$A$324,A63)</f>
        <v>1148.3599999999999</v>
      </c>
    </row>
    <row r="64" spans="1:14" x14ac:dyDescent="0.2">
      <c r="A64" s="10" t="s">
        <v>138</v>
      </c>
      <c r="B64" s="11" t="s">
        <v>139</v>
      </c>
      <c r="C64" s="12" t="s">
        <v>125</v>
      </c>
      <c r="E64" s="13">
        <v>92562</v>
      </c>
      <c r="F64" s="13">
        <v>3113</v>
      </c>
      <c r="G64" s="14">
        <v>508.53</v>
      </c>
      <c r="H64" s="14">
        <v>16.335689045936402</v>
      </c>
      <c r="I64" s="14">
        <v>1.3356890459363899</v>
      </c>
      <c r="J64" s="14">
        <v>635.94000000000005</v>
      </c>
      <c r="K64" s="14">
        <v>0.20428525538066175</v>
      </c>
      <c r="M64">
        <f>SUMIFS([1]Feuil1!$E$10:$E$324,[1]Feuil1!$A$10:$A$324,A64)</f>
        <v>695.8</v>
      </c>
      <c r="N64">
        <f>SUMIFS([1]Feuil1!$F$10:$F$324,[1]Feuil1!$A$10:$A$324,A64)</f>
        <v>782.39</v>
      </c>
    </row>
    <row r="65" spans="1:14" x14ac:dyDescent="0.2">
      <c r="A65" s="10" t="s">
        <v>140</v>
      </c>
      <c r="B65" s="11" t="s">
        <v>141</v>
      </c>
      <c r="C65" s="12" t="s">
        <v>103</v>
      </c>
      <c r="E65" s="13">
        <v>89930</v>
      </c>
      <c r="F65" s="13">
        <v>4897</v>
      </c>
      <c r="G65" s="14">
        <v>657.41</v>
      </c>
      <c r="H65" s="14">
        <v>13.424749846845</v>
      </c>
      <c r="I65" s="14">
        <v>-1.5752501531549903</v>
      </c>
      <c r="J65" s="14">
        <v>849.32</v>
      </c>
      <c r="K65" s="14">
        <v>0.17343679803961609</v>
      </c>
      <c r="M65">
        <f>SUMIFS([1]Feuil1!$E$10:$E$324,[1]Feuil1!$A$10:$A$324,A65)</f>
        <v>829.58</v>
      </c>
      <c r="N65">
        <f>SUMIFS([1]Feuil1!$F$10:$F$324,[1]Feuil1!$A$10:$A$324,A65)</f>
        <v>954.44</v>
      </c>
    </row>
    <row r="66" spans="1:14" x14ac:dyDescent="0.2">
      <c r="A66" s="10" t="s">
        <v>142</v>
      </c>
      <c r="B66" s="11" t="s">
        <v>143</v>
      </c>
      <c r="C66" s="12" t="s">
        <v>103</v>
      </c>
      <c r="E66" s="13">
        <v>90936</v>
      </c>
      <c r="F66" s="13">
        <v>5322</v>
      </c>
      <c r="G66" s="14">
        <v>676.68</v>
      </c>
      <c r="H66" s="14">
        <v>12.7147688838782</v>
      </c>
      <c r="I66" s="14">
        <v>-2.2852311161217602</v>
      </c>
      <c r="J66" s="14">
        <v>851.86</v>
      </c>
      <c r="K66" s="14">
        <v>0.16006388575723413</v>
      </c>
      <c r="M66">
        <f>SUMIFS([1]Feuil1!$E$10:$E$324,[1]Feuil1!$A$10:$A$324,A66)</f>
        <v>690.87</v>
      </c>
      <c r="N66">
        <f>SUMIFS([1]Feuil1!$F$10:$F$324,[1]Feuil1!$A$10:$A$324,A66)</f>
        <v>770.24</v>
      </c>
    </row>
    <row r="67" spans="1:14" x14ac:dyDescent="0.2">
      <c r="A67" s="10" t="s">
        <v>144</v>
      </c>
      <c r="B67" s="11" t="s">
        <v>145</v>
      </c>
      <c r="C67" s="12" t="s">
        <v>146</v>
      </c>
      <c r="E67" s="13">
        <v>27035</v>
      </c>
      <c r="F67" s="13">
        <v>2529</v>
      </c>
      <c r="G67" s="14">
        <v>1436.43</v>
      </c>
      <c r="H67" s="14">
        <v>56.798339264531393</v>
      </c>
      <c r="I67" s="14">
        <v>27.7983392645314</v>
      </c>
      <c r="J67" s="14">
        <v>1854.51</v>
      </c>
      <c r="K67" s="14">
        <v>0.73329774614472132</v>
      </c>
      <c r="M67">
        <f>SUMIFS([1]Feuil1!$E$10:$E$324,[1]Feuil1!$A$10:$A$324,A67)</f>
        <v>1101.33</v>
      </c>
      <c r="N67">
        <f>SUMIFS([1]Feuil1!$F$10:$F$324,[1]Feuil1!$A$10:$A$324,A67)</f>
        <v>1255.93</v>
      </c>
    </row>
    <row r="68" spans="1:14" x14ac:dyDescent="0.2">
      <c r="A68" s="10" t="s">
        <v>147</v>
      </c>
      <c r="B68" s="11" t="s">
        <v>148</v>
      </c>
      <c r="C68" s="12" t="s">
        <v>87</v>
      </c>
      <c r="E68" s="13">
        <v>79942</v>
      </c>
      <c r="F68" s="13">
        <v>6694</v>
      </c>
      <c r="G68" s="14">
        <v>815.91</v>
      </c>
      <c r="H68" s="14">
        <v>12.1886764266507</v>
      </c>
      <c r="I68" s="14">
        <v>0.18867642665073203</v>
      </c>
      <c r="J68" s="14">
        <v>1026.3800000000001</v>
      </c>
      <c r="K68" s="14">
        <v>0.15332835374962653</v>
      </c>
      <c r="M68">
        <f>SUMIFS([1]Feuil1!$E$10:$E$324,[1]Feuil1!$A$10:$A$324,A68)</f>
        <v>875.05</v>
      </c>
      <c r="N68">
        <f>SUMIFS([1]Feuil1!$F$10:$F$324,[1]Feuil1!$A$10:$A$324,A68)</f>
        <v>977.45</v>
      </c>
    </row>
    <row r="69" spans="1:14" x14ac:dyDescent="0.2">
      <c r="A69" s="10" t="s">
        <v>149</v>
      </c>
      <c r="B69" s="11" t="s">
        <v>150</v>
      </c>
      <c r="C69" s="12" t="s">
        <v>84</v>
      </c>
      <c r="E69" s="13">
        <v>57268</v>
      </c>
      <c r="F69" s="13">
        <v>4960</v>
      </c>
      <c r="G69" s="14">
        <v>501.86</v>
      </c>
      <c r="H69" s="14">
        <v>10.1181451612903</v>
      </c>
      <c r="I69" s="14">
        <v>1.1181451612903199</v>
      </c>
      <c r="J69" s="14">
        <v>631.59</v>
      </c>
      <c r="K69" s="14">
        <v>0.12733669354838711</v>
      </c>
      <c r="M69">
        <f>SUMIFS([1]Feuil1!$E$10:$E$324,[1]Feuil1!$A$10:$A$324,A69)</f>
        <v>375.07</v>
      </c>
      <c r="N69">
        <f>SUMIFS([1]Feuil1!$F$10:$F$324,[1]Feuil1!$A$10:$A$324,A69)</f>
        <v>419.85</v>
      </c>
    </row>
    <row r="70" spans="1:14" x14ac:dyDescent="0.2">
      <c r="A70" s="10" t="s">
        <v>151</v>
      </c>
      <c r="B70" s="11" t="s">
        <v>152</v>
      </c>
      <c r="C70" s="12" t="s">
        <v>153</v>
      </c>
      <c r="E70" s="13">
        <v>23810</v>
      </c>
      <c r="F70" s="13">
        <v>2496</v>
      </c>
      <c r="G70" s="14">
        <v>239.08</v>
      </c>
      <c r="H70" s="14">
        <v>9.5785256410256405</v>
      </c>
      <c r="I70" s="14">
        <v>-0.42147435897435898</v>
      </c>
      <c r="J70" s="14">
        <v>307.64</v>
      </c>
      <c r="K70" s="14">
        <v>0.12325320512820513</v>
      </c>
      <c r="M70">
        <f>SUMIFS([1]Feuil1!$E$10:$E$324,[1]Feuil1!$A$10:$A$324,A70)</f>
        <v>233.76</v>
      </c>
      <c r="N70">
        <f>SUMIFS([1]Feuil1!$F$10:$F$324,[1]Feuil1!$A$10:$A$324,A70)</f>
        <v>263.45999999999998</v>
      </c>
    </row>
    <row r="71" spans="1:14" x14ac:dyDescent="0.2">
      <c r="A71" s="10" t="s">
        <v>154</v>
      </c>
      <c r="B71" s="11" t="s">
        <v>155</v>
      </c>
      <c r="C71" s="12" t="s">
        <v>125</v>
      </c>
      <c r="E71" s="13">
        <v>126740</v>
      </c>
      <c r="F71" s="13">
        <v>3861</v>
      </c>
      <c r="G71" s="14">
        <v>585.95000000000005</v>
      </c>
      <c r="H71" s="14">
        <v>15.1761201761202</v>
      </c>
      <c r="I71" s="14">
        <v>0.17612017612017902</v>
      </c>
      <c r="J71" s="14">
        <v>730.22</v>
      </c>
      <c r="K71" s="14">
        <v>0.18912716912716912</v>
      </c>
      <c r="M71">
        <f>SUMIFS([1]Feuil1!$E$10:$E$324,[1]Feuil1!$A$10:$A$324,A71)</f>
        <v>755.29</v>
      </c>
      <c r="N71">
        <f>SUMIFS([1]Feuil1!$F$10:$F$324,[1]Feuil1!$A$10:$A$324,A71)</f>
        <v>842.64</v>
      </c>
    </row>
    <row r="72" spans="1:14" x14ac:dyDescent="0.2">
      <c r="A72" s="10" t="s">
        <v>156</v>
      </c>
      <c r="B72" s="11" t="s">
        <v>157</v>
      </c>
      <c r="C72" s="12" t="s">
        <v>158</v>
      </c>
      <c r="E72" s="13">
        <v>207520</v>
      </c>
      <c r="F72" s="13">
        <v>3818</v>
      </c>
      <c r="G72" s="14">
        <v>1327.65</v>
      </c>
      <c r="H72" s="14">
        <v>34.773441592456798</v>
      </c>
      <c r="I72" s="14">
        <v>5.7734415924567903</v>
      </c>
      <c r="J72" s="14">
        <v>1666.37</v>
      </c>
      <c r="K72" s="14">
        <v>0.43645102147721315</v>
      </c>
      <c r="M72">
        <f>SUMIFS([1]Feuil1!$E$10:$E$324,[1]Feuil1!$A$10:$A$324,A72)</f>
        <v>2300.9299999999998</v>
      </c>
      <c r="N72">
        <f>SUMIFS([1]Feuil1!$F$10:$F$324,[1]Feuil1!$A$10:$A$324,A72)</f>
        <v>2563.4299999999998</v>
      </c>
    </row>
    <row r="73" spans="1:14" x14ac:dyDescent="0.2">
      <c r="A73" s="10" t="s">
        <v>159</v>
      </c>
      <c r="B73" s="11" t="s">
        <v>160</v>
      </c>
      <c r="C73" s="12" t="s">
        <v>161</v>
      </c>
      <c r="E73" s="13">
        <v>87312</v>
      </c>
      <c r="F73" s="13">
        <v>6721</v>
      </c>
      <c r="G73" s="14">
        <v>643.17999999999995</v>
      </c>
      <c r="H73" s="14">
        <v>9.5697068888558192</v>
      </c>
      <c r="I73" s="14">
        <v>-0.43029311114417501</v>
      </c>
      <c r="J73" s="14">
        <v>803.01</v>
      </c>
      <c r="K73" s="14">
        <v>0.11947775628626692</v>
      </c>
      <c r="M73">
        <f>SUMIFS([1]Feuil1!$E$10:$E$324,[1]Feuil1!$A$10:$A$324,A73)</f>
        <v>676.31</v>
      </c>
      <c r="N73">
        <f>SUMIFS([1]Feuil1!$F$10:$F$324,[1]Feuil1!$A$10:$A$324,A73)</f>
        <v>757.39</v>
      </c>
    </row>
    <row r="74" spans="1:14" x14ac:dyDescent="0.2">
      <c r="A74" s="10" t="s">
        <v>162</v>
      </c>
      <c r="B74" s="11" t="s">
        <v>163</v>
      </c>
      <c r="C74" s="12" t="s">
        <v>87</v>
      </c>
      <c r="E74" s="13">
        <v>13543</v>
      </c>
      <c r="F74" s="13">
        <v>4036</v>
      </c>
      <c r="G74" s="14">
        <v>544</v>
      </c>
      <c r="H74" s="14">
        <v>13.478691774033701</v>
      </c>
      <c r="I74" s="14">
        <v>1.4786917740337</v>
      </c>
      <c r="J74" s="14">
        <v>691.05</v>
      </c>
      <c r="K74" s="14">
        <v>0.1712215064420218</v>
      </c>
      <c r="M74">
        <f>SUMIFS([1]Feuil1!$E$10:$E$324,[1]Feuil1!$A$10:$A$324,A74)</f>
        <v>773.06</v>
      </c>
      <c r="N74">
        <f>SUMIFS([1]Feuil1!$F$10:$F$324,[1]Feuil1!$A$10:$A$324,A74)</f>
        <v>872.89</v>
      </c>
    </row>
    <row r="75" spans="1:14" x14ac:dyDescent="0.2">
      <c r="A75" s="10" t="s">
        <v>164</v>
      </c>
      <c r="B75" s="11" t="s">
        <v>165</v>
      </c>
      <c r="C75" s="12" t="s">
        <v>29</v>
      </c>
      <c r="E75" s="13">
        <v>65578</v>
      </c>
      <c r="F75" s="13">
        <v>3141</v>
      </c>
      <c r="G75" s="14">
        <v>395.94</v>
      </c>
      <c r="H75" s="14">
        <v>12.6055396370583</v>
      </c>
      <c r="I75" s="14">
        <v>0.60553963705826097</v>
      </c>
      <c r="J75" s="14">
        <v>546.87</v>
      </c>
      <c r="K75" s="14">
        <v>0.17410697230181468</v>
      </c>
      <c r="M75">
        <f>SUMIFS([1]Feuil1!$E$10:$E$324,[1]Feuil1!$A$10:$A$324,A75)</f>
        <v>541.71</v>
      </c>
      <c r="N75">
        <f>SUMIFS([1]Feuil1!$F$10:$F$324,[1]Feuil1!$A$10:$A$324,A75)</f>
        <v>703.78</v>
      </c>
    </row>
    <row r="76" spans="1:14" x14ac:dyDescent="0.2">
      <c r="A76" s="10" t="s">
        <v>166</v>
      </c>
      <c r="B76" s="11" t="s">
        <v>167</v>
      </c>
      <c r="C76" s="12" t="s">
        <v>168</v>
      </c>
      <c r="E76" s="13">
        <v>203462</v>
      </c>
      <c r="F76" s="13">
        <v>8289</v>
      </c>
      <c r="G76" s="14">
        <v>2956.31</v>
      </c>
      <c r="H76" s="14">
        <v>35.665460248522102</v>
      </c>
      <c r="I76" s="14">
        <v>6.6654602485221401</v>
      </c>
      <c r="J76" s="14">
        <v>3691.57</v>
      </c>
      <c r="K76" s="14">
        <v>0.44535770297985278</v>
      </c>
      <c r="M76">
        <f>SUMIFS([1]Feuil1!$E$10:$E$324,[1]Feuil1!$A$10:$A$324,A76)</f>
        <v>4164.05</v>
      </c>
      <c r="N76">
        <f>SUMIFS([1]Feuil1!$F$10:$F$324,[1]Feuil1!$A$10:$A$324,A76)</f>
        <v>4627.18</v>
      </c>
    </row>
    <row r="77" spans="1:14" x14ac:dyDescent="0.2">
      <c r="A77" s="10" t="s">
        <v>169</v>
      </c>
      <c r="B77" s="11" t="s">
        <v>170</v>
      </c>
      <c r="C77" s="12" t="s">
        <v>171</v>
      </c>
      <c r="E77" s="13">
        <v>52959</v>
      </c>
      <c r="F77" s="13">
        <v>6098</v>
      </c>
      <c r="G77" s="14">
        <v>813.27</v>
      </c>
      <c r="H77" s="14">
        <v>13.336667759921299</v>
      </c>
      <c r="I77" s="14">
        <v>3.3366677599212902</v>
      </c>
      <c r="J77" s="14">
        <v>1053.19</v>
      </c>
      <c r="K77" s="14">
        <v>0.17271072482781238</v>
      </c>
      <c r="M77">
        <f>SUMIFS([1]Feuil1!$E$10:$E$324,[1]Feuil1!$A$10:$A$324,A77)</f>
        <v>801.3</v>
      </c>
      <c r="N77">
        <f>SUMIFS([1]Feuil1!$F$10:$F$324,[1]Feuil1!$A$10:$A$324,A77)</f>
        <v>938.4</v>
      </c>
    </row>
    <row r="78" spans="1:14" x14ac:dyDescent="0.2">
      <c r="A78" s="10" t="s">
        <v>172</v>
      </c>
      <c r="B78" s="11" t="s">
        <v>173</v>
      </c>
      <c r="C78" s="12" t="s">
        <v>15</v>
      </c>
      <c r="E78" s="13">
        <v>2858</v>
      </c>
      <c r="F78" s="13">
        <v>5557</v>
      </c>
      <c r="G78" s="14">
        <v>500.03</v>
      </c>
      <c r="H78" s="14">
        <v>8.9982004678783506E-2</v>
      </c>
      <c r="I78" s="14">
        <v>8.9982004678783506E-2</v>
      </c>
      <c r="J78" s="14">
        <v>627.75</v>
      </c>
      <c r="K78" s="14">
        <v>0.11296562893647652</v>
      </c>
      <c r="M78">
        <f>SUMIFS([1]Feuil1!$E$10:$E$324,[1]Feuil1!$A$10:$A$324,A78)</f>
        <v>581.99</v>
      </c>
      <c r="N78">
        <f>SUMIFS([1]Feuil1!$F$10:$F$324,[1]Feuil1!$A$10:$A$324,A78)</f>
        <v>652.11</v>
      </c>
    </row>
    <row r="79" spans="1:14" x14ac:dyDescent="0.2">
      <c r="A79" s="10" t="s">
        <v>174</v>
      </c>
      <c r="B79" s="11" t="s">
        <v>175</v>
      </c>
      <c r="C79" s="12" t="s">
        <v>15</v>
      </c>
      <c r="E79" s="13">
        <v>2412</v>
      </c>
      <c r="F79" s="13">
        <v>187</v>
      </c>
      <c r="G79" s="14">
        <v>479.93</v>
      </c>
      <c r="H79" s="14">
        <v>2.5664705882352901</v>
      </c>
      <c r="I79" s="14">
        <v>2.5664705882352901</v>
      </c>
      <c r="J79" s="14">
        <v>619.33000000000004</v>
      </c>
      <c r="K79" s="14">
        <v>3.3119251336898397</v>
      </c>
      <c r="M79">
        <f>SUMIFS([1]Feuil1!$E$10:$E$324,[1]Feuil1!$A$10:$A$324,A79)</f>
        <v>626.91999999999996</v>
      </c>
      <c r="N79">
        <f>SUMIFS([1]Feuil1!$F$10:$F$324,[1]Feuil1!$A$10:$A$324,A79)</f>
        <v>737.24</v>
      </c>
    </row>
    <row r="80" spans="1:14" x14ac:dyDescent="0.2">
      <c r="A80" s="10" t="s">
        <v>176</v>
      </c>
      <c r="B80" s="11" t="s">
        <v>176</v>
      </c>
      <c r="C80" s="12" t="s">
        <v>177</v>
      </c>
      <c r="E80" s="13">
        <v>113629</v>
      </c>
      <c r="F80" s="13">
        <v>13602</v>
      </c>
      <c r="G80" s="14">
        <v>951.62</v>
      </c>
      <c r="H80" s="14">
        <v>6.9961770327892996</v>
      </c>
      <c r="I80" s="14">
        <v>-1.0038229672107</v>
      </c>
      <c r="J80" s="14">
        <v>1192.68</v>
      </c>
      <c r="K80" s="14">
        <v>8.7684164093515662E-2</v>
      </c>
      <c r="M80">
        <f>SUMIFS([1]Feuil1!$E$10:$E$324,[1]Feuil1!$A$10:$A$324,A80)</f>
        <v>1300.72</v>
      </c>
      <c r="N80">
        <f>SUMIFS([1]Feuil1!$F$10:$F$324,[1]Feuil1!$A$10:$A$324,A80)</f>
        <v>1454.3</v>
      </c>
    </row>
    <row r="81" spans="1:14" x14ac:dyDescent="0.2">
      <c r="A81" s="10" t="s">
        <v>178</v>
      </c>
      <c r="B81" s="11" t="s">
        <v>178</v>
      </c>
      <c r="C81" s="12" t="s">
        <v>179</v>
      </c>
      <c r="E81" s="13">
        <v>53400</v>
      </c>
      <c r="F81" s="13">
        <v>6582</v>
      </c>
      <c r="G81" s="14">
        <v>626.66</v>
      </c>
      <c r="H81" s="14">
        <v>9.5208143421452398</v>
      </c>
      <c r="I81" s="14">
        <v>1.52081434214524</v>
      </c>
      <c r="J81" s="14">
        <v>873.32</v>
      </c>
      <c r="K81" s="14">
        <v>0.13268307505317531</v>
      </c>
      <c r="M81">
        <f>SUMIFS([1]Feuil1!$E$10:$E$324,[1]Feuil1!$A$10:$A$324,A81)</f>
        <v>422.2</v>
      </c>
      <c r="N81">
        <f>SUMIFS([1]Feuil1!$F$10:$F$324,[1]Feuil1!$A$10:$A$324,A81)</f>
        <v>546.63</v>
      </c>
    </row>
    <row r="82" spans="1:14" x14ac:dyDescent="0.2">
      <c r="A82" s="10" t="s">
        <v>180</v>
      </c>
      <c r="B82" s="11" t="s">
        <v>180</v>
      </c>
      <c r="C82" s="12" t="s">
        <v>181</v>
      </c>
      <c r="E82" s="13">
        <v>52372</v>
      </c>
      <c r="F82" s="13">
        <v>2995</v>
      </c>
      <c r="G82" s="14">
        <v>309.82</v>
      </c>
      <c r="H82" s="14">
        <v>10.344574290484099</v>
      </c>
      <c r="I82" s="14">
        <v>1.3445742904841402</v>
      </c>
      <c r="J82" s="14">
        <v>442.38</v>
      </c>
      <c r="K82" s="14">
        <v>0.14770617696160268</v>
      </c>
      <c r="M82">
        <f>SUMIFS([1]Feuil1!$E$10:$E$324,[1]Feuil1!$A$10:$A$324,A82)</f>
        <v>562.53</v>
      </c>
      <c r="N82">
        <f>SUMIFS([1]Feuil1!$F$10:$F$324,[1]Feuil1!$A$10:$A$324,A82)</f>
        <v>729.05</v>
      </c>
    </row>
    <row r="83" spans="1:14" x14ac:dyDescent="0.2">
      <c r="A83" s="10" t="s">
        <v>182</v>
      </c>
      <c r="B83" s="11" t="s">
        <v>182</v>
      </c>
      <c r="C83" s="12" t="s">
        <v>177</v>
      </c>
      <c r="E83" s="13">
        <v>47980</v>
      </c>
      <c r="F83" s="13">
        <v>8125</v>
      </c>
      <c r="G83" s="14">
        <v>541.22</v>
      </c>
      <c r="H83" s="14">
        <v>6.6611692307692296</v>
      </c>
      <c r="I83" s="14">
        <v>-1.3388307692307699</v>
      </c>
      <c r="J83" s="14">
        <v>705.54</v>
      </c>
      <c r="K83" s="14">
        <v>8.6835692307692322E-2</v>
      </c>
      <c r="M83">
        <f>SUMIFS([1]Feuil1!$E$10:$E$324,[1]Feuil1!$A$10:$A$324,A83)</f>
        <v>373.93</v>
      </c>
      <c r="N83">
        <f>SUMIFS([1]Feuil1!$F$10:$F$324,[1]Feuil1!$A$10:$A$324,A83)</f>
        <v>421.98</v>
      </c>
    </row>
    <row r="84" spans="1:14" x14ac:dyDescent="0.2">
      <c r="A84" s="10" t="s">
        <v>183</v>
      </c>
      <c r="B84" s="11" t="s">
        <v>183</v>
      </c>
      <c r="C84" s="12" t="s">
        <v>184</v>
      </c>
      <c r="E84" s="13">
        <v>24813</v>
      </c>
      <c r="F84" s="13">
        <v>3213</v>
      </c>
      <c r="G84" s="14">
        <v>664.13</v>
      </c>
      <c r="H84" s="14">
        <v>20.670090258325601</v>
      </c>
      <c r="I84" s="14">
        <v>20.670090258325601</v>
      </c>
      <c r="J84" s="14">
        <v>834.14</v>
      </c>
      <c r="K84" s="14">
        <v>0.25961406784936197</v>
      </c>
      <c r="M84">
        <f>SUMIFS([1]Feuil1!$E$10:$E$324,[1]Feuil1!$A$10:$A$324,A84)</f>
        <v>658.06</v>
      </c>
      <c r="N84">
        <f>SUMIFS([1]Feuil1!$F$10:$F$324,[1]Feuil1!$A$10:$A$324,A84)</f>
        <v>740.18</v>
      </c>
    </row>
    <row r="85" spans="1:14" x14ac:dyDescent="0.2">
      <c r="A85" s="10" t="s">
        <v>185</v>
      </c>
      <c r="B85" s="11" t="s">
        <v>185</v>
      </c>
      <c r="C85" s="12" t="s">
        <v>186</v>
      </c>
      <c r="E85" s="13">
        <v>122088</v>
      </c>
      <c r="F85" s="13">
        <v>5812</v>
      </c>
      <c r="G85" s="14">
        <v>310.47000000000003</v>
      </c>
      <c r="H85" s="14">
        <v>5.3418788713007599</v>
      </c>
      <c r="I85" s="14">
        <v>1.0418788713007601</v>
      </c>
      <c r="J85" s="14">
        <v>387.75</v>
      </c>
      <c r="K85" s="14">
        <v>6.671541637990365E-2</v>
      </c>
      <c r="M85">
        <f>SUMIFS([1]Feuil1!$E$10:$E$324,[1]Feuil1!$A$10:$A$324,A85)</f>
        <v>602.80999999999995</v>
      </c>
      <c r="N85">
        <f>SUMIFS([1]Feuil1!$F$10:$F$324,[1]Feuil1!$A$10:$A$324,A85)</f>
        <v>659.66</v>
      </c>
    </row>
    <row r="86" spans="1:14" x14ac:dyDescent="0.2">
      <c r="A86" s="10" t="s">
        <v>187</v>
      </c>
      <c r="B86" s="11" t="s">
        <v>187</v>
      </c>
      <c r="C86" s="12" t="s">
        <v>125</v>
      </c>
      <c r="E86" s="13">
        <v>39824</v>
      </c>
      <c r="F86" s="13">
        <v>5424</v>
      </c>
      <c r="G86" s="14">
        <v>848.67</v>
      </c>
      <c r="H86" s="14">
        <v>15.646570796460201</v>
      </c>
      <c r="I86" s="14">
        <v>0.64657079646017701</v>
      </c>
      <c r="J86" s="14">
        <v>1068.49</v>
      </c>
      <c r="K86" s="14">
        <v>0.196992994100295</v>
      </c>
      <c r="M86">
        <f>SUMIFS([1]Feuil1!$E$10:$E$324,[1]Feuil1!$A$10:$A$324,A86)</f>
        <v>821.21</v>
      </c>
      <c r="N86">
        <f>SUMIFS([1]Feuil1!$F$10:$F$324,[1]Feuil1!$A$10:$A$324,A86)</f>
        <v>919.07</v>
      </c>
    </row>
    <row r="87" spans="1:14" x14ac:dyDescent="0.2">
      <c r="A87" s="10" t="s">
        <v>188</v>
      </c>
      <c r="B87" s="11" t="s">
        <v>188</v>
      </c>
      <c r="C87" s="12" t="s">
        <v>189</v>
      </c>
      <c r="E87" s="13">
        <v>39400</v>
      </c>
      <c r="F87" s="13">
        <v>3921</v>
      </c>
      <c r="G87" s="14">
        <v>512.9</v>
      </c>
      <c r="H87" s="14">
        <v>13.080846722774799</v>
      </c>
      <c r="I87" s="14">
        <v>2.0808467227748002</v>
      </c>
      <c r="J87" s="14">
        <v>665.68</v>
      </c>
      <c r="K87" s="14">
        <v>0.16977301708747766</v>
      </c>
      <c r="M87">
        <f>SUMIFS([1]Feuil1!$E$10:$E$324,[1]Feuil1!$A$10:$A$324,A87)</f>
        <v>563.04999999999995</v>
      </c>
      <c r="N87">
        <f>SUMIFS([1]Feuil1!$F$10:$F$324,[1]Feuil1!$A$10:$A$324,A87)</f>
        <v>649.1</v>
      </c>
    </row>
    <row r="88" spans="1:14" x14ac:dyDescent="0.2">
      <c r="A88" s="10" t="s">
        <v>190</v>
      </c>
      <c r="B88" s="11" t="s">
        <v>190</v>
      </c>
      <c r="C88" s="12" t="s">
        <v>191</v>
      </c>
      <c r="E88" s="13">
        <v>-999</v>
      </c>
      <c r="F88" s="13">
        <v>5216</v>
      </c>
      <c r="G88" s="14">
        <v>416.69</v>
      </c>
      <c r="H88" s="14">
        <v>7.9886886503067505</v>
      </c>
      <c r="I88" s="14">
        <v>1.98868865030675</v>
      </c>
      <c r="J88" s="14">
        <v>527.24</v>
      </c>
      <c r="K88" s="14">
        <v>0.10108128834355828</v>
      </c>
      <c r="M88">
        <f>SUMIFS([1]Feuil1!$E$10:$E$324,[1]Feuil1!$A$10:$A$324,A88)</f>
        <v>478.31</v>
      </c>
      <c r="N88">
        <f>SUMIFS([1]Feuil1!$F$10:$F$324,[1]Feuil1!$A$10:$A$324,A88)</f>
        <v>517.66999999999996</v>
      </c>
    </row>
    <row r="89" spans="1:14" x14ac:dyDescent="0.2">
      <c r="A89" s="10" t="s">
        <v>192</v>
      </c>
      <c r="B89" s="11" t="s">
        <v>192</v>
      </c>
      <c r="C89" s="12" t="s">
        <v>125</v>
      </c>
      <c r="E89" s="13">
        <v>45614</v>
      </c>
      <c r="F89" s="13">
        <v>6226</v>
      </c>
      <c r="G89" s="14">
        <v>882.37</v>
      </c>
      <c r="H89" s="14">
        <v>14.172341792483101</v>
      </c>
      <c r="I89" s="14">
        <v>-0.82765820751686503</v>
      </c>
      <c r="J89" s="14">
        <v>1110.97</v>
      </c>
      <c r="K89" s="14">
        <v>0.17844041117892709</v>
      </c>
      <c r="M89">
        <f>SUMIFS([1]Feuil1!$E$10:$E$324,[1]Feuil1!$A$10:$A$324,A89)</f>
        <v>2843.79</v>
      </c>
      <c r="N89">
        <f>SUMIFS([1]Feuil1!$F$10:$F$324,[1]Feuil1!$A$10:$A$324,A89)</f>
        <v>3266</v>
      </c>
    </row>
    <row r="90" spans="1:14" x14ac:dyDescent="0.2">
      <c r="A90" s="10" t="s">
        <v>193</v>
      </c>
      <c r="B90" s="11" t="s">
        <v>193</v>
      </c>
      <c r="C90" s="12" t="s">
        <v>125</v>
      </c>
      <c r="E90" s="13">
        <v>39972</v>
      </c>
      <c r="F90" s="13">
        <v>6018</v>
      </c>
      <c r="G90" s="14">
        <v>822.57</v>
      </c>
      <c r="H90" s="14">
        <v>13.6684945164507</v>
      </c>
      <c r="I90" s="14">
        <v>-1.3315054835493501</v>
      </c>
      <c r="J90" s="14">
        <v>1029.5899999999999</v>
      </c>
      <c r="K90" s="14">
        <v>0.1710850780990362</v>
      </c>
      <c r="M90">
        <f>SUMIFS([1]Feuil1!$E$10:$E$324,[1]Feuil1!$A$10:$A$324,A90)</f>
        <v>779.1</v>
      </c>
      <c r="N90">
        <f>SUMIFS([1]Feuil1!$F$10:$F$324,[1]Feuil1!$A$10:$A$324,A90)</f>
        <v>869.86</v>
      </c>
    </row>
    <row r="91" spans="1:14" x14ac:dyDescent="0.2">
      <c r="A91" s="10" t="s">
        <v>194</v>
      </c>
      <c r="B91" s="11" t="s">
        <v>194</v>
      </c>
      <c r="C91" s="12" t="s">
        <v>125</v>
      </c>
      <c r="E91" s="13">
        <v>70467</v>
      </c>
      <c r="F91" s="13">
        <v>8879</v>
      </c>
      <c r="G91" s="14">
        <v>1121.72</v>
      </c>
      <c r="H91" s="14">
        <v>12.633404662687202</v>
      </c>
      <c r="I91" s="14">
        <v>-2.3665953373127602</v>
      </c>
      <c r="J91" s="14">
        <v>1438.6</v>
      </c>
      <c r="K91" s="14">
        <v>0.16202275030971958</v>
      </c>
      <c r="M91">
        <f>SUMIFS([1]Feuil1!$E$10:$E$324,[1]Feuil1!$A$10:$A$324,A91)</f>
        <v>1266.19</v>
      </c>
      <c r="N91">
        <f>SUMIFS([1]Feuil1!$F$10:$F$324,[1]Feuil1!$A$10:$A$324,A91)</f>
        <v>1415.16</v>
      </c>
    </row>
    <row r="92" spans="1:14" x14ac:dyDescent="0.2">
      <c r="A92" s="10" t="s">
        <v>195</v>
      </c>
      <c r="B92" s="11" t="s">
        <v>195</v>
      </c>
      <c r="C92" s="12" t="s">
        <v>196</v>
      </c>
      <c r="E92" s="13">
        <v>33258</v>
      </c>
      <c r="F92" s="13">
        <v>3838</v>
      </c>
      <c r="G92" s="14">
        <v>528.65</v>
      </c>
      <c r="H92" s="14">
        <v>13.774101094320001</v>
      </c>
      <c r="I92" s="14">
        <v>2.7741010943199602</v>
      </c>
      <c r="J92" s="14">
        <v>685.39</v>
      </c>
      <c r="K92" s="14">
        <v>0.17857998957790516</v>
      </c>
      <c r="M92">
        <f>SUMIFS([1]Feuil1!$E$10:$E$324,[1]Feuil1!$A$10:$A$324,A92)</f>
        <v>586.5</v>
      </c>
      <c r="N92">
        <f>SUMIFS([1]Feuil1!$F$10:$F$324,[1]Feuil1!$A$10:$A$324,A92)</f>
        <v>678.38</v>
      </c>
    </row>
    <row r="93" spans="1:14" x14ac:dyDescent="0.2">
      <c r="A93" s="10" t="s">
        <v>197</v>
      </c>
      <c r="B93" s="11" t="s">
        <v>197</v>
      </c>
      <c r="C93" s="12" t="s">
        <v>198</v>
      </c>
      <c r="E93" s="13">
        <v>37543</v>
      </c>
      <c r="F93" s="13">
        <v>3979</v>
      </c>
      <c r="G93" s="14">
        <v>316.24</v>
      </c>
      <c r="H93" s="14">
        <v>7.9477255591857299</v>
      </c>
      <c r="I93" s="14">
        <v>-5.2274440814274598E-2</v>
      </c>
      <c r="J93" s="14">
        <v>396.45</v>
      </c>
      <c r="K93" s="14">
        <v>9.9635586830862016E-2</v>
      </c>
      <c r="M93">
        <f>SUMIFS([1]Feuil1!$E$10:$E$324,[1]Feuil1!$A$10:$A$324,A93)</f>
        <v>394.79</v>
      </c>
      <c r="N93">
        <f>SUMIFS([1]Feuil1!$F$10:$F$324,[1]Feuil1!$A$10:$A$324,A93)</f>
        <v>442.66</v>
      </c>
    </row>
    <row r="94" spans="1:14" x14ac:dyDescent="0.2">
      <c r="A94" s="10" t="s">
        <v>199</v>
      </c>
      <c r="B94" s="11" t="s">
        <v>199</v>
      </c>
      <c r="C94" s="12" t="s">
        <v>200</v>
      </c>
      <c r="E94" s="13">
        <v>144154</v>
      </c>
      <c r="F94" s="13">
        <v>21909</v>
      </c>
      <c r="G94" s="14">
        <v>1349.7</v>
      </c>
      <c r="H94" s="14">
        <v>6.1604819937012198</v>
      </c>
      <c r="I94" s="14">
        <v>-0.33951800629878098</v>
      </c>
      <c r="J94" s="14">
        <v>1755.89</v>
      </c>
      <c r="K94" s="14">
        <v>8.0144689397051452E-2</v>
      </c>
      <c r="M94">
        <f>SUMIFS([1]Feuil1!$E$10:$E$324,[1]Feuil1!$A$10:$A$324,A94)</f>
        <v>1349.32</v>
      </c>
      <c r="N94">
        <f>SUMIFS([1]Feuil1!$F$10:$F$324,[1]Feuil1!$A$10:$A$324,A94)</f>
        <v>1565.76</v>
      </c>
    </row>
    <row r="95" spans="1:14" x14ac:dyDescent="0.2">
      <c r="A95" s="10" t="s">
        <v>201</v>
      </c>
      <c r="B95" s="11" t="s">
        <v>201</v>
      </c>
      <c r="C95" s="12" t="s">
        <v>70</v>
      </c>
      <c r="E95" s="13">
        <v>71753</v>
      </c>
      <c r="F95" s="13">
        <v>13746</v>
      </c>
      <c r="G95" s="14">
        <v>804.57</v>
      </c>
      <c r="H95" s="14">
        <v>5.8531209079004789</v>
      </c>
      <c r="I95" s="14">
        <v>-0.14687909209951899</v>
      </c>
      <c r="J95" s="14">
        <v>1120.69</v>
      </c>
      <c r="K95" s="14">
        <v>8.1528444638440278E-2</v>
      </c>
      <c r="M95">
        <f>SUMIFS([1]Feuil1!$E$10:$E$324,[1]Feuil1!$A$10:$A$324,A95)</f>
        <v>694.64</v>
      </c>
      <c r="N95">
        <f>SUMIFS([1]Feuil1!$F$10:$F$324,[1]Feuil1!$A$10:$A$324,A95)</f>
        <v>854.69</v>
      </c>
    </row>
    <row r="96" spans="1:14" x14ac:dyDescent="0.2">
      <c r="A96" s="10" t="s">
        <v>202</v>
      </c>
      <c r="B96" s="11" t="s">
        <v>202</v>
      </c>
      <c r="C96" s="12" t="s">
        <v>186</v>
      </c>
      <c r="E96" s="13">
        <v>116244</v>
      </c>
      <c r="F96" s="13">
        <v>17431</v>
      </c>
      <c r="G96" s="14">
        <v>754.71</v>
      </c>
      <c r="H96" s="14">
        <v>4.3296999598416601</v>
      </c>
      <c r="I96" s="14">
        <v>2.9699959841662099E-2</v>
      </c>
      <c r="J96" s="14">
        <v>950.13</v>
      </c>
      <c r="K96" s="14">
        <v>5.4508060352246E-2</v>
      </c>
      <c r="M96">
        <f>SUMIFS([1]Feuil1!$E$10:$E$324,[1]Feuil1!$A$10:$A$324,A96)</f>
        <v>641.29999999999995</v>
      </c>
      <c r="N96">
        <f>SUMIFS([1]Feuil1!$F$10:$F$324,[1]Feuil1!$A$10:$A$324,A96)</f>
        <v>718.27</v>
      </c>
    </row>
    <row r="97" spans="1:14" x14ac:dyDescent="0.2">
      <c r="A97" s="10" t="s">
        <v>203</v>
      </c>
      <c r="B97" s="11" t="s">
        <v>203</v>
      </c>
      <c r="C97" s="12" t="s">
        <v>186</v>
      </c>
      <c r="E97" s="13">
        <v>90503</v>
      </c>
      <c r="F97" s="13">
        <v>6187</v>
      </c>
      <c r="G97" s="14">
        <v>345.15</v>
      </c>
      <c r="H97" s="14">
        <v>5.5786326167771101</v>
      </c>
      <c r="I97" s="14">
        <v>1.27863261677711</v>
      </c>
      <c r="J97" s="14">
        <v>433.89</v>
      </c>
      <c r="K97" s="14">
        <v>7.0129303378050747E-2</v>
      </c>
      <c r="M97">
        <f>SUMIFS([1]Feuil1!$E$10:$E$324,[1]Feuil1!$A$10:$A$324,A97)</f>
        <v>783.88</v>
      </c>
      <c r="N97">
        <f>SUMIFS([1]Feuil1!$F$10:$F$324,[1]Feuil1!$A$10:$A$324,A97)</f>
        <v>882.57</v>
      </c>
    </row>
    <row r="98" spans="1:14" x14ac:dyDescent="0.2">
      <c r="A98" s="10" t="s">
        <v>204</v>
      </c>
      <c r="B98" s="11" t="s">
        <v>204</v>
      </c>
      <c r="C98" s="12" t="s">
        <v>177</v>
      </c>
      <c r="E98" s="13">
        <v>137279</v>
      </c>
      <c r="F98" s="13">
        <v>26818</v>
      </c>
      <c r="G98" s="14">
        <v>1453.69</v>
      </c>
      <c r="H98" s="14">
        <v>5.4205757327168298</v>
      </c>
      <c r="I98" s="14">
        <v>-2.5794242672831702</v>
      </c>
      <c r="J98" s="14">
        <v>1830.45</v>
      </c>
      <c r="K98" s="14">
        <v>6.8254530539190089E-2</v>
      </c>
      <c r="M98">
        <f>SUMIFS([1]Feuil1!$E$10:$E$324,[1]Feuil1!$A$10:$A$324,A98)</f>
        <v>1304.25</v>
      </c>
      <c r="N98">
        <f>SUMIFS([1]Feuil1!$F$10:$F$324,[1]Feuil1!$A$10:$A$324,A98)</f>
        <v>1452.74</v>
      </c>
    </row>
    <row r="99" spans="1:14" x14ac:dyDescent="0.2">
      <c r="A99" s="10" t="s">
        <v>205</v>
      </c>
      <c r="B99" s="11" t="s">
        <v>205</v>
      </c>
      <c r="C99" s="12" t="s">
        <v>206</v>
      </c>
      <c r="E99" s="13">
        <v>54885</v>
      </c>
      <c r="F99" s="13">
        <v>8506</v>
      </c>
      <c r="G99" s="14">
        <v>728.26</v>
      </c>
      <c r="H99" s="14">
        <v>8.5617211380202196</v>
      </c>
      <c r="I99" s="14">
        <v>0.56172113802022094</v>
      </c>
      <c r="J99" s="14">
        <v>1011.58</v>
      </c>
      <c r="K99" s="14">
        <v>0.11892546437808607</v>
      </c>
      <c r="M99">
        <f>SUMIFS([1]Feuil1!$E$10:$E$324,[1]Feuil1!$A$10:$A$324,A99)</f>
        <v>758.56</v>
      </c>
      <c r="N99">
        <f>SUMIFS([1]Feuil1!$F$10:$F$324,[1]Feuil1!$A$10:$A$324,A99)</f>
        <v>972.74</v>
      </c>
    </row>
    <row r="100" spans="1:14" x14ac:dyDescent="0.2">
      <c r="A100" s="10" t="s">
        <v>207</v>
      </c>
      <c r="B100" s="11" t="s">
        <v>207</v>
      </c>
      <c r="C100" s="12" t="s">
        <v>208</v>
      </c>
      <c r="E100" s="13">
        <v>36040</v>
      </c>
      <c r="F100" s="13">
        <v>6701</v>
      </c>
      <c r="G100" s="14">
        <v>865.15</v>
      </c>
      <c r="H100" s="14">
        <v>12.9107595881212</v>
      </c>
      <c r="I100" s="14">
        <v>-2.0892404118788201</v>
      </c>
      <c r="J100" s="14">
        <v>1107.3399999999999</v>
      </c>
      <c r="K100" s="14">
        <v>0.16524996269213549</v>
      </c>
      <c r="M100">
        <f>SUMIFS([1]Feuil1!$E$10:$E$324,[1]Feuil1!$A$10:$A$324,A100)</f>
        <v>981.05</v>
      </c>
      <c r="N100">
        <f>SUMIFS([1]Feuil1!$F$10:$F$324,[1]Feuil1!$A$10:$A$324,A100)</f>
        <v>1122.53</v>
      </c>
    </row>
    <row r="101" spans="1:14" x14ac:dyDescent="0.2">
      <c r="A101" s="10" t="s">
        <v>209</v>
      </c>
      <c r="B101" s="11" t="s">
        <v>209</v>
      </c>
      <c r="C101" s="12" t="s">
        <v>210</v>
      </c>
      <c r="E101" s="13">
        <v>152320</v>
      </c>
      <c r="F101" s="13">
        <v>21120</v>
      </c>
      <c r="G101" s="14">
        <v>7367.07</v>
      </c>
      <c r="H101" s="14">
        <v>34.8819602272727</v>
      </c>
      <c r="I101" s="14">
        <v>14.8819602272727</v>
      </c>
      <c r="J101" s="14">
        <v>9254.33</v>
      </c>
      <c r="K101" s="14">
        <v>0.43817850378787881</v>
      </c>
      <c r="M101">
        <f>SUMIFS([1]Feuil1!$E$10:$E$324,[1]Feuil1!$A$10:$A$324,A101)</f>
        <v>9051.56</v>
      </c>
      <c r="N101">
        <f>SUMIFS([1]Feuil1!$F$10:$F$324,[1]Feuil1!$A$10:$A$324,A101)</f>
        <v>10127.07</v>
      </c>
    </row>
    <row r="102" spans="1:14" x14ac:dyDescent="0.2">
      <c r="A102" s="10" t="s">
        <v>211</v>
      </c>
      <c r="B102" s="11" t="s">
        <v>211</v>
      </c>
      <c r="C102" s="12" t="s">
        <v>206</v>
      </c>
      <c r="E102" s="13">
        <v>19606</v>
      </c>
      <c r="F102" s="13">
        <v>3155</v>
      </c>
      <c r="G102" s="14">
        <v>374.23</v>
      </c>
      <c r="H102" s="14">
        <v>11.861489698890701</v>
      </c>
      <c r="I102" s="14">
        <v>3.8614896988906495</v>
      </c>
      <c r="J102" s="14">
        <v>522.70000000000005</v>
      </c>
      <c r="K102" s="14">
        <v>0.16567353407290017</v>
      </c>
      <c r="M102">
        <f>SUMIFS([1]Feuil1!$E$10:$E$324,[1]Feuil1!$A$10:$A$324,A102)</f>
        <v>384.39</v>
      </c>
      <c r="N102">
        <f>SUMIFS([1]Feuil1!$F$10:$F$324,[1]Feuil1!$A$10:$A$324,A102)</f>
        <v>500.96</v>
      </c>
    </row>
    <row r="103" spans="1:14" x14ac:dyDescent="0.2">
      <c r="A103" s="10" t="s">
        <v>212</v>
      </c>
      <c r="B103" s="11" t="s">
        <v>212</v>
      </c>
      <c r="C103" s="12" t="s">
        <v>177</v>
      </c>
      <c r="E103" s="13">
        <v>68123</v>
      </c>
      <c r="F103" s="13">
        <v>16920</v>
      </c>
      <c r="G103" s="14">
        <v>856.06</v>
      </c>
      <c r="H103" s="14">
        <v>5.0594562647754104</v>
      </c>
      <c r="I103" s="14">
        <v>-2.94054373522459</v>
      </c>
      <c r="J103" s="14">
        <v>1075.33</v>
      </c>
      <c r="K103" s="14">
        <v>6.3553782505910164E-2</v>
      </c>
      <c r="M103">
        <f>SUMIFS([1]Feuil1!$E$10:$E$324,[1]Feuil1!$A$10:$A$324,A103)</f>
        <v>791.79</v>
      </c>
      <c r="N103">
        <f>SUMIFS([1]Feuil1!$F$10:$F$324,[1]Feuil1!$A$10:$A$324,A103)</f>
        <v>891.71</v>
      </c>
    </row>
    <row r="104" spans="1:14" x14ac:dyDescent="0.2">
      <c r="A104" s="10" t="s">
        <v>213</v>
      </c>
      <c r="B104" s="11" t="s">
        <v>213</v>
      </c>
      <c r="C104" s="12" t="s">
        <v>181</v>
      </c>
      <c r="E104" s="13">
        <v>143640</v>
      </c>
      <c r="F104" s="13">
        <v>29297</v>
      </c>
      <c r="G104" s="14">
        <v>2512.7199999999998</v>
      </c>
      <c r="H104" s="14">
        <v>8.5767143393521508</v>
      </c>
      <c r="I104" s="14">
        <v>-0.423285660647849</v>
      </c>
      <c r="J104" s="14">
        <v>3495.8</v>
      </c>
      <c r="K104" s="14">
        <v>0.11932279755606377</v>
      </c>
      <c r="M104">
        <f>SUMIFS([1]Feuil1!$E$10:$E$324,[1]Feuil1!$A$10:$A$324,A104)</f>
        <v>2703.83</v>
      </c>
      <c r="N104">
        <f>SUMIFS([1]Feuil1!$F$10:$F$324,[1]Feuil1!$A$10:$A$324,A104)</f>
        <v>3506.59</v>
      </c>
    </row>
    <row r="105" spans="1:14" x14ac:dyDescent="0.2">
      <c r="A105" s="10" t="s">
        <v>214</v>
      </c>
      <c r="B105" s="11" t="s">
        <v>214</v>
      </c>
      <c r="C105" s="12" t="s">
        <v>125</v>
      </c>
      <c r="E105" s="13">
        <v>36526</v>
      </c>
      <c r="F105" s="13">
        <v>7831</v>
      </c>
      <c r="G105" s="14">
        <v>1092.3900000000001</v>
      </c>
      <c r="H105" s="14">
        <v>13.9495594432384</v>
      </c>
      <c r="I105" s="14">
        <v>-1.05044055676159</v>
      </c>
      <c r="J105" s="14">
        <v>1370.79</v>
      </c>
      <c r="K105" s="14">
        <v>0.17504660962839996</v>
      </c>
      <c r="M105">
        <f>SUMIFS([1]Feuil1!$E$10:$E$324,[1]Feuil1!$A$10:$A$324,A105)</f>
        <v>1173.79</v>
      </c>
      <c r="N105">
        <f>SUMIFS([1]Feuil1!$F$10:$F$324,[1]Feuil1!$A$10:$A$324,A105)</f>
        <v>1316.06</v>
      </c>
    </row>
    <row r="106" spans="1:14" x14ac:dyDescent="0.2">
      <c r="A106" s="10" t="s">
        <v>215</v>
      </c>
      <c r="B106" s="11" t="s">
        <v>215</v>
      </c>
      <c r="C106" s="12" t="s">
        <v>216</v>
      </c>
      <c r="E106" s="13">
        <v>63648</v>
      </c>
      <c r="F106" s="13">
        <v>12805</v>
      </c>
      <c r="G106" s="14">
        <v>800.57</v>
      </c>
      <c r="H106" s="14">
        <v>6.2520109332292098</v>
      </c>
      <c r="I106" s="14">
        <v>-1.74798906677079</v>
      </c>
      <c r="J106" s="14">
        <v>1115.3499999999999</v>
      </c>
      <c r="K106" s="14">
        <v>8.7102694260054653E-2</v>
      </c>
      <c r="M106">
        <f>SUMIFS([1]Feuil1!$E$10:$E$324,[1]Feuil1!$A$10:$A$324,A106)</f>
        <v>840.51</v>
      </c>
      <c r="N106">
        <f>SUMIFS([1]Feuil1!$F$10:$F$324,[1]Feuil1!$A$10:$A$324,A106)</f>
        <v>1095.32</v>
      </c>
    </row>
    <row r="107" spans="1:14" x14ac:dyDescent="0.2">
      <c r="A107" s="10" t="s">
        <v>217</v>
      </c>
      <c r="B107" s="11" t="s">
        <v>217</v>
      </c>
      <c r="C107" s="12" t="s">
        <v>216</v>
      </c>
      <c r="E107" s="13">
        <v>39182</v>
      </c>
      <c r="F107" s="13">
        <v>3099</v>
      </c>
      <c r="G107" s="14">
        <v>204.52</v>
      </c>
      <c r="H107" s="14">
        <v>6.5995482413681801</v>
      </c>
      <c r="I107" s="14">
        <v>-1.4004517586318199</v>
      </c>
      <c r="J107" s="14">
        <v>281.64</v>
      </c>
      <c r="K107" s="14">
        <v>9.0880929332042601E-2</v>
      </c>
      <c r="M107">
        <f>SUMIFS([1]Feuil1!$E$10:$E$324,[1]Feuil1!$A$10:$A$324,A107)</f>
        <v>263.86</v>
      </c>
      <c r="N107">
        <f>SUMIFS([1]Feuil1!$F$10:$F$324,[1]Feuil1!$A$10:$A$324,A107)</f>
        <v>329.77</v>
      </c>
    </row>
    <row r="108" spans="1:14" x14ac:dyDescent="0.2">
      <c r="A108" s="10" t="s">
        <v>218</v>
      </c>
      <c r="B108" s="11" t="s">
        <v>219</v>
      </c>
      <c r="C108" s="12" t="s">
        <v>216</v>
      </c>
      <c r="E108" s="13">
        <v>24959</v>
      </c>
      <c r="F108" s="13">
        <v>2953</v>
      </c>
      <c r="G108" s="14">
        <v>220.97</v>
      </c>
      <c r="H108" s="14">
        <v>7.4828987470369102</v>
      </c>
      <c r="I108" s="14">
        <v>-0.51710125296308795</v>
      </c>
      <c r="J108" s="14">
        <v>311.17</v>
      </c>
      <c r="K108" s="14">
        <v>0.10537419573315272</v>
      </c>
      <c r="M108">
        <f>SUMIFS([1]Feuil1!$E$10:$E$324,[1]Feuil1!$A$10:$A$324,A108)</f>
        <v>81.739999999999995</v>
      </c>
      <c r="N108">
        <f>SUMIFS([1]Feuil1!$F$10:$F$324,[1]Feuil1!$A$10:$A$324,A108)</f>
        <v>107.36</v>
      </c>
    </row>
    <row r="109" spans="1:14" x14ac:dyDescent="0.2">
      <c r="A109" s="10" t="s">
        <v>220</v>
      </c>
      <c r="B109" s="11" t="s">
        <v>220</v>
      </c>
      <c r="C109" s="12" t="s">
        <v>125</v>
      </c>
      <c r="E109" s="13">
        <v>20693</v>
      </c>
      <c r="F109" s="13">
        <v>4432</v>
      </c>
      <c r="G109" s="14">
        <v>784.26</v>
      </c>
      <c r="H109" s="14">
        <v>17.695397111913401</v>
      </c>
      <c r="I109" s="14">
        <v>2.6953971119133602</v>
      </c>
      <c r="J109" s="14">
        <v>985.79</v>
      </c>
      <c r="K109" s="14">
        <v>0.2224255415162455</v>
      </c>
      <c r="M109">
        <f>SUMIFS([1]Feuil1!$E$10:$E$324,[1]Feuil1!$A$10:$A$324,A109)</f>
        <v>657.3</v>
      </c>
      <c r="N109">
        <f>SUMIFS([1]Feuil1!$F$10:$F$324,[1]Feuil1!$A$10:$A$324,A109)</f>
        <v>728.78</v>
      </c>
    </row>
    <row r="110" spans="1:14" x14ac:dyDescent="0.2">
      <c r="A110" s="10" t="s">
        <v>221</v>
      </c>
      <c r="B110" s="11" t="s">
        <v>221</v>
      </c>
      <c r="C110" s="12" t="s">
        <v>216</v>
      </c>
      <c r="E110" s="13">
        <v>27207</v>
      </c>
      <c r="F110" s="13">
        <v>6009</v>
      </c>
      <c r="G110" s="14">
        <v>433.89</v>
      </c>
      <c r="H110" s="14">
        <v>7.22066899650524</v>
      </c>
      <c r="I110" s="14">
        <v>-0.77933100349475803</v>
      </c>
      <c r="J110" s="14">
        <v>606.07000000000005</v>
      </c>
      <c r="K110" s="14">
        <v>0.1008603761025129</v>
      </c>
      <c r="M110">
        <f>SUMIFS([1]Feuil1!$E$10:$E$324,[1]Feuil1!$A$10:$A$324,A110)</f>
        <v>486.69</v>
      </c>
      <c r="N110">
        <f>SUMIFS([1]Feuil1!$F$10:$F$324,[1]Feuil1!$A$10:$A$324,A110)</f>
        <v>631.1</v>
      </c>
    </row>
    <row r="111" spans="1:14" x14ac:dyDescent="0.2">
      <c r="A111" s="10" t="s">
        <v>222</v>
      </c>
      <c r="B111" s="11" t="s">
        <v>222</v>
      </c>
      <c r="C111" s="12" t="s">
        <v>181</v>
      </c>
      <c r="E111" s="13">
        <v>13146</v>
      </c>
      <c r="F111" s="13">
        <v>3850</v>
      </c>
      <c r="G111" s="14">
        <v>442.3300000000001</v>
      </c>
      <c r="H111" s="14">
        <v>11.489090909090898</v>
      </c>
      <c r="I111" s="14">
        <v>2.4890909090909101</v>
      </c>
      <c r="J111" s="14">
        <v>615.23</v>
      </c>
      <c r="K111" s="14">
        <v>0.1598</v>
      </c>
      <c r="M111">
        <f>SUMIFS([1]Feuil1!$E$10:$E$324,[1]Feuil1!$A$10:$A$324,A111)</f>
        <v>323.49</v>
      </c>
      <c r="N111">
        <f>SUMIFS([1]Feuil1!$F$10:$F$324,[1]Feuil1!$A$10:$A$324,A111)</f>
        <v>427.43</v>
      </c>
    </row>
    <row r="112" spans="1:14" x14ac:dyDescent="0.2">
      <c r="A112" s="10" t="s">
        <v>223</v>
      </c>
      <c r="B112" s="11" t="s">
        <v>223</v>
      </c>
      <c r="C112" s="12" t="s">
        <v>181</v>
      </c>
      <c r="E112" s="13">
        <v>53130</v>
      </c>
      <c r="F112" s="13">
        <v>13254</v>
      </c>
      <c r="G112" s="14">
        <v>1320.02</v>
      </c>
      <c r="H112" s="14">
        <v>9.9594084804587304</v>
      </c>
      <c r="I112" s="14">
        <v>0.95940848045872995</v>
      </c>
      <c r="J112" s="14">
        <v>1835.94</v>
      </c>
      <c r="K112" s="14">
        <v>0.13851969216840199</v>
      </c>
      <c r="M112">
        <f>SUMIFS([1]Feuil1!$E$10:$E$324,[1]Feuil1!$A$10:$A$324,A112)</f>
        <v>1135.97</v>
      </c>
      <c r="N112">
        <f>SUMIFS([1]Feuil1!$F$10:$F$324,[1]Feuil1!$A$10:$A$324,A112)</f>
        <v>1481.24</v>
      </c>
    </row>
    <row r="113" spans="1:14" x14ac:dyDescent="0.2">
      <c r="A113" s="10" t="s">
        <v>224</v>
      </c>
      <c r="B113" s="11" t="s">
        <v>224</v>
      </c>
      <c r="C113" s="12" t="s">
        <v>125</v>
      </c>
      <c r="E113" s="13">
        <v>27599</v>
      </c>
      <c r="F113" s="13">
        <v>5139</v>
      </c>
      <c r="G113" s="14">
        <v>785.66</v>
      </c>
      <c r="H113" s="14">
        <v>15.2881883634948</v>
      </c>
      <c r="I113" s="14">
        <v>0.288188363494843</v>
      </c>
      <c r="J113" s="14">
        <v>988.37</v>
      </c>
      <c r="K113" s="14">
        <v>0.19232730103132906</v>
      </c>
      <c r="M113">
        <f>SUMIFS([1]Feuil1!$E$10:$E$324,[1]Feuil1!$A$10:$A$324,A113)</f>
        <v>910.79</v>
      </c>
      <c r="N113">
        <f>SUMIFS([1]Feuil1!$F$10:$F$324,[1]Feuil1!$A$10:$A$324,A113)</f>
        <v>1010.2</v>
      </c>
    </row>
    <row r="114" spans="1:14" x14ac:dyDescent="0.2">
      <c r="A114" s="10" t="s">
        <v>225</v>
      </c>
      <c r="B114" s="11" t="s">
        <v>225</v>
      </c>
      <c r="C114" s="12" t="s">
        <v>206</v>
      </c>
      <c r="E114" s="13">
        <v>84580</v>
      </c>
      <c r="F114" s="13">
        <v>19130</v>
      </c>
      <c r="G114" s="14">
        <v>1499.06</v>
      </c>
      <c r="H114" s="14">
        <v>7.8361735493988496</v>
      </c>
      <c r="I114" s="14">
        <v>-0.16382645060115097</v>
      </c>
      <c r="J114" s="14">
        <v>2087.4</v>
      </c>
      <c r="K114" s="14">
        <v>0.10911657083115525</v>
      </c>
      <c r="M114">
        <f>SUMIFS([1]Feuil1!$E$10:$E$324,[1]Feuil1!$A$10:$A$324,A114)</f>
        <v>1457.29</v>
      </c>
      <c r="N114">
        <f>SUMIFS([1]Feuil1!$F$10:$F$324,[1]Feuil1!$A$10:$A$324,A114)</f>
        <v>1889.96</v>
      </c>
    </row>
    <row r="115" spans="1:14" x14ac:dyDescent="0.2">
      <c r="A115" s="10" t="s">
        <v>226</v>
      </c>
      <c r="B115" s="11" t="s">
        <v>226</v>
      </c>
      <c r="C115" s="12" t="s">
        <v>206</v>
      </c>
      <c r="E115" s="13">
        <v>50165</v>
      </c>
      <c r="F115" s="13">
        <v>12948</v>
      </c>
      <c r="G115" s="14">
        <v>1157.9000000000001</v>
      </c>
      <c r="H115" s="14">
        <v>8.9426938523324093</v>
      </c>
      <c r="I115" s="14">
        <v>0.94269385233240799</v>
      </c>
      <c r="J115" s="14">
        <v>1725.81</v>
      </c>
      <c r="K115" s="14">
        <v>0.13328776645041704</v>
      </c>
      <c r="M115">
        <f>SUMIFS([1]Feuil1!$E$10:$E$324,[1]Feuil1!$A$10:$A$324,A115)</f>
        <v>1099.1400000000001</v>
      </c>
      <c r="N115">
        <f>SUMIFS([1]Feuil1!$F$10:$F$324,[1]Feuil1!$A$10:$A$324,A115)</f>
        <v>1527.03</v>
      </c>
    </row>
    <row r="116" spans="1:14" x14ac:dyDescent="0.2">
      <c r="A116" s="10" t="s">
        <v>227</v>
      </c>
      <c r="B116" s="11" t="s">
        <v>227</v>
      </c>
      <c r="C116" s="12" t="s">
        <v>90</v>
      </c>
      <c r="E116" s="13">
        <v>71358</v>
      </c>
      <c r="F116" s="13">
        <v>18559</v>
      </c>
      <c r="G116" s="14">
        <v>4347.6000000000004</v>
      </c>
      <c r="H116" s="14">
        <v>23.425831133143003</v>
      </c>
      <c r="I116" s="14">
        <v>-11.574168866857001</v>
      </c>
      <c r="J116" s="14">
        <v>5464.17</v>
      </c>
      <c r="K116" s="14">
        <v>0.29442157443827793</v>
      </c>
      <c r="M116">
        <f>SUMIFS([1]Feuil1!$E$10:$E$324,[1]Feuil1!$A$10:$A$324,A116)</f>
        <v>3976.84</v>
      </c>
      <c r="N116">
        <f>SUMIFS([1]Feuil1!$F$10:$F$324,[1]Feuil1!$A$10:$A$324,A116)</f>
        <v>4452.37</v>
      </c>
    </row>
    <row r="117" spans="1:14" x14ac:dyDescent="0.2">
      <c r="A117" s="10" t="s">
        <v>228</v>
      </c>
      <c r="B117" s="11" t="s">
        <v>228</v>
      </c>
      <c r="C117" s="12" t="s">
        <v>206</v>
      </c>
      <c r="E117" s="13">
        <v>54944</v>
      </c>
      <c r="F117" s="13">
        <v>13030</v>
      </c>
      <c r="G117" s="14">
        <v>1195.9100000000001</v>
      </c>
      <c r="H117" s="14">
        <v>9.1781273983115899</v>
      </c>
      <c r="I117" s="14">
        <v>1.1781273983115901</v>
      </c>
      <c r="J117" s="14">
        <v>1674.36</v>
      </c>
      <c r="K117" s="14">
        <v>0.12850038372985417</v>
      </c>
      <c r="M117">
        <f>SUMIFS([1]Feuil1!$E$10:$E$324,[1]Feuil1!$A$10:$A$324,A117)</f>
        <v>1215.8699999999999</v>
      </c>
      <c r="N117">
        <f>SUMIFS([1]Feuil1!$F$10:$F$324,[1]Feuil1!$A$10:$A$324,A117)</f>
        <v>1577.72</v>
      </c>
    </row>
    <row r="118" spans="1:14" x14ac:dyDescent="0.2">
      <c r="A118" s="10" t="s">
        <v>229</v>
      </c>
      <c r="B118" s="11" t="s">
        <v>229</v>
      </c>
      <c r="C118" s="12" t="s">
        <v>179</v>
      </c>
      <c r="E118" s="13">
        <v>33451</v>
      </c>
      <c r="F118" s="13">
        <v>3332</v>
      </c>
      <c r="G118" s="14">
        <v>355.09</v>
      </c>
      <c r="H118" s="14">
        <v>10.656962785114001</v>
      </c>
      <c r="I118" s="14">
        <v>2.65696278511404</v>
      </c>
      <c r="J118" s="14">
        <v>495.84</v>
      </c>
      <c r="K118" s="14">
        <v>0.14881152460984393</v>
      </c>
      <c r="M118">
        <f>SUMIFS([1]Feuil1!$E$10:$E$324,[1]Feuil1!$A$10:$A$324,A118)</f>
        <v>923.8</v>
      </c>
      <c r="N118">
        <f>SUMIFS([1]Feuil1!$F$10:$F$324,[1]Feuil1!$A$10:$A$324,A118)</f>
        <v>1201.6300000000001</v>
      </c>
    </row>
    <row r="119" spans="1:14" x14ac:dyDescent="0.2">
      <c r="A119" s="10" t="s">
        <v>230</v>
      </c>
      <c r="B119" s="11" t="s">
        <v>230</v>
      </c>
      <c r="C119" s="12" t="s">
        <v>206</v>
      </c>
      <c r="E119" s="13">
        <v>32400</v>
      </c>
      <c r="F119" s="13">
        <v>12331</v>
      </c>
      <c r="G119" s="14">
        <v>1185.03</v>
      </c>
      <c r="H119" s="14">
        <v>9.6101694915254203</v>
      </c>
      <c r="I119" s="14">
        <v>1.6101694915254199</v>
      </c>
      <c r="J119" s="14">
        <v>1646.54</v>
      </c>
      <c r="K119" s="14">
        <v>0.13352850539291217</v>
      </c>
      <c r="M119">
        <f>SUMIFS([1]Feuil1!$E$10:$E$324,[1]Feuil1!$A$10:$A$324,A119)</f>
        <v>144.5</v>
      </c>
      <c r="N119">
        <f>SUMIFS([1]Feuil1!$F$10:$F$324,[1]Feuil1!$A$10:$A$324,A119)</f>
        <v>193.72</v>
      </c>
    </row>
    <row r="120" spans="1:14" x14ac:dyDescent="0.2">
      <c r="A120" s="10" t="s">
        <v>231</v>
      </c>
      <c r="B120" s="11" t="s">
        <v>231</v>
      </c>
      <c r="C120" s="12" t="s">
        <v>232</v>
      </c>
      <c r="E120" s="13">
        <v>97631</v>
      </c>
      <c r="F120" s="13">
        <v>23847</v>
      </c>
      <c r="G120" s="14">
        <v>10622.35</v>
      </c>
      <c r="H120" s="14">
        <v>44.543758124711701</v>
      </c>
      <c r="I120" s="14">
        <v>24.543758124711704</v>
      </c>
      <c r="J120" s="14">
        <v>13507.87</v>
      </c>
      <c r="K120" s="14">
        <v>0.56643896506898139</v>
      </c>
      <c r="M120">
        <f>SUMIFS([1]Feuil1!$E$10:$E$324,[1]Feuil1!$A$10:$A$324,A120)</f>
        <v>10119.09</v>
      </c>
      <c r="N120">
        <f>SUMIFS([1]Feuil1!$F$10:$F$324,[1]Feuil1!$A$10:$A$324,A120)</f>
        <v>11454.92</v>
      </c>
    </row>
    <row r="121" spans="1:14" x14ac:dyDescent="0.2">
      <c r="A121" s="10" t="s">
        <v>233</v>
      </c>
      <c r="B121" s="11" t="s">
        <v>233</v>
      </c>
      <c r="C121" s="12" t="s">
        <v>216</v>
      </c>
      <c r="E121" s="13">
        <v>24581</v>
      </c>
      <c r="F121" s="13">
        <v>17379</v>
      </c>
      <c r="G121" s="14">
        <v>627.16999999999996</v>
      </c>
      <c r="H121" s="14">
        <v>3.6087807123539899</v>
      </c>
      <c r="I121" s="14">
        <v>-4.3912192876460097</v>
      </c>
      <c r="J121" s="14">
        <v>873.74</v>
      </c>
      <c r="K121" s="14">
        <v>5.0275620001150816E-2</v>
      </c>
      <c r="M121">
        <f>SUMIFS([1]Feuil1!$E$10:$E$324,[1]Feuil1!$A$10:$A$324,A121)</f>
        <v>167.99</v>
      </c>
      <c r="N121">
        <f>SUMIFS([1]Feuil1!$F$10:$F$324,[1]Feuil1!$A$10:$A$324,A121)</f>
        <v>227.61</v>
      </c>
    </row>
    <row r="122" spans="1:14" x14ac:dyDescent="0.2">
      <c r="A122" s="10" t="s">
        <v>234</v>
      </c>
      <c r="B122" s="11" t="s">
        <v>234</v>
      </c>
      <c r="C122" s="12" t="s">
        <v>216</v>
      </c>
      <c r="E122" s="13">
        <v>15811</v>
      </c>
      <c r="F122" s="13">
        <v>2572</v>
      </c>
      <c r="G122" s="14">
        <v>182.58</v>
      </c>
      <c r="H122" s="14">
        <v>7.0987558320373303</v>
      </c>
      <c r="I122" s="14">
        <v>-0.90124416796267393</v>
      </c>
      <c r="J122" s="14">
        <v>266.72000000000003</v>
      </c>
      <c r="K122" s="14">
        <v>0.10370139968895802</v>
      </c>
      <c r="M122">
        <f>SUMIFS([1]Feuil1!$E$10:$E$324,[1]Feuil1!$A$10:$A$324,A122)</f>
        <v>298.66000000000003</v>
      </c>
      <c r="N122">
        <f>SUMIFS([1]Feuil1!$F$10:$F$324,[1]Feuil1!$A$10:$A$324,A122)</f>
        <v>392.14</v>
      </c>
    </row>
    <row r="123" spans="1:14" x14ac:dyDescent="0.2">
      <c r="A123" s="10" t="s">
        <v>235</v>
      </c>
      <c r="B123" s="11" t="s">
        <v>235</v>
      </c>
      <c r="C123" s="12" t="s">
        <v>216</v>
      </c>
      <c r="E123" s="13">
        <v>29405</v>
      </c>
      <c r="F123" s="13">
        <v>12805</v>
      </c>
      <c r="G123" s="14">
        <v>931.65</v>
      </c>
      <c r="H123" s="14">
        <v>7.2756735650136708</v>
      </c>
      <c r="I123" s="14">
        <v>-0.72432643498633298</v>
      </c>
      <c r="J123" s="14">
        <v>1297.71</v>
      </c>
      <c r="K123" s="14">
        <v>0.10134400624755954</v>
      </c>
      <c r="M123">
        <f>SUMIFS([1]Feuil1!$E$10:$E$324,[1]Feuil1!$A$10:$A$324,A123)</f>
        <v>696.89</v>
      </c>
      <c r="N123">
        <f>SUMIFS([1]Feuil1!$F$10:$F$324,[1]Feuil1!$A$10:$A$324,A123)</f>
        <v>935.86</v>
      </c>
    </row>
    <row r="124" spans="1:14" x14ac:dyDescent="0.2">
      <c r="A124" s="10" t="s">
        <v>236</v>
      </c>
      <c r="B124" s="11" t="s">
        <v>236</v>
      </c>
      <c r="C124" s="12" t="s">
        <v>216</v>
      </c>
      <c r="E124" s="13">
        <v>65039</v>
      </c>
      <c r="F124" s="13">
        <v>20375</v>
      </c>
      <c r="G124" s="14">
        <v>1023.2</v>
      </c>
      <c r="H124" s="14">
        <v>5.0218404907975502</v>
      </c>
      <c r="I124" s="14">
        <v>-2.9781595092024502</v>
      </c>
      <c r="J124" s="14">
        <v>1443.46</v>
      </c>
      <c r="K124" s="14">
        <v>7.0844662576687117E-2</v>
      </c>
      <c r="M124">
        <f>SUMIFS([1]Feuil1!$E$10:$E$324,[1]Feuil1!$A$10:$A$324,A124)</f>
        <v>1045.1099999999999</v>
      </c>
      <c r="N124">
        <f>SUMIFS([1]Feuil1!$F$10:$F$324,[1]Feuil1!$A$10:$A$324,A124)</f>
        <v>1371.37</v>
      </c>
    </row>
    <row r="125" spans="1:14" x14ac:dyDescent="0.2">
      <c r="A125" s="10" t="s">
        <v>237</v>
      </c>
      <c r="B125" s="11" t="s">
        <v>237</v>
      </c>
      <c r="C125" s="12" t="s">
        <v>238</v>
      </c>
      <c r="E125" s="13">
        <v>364</v>
      </c>
      <c r="F125" s="13">
        <v>76</v>
      </c>
      <c r="G125" s="14">
        <v>189.72</v>
      </c>
      <c r="H125" s="14">
        <v>249.63157894736798</v>
      </c>
      <c r="I125" s="14">
        <v>249.63157894736798</v>
      </c>
      <c r="J125" s="14">
        <v>237.79</v>
      </c>
      <c r="K125" s="14">
        <v>3.1288157894736845</v>
      </c>
      <c r="M125">
        <f>SUMIFS([1]Feuil1!$E$10:$E$324,[1]Feuil1!$A$10:$A$324,A125)</f>
        <v>429.02</v>
      </c>
      <c r="N125">
        <f>SUMIFS([1]Feuil1!$F$10:$F$324,[1]Feuil1!$A$10:$A$324,A125)</f>
        <v>463.7</v>
      </c>
    </row>
    <row r="126" spans="1:14" x14ac:dyDescent="0.2">
      <c r="A126" s="10" t="s">
        <v>239</v>
      </c>
      <c r="B126" s="11" t="s">
        <v>239</v>
      </c>
      <c r="C126" s="12" t="s">
        <v>240</v>
      </c>
      <c r="E126" s="13">
        <v>23442</v>
      </c>
      <c r="F126" s="13">
        <v>9342</v>
      </c>
      <c r="G126" s="14">
        <v>900.99</v>
      </c>
      <c r="H126" s="14">
        <v>9.6445086705202296</v>
      </c>
      <c r="I126" s="14">
        <v>2.54450867052023</v>
      </c>
      <c r="J126" s="14">
        <v>1259.9000000000001</v>
      </c>
      <c r="K126" s="14">
        <v>0.13486405480625133</v>
      </c>
      <c r="M126">
        <f>SUMIFS([1]Feuil1!$E$10:$E$324,[1]Feuil1!$A$10:$A$324,A126)</f>
        <v>711.52</v>
      </c>
      <c r="N126">
        <f>SUMIFS([1]Feuil1!$F$10:$F$324,[1]Feuil1!$A$10:$A$324,A126)</f>
        <v>933.48</v>
      </c>
    </row>
    <row r="127" spans="1:14" x14ac:dyDescent="0.2">
      <c r="A127" s="10" t="s">
        <v>241</v>
      </c>
      <c r="B127" s="11" t="s">
        <v>241</v>
      </c>
      <c r="C127" s="12" t="s">
        <v>242</v>
      </c>
      <c r="E127" s="13">
        <v>11337</v>
      </c>
      <c r="F127" s="13">
        <v>5142</v>
      </c>
      <c r="G127" s="14">
        <v>404.16</v>
      </c>
      <c r="H127" s="14">
        <v>7.8599766627771297</v>
      </c>
      <c r="I127" s="14">
        <v>-0.14002333722287</v>
      </c>
      <c r="J127" s="14">
        <v>507.42</v>
      </c>
      <c r="K127" s="14">
        <v>9.8681446907817966E-2</v>
      </c>
      <c r="M127">
        <f>SUMIFS([1]Feuil1!$E$10:$E$324,[1]Feuil1!$A$10:$A$324,A127)</f>
        <v>422.49</v>
      </c>
      <c r="N127">
        <f>SUMIFS([1]Feuil1!$F$10:$F$324,[1]Feuil1!$A$10:$A$324,A127)</f>
        <v>468.99</v>
      </c>
    </row>
    <row r="128" spans="1:14" x14ac:dyDescent="0.2">
      <c r="A128" s="10" t="s">
        <v>243</v>
      </c>
      <c r="B128" s="11" t="s">
        <v>243</v>
      </c>
      <c r="C128" s="12" t="s">
        <v>240</v>
      </c>
      <c r="E128" s="13">
        <v>16054</v>
      </c>
      <c r="F128" s="13">
        <v>6114</v>
      </c>
      <c r="G128" s="14">
        <v>642.46</v>
      </c>
      <c r="H128" s="14">
        <v>10.5080143931959</v>
      </c>
      <c r="I128" s="14">
        <v>3.4080143931959399</v>
      </c>
      <c r="J128" s="14">
        <v>893.97</v>
      </c>
      <c r="K128" s="14">
        <v>0.14621687929342492</v>
      </c>
      <c r="M128">
        <f>SUMIFS([1]Feuil1!$E$10:$E$324,[1]Feuil1!$A$10:$A$324,A128)</f>
        <v>695.84</v>
      </c>
      <c r="N128">
        <f>SUMIFS([1]Feuil1!$F$10:$F$324,[1]Feuil1!$A$10:$A$324,A128)</f>
        <v>902</v>
      </c>
    </row>
    <row r="129" spans="1:14" x14ac:dyDescent="0.2">
      <c r="A129" s="10" t="s">
        <v>244</v>
      </c>
      <c r="B129" s="11" t="s">
        <v>244</v>
      </c>
      <c r="C129" s="12" t="s">
        <v>245</v>
      </c>
      <c r="E129" s="13">
        <v>16297</v>
      </c>
      <c r="F129" s="13">
        <v>7381</v>
      </c>
      <c r="G129" s="14">
        <v>979.32</v>
      </c>
      <c r="H129" s="14">
        <v>13.268120850833199</v>
      </c>
      <c r="I129" s="14">
        <v>3.26812085083322</v>
      </c>
      <c r="J129" s="14">
        <v>1239.82</v>
      </c>
      <c r="K129" s="14">
        <v>0.16797452919658581</v>
      </c>
      <c r="M129">
        <f>SUMIFS([1]Feuil1!$E$10:$E$324,[1]Feuil1!$A$10:$A$324,A129)</f>
        <v>756.94</v>
      </c>
      <c r="N129">
        <f>SUMIFS([1]Feuil1!$F$10:$F$324,[1]Feuil1!$A$10:$A$324,A129)</f>
        <v>842.88</v>
      </c>
    </row>
    <row r="130" spans="1:14" x14ac:dyDescent="0.2">
      <c r="A130" s="10" t="s">
        <v>246</v>
      </c>
      <c r="B130" s="11" t="s">
        <v>246</v>
      </c>
      <c r="C130" s="12" t="s">
        <v>240</v>
      </c>
      <c r="E130" s="13">
        <v>30885</v>
      </c>
      <c r="F130" s="13">
        <v>19240</v>
      </c>
      <c r="G130" s="14">
        <v>1319.82</v>
      </c>
      <c r="H130" s="14">
        <v>6.8597713097713093</v>
      </c>
      <c r="I130" s="14">
        <v>-0.24022869022868998</v>
      </c>
      <c r="J130" s="14">
        <v>1853.51</v>
      </c>
      <c r="K130" s="14">
        <v>9.6336278586278593E-2</v>
      </c>
      <c r="M130">
        <f>SUMIFS([1]Feuil1!$E$10:$E$324,[1]Feuil1!$A$10:$A$324,A130)</f>
        <v>830.66</v>
      </c>
      <c r="N130">
        <f>SUMIFS([1]Feuil1!$F$10:$F$324,[1]Feuil1!$A$10:$A$324,A130)</f>
        <v>1113.08</v>
      </c>
    </row>
    <row r="131" spans="1:14" x14ac:dyDescent="0.2">
      <c r="A131" s="10" t="s">
        <v>247</v>
      </c>
      <c r="B131" s="11" t="s">
        <v>247</v>
      </c>
      <c r="C131" s="12" t="s">
        <v>242</v>
      </c>
      <c r="E131" s="13">
        <v>6393</v>
      </c>
      <c r="F131" s="13">
        <v>5864</v>
      </c>
      <c r="G131" s="14">
        <v>604.02</v>
      </c>
      <c r="H131" s="14">
        <v>10.300477489768101</v>
      </c>
      <c r="I131" s="14">
        <v>2.3004774897680802</v>
      </c>
      <c r="J131" s="14">
        <v>764.26</v>
      </c>
      <c r="K131" s="14">
        <v>0.13033083219645294</v>
      </c>
      <c r="M131">
        <f>SUMIFS([1]Feuil1!$E$10:$E$324,[1]Feuil1!$A$10:$A$324,A131)</f>
        <v>99.61</v>
      </c>
      <c r="N131">
        <f>SUMIFS([1]Feuil1!$F$10:$F$324,[1]Feuil1!$A$10:$A$324,A131)</f>
        <v>117.58</v>
      </c>
    </row>
    <row r="132" spans="1:14" x14ac:dyDescent="0.2">
      <c r="A132" s="10" t="s">
        <v>248</v>
      </c>
      <c r="B132" s="11" t="s">
        <v>248</v>
      </c>
      <c r="C132" s="12" t="s">
        <v>240</v>
      </c>
      <c r="E132" s="13">
        <v>1495</v>
      </c>
      <c r="F132" s="13">
        <v>623</v>
      </c>
      <c r="G132" s="14">
        <v>67.11</v>
      </c>
      <c r="H132" s="14">
        <v>10.772070626003201</v>
      </c>
      <c r="I132" s="14">
        <v>3.6720706260032099</v>
      </c>
      <c r="J132" s="14">
        <v>102.38</v>
      </c>
      <c r="K132" s="14">
        <v>0.1643338683788122</v>
      </c>
      <c r="M132">
        <f>SUMIFS([1]Feuil1!$E$10:$E$324,[1]Feuil1!$A$10:$A$324,A132)</f>
        <v>0</v>
      </c>
      <c r="N132">
        <f>SUMIFS([1]Feuil1!$F$10:$F$324,[1]Feuil1!$A$10:$A$324,A132)</f>
        <v>0</v>
      </c>
    </row>
    <row r="133" spans="1:14" x14ac:dyDescent="0.2">
      <c r="A133" s="10" t="s">
        <v>249</v>
      </c>
      <c r="B133" s="11" t="s">
        <v>249</v>
      </c>
      <c r="C133" s="12" t="s">
        <v>240</v>
      </c>
      <c r="E133" s="13">
        <v>33868</v>
      </c>
      <c r="F133" s="13">
        <v>30199</v>
      </c>
      <c r="G133" s="14">
        <v>2737.04</v>
      </c>
      <c r="H133" s="14">
        <v>9.0633464684261096</v>
      </c>
      <c r="I133" s="14">
        <v>1.9633464684261099</v>
      </c>
      <c r="J133" s="14">
        <v>3813.13</v>
      </c>
      <c r="K133" s="14">
        <v>0.12626676380012583</v>
      </c>
      <c r="M133">
        <f>SUMIFS([1]Feuil1!$E$10:$E$324,[1]Feuil1!$A$10:$A$324,A133)</f>
        <v>511.65</v>
      </c>
      <c r="N133">
        <f>SUMIFS([1]Feuil1!$F$10:$F$324,[1]Feuil1!$A$10:$A$324,A133)</f>
        <v>678.93</v>
      </c>
    </row>
    <row r="134" spans="1:14" x14ac:dyDescent="0.2">
      <c r="A134" s="10" t="s">
        <v>250</v>
      </c>
      <c r="B134" s="11" t="s">
        <v>250</v>
      </c>
      <c r="C134" s="12" t="s">
        <v>240</v>
      </c>
      <c r="E134" s="13">
        <v>5796</v>
      </c>
      <c r="F134" s="13">
        <v>4958</v>
      </c>
      <c r="G134" s="14">
        <v>433.78</v>
      </c>
      <c r="H134" s="14">
        <v>8.7490923759580497</v>
      </c>
      <c r="I134" s="14">
        <v>1.64909237595805</v>
      </c>
      <c r="J134" s="14">
        <v>602.32000000000005</v>
      </c>
      <c r="K134" s="14">
        <v>0.12148446954417104</v>
      </c>
      <c r="M134">
        <f>SUMIFS([1]Feuil1!$E$10:$E$324,[1]Feuil1!$A$10:$A$324,A134)</f>
        <v>130.6</v>
      </c>
      <c r="N134">
        <f>SUMIFS([1]Feuil1!$F$10:$F$324,[1]Feuil1!$A$10:$A$324,A134)</f>
        <v>172.73</v>
      </c>
    </row>
    <row r="135" spans="1:14" x14ac:dyDescent="0.2">
      <c r="A135" s="10" t="s">
        <v>251</v>
      </c>
      <c r="B135" s="11" t="s">
        <v>251</v>
      </c>
      <c r="C135" s="12" t="s">
        <v>252</v>
      </c>
      <c r="E135" s="13">
        <v>4369</v>
      </c>
      <c r="F135" s="13">
        <v>4242</v>
      </c>
      <c r="G135" s="14">
        <v>402.53</v>
      </c>
      <c r="H135" s="14">
        <v>9.4891560584629904</v>
      </c>
      <c r="I135" s="14">
        <v>1.4891560584629899</v>
      </c>
      <c r="J135" s="14">
        <v>505.52</v>
      </c>
      <c r="K135" s="14">
        <v>0.11917020273455917</v>
      </c>
      <c r="M135">
        <f>SUMIFS([1]Feuil1!$E$10:$E$324,[1]Feuil1!$A$10:$A$324,A135)</f>
        <v>70.95</v>
      </c>
      <c r="N135">
        <f>SUMIFS([1]Feuil1!$F$10:$F$324,[1]Feuil1!$A$10:$A$324,A135)</f>
        <v>85.39</v>
      </c>
    </row>
    <row r="136" spans="1:14" x14ac:dyDescent="0.2">
      <c r="A136" s="10" t="s">
        <v>253</v>
      </c>
      <c r="B136" s="11" t="s">
        <v>253</v>
      </c>
      <c r="C136" s="12" t="s">
        <v>240</v>
      </c>
      <c r="E136" s="13">
        <v>3583</v>
      </c>
      <c r="F136" s="13">
        <v>3540</v>
      </c>
      <c r="G136" s="14">
        <v>310.36</v>
      </c>
      <c r="H136" s="14">
        <v>8.76723163841808</v>
      </c>
      <c r="I136" s="14">
        <v>1.6672316384180801</v>
      </c>
      <c r="J136" s="14">
        <v>432.96</v>
      </c>
      <c r="K136" s="14">
        <v>0.12230508474576272</v>
      </c>
      <c r="M136">
        <f>SUMIFS([1]Feuil1!$E$10:$E$324,[1]Feuil1!$A$10:$A$324,A136)</f>
        <v>0</v>
      </c>
      <c r="N136">
        <f>SUMIFS([1]Feuil1!$F$10:$F$324,[1]Feuil1!$A$10:$A$324,A136)</f>
        <v>0</v>
      </c>
    </row>
    <row r="137" spans="1:14" x14ac:dyDescent="0.2">
      <c r="A137" s="10" t="s">
        <v>254</v>
      </c>
      <c r="B137" s="11" t="s">
        <v>254</v>
      </c>
      <c r="C137" s="12" t="s">
        <v>255</v>
      </c>
      <c r="E137" s="13">
        <v>1073</v>
      </c>
      <c r="F137" s="13">
        <v>1041</v>
      </c>
      <c r="G137" s="14">
        <v>227.23</v>
      </c>
      <c r="H137" s="14">
        <v>21.828049951969302</v>
      </c>
      <c r="I137" s="14">
        <v>11.828049951969298</v>
      </c>
      <c r="J137" s="14">
        <v>287.98</v>
      </c>
      <c r="K137" s="14">
        <v>0.27663784822286264</v>
      </c>
      <c r="M137">
        <f>SUMIFS([1]Feuil1!$E$10:$E$324,[1]Feuil1!$A$10:$A$324,A137)</f>
        <v>0</v>
      </c>
      <c r="N137">
        <f>SUMIFS([1]Feuil1!$F$10:$F$324,[1]Feuil1!$A$10:$A$324,A137)</f>
        <v>0</v>
      </c>
    </row>
    <row r="138" spans="1:14" x14ac:dyDescent="0.2">
      <c r="A138" s="10" t="s">
        <v>256</v>
      </c>
      <c r="B138" s="11" t="s">
        <v>256</v>
      </c>
      <c r="C138" s="12" t="s">
        <v>245</v>
      </c>
      <c r="E138" s="13">
        <v>1290</v>
      </c>
      <c r="F138" s="13">
        <v>1196</v>
      </c>
      <c r="G138" s="14">
        <v>223.67</v>
      </c>
      <c r="H138" s="14">
        <v>18.7015050167224</v>
      </c>
      <c r="I138" s="14">
        <v>8.7015050167224004</v>
      </c>
      <c r="J138" s="14">
        <v>290.02</v>
      </c>
      <c r="K138" s="14">
        <v>0.24249163879598662</v>
      </c>
      <c r="M138">
        <f>SUMIFS([1]Feuil1!$E$10:$E$324,[1]Feuil1!$A$10:$A$324,A138)</f>
        <v>0</v>
      </c>
      <c r="N138">
        <f>SUMIFS([1]Feuil1!$F$10:$F$324,[1]Feuil1!$A$10:$A$324,A138)</f>
        <v>0</v>
      </c>
    </row>
    <row r="139" spans="1:14" x14ac:dyDescent="0.2">
      <c r="A139" s="10" t="s">
        <v>257</v>
      </c>
      <c r="B139" s="11" t="s">
        <v>257</v>
      </c>
      <c r="C139" s="12" t="s">
        <v>258</v>
      </c>
      <c r="E139" s="13">
        <v>1690</v>
      </c>
      <c r="F139" s="13">
        <v>475</v>
      </c>
      <c r="G139" s="14">
        <v>19.45</v>
      </c>
      <c r="H139" s="14">
        <v>4.0947368421052603</v>
      </c>
      <c r="I139" s="14">
        <v>4.0947368421052603</v>
      </c>
      <c r="J139" s="14">
        <v>26.13</v>
      </c>
      <c r="K139" s="14">
        <v>5.5010526315789468E-2</v>
      </c>
      <c r="M139">
        <f>SUMIFS([1]Feuil1!$E$10:$E$324,[1]Feuil1!$A$10:$A$324,A139)</f>
        <v>0</v>
      </c>
      <c r="N139">
        <f>SUMIFS([1]Feuil1!$F$10:$F$324,[1]Feuil1!$A$10:$A$324,A139)</f>
        <v>0</v>
      </c>
    </row>
    <row r="140" spans="1:14" x14ac:dyDescent="0.2">
      <c r="A140" s="10" t="s">
        <v>259</v>
      </c>
      <c r="B140" s="11" t="s">
        <v>259</v>
      </c>
      <c r="C140" s="12" t="s">
        <v>255</v>
      </c>
      <c r="E140" s="13">
        <v>1083</v>
      </c>
      <c r="F140" s="13">
        <v>1050</v>
      </c>
      <c r="G140" s="14">
        <v>232.44</v>
      </c>
      <c r="H140" s="14">
        <v>22.137142857142905</v>
      </c>
      <c r="I140" s="14">
        <v>12.137142857142898</v>
      </c>
      <c r="J140" s="14">
        <v>298.23</v>
      </c>
      <c r="K140" s="14">
        <v>0.28402857142857146</v>
      </c>
      <c r="M140">
        <f>SUMIFS([1]Feuil1!$E$10:$E$324,[1]Feuil1!$A$10:$A$324,A140)</f>
        <v>0</v>
      </c>
      <c r="N140">
        <f>SUMIFS([1]Feuil1!$F$10:$F$324,[1]Feuil1!$A$10:$A$324,A140)</f>
        <v>0</v>
      </c>
    </row>
    <row r="141" spans="1:14" x14ac:dyDescent="0.2">
      <c r="A141" s="10" t="s">
        <v>260</v>
      </c>
      <c r="B141" s="11" t="s">
        <v>260</v>
      </c>
      <c r="C141" s="12" t="s">
        <v>255</v>
      </c>
      <c r="E141" s="13">
        <v>1242</v>
      </c>
      <c r="F141" s="13">
        <v>1010</v>
      </c>
      <c r="G141" s="14">
        <v>232.42</v>
      </c>
      <c r="H141" s="14">
        <v>23.011881188118799</v>
      </c>
      <c r="I141" s="14">
        <v>13.011881188118799</v>
      </c>
      <c r="J141" s="14">
        <v>294.71000000000004</v>
      </c>
      <c r="K141" s="14">
        <v>0.29179207920792083</v>
      </c>
      <c r="M141">
        <f>SUMIFS([1]Feuil1!$E$10:$E$324,[1]Feuil1!$A$10:$A$324,A141)</f>
        <v>0</v>
      </c>
      <c r="N141">
        <f>SUMIFS([1]Feuil1!$F$10:$F$324,[1]Feuil1!$A$10:$A$324,A141)</f>
        <v>0</v>
      </c>
    </row>
    <row r="142" spans="1:14" x14ac:dyDescent="0.2">
      <c r="A142" s="10" t="s">
        <v>261</v>
      </c>
      <c r="B142" s="11" t="s">
        <v>261</v>
      </c>
      <c r="C142" s="12" t="s">
        <v>255</v>
      </c>
      <c r="E142" s="13">
        <v>1037</v>
      </c>
      <c r="F142" s="13">
        <v>1005</v>
      </c>
      <c r="G142" s="14">
        <v>237.68</v>
      </c>
      <c r="H142" s="14">
        <v>23.6497512437811</v>
      </c>
      <c r="I142" s="14">
        <v>13.6497512437811</v>
      </c>
      <c r="J142" s="14">
        <v>300.68</v>
      </c>
      <c r="K142" s="14">
        <v>0.29918407960199006</v>
      </c>
      <c r="M142">
        <f>SUMIFS([1]Feuil1!$E$10:$E$324,[1]Feuil1!$A$10:$A$324,A142)</f>
        <v>0</v>
      </c>
      <c r="N142">
        <f>SUMIFS([1]Feuil1!$F$10:$F$324,[1]Feuil1!$A$10:$A$324,A142)</f>
        <v>0</v>
      </c>
    </row>
    <row r="143" spans="1:14" x14ac:dyDescent="0.2">
      <c r="A143" s="10" t="s">
        <v>262</v>
      </c>
      <c r="B143" s="11" t="s">
        <v>262</v>
      </c>
      <c r="C143" s="12" t="s">
        <v>255</v>
      </c>
      <c r="E143" s="13">
        <v>1027</v>
      </c>
      <c r="F143" s="13">
        <v>989</v>
      </c>
      <c r="G143" s="14">
        <v>211.78</v>
      </c>
      <c r="H143" s="14">
        <v>21.4135490394338</v>
      </c>
      <c r="I143" s="14">
        <v>11.413549039433798</v>
      </c>
      <c r="J143" s="14">
        <v>278.97000000000003</v>
      </c>
      <c r="K143" s="14">
        <v>0.28207280080889791</v>
      </c>
      <c r="M143">
        <f>SUMIFS([1]Feuil1!$E$10:$E$324,[1]Feuil1!$A$10:$A$324,A143)</f>
        <v>0</v>
      </c>
      <c r="N143">
        <f>SUMIFS([1]Feuil1!$F$10:$F$324,[1]Feuil1!$A$10:$A$324,A143)</f>
        <v>0</v>
      </c>
    </row>
    <row r="144" spans="1:14" x14ac:dyDescent="0.2">
      <c r="A144" s="10" t="s">
        <v>263</v>
      </c>
      <c r="B144" s="11" t="s">
        <v>263</v>
      </c>
      <c r="C144" s="12" t="s">
        <v>245</v>
      </c>
      <c r="E144" s="13">
        <v>619</v>
      </c>
      <c r="F144" s="13">
        <v>602</v>
      </c>
      <c r="G144" s="14">
        <v>136.59</v>
      </c>
      <c r="H144" s="14">
        <v>22.689368770764098</v>
      </c>
      <c r="I144" s="14">
        <v>12.6893687707641</v>
      </c>
      <c r="J144" s="14">
        <v>170.7</v>
      </c>
      <c r="K144" s="14">
        <v>0.28355481727574749</v>
      </c>
      <c r="M144">
        <f>SUMIFS([1]Feuil1!$E$10:$E$324,[1]Feuil1!$A$10:$A$324,A144)</f>
        <v>0</v>
      </c>
      <c r="N144">
        <f>SUMIFS([1]Feuil1!$F$10:$F$324,[1]Feuil1!$A$10:$A$324,A144)</f>
        <v>0</v>
      </c>
    </row>
    <row r="145" spans="1:14" x14ac:dyDescent="0.2">
      <c r="A145" s="10" t="s">
        <v>264</v>
      </c>
      <c r="B145" s="11" t="s">
        <v>264</v>
      </c>
      <c r="C145" s="12" t="s">
        <v>255</v>
      </c>
      <c r="E145" s="13">
        <v>100</v>
      </c>
      <c r="F145" s="13">
        <v>60</v>
      </c>
      <c r="G145" s="14">
        <v>110.06</v>
      </c>
      <c r="H145" s="14">
        <v>183.433333333333</v>
      </c>
      <c r="I145" s="14">
        <v>173.433333333333</v>
      </c>
      <c r="J145" s="14">
        <v>140.21</v>
      </c>
      <c r="K145" s="14">
        <v>2.3368333333333333</v>
      </c>
      <c r="M145">
        <f>SUMIFS([1]Feuil1!$E$10:$E$324,[1]Feuil1!$A$10:$A$324,A145)</f>
        <v>0</v>
      </c>
      <c r="N145">
        <f>SUMIFS([1]Feuil1!$F$10:$F$324,[1]Feuil1!$A$10:$A$324,A145)</f>
        <v>0</v>
      </c>
    </row>
    <row r="146" spans="1:14" x14ac:dyDescent="0.2">
      <c r="A146" s="10" t="s">
        <v>265</v>
      </c>
      <c r="B146" s="11" t="s">
        <v>265</v>
      </c>
      <c r="C146" s="12" t="s">
        <v>255</v>
      </c>
      <c r="E146" s="13">
        <v>1299</v>
      </c>
      <c r="F146" s="13">
        <v>1273</v>
      </c>
      <c r="G146" s="14">
        <v>223.67</v>
      </c>
      <c r="H146" s="14">
        <v>17.570306362922199</v>
      </c>
      <c r="I146" s="14">
        <v>7.5703063629222296</v>
      </c>
      <c r="J146" s="14">
        <v>288.62</v>
      </c>
      <c r="K146" s="14">
        <v>0.22672427336999212</v>
      </c>
      <c r="M146">
        <f>SUMIFS([1]Feuil1!$E$10:$E$324,[1]Feuil1!$A$10:$A$324,A146)</f>
        <v>0</v>
      </c>
      <c r="N146">
        <f>SUMIFS([1]Feuil1!$F$10:$F$324,[1]Feuil1!$A$10:$A$324,A146)</f>
        <v>0</v>
      </c>
    </row>
    <row r="147" spans="1:14" x14ac:dyDescent="0.2">
      <c r="A147" s="10" t="s">
        <v>266</v>
      </c>
      <c r="B147" s="11" t="s">
        <v>266</v>
      </c>
      <c r="C147" s="12" t="s">
        <v>267</v>
      </c>
      <c r="E147" s="13">
        <v>106</v>
      </c>
      <c r="F147" s="13">
        <v>0</v>
      </c>
      <c r="G147" s="14">
        <v>13.19</v>
      </c>
      <c r="H147" s="14">
        <v>0</v>
      </c>
      <c r="I147" s="14">
        <v>0</v>
      </c>
      <c r="J147" s="14">
        <v>17.71</v>
      </c>
      <c r="K147" s="14">
        <v>0</v>
      </c>
      <c r="M147">
        <f>SUMIFS([1]Feuil1!$E$10:$E$324,[1]Feuil1!$A$10:$A$324,A147)</f>
        <v>0</v>
      </c>
      <c r="N147">
        <f>SUMIFS([1]Feuil1!$F$10:$F$324,[1]Feuil1!$A$10:$A$324,A147)</f>
        <v>0</v>
      </c>
    </row>
    <row r="148" spans="1:14" x14ac:dyDescent="0.2">
      <c r="A148" s="10" t="s">
        <v>268</v>
      </c>
      <c r="B148" s="11" t="s">
        <v>268</v>
      </c>
      <c r="C148" s="12" t="s">
        <v>255</v>
      </c>
      <c r="E148" s="13">
        <v>1687</v>
      </c>
      <c r="F148" s="13">
        <v>1649</v>
      </c>
      <c r="G148" s="14">
        <v>281.31</v>
      </c>
      <c r="H148" s="14">
        <v>17.059429957550002</v>
      </c>
      <c r="I148" s="14">
        <v>7.0594299575500301</v>
      </c>
      <c r="J148" s="14">
        <v>361.66</v>
      </c>
      <c r="K148" s="14">
        <v>0.21932080048514252</v>
      </c>
      <c r="M148">
        <f>SUMIFS([1]Feuil1!$E$10:$E$324,[1]Feuil1!$A$10:$A$324,A148)</f>
        <v>0</v>
      </c>
      <c r="N148">
        <f>SUMIFS([1]Feuil1!$F$10:$F$324,[1]Feuil1!$A$10:$A$324,A148)</f>
        <v>0</v>
      </c>
    </row>
    <row r="149" spans="1:14" x14ac:dyDescent="0.2">
      <c r="A149" s="10" t="s">
        <v>269</v>
      </c>
      <c r="B149" s="11" t="s">
        <v>269</v>
      </c>
      <c r="C149" s="12" t="s">
        <v>255</v>
      </c>
      <c r="E149" s="13">
        <v>1401</v>
      </c>
      <c r="F149" s="13">
        <v>1367</v>
      </c>
      <c r="G149" s="14">
        <v>306.23</v>
      </c>
      <c r="H149" s="14">
        <v>22.4016093635699</v>
      </c>
      <c r="I149" s="14">
        <v>12.4016093635699</v>
      </c>
      <c r="J149" s="14">
        <v>389.97</v>
      </c>
      <c r="K149" s="14">
        <v>0.2852743233357718</v>
      </c>
      <c r="M149">
        <f>SUMIFS([1]Feuil1!$E$10:$E$324,[1]Feuil1!$A$10:$A$324,A149)</f>
        <v>0</v>
      </c>
      <c r="N149">
        <f>SUMIFS([1]Feuil1!$F$10:$F$324,[1]Feuil1!$A$10:$A$324,A149)</f>
        <v>0</v>
      </c>
    </row>
    <row r="150" spans="1:14" x14ac:dyDescent="0.2">
      <c r="A150" s="10" t="s">
        <v>270</v>
      </c>
      <c r="B150" s="11" t="s">
        <v>270</v>
      </c>
      <c r="C150" s="12" t="s">
        <v>271</v>
      </c>
      <c r="E150" s="13">
        <v>510</v>
      </c>
      <c r="F150" s="13">
        <v>476</v>
      </c>
      <c r="G150" s="14">
        <v>61.48</v>
      </c>
      <c r="H150" s="14">
        <v>12.915966386554601</v>
      </c>
      <c r="I150" s="14">
        <v>7.9159663865546204</v>
      </c>
      <c r="J150" s="14">
        <v>88.61</v>
      </c>
      <c r="K150" s="14">
        <v>0.18615546218487394</v>
      </c>
      <c r="M150">
        <f>SUMIFS([1]Feuil1!$E$10:$E$324,[1]Feuil1!$A$10:$A$324,A150)</f>
        <v>0</v>
      </c>
      <c r="N150">
        <f>SUMIFS([1]Feuil1!$F$10:$F$324,[1]Feuil1!$A$10:$A$324,A150)</f>
        <v>0</v>
      </c>
    </row>
    <row r="151" spans="1:14" x14ac:dyDescent="0.2">
      <c r="A151" s="10" t="s">
        <v>272</v>
      </c>
      <c r="B151" s="11" t="s">
        <v>272</v>
      </c>
      <c r="C151" s="12" t="s">
        <v>273</v>
      </c>
      <c r="E151" s="13">
        <v>411</v>
      </c>
      <c r="F151" s="13">
        <v>0</v>
      </c>
      <c r="G151" s="14">
        <v>80.14</v>
      </c>
      <c r="H151" s="14">
        <v>0</v>
      </c>
      <c r="I151" s="14">
        <v>-17</v>
      </c>
      <c r="J151" s="14">
        <v>103.66</v>
      </c>
      <c r="K151" s="14">
        <v>0</v>
      </c>
      <c r="M151">
        <f>SUMIFS([1]Feuil1!$E$10:$E$324,[1]Feuil1!$A$10:$A$324,A151)</f>
        <v>0</v>
      </c>
      <c r="N151">
        <f>SUMIFS([1]Feuil1!$F$10:$F$324,[1]Feuil1!$A$10:$A$324,A151)</f>
        <v>0</v>
      </c>
    </row>
    <row r="152" spans="1:14" x14ac:dyDescent="0.2">
      <c r="A152" s="10" t="s">
        <v>274</v>
      </c>
      <c r="B152" s="11" t="s">
        <v>274</v>
      </c>
      <c r="C152" s="12" t="s">
        <v>240</v>
      </c>
      <c r="E152" s="13">
        <v>40</v>
      </c>
      <c r="F152" s="13">
        <v>0</v>
      </c>
      <c r="G152" s="14">
        <v>46.57</v>
      </c>
      <c r="H152" s="14">
        <v>0</v>
      </c>
      <c r="I152" s="14">
        <v>-7.1</v>
      </c>
      <c r="J152" s="14">
        <v>67.239999999999995</v>
      </c>
      <c r="K152" s="14">
        <v>0</v>
      </c>
      <c r="M152">
        <f>SUMIFS([1]Feuil1!$E$10:$E$324,[1]Feuil1!$A$10:$A$324,A152)</f>
        <v>0</v>
      </c>
      <c r="N152">
        <f>SUMIFS([1]Feuil1!$F$10:$F$324,[1]Feuil1!$A$10:$A$324,A152)</f>
        <v>0</v>
      </c>
    </row>
    <row r="153" spans="1:14" x14ac:dyDescent="0.2">
      <c r="A153" s="10" t="s">
        <v>275</v>
      </c>
      <c r="B153" s="11" t="s">
        <v>275</v>
      </c>
      <c r="C153" s="12" t="s">
        <v>240</v>
      </c>
      <c r="E153" s="13">
        <v>346</v>
      </c>
      <c r="F153" s="13">
        <v>250</v>
      </c>
      <c r="G153" s="14">
        <v>89.56</v>
      </c>
      <c r="H153" s="14">
        <v>35.823999999999998</v>
      </c>
      <c r="I153" s="14">
        <v>28.724</v>
      </c>
      <c r="J153" s="14">
        <v>129.30000000000001</v>
      </c>
      <c r="K153" s="14">
        <v>0.51719999999999999</v>
      </c>
      <c r="M153">
        <f>SUMIFS([1]Feuil1!$E$10:$E$324,[1]Feuil1!$A$10:$A$324,A153)</f>
        <v>0</v>
      </c>
      <c r="N153">
        <f>SUMIFS([1]Feuil1!$F$10:$F$324,[1]Feuil1!$A$10:$A$324,A153)</f>
        <v>0</v>
      </c>
    </row>
    <row r="154" spans="1:14" x14ac:dyDescent="0.2">
      <c r="A154" s="10" t="s">
        <v>276</v>
      </c>
      <c r="B154" s="11" t="s">
        <v>276</v>
      </c>
      <c r="C154" s="12" t="s">
        <v>240</v>
      </c>
      <c r="E154" s="13">
        <v>38</v>
      </c>
      <c r="F154" s="13">
        <v>0</v>
      </c>
      <c r="G154" s="14">
        <v>43.96</v>
      </c>
      <c r="H154" s="14">
        <v>0</v>
      </c>
      <c r="I154" s="14">
        <v>-7.1</v>
      </c>
      <c r="J154" s="14">
        <v>63.46</v>
      </c>
      <c r="K154" s="14">
        <v>0</v>
      </c>
      <c r="M154">
        <f>SUMIFS([1]Feuil1!$E$10:$E$324,[1]Feuil1!$A$10:$A$324,A154)</f>
        <v>0</v>
      </c>
      <c r="N154">
        <f>SUMIFS([1]Feuil1!$F$10:$F$324,[1]Feuil1!$A$10:$A$324,A154)</f>
        <v>0</v>
      </c>
    </row>
    <row r="155" spans="1:14" x14ac:dyDescent="0.2">
      <c r="A155" s="10" t="s">
        <v>277</v>
      </c>
      <c r="B155" s="11" t="s">
        <v>277</v>
      </c>
      <c r="C155" s="12" t="s">
        <v>240</v>
      </c>
      <c r="E155" s="13">
        <v>1965</v>
      </c>
      <c r="F155" s="13">
        <v>1765</v>
      </c>
      <c r="G155" s="14">
        <v>179.86</v>
      </c>
      <c r="H155" s="14">
        <v>10.1903682719547</v>
      </c>
      <c r="I155" s="14">
        <v>3.0903682719546799</v>
      </c>
      <c r="J155" s="14">
        <v>259.67</v>
      </c>
      <c r="K155" s="14">
        <v>0.14712181303116145</v>
      </c>
      <c r="M155">
        <f>SUMIFS([1]Feuil1!$E$10:$E$324,[1]Feuil1!$A$10:$A$324,A155)</f>
        <v>0</v>
      </c>
      <c r="N155">
        <f>SUMIFS([1]Feuil1!$F$10:$F$324,[1]Feuil1!$A$10:$A$324,A155)</f>
        <v>0</v>
      </c>
    </row>
    <row r="156" spans="1:14" x14ac:dyDescent="0.2">
      <c r="A156" s="10" t="s">
        <v>278</v>
      </c>
      <c r="B156" s="11" t="s">
        <v>278</v>
      </c>
      <c r="C156" s="12" t="s">
        <v>279</v>
      </c>
      <c r="E156" s="13">
        <v>0</v>
      </c>
      <c r="F156" s="13">
        <v>0</v>
      </c>
      <c r="G156" s="14">
        <v>2031.95</v>
      </c>
      <c r="H156" s="14">
        <v>0</v>
      </c>
      <c r="I156" s="14">
        <v>0</v>
      </c>
      <c r="J156" s="14">
        <v>2716.46</v>
      </c>
      <c r="K156" s="14">
        <v>0</v>
      </c>
      <c r="M156">
        <f>SUMIFS([1]Feuil1!$E$10:$E$324,[1]Feuil1!$A$10:$A$324,A156)</f>
        <v>1398.15</v>
      </c>
      <c r="N156">
        <f>SUMIFS([1]Feuil1!$F$10:$F$324,[1]Feuil1!$A$10:$A$324,A156)</f>
        <v>1822.01</v>
      </c>
    </row>
    <row r="157" spans="1:14" x14ac:dyDescent="0.2">
      <c r="A157" s="10" t="s">
        <v>280</v>
      </c>
      <c r="B157" s="11" t="s">
        <v>280</v>
      </c>
      <c r="C157" s="12" t="s">
        <v>281</v>
      </c>
      <c r="E157" s="13">
        <v>0</v>
      </c>
      <c r="F157" s="13">
        <v>0</v>
      </c>
      <c r="G157" s="14">
        <v>917.34</v>
      </c>
      <c r="H157" s="14">
        <v>0</v>
      </c>
      <c r="I157" s="14">
        <v>0</v>
      </c>
      <c r="J157" s="14">
        <v>1279.5999999999999</v>
      </c>
      <c r="K157" s="14">
        <v>0</v>
      </c>
      <c r="M157">
        <f>SUMIFS([1]Feuil1!$E$10:$E$324,[1]Feuil1!$A$10:$A$324,A157)</f>
        <v>995.39</v>
      </c>
      <c r="N157">
        <f>SUMIFS([1]Feuil1!$F$10:$F$324,[1]Feuil1!$A$10:$A$324,A157)</f>
        <v>1301.3</v>
      </c>
    </row>
    <row r="158" spans="1:14" x14ac:dyDescent="0.2">
      <c r="A158" s="10" t="s">
        <v>282</v>
      </c>
      <c r="B158" s="11" t="s">
        <v>282</v>
      </c>
      <c r="C158" s="12" t="s">
        <v>283</v>
      </c>
      <c r="E158" s="13">
        <v>0</v>
      </c>
      <c r="F158" s="13">
        <v>0</v>
      </c>
      <c r="G158" s="14">
        <v>660.15</v>
      </c>
      <c r="H158" s="14">
        <v>0</v>
      </c>
      <c r="I158" s="14">
        <v>0</v>
      </c>
      <c r="J158" s="14">
        <v>982.77</v>
      </c>
      <c r="K158" s="14">
        <v>0</v>
      </c>
      <c r="M158">
        <f>SUMIFS([1]Feuil1!$E$10:$E$324,[1]Feuil1!$A$10:$A$324,A158)</f>
        <v>796.7</v>
      </c>
      <c r="N158">
        <f>SUMIFS([1]Feuil1!$F$10:$F$324,[1]Feuil1!$A$10:$A$324,A158)</f>
        <v>1112.1300000000001</v>
      </c>
    </row>
    <row r="159" spans="1:14" x14ac:dyDescent="0.2">
      <c r="A159" s="10" t="s">
        <v>284</v>
      </c>
      <c r="B159" s="11" t="s">
        <v>284</v>
      </c>
      <c r="C159" s="12" t="s">
        <v>285</v>
      </c>
      <c r="E159" s="13">
        <v>0</v>
      </c>
      <c r="F159" s="13">
        <v>0</v>
      </c>
      <c r="G159" s="14">
        <v>3366.32</v>
      </c>
      <c r="H159" s="14">
        <v>0</v>
      </c>
      <c r="I159" s="14">
        <v>0</v>
      </c>
      <c r="J159" s="14">
        <v>4262.8999999999996</v>
      </c>
      <c r="K159" s="14">
        <v>0</v>
      </c>
      <c r="M159">
        <f>SUMIFS([1]Feuil1!$E$10:$E$324,[1]Feuil1!$A$10:$A$324,A159)</f>
        <v>2173.0700000000002</v>
      </c>
      <c r="N159">
        <f>SUMIFS([1]Feuil1!$F$10:$F$324,[1]Feuil1!$A$10:$A$324,A159)</f>
        <v>2477.41</v>
      </c>
    </row>
    <row r="160" spans="1:14" x14ac:dyDescent="0.2">
      <c r="A160" s="10" t="s">
        <v>286</v>
      </c>
      <c r="B160" s="11" t="s">
        <v>286</v>
      </c>
      <c r="C160" s="12" t="s">
        <v>287</v>
      </c>
      <c r="E160" s="13">
        <v>0</v>
      </c>
      <c r="F160" s="13">
        <v>0</v>
      </c>
      <c r="G160" s="14">
        <v>190.88</v>
      </c>
      <c r="H160" s="14">
        <v>0</v>
      </c>
      <c r="I160" s="14">
        <v>0</v>
      </c>
      <c r="J160" s="14">
        <v>269.86</v>
      </c>
      <c r="K160" s="14">
        <v>0</v>
      </c>
      <c r="M160">
        <f>SUMIFS([1]Feuil1!$E$10:$E$324,[1]Feuil1!$A$10:$A$324,A160)</f>
        <v>160.84</v>
      </c>
      <c r="N160">
        <f>SUMIFS([1]Feuil1!$F$10:$F$324,[1]Feuil1!$A$10:$A$324,A160)</f>
        <v>204.69</v>
      </c>
    </row>
    <row r="161" spans="1:14" x14ac:dyDescent="0.2">
      <c r="A161" s="10" t="s">
        <v>288</v>
      </c>
      <c r="B161" s="11" t="s">
        <v>288</v>
      </c>
      <c r="C161" s="12" t="s">
        <v>289</v>
      </c>
      <c r="E161" s="13">
        <v>0</v>
      </c>
      <c r="F161" s="13">
        <v>0</v>
      </c>
      <c r="G161" s="14">
        <v>2242.9299999999998</v>
      </c>
      <c r="H161" s="14">
        <v>0</v>
      </c>
      <c r="I161" s="14">
        <v>0</v>
      </c>
      <c r="J161" s="14">
        <v>3034.47</v>
      </c>
      <c r="K161" s="14">
        <v>0</v>
      </c>
      <c r="M161">
        <f>SUMIFS([1]Feuil1!$E$10:$E$324,[1]Feuil1!$A$10:$A$324,A161)</f>
        <v>2572.5500000000002</v>
      </c>
      <c r="N161">
        <f>SUMIFS([1]Feuil1!$F$10:$F$324,[1]Feuil1!$A$10:$A$324,A161)</f>
        <v>3243.17</v>
      </c>
    </row>
    <row r="162" spans="1:14" x14ac:dyDescent="0.2">
      <c r="A162" s="10" t="s">
        <v>290</v>
      </c>
      <c r="B162" s="11" t="s">
        <v>290</v>
      </c>
      <c r="C162" s="12" t="s">
        <v>291</v>
      </c>
      <c r="E162" s="13">
        <v>0</v>
      </c>
      <c r="F162" s="13">
        <v>0</v>
      </c>
      <c r="G162" s="14">
        <v>2136.62</v>
      </c>
      <c r="H162" s="14">
        <v>0</v>
      </c>
      <c r="I162" s="14">
        <v>0</v>
      </c>
      <c r="J162" s="14">
        <v>3037.75</v>
      </c>
      <c r="K162" s="14">
        <v>0</v>
      </c>
      <c r="M162">
        <f>SUMIFS([1]Feuil1!$E$10:$E$324,[1]Feuil1!$A$10:$A$324,A162)</f>
        <v>2167.85</v>
      </c>
      <c r="N162">
        <f>SUMIFS([1]Feuil1!$F$10:$F$324,[1]Feuil1!$A$10:$A$324,A162)</f>
        <v>2841.37</v>
      </c>
    </row>
    <row r="163" spans="1:14" x14ac:dyDescent="0.2">
      <c r="A163" s="10" t="s">
        <v>292</v>
      </c>
      <c r="B163" s="11" t="s">
        <v>292</v>
      </c>
      <c r="C163" s="12" t="s">
        <v>293</v>
      </c>
      <c r="E163" s="13">
        <v>0</v>
      </c>
      <c r="F163" s="13">
        <v>0</v>
      </c>
      <c r="G163" s="14">
        <v>1339.17</v>
      </c>
      <c r="H163" s="14">
        <v>0</v>
      </c>
      <c r="I163" s="14">
        <v>0</v>
      </c>
      <c r="J163" s="14">
        <v>1836.91</v>
      </c>
      <c r="K163" s="14">
        <v>0</v>
      </c>
      <c r="M163">
        <f>SUMIFS([1]Feuil1!$E$10:$E$324,[1]Feuil1!$A$10:$A$324,A163)</f>
        <v>1557.64</v>
      </c>
      <c r="N163">
        <f>SUMIFS([1]Feuil1!$F$10:$F$324,[1]Feuil1!$A$10:$A$324,A163)</f>
        <v>2013.2</v>
      </c>
    </row>
    <row r="164" spans="1:14" x14ac:dyDescent="0.2">
      <c r="A164" s="10" t="s">
        <v>294</v>
      </c>
      <c r="B164" s="11" t="s">
        <v>294</v>
      </c>
      <c r="C164" s="12" t="s">
        <v>295</v>
      </c>
      <c r="E164" s="13">
        <v>0</v>
      </c>
      <c r="F164" s="13">
        <v>0</v>
      </c>
      <c r="G164" s="14">
        <v>3249.35</v>
      </c>
      <c r="H164" s="14">
        <v>0</v>
      </c>
      <c r="I164" s="14">
        <v>0</v>
      </c>
      <c r="J164" s="14">
        <v>4393.1400000000003</v>
      </c>
      <c r="K164" s="14">
        <v>0</v>
      </c>
      <c r="M164">
        <f>SUMIFS([1]Feuil1!$E$10:$E$324,[1]Feuil1!$A$10:$A$324,A164)</f>
        <v>3920.75</v>
      </c>
      <c r="N164">
        <f>SUMIFS([1]Feuil1!$F$10:$F$324,[1]Feuil1!$A$10:$A$324,A164)</f>
        <v>4918.49</v>
      </c>
    </row>
    <row r="165" spans="1:14" x14ac:dyDescent="0.2">
      <c r="A165" s="10" t="s">
        <v>296</v>
      </c>
      <c r="B165" s="11" t="s">
        <v>296</v>
      </c>
      <c r="C165" s="12" t="s">
        <v>297</v>
      </c>
      <c r="E165" s="13">
        <v>0</v>
      </c>
      <c r="F165" s="13">
        <v>0</v>
      </c>
      <c r="G165" s="14">
        <v>1503.28</v>
      </c>
      <c r="H165" s="14">
        <v>0</v>
      </c>
      <c r="I165" s="14">
        <v>0</v>
      </c>
      <c r="J165" s="14">
        <v>2174.69</v>
      </c>
      <c r="K165" s="14">
        <v>0</v>
      </c>
      <c r="M165">
        <f>SUMIFS([1]Feuil1!$E$10:$E$324,[1]Feuil1!$A$10:$A$324,A165)</f>
        <v>2199.4499999999998</v>
      </c>
      <c r="N165">
        <f>SUMIFS([1]Feuil1!$F$10:$F$324,[1]Feuil1!$A$10:$A$324,A165)</f>
        <v>2935.5</v>
      </c>
    </row>
    <row r="166" spans="1:14" x14ac:dyDescent="0.2">
      <c r="A166" s="10" t="s">
        <v>298</v>
      </c>
      <c r="B166" s="11" t="s">
        <v>298</v>
      </c>
      <c r="C166" s="12" t="s">
        <v>299</v>
      </c>
      <c r="E166" s="13">
        <v>1234</v>
      </c>
      <c r="F166" s="13">
        <v>0</v>
      </c>
      <c r="G166" s="14">
        <v>498.86</v>
      </c>
      <c r="H166" s="14">
        <v>0</v>
      </c>
      <c r="I166" s="14">
        <v>0</v>
      </c>
      <c r="J166" s="14">
        <v>702.38</v>
      </c>
      <c r="K166" s="14">
        <v>0</v>
      </c>
      <c r="M166">
        <f>SUMIFS([1]Feuil1!$E$10:$E$324,[1]Feuil1!$A$10:$A$324,A166)</f>
        <v>579.28</v>
      </c>
      <c r="N166">
        <f>SUMIFS([1]Feuil1!$F$10:$F$324,[1]Feuil1!$A$10:$A$324,A166)</f>
        <v>751.29</v>
      </c>
    </row>
    <row r="167" spans="1:14" x14ac:dyDescent="0.2">
      <c r="A167" s="10" t="s">
        <v>300</v>
      </c>
      <c r="B167" s="11" t="s">
        <v>300</v>
      </c>
      <c r="C167" s="12" t="s">
        <v>301</v>
      </c>
      <c r="E167" s="13">
        <v>0</v>
      </c>
      <c r="F167" s="13">
        <v>0</v>
      </c>
      <c r="G167" s="14">
        <v>353.19</v>
      </c>
      <c r="H167" s="14">
        <v>0</v>
      </c>
      <c r="I167" s="14">
        <v>0</v>
      </c>
      <c r="J167" s="14">
        <v>482.76</v>
      </c>
      <c r="K167" s="14">
        <v>0</v>
      </c>
      <c r="M167">
        <f>SUMIFS([1]Feuil1!$E$10:$E$324,[1]Feuil1!$A$10:$A$324,A167)</f>
        <v>411.90999999999997</v>
      </c>
      <c r="N167">
        <f>SUMIFS([1]Feuil1!$F$10:$F$324,[1]Feuil1!$A$10:$A$324,A167)</f>
        <v>522</v>
      </c>
    </row>
    <row r="168" spans="1:14" x14ac:dyDescent="0.2">
      <c r="A168" s="10" t="s">
        <v>302</v>
      </c>
      <c r="B168" s="11" t="s">
        <v>302</v>
      </c>
      <c r="C168" s="12" t="s">
        <v>303</v>
      </c>
      <c r="E168" s="13">
        <v>0</v>
      </c>
      <c r="F168" s="13">
        <v>0</v>
      </c>
      <c r="G168" s="14">
        <v>1880.5</v>
      </c>
      <c r="H168" s="14">
        <v>0</v>
      </c>
      <c r="I168" s="14">
        <v>0</v>
      </c>
      <c r="J168" s="14">
        <v>2581.46</v>
      </c>
      <c r="K168" s="14">
        <v>0</v>
      </c>
      <c r="M168">
        <f>SUMIFS([1]Feuil1!$E$10:$E$324,[1]Feuil1!$A$10:$A$324,A168)</f>
        <v>1737.02</v>
      </c>
      <c r="N168">
        <f>SUMIFS([1]Feuil1!$F$10:$F$324,[1]Feuil1!$A$10:$A$324,A168)</f>
        <v>2241.94</v>
      </c>
    </row>
    <row r="169" spans="1:14" x14ac:dyDescent="0.2">
      <c r="F169" s="13">
        <v>923673</v>
      </c>
      <c r="G169" s="14">
        <v>142928.09</v>
      </c>
      <c r="H169" s="14">
        <v>0</v>
      </c>
      <c r="I169" s="14">
        <v>0</v>
      </c>
      <c r="J169" s="14">
        <v>186807.98</v>
      </c>
      <c r="K169" s="14">
        <v>0</v>
      </c>
      <c r="M169">
        <f>SUMIFS([1]Feuil1!$E$10:$E$324,[1]Feuil1!$A$10:$A$324,A169)</f>
        <v>0</v>
      </c>
      <c r="N169">
        <f>SUMIFS([1]Feuil1!$F$10:$F$324,[1]Feuil1!$A$10:$A$324,A169)</f>
        <v>0</v>
      </c>
    </row>
    <row r="172" spans="1:14" ht="15.75" x14ac:dyDescent="0.2">
      <c r="F172" s="15" t="s">
        <v>304</v>
      </c>
    </row>
    <row r="173" spans="1:14" x14ac:dyDescent="0.2">
      <c r="J173" s="16">
        <v>186807.98</v>
      </c>
    </row>
    <row r="177" spans="5:5" x14ac:dyDescent="0.2">
      <c r="E177" s="3" t="s">
        <v>305</v>
      </c>
    </row>
  </sheetData>
  <sortState ref="A14:K169">
    <sortCondition ref="A14:A169"/>
  </sortState>
  <pageMargins left="0.39370078740157477" right="0.59089835992723128" top="0.39370078740157477" bottom="0.39370078740157477" header="0" footer="0"/>
  <pageSetup paperSize="9" orientation="landscape" blackAndWhite="1" errors="NA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imprsrxc.rpt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LESIEUR Lison</dc:creator>
  <cp:lastModifiedBy>asus</cp:lastModifiedBy>
  <dcterms:created xsi:type="dcterms:W3CDTF">2018-06-12T07:34:00Z</dcterms:created>
  <dcterms:modified xsi:type="dcterms:W3CDTF">2018-06-12T07:48:51Z</dcterms:modified>
</cp:coreProperties>
</file>