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1"/>
  </bookViews>
  <sheets>
    <sheet name="Base" sheetId="1" r:id="rId1"/>
    <sheet name="Calculateur" sheetId="2" r:id="rId2"/>
    <sheet name="Feuil3" sheetId="3" r:id="rId3"/>
  </sheets>
  <definedNames>
    <definedName name="Catégorie">Base!$B$5:$B$17</definedName>
    <definedName name="GEMRCN">Base!$C$5:$C$17</definedName>
  </definedNames>
  <calcPr calcId="152511"/>
</workbook>
</file>

<file path=xl/calcChain.xml><?xml version="1.0" encoding="utf-8"?>
<calcChain xmlns="http://schemas.openxmlformats.org/spreadsheetml/2006/main">
  <c r="G16" i="2" l="1"/>
  <c r="G8" i="2"/>
  <c r="G7" i="2"/>
  <c r="G6" i="2"/>
</calcChain>
</file>

<file path=xl/sharedStrings.xml><?xml version="1.0" encoding="utf-8"?>
<sst xmlns="http://schemas.openxmlformats.org/spreadsheetml/2006/main" count="40" uniqueCount="36">
  <si>
    <t>Catégorie</t>
  </si>
  <si>
    <t>GEMRCN</t>
  </si>
  <si>
    <t>Entrée</t>
  </si>
  <si>
    <t>Entrées &gt; à 15% de lipides</t>
  </si>
  <si>
    <t>Crudité</t>
  </si>
  <si>
    <t>Crudités &lt; à 50% de légumes</t>
  </si>
  <si>
    <t>Salade composée</t>
  </si>
  <si>
    <t>Produits frits &gt; à 15% de lipides</t>
  </si>
  <si>
    <t>Plat protidique</t>
  </si>
  <si>
    <t>Préparation à base de poisson &lt; à 70% de P et ayant P/L&gt; à 2</t>
  </si>
  <si>
    <t>Plats complets</t>
  </si>
  <si>
    <t>Préparation de VPO &lt; à 70% du grammage recommandé de VPO</t>
  </si>
  <si>
    <t>Légumes</t>
  </si>
  <si>
    <t>Laitages &lt; à 100mg de Ca+ et &lt; de 5g de lipides / portion</t>
  </si>
  <si>
    <t>Féculents</t>
  </si>
  <si>
    <t>Dessert &gt; 20 g de glucides simples/portion et &lt; 15% MG</t>
  </si>
  <si>
    <t>Potage</t>
  </si>
  <si>
    <t>Dessert &gt; 15 g de lipides</t>
  </si>
  <si>
    <t>Dessert</t>
  </si>
  <si>
    <t>Desserts 100% fruits crus</t>
  </si>
  <si>
    <t>Rapport P/L</t>
  </si>
  <si>
    <t>Lipides</t>
  </si>
  <si>
    <t>Glucides</t>
  </si>
  <si>
    <t>Catégorie GEMRCN</t>
  </si>
  <si>
    <t>Catégorie plat</t>
  </si>
  <si>
    <t>Poisson</t>
  </si>
  <si>
    <t>Préparation poisson</t>
  </si>
  <si>
    <t>j'aimerai que s'affiche automatiquement ce qu'il y a dans la cellule  C12 de "Base"</t>
  </si>
  <si>
    <t>j'aimerai que s'affiche automatiquement ce qu'il y a dans la cellule  C9 de "Base"</t>
  </si>
  <si>
    <t>SI B8 = "desserts" et D8 &gt; à 15 alors</t>
  </si>
  <si>
    <t>j'aimerai que s'affiche automatiquement ce qu'il y a dans la cellule  C13 de "Base"</t>
  </si>
  <si>
    <t xml:space="preserve">Si B7 = plats complets et C7 &gt; à 2 alors </t>
  </si>
  <si>
    <t xml:space="preserve">Si B6 = desserts  D6 &lt; à 15 et  E6 &gt; à 20 alors </t>
  </si>
  <si>
    <t>Dans mon vrai classeur, je ne dispose que d'une seule ligne. Est-il possible de mettre ces 3 formules dans une même cellule ?</t>
  </si>
  <si>
    <t>Total 9 formules car 9 classments GEMRCN</t>
  </si>
  <si>
    <t>En 1 seulle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</si>
</sst>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9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 textRotation="45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left" vertical="center"/>
    </xf>
    <xf numFmtId="0" fontId="0" fillId="0" borderId="2" xfId="0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4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7"/>
  <sheetViews>
    <sheetView workbookViewId="0">
      <selection activeCell="C14" sqref="C14"/>
    </sheetView>
  </sheetViews>
  <sheetFormatPr baseColWidth="10" defaultRowHeight="15" x14ac:dyDescent="0.25"/>
  <cols>
    <col min="2" max="2" width="19" customWidth="1"/>
    <col min="3" max="3" width="53.85546875" customWidth="1"/>
  </cols>
  <sheetData>
    <row r="5" spans="2:3" ht="34.5" x14ac:dyDescent="0.25">
      <c r="B5" s="1" t="s">
        <v>0</v>
      </c>
      <c r="C5" s="1" t="s">
        <v>1</v>
      </c>
    </row>
    <row r="6" spans="2:3" x14ac:dyDescent="0.25">
      <c r="B6" s="2" t="s">
        <v>2</v>
      </c>
      <c r="C6" s="3" t="s">
        <v>3</v>
      </c>
    </row>
    <row r="7" spans="2:3" x14ac:dyDescent="0.25">
      <c r="B7" s="2" t="s">
        <v>4</v>
      </c>
      <c r="C7" s="3" t="s">
        <v>5</v>
      </c>
    </row>
    <row r="8" spans="2:3" x14ac:dyDescent="0.25">
      <c r="B8" s="2" t="s">
        <v>6</v>
      </c>
      <c r="C8" s="3" t="s">
        <v>7</v>
      </c>
    </row>
    <row r="9" spans="2:3" x14ac:dyDescent="0.25">
      <c r="B9" s="2" t="s">
        <v>8</v>
      </c>
      <c r="C9" s="3" t="s">
        <v>9</v>
      </c>
    </row>
    <row r="10" spans="2:3" x14ac:dyDescent="0.25">
      <c r="B10" s="2" t="s">
        <v>10</v>
      </c>
      <c r="C10" s="3" t="s">
        <v>11</v>
      </c>
    </row>
    <row r="11" spans="2:3" x14ac:dyDescent="0.25">
      <c r="B11" s="2" t="s">
        <v>25</v>
      </c>
      <c r="C11" s="3" t="s">
        <v>13</v>
      </c>
    </row>
    <row r="12" spans="2:3" x14ac:dyDescent="0.25">
      <c r="B12" s="2" t="s">
        <v>26</v>
      </c>
      <c r="C12" s="3" t="s">
        <v>15</v>
      </c>
    </row>
    <row r="13" spans="2:3" x14ac:dyDescent="0.25">
      <c r="B13" s="2" t="s">
        <v>12</v>
      </c>
      <c r="C13" s="3" t="s">
        <v>17</v>
      </c>
    </row>
    <row r="14" spans="2:3" x14ac:dyDescent="0.25">
      <c r="B14" s="2" t="s">
        <v>14</v>
      </c>
      <c r="C14" s="3" t="s">
        <v>19</v>
      </c>
    </row>
    <row r="15" spans="2:3" x14ac:dyDescent="0.25">
      <c r="B15" s="2" t="s">
        <v>16</v>
      </c>
      <c r="C15" s="2"/>
    </row>
    <row r="16" spans="2:3" x14ac:dyDescent="0.25">
      <c r="B16" s="2" t="s">
        <v>18</v>
      </c>
      <c r="C16" s="2"/>
    </row>
    <row r="17" spans="2:3" x14ac:dyDescent="0.25">
      <c r="B17" s="2"/>
      <c r="C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16"/>
  <sheetViews>
    <sheetView tabSelected="1" workbookViewId="0">
      <selection activeCell="F28" sqref="F28"/>
    </sheetView>
  </sheetViews>
  <sheetFormatPr baseColWidth="10" defaultRowHeight="15" x14ac:dyDescent="0.25"/>
  <cols>
    <col min="2" max="2" width="30.140625" customWidth="1"/>
    <col min="6" max="6" width="46.5703125" customWidth="1"/>
    <col min="7" max="7" width="50.28515625" bestFit="1" customWidth="1"/>
  </cols>
  <sheetData>
    <row r="5" spans="2:8" x14ac:dyDescent="0.25">
      <c r="B5" s="4" t="s">
        <v>24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2:8" x14ac:dyDescent="0.25">
      <c r="B6" s="4" t="s">
        <v>18</v>
      </c>
      <c r="C6" s="4"/>
      <c r="D6" s="4">
        <v>5</v>
      </c>
      <c r="E6" s="4">
        <v>25</v>
      </c>
      <c r="F6" s="5" t="s">
        <v>32</v>
      </c>
      <c r="G6" t="str">
        <f>IF(AND(B6="dessert",D6&lt;15,E6&gt;20),Base!C12)</f>
        <v>Dessert &gt; 20 g de glucides simples/portion et &lt; 15% MG</v>
      </c>
      <c r="H6" t="s">
        <v>27</v>
      </c>
    </row>
    <row r="7" spans="2:8" x14ac:dyDescent="0.25">
      <c r="B7" s="4" t="s">
        <v>10</v>
      </c>
      <c r="C7" s="4">
        <v>2.5</v>
      </c>
      <c r="D7" s="4"/>
      <c r="E7" s="4"/>
      <c r="F7" s="4" t="s">
        <v>31</v>
      </c>
      <c r="G7" t="str">
        <f>IF(AND(B7="plats complets",C7&gt;2),Base!C9)</f>
        <v>Préparation à base de poisson &lt; à 70% de P et ayant P/L&gt; à 2</v>
      </c>
      <c r="H7" t="s">
        <v>28</v>
      </c>
    </row>
    <row r="8" spans="2:8" x14ac:dyDescent="0.25">
      <c r="B8" s="4" t="s">
        <v>18</v>
      </c>
      <c r="C8" s="4"/>
      <c r="D8" s="4">
        <v>16</v>
      </c>
      <c r="E8" s="4"/>
      <c r="F8" s="4" t="s">
        <v>29</v>
      </c>
      <c r="G8" t="str">
        <f>IF(AND(B8="dessert",D8&gt;15),Base!C13)</f>
        <v>Dessert &gt; 15 g de lipides</v>
      </c>
      <c r="H8" t="s">
        <v>30</v>
      </c>
    </row>
    <row r="10" spans="2:8" x14ac:dyDescent="0.25">
      <c r="F10" t="s">
        <v>33</v>
      </c>
    </row>
    <row r="11" spans="2:8" x14ac:dyDescent="0.25">
      <c r="F11" t="s">
        <v>34</v>
      </c>
    </row>
    <row r="15" spans="2:8" ht="15.75" thickBot="1" x14ac:dyDescent="0.3"/>
    <row r="16" spans="2:8" ht="15.75" thickBot="1" x14ac:dyDescent="0.3">
      <c r="B16" s="6" t="s">
        <v>35</v>
      </c>
      <c r="C16" s="7" t="s">
        <v>18</v>
      </c>
      <c r="D16" s="7"/>
      <c r="E16" s="7">
        <v>5</v>
      </c>
      <c r="F16" s="7">
        <v>25</v>
      </c>
      <c r="G16" s="8" t="str">
        <f>IF(AND(C16="dessert",E16&lt;15,F16&gt;20),Base!C12,IF(AND(C16="dessert",E16&gt;15),Base!C13,IF(AND(C16="plats complets",D16&gt;2),Base!C9,"")))</f>
        <v>Dessert &gt; 20 g de glucides simples/portion et &lt; 15% MG</v>
      </c>
    </row>
  </sheetData>
  <dataValidations count="2">
    <dataValidation type="list" allowBlank="1" showInputMessage="1" showErrorMessage="1" sqref="B6:B8">
      <formula1>Catégorie</formula1>
    </dataValidation>
    <dataValidation type="list" allowBlank="1" showInputMessage="1" showErrorMessage="1" sqref="C16">
      <formula1>$B$6:$B$8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Calculateur</vt:lpstr>
      <vt:lpstr>Feuil3</vt:lpstr>
      <vt:lpstr>Catégorie</vt:lpstr>
      <vt:lpstr>GEMRCN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asus</cp:lastModifiedBy>
  <dcterms:created xsi:type="dcterms:W3CDTF">2018-06-01T12:08:26Z</dcterms:created>
  <dcterms:modified xsi:type="dcterms:W3CDTF">2018-06-01T12:39:59Z</dcterms:modified>
</cp:coreProperties>
</file>