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676" activeTab="1"/>
  </bookViews>
  <sheets>
    <sheet name="Feuil1" sheetId="9" r:id="rId1"/>
    <sheet name="Octobre" sheetId="7" r:id="rId2"/>
    <sheet name="DATA" sheetId="8" r:id="rId3"/>
  </sheets>
  <definedNames>
    <definedName name="Projet">DATA!$A$2:$A$7</definedName>
  </definedNames>
  <calcPr calcId="152511" calcOnSave="0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9" i="7" l="1"/>
  <c r="B68" i="7"/>
  <c r="L69" i="7"/>
  <c r="K69" i="7"/>
  <c r="J69" i="7"/>
  <c r="I69" i="7"/>
  <c r="H69" i="7"/>
  <c r="G69" i="7"/>
  <c r="F69" i="7"/>
  <c r="E69" i="7"/>
  <c r="D69" i="7"/>
  <c r="L68" i="7"/>
  <c r="K68" i="7"/>
  <c r="J68" i="7"/>
  <c r="I68" i="7"/>
  <c r="H68" i="7"/>
  <c r="G68" i="7"/>
  <c r="F68" i="7"/>
  <c r="E68" i="7"/>
  <c r="D68" i="7"/>
  <c r="C69" i="7"/>
  <c r="C68" i="7"/>
  <c r="C67" i="7"/>
  <c r="L67" i="7"/>
  <c r="K67" i="7"/>
  <c r="J67" i="7"/>
  <c r="I67" i="7"/>
  <c r="H67" i="7"/>
  <c r="G67" i="7"/>
  <c r="F67" i="7"/>
  <c r="E67" i="7"/>
  <c r="D67" i="7"/>
  <c r="B67" i="7" s="1"/>
  <c r="L66" i="7"/>
  <c r="K66" i="7"/>
  <c r="J66" i="7"/>
  <c r="I66" i="7"/>
  <c r="H66" i="7"/>
  <c r="G66" i="7"/>
  <c r="F66" i="7"/>
  <c r="E66" i="7"/>
  <c r="D66" i="7"/>
  <c r="C66" i="7"/>
  <c r="B66" i="7" s="1"/>
  <c r="L65" i="7"/>
  <c r="K65" i="7"/>
  <c r="J65" i="7"/>
  <c r="I65" i="7"/>
  <c r="H65" i="7"/>
  <c r="G65" i="7"/>
  <c r="F65" i="7"/>
  <c r="B65" i="7" s="1"/>
  <c r="E65" i="7"/>
  <c r="D65" i="7"/>
  <c r="C65" i="7"/>
  <c r="B14" i="7" l="1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3" i="7"/>
  <c r="B4" i="7"/>
  <c r="B5" i="7"/>
  <c r="B6" i="7"/>
  <c r="B7" i="7"/>
  <c r="B8" i="7"/>
  <c r="B9" i="7"/>
  <c r="B10" i="7"/>
  <c r="B11" i="7"/>
  <c r="B12" i="7"/>
  <c r="B13" i="7"/>
  <c r="B2" i="7"/>
</calcChain>
</file>

<file path=xl/sharedStrings.xml><?xml version="1.0" encoding="utf-8"?>
<sst xmlns="http://schemas.openxmlformats.org/spreadsheetml/2006/main" count="54" uniqueCount="24">
  <si>
    <t>Date</t>
  </si>
  <si>
    <t>Ouvré</t>
  </si>
  <si>
    <t>Projet</t>
  </si>
  <si>
    <t>Absence</t>
  </si>
  <si>
    <t>Projet B</t>
  </si>
  <si>
    <t>Projet C</t>
  </si>
  <si>
    <t>Projet D</t>
  </si>
  <si>
    <t>Projet E</t>
  </si>
  <si>
    <t>Collab 1</t>
  </si>
  <si>
    <t>Collab 2</t>
  </si>
  <si>
    <t>Collab 3</t>
  </si>
  <si>
    <t>Collab 4</t>
  </si>
  <si>
    <t>Collab 5</t>
  </si>
  <si>
    <t>Collab 6</t>
  </si>
  <si>
    <t>Collab 7</t>
  </si>
  <si>
    <t>Collab 8</t>
  </si>
  <si>
    <t>Collab 9</t>
  </si>
  <si>
    <t>Collab 10</t>
  </si>
  <si>
    <t>Projet A</t>
  </si>
  <si>
    <t>JRS</t>
  </si>
  <si>
    <t>Projets</t>
  </si>
  <si>
    <t>Étiquettes de lignes</t>
  </si>
  <si>
    <t>Total général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</si>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</sst>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theme="1"/>
      </patternFill>
    </fill>
    <fill>
      <patternFill patternType="solid">
        <fgColor rgb="FF0070C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indexed="64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1"/>
      </right>
      <top style="thin">
        <color theme="1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1" xfId="0" applyFont="1" applyBorder="1" applyAlignment="1">
      <alignment horizontal="center"/>
    </xf>
    <xf numFmtId="0" fontId="1" fillId="0" borderId="0" xfId="0" applyFont="1"/>
    <xf numFmtId="0" fontId="2" fillId="4" borderId="0" xfId="0" applyFont="1" applyFill="1"/>
    <xf numFmtId="0" fontId="2" fillId="6" borderId="0" xfId="0" applyFont="1" applyFill="1"/>
    <xf numFmtId="0" fontId="2" fillId="7" borderId="0" xfId="0" applyFont="1" applyFill="1"/>
    <xf numFmtId="0" fontId="2" fillId="8" borderId="0" xfId="0" applyFont="1" applyFill="1"/>
    <xf numFmtId="0" fontId="2" fillId="9" borderId="0" xfId="0" applyFont="1" applyFill="1"/>
    <xf numFmtId="0" fontId="2" fillId="2" borderId="0" xfId="0" applyFont="1" applyFill="1"/>
    <xf numFmtId="0" fontId="0" fillId="0" borderId="3" xfId="0" applyFont="1" applyBorder="1" applyAlignment="1">
      <alignment horizontal="center" vertical="center"/>
    </xf>
    <xf numFmtId="164" fontId="3" fillId="3" borderId="3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164" fontId="0" fillId="5" borderId="3" xfId="0" applyNumberFormat="1" applyFont="1" applyFill="1" applyBorder="1" applyAlignment="1">
      <alignment vertical="center"/>
    </xf>
    <xf numFmtId="0" fontId="0" fillId="0" borderId="4" xfId="0" applyFont="1" applyBorder="1" applyAlignment="1">
      <alignment horizontal="center"/>
    </xf>
    <xf numFmtId="0" fontId="0" fillId="10" borderId="0" xfId="0" applyFont="1" applyFill="1" applyBorder="1" applyAlignment="1">
      <alignment horizontal="center" vertical="center"/>
    </xf>
    <xf numFmtId="0" fontId="0" fillId="10" borderId="0" xfId="0" applyFill="1" applyAlignment="1">
      <alignment horizontal="center"/>
    </xf>
    <xf numFmtId="164" fontId="0" fillId="5" borderId="0" xfId="0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71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ill>
        <patternFill patternType="lightUp"/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ill>
        <patternFill patternType="lightUp"/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ill>
        <patternFill patternType="lightUp"/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ill>
        <patternFill patternType="lightUp"/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ill>
        <patternFill patternType="lightUp"/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ill>
        <patternFill patternType="light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762.414937499998" createdVersion="5" refreshedVersion="5" minRefreshableVersion="3" recordCount="5">
  <cacheSource type="worksheet">
    <worksheetSource ref="A64:L69" sheet="Octobre"/>
  </cacheSource>
  <cacheFields count="12">
    <cacheField name="Projets" numFmtId="0">
      <sharedItems count="5">
        <s v="Projet A"/>
        <s v="Projet B"/>
        <s v="Projet C"/>
        <s v="Projet D"/>
        <s v="Projet E"/>
      </sharedItems>
    </cacheField>
    <cacheField name="JRS" numFmtId="0">
      <sharedItems containsSemiMixedTypes="0" containsString="0" containsNumber="1" minValue="0" maxValue="1.5"/>
    </cacheField>
    <cacheField name="Collab 1" numFmtId="0">
      <sharedItems containsSemiMixedTypes="0" containsString="0" containsNumber="1" containsInteger="1" minValue="0" maxValue="1" count="2">
        <n v="0"/>
        <n v="1"/>
      </sharedItems>
    </cacheField>
    <cacheField name="Collab 2" numFmtId="0">
      <sharedItems containsSemiMixedTypes="0" containsString="0" containsNumber="1" containsInteger="1" minValue="0" maxValue="1"/>
    </cacheField>
    <cacheField name="Collab 3" numFmtId="0">
      <sharedItems containsSemiMixedTypes="0" containsString="0" containsNumber="1" containsInteger="1" minValue="0" maxValue="1"/>
    </cacheField>
    <cacheField name="Collab 4" numFmtId="0">
      <sharedItems containsSemiMixedTypes="0" containsString="0" containsNumber="1" containsInteger="1" minValue="0" maxValue="2"/>
    </cacheField>
    <cacheField name="Collab 5" numFmtId="0">
      <sharedItems containsSemiMixedTypes="0" containsString="0" containsNumber="1" containsInteger="1" minValue="0" maxValue="1"/>
    </cacheField>
    <cacheField name="Collab 6" numFmtId="0">
      <sharedItems containsSemiMixedTypes="0" containsString="0" containsNumber="1" containsInteger="1" minValue="0" maxValue="0"/>
    </cacheField>
    <cacheField name="Collab 7" numFmtId="0">
      <sharedItems containsSemiMixedTypes="0" containsString="0" containsNumber="1" containsInteger="1" minValue="0" maxValue="2"/>
    </cacheField>
    <cacheField name="Collab 8" numFmtId="0">
      <sharedItems containsSemiMixedTypes="0" containsString="0" containsNumber="1" containsInteger="1" minValue="0" maxValue="0"/>
    </cacheField>
    <cacheField name="Collab 9" numFmtId="0">
      <sharedItems containsSemiMixedTypes="0" containsString="0" containsNumber="1" containsInteger="1" minValue="0" maxValue="0"/>
    </cacheField>
    <cacheField name="Collab 10" numFmtId="0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n v="1"/>
    <x v="0"/>
    <n v="1"/>
    <n v="0"/>
    <n v="0"/>
    <n v="0"/>
    <n v="0"/>
    <n v="1"/>
    <n v="0"/>
    <n v="0"/>
    <n v="0"/>
  </r>
  <r>
    <x v="1"/>
    <n v="1.5"/>
    <x v="0"/>
    <n v="0"/>
    <n v="0"/>
    <n v="0"/>
    <n v="1"/>
    <n v="0"/>
    <n v="2"/>
    <n v="0"/>
    <n v="0"/>
    <n v="0"/>
  </r>
  <r>
    <x v="2"/>
    <n v="0.5"/>
    <x v="1"/>
    <n v="0"/>
    <n v="0"/>
    <n v="0"/>
    <n v="0"/>
    <n v="0"/>
    <n v="0"/>
    <n v="0"/>
    <n v="0"/>
    <n v="0"/>
  </r>
  <r>
    <x v="3"/>
    <n v="0"/>
    <x v="0"/>
    <n v="0"/>
    <n v="0"/>
    <n v="0"/>
    <n v="0"/>
    <n v="0"/>
    <n v="0"/>
    <n v="0"/>
    <n v="0"/>
    <n v="0"/>
  </r>
  <r>
    <x v="4"/>
    <n v="1.5"/>
    <x v="0"/>
    <n v="0"/>
    <n v="1"/>
    <n v="2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D10" firstHeaderRow="1" firstDataRow="2" firstDataCol="1"/>
  <pivotFields count="12"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axis="axisCol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3">
    <i>
      <x/>
    </i>
    <i>
      <x v="1"/>
    </i>
    <i t="grand">
      <x/>
    </i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0"/>
  <sheetViews>
    <sheetView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2" customWidth="1"/>
    <col min="4" max="4" width="12.5703125" bestFit="1" customWidth="1"/>
  </cols>
  <sheetData>
    <row r="3" spans="1:4" x14ac:dyDescent="0.25">
      <c r="B3" s="19" t="s">
        <v>23</v>
      </c>
    </row>
    <row r="4" spans="1:4" x14ac:dyDescent="0.25">
      <c r="A4" s="19" t="s">
        <v>21</v>
      </c>
      <c r="B4">
        <v>0</v>
      </c>
      <c r="C4">
        <v>1</v>
      </c>
      <c r="D4" t="s">
        <v>22</v>
      </c>
    </row>
    <row r="5" spans="1:4" x14ac:dyDescent="0.25">
      <c r="A5" s="20" t="s">
        <v>18</v>
      </c>
    </row>
    <row r="6" spans="1:4" x14ac:dyDescent="0.25">
      <c r="A6" s="20" t="s">
        <v>4</v>
      </c>
    </row>
    <row r="7" spans="1:4" x14ac:dyDescent="0.25">
      <c r="A7" s="20" t="s">
        <v>5</v>
      </c>
    </row>
    <row r="8" spans="1:4" x14ac:dyDescent="0.25">
      <c r="A8" s="20" t="s">
        <v>6</v>
      </c>
    </row>
    <row r="9" spans="1:4" x14ac:dyDescent="0.25">
      <c r="A9" s="20" t="s">
        <v>7</v>
      </c>
    </row>
    <row r="10" spans="1:4" x14ac:dyDescent="0.25">
      <c r="A10" s="20" t="s">
        <v>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69"/>
  <sheetViews>
    <sheetView showZeros="0" tabSelected="1" topLeftCell="A49" workbookViewId="0">
      <selection activeCell="A72" sqref="A72"/>
    </sheetView>
  </sheetViews>
  <sheetFormatPr baseColWidth="10" defaultRowHeight="15" x14ac:dyDescent="0.25"/>
  <cols>
    <col min="1" max="1" width="27.140625" bestFit="1" customWidth="1"/>
    <col min="2" max="2" width="7" style="1" bestFit="1" customWidth="1"/>
    <col min="3" max="3" width="8.7109375" style="1" bestFit="1" customWidth="1"/>
    <col min="4" max="4" width="19" style="1" customWidth="1"/>
    <col min="5" max="6" width="17.5703125" style="1" customWidth="1"/>
    <col min="7" max="7" width="16.85546875" style="1" customWidth="1"/>
    <col min="8" max="8" width="17.42578125" style="1" customWidth="1"/>
    <col min="9" max="9" width="17.140625" style="1" customWidth="1"/>
    <col min="10" max="10" width="15.7109375" style="1" customWidth="1"/>
    <col min="11" max="11" width="16.7109375" style="1" customWidth="1"/>
    <col min="12" max="12" width="17" style="1" customWidth="1"/>
  </cols>
  <sheetData>
    <row r="1" spans="1:12" ht="15.75" x14ac:dyDescent="0.25">
      <c r="A1" s="11" t="s">
        <v>0</v>
      </c>
      <c r="B1" s="12" t="s">
        <v>1</v>
      </c>
      <c r="C1" s="13" t="s">
        <v>8</v>
      </c>
      <c r="D1" s="13" t="s">
        <v>9</v>
      </c>
      <c r="E1" s="13" t="s">
        <v>10</v>
      </c>
      <c r="F1" s="13" t="s">
        <v>11</v>
      </c>
      <c r="G1" s="13" t="s">
        <v>12</v>
      </c>
      <c r="H1" s="13" t="s">
        <v>13</v>
      </c>
      <c r="I1" s="13" t="s">
        <v>14</v>
      </c>
      <c r="J1" s="13" t="s">
        <v>15</v>
      </c>
      <c r="K1" s="13" t="s">
        <v>16</v>
      </c>
      <c r="L1" s="13" t="s">
        <v>17</v>
      </c>
    </row>
    <row r="2" spans="1:12" ht="14.45" x14ac:dyDescent="0.3">
      <c r="A2" s="14">
        <v>43739</v>
      </c>
      <c r="B2" s="10">
        <f>IF(NETWORKDAYS(A2,A2)&gt;0,1,0)</f>
        <v>1</v>
      </c>
      <c r="C2" s="2" t="s">
        <v>5</v>
      </c>
      <c r="D2" s="2" t="s">
        <v>18</v>
      </c>
      <c r="E2" s="2"/>
      <c r="F2" s="2"/>
      <c r="G2" s="2" t="s">
        <v>4</v>
      </c>
      <c r="H2" s="2"/>
      <c r="I2" s="2"/>
      <c r="J2" s="2"/>
      <c r="K2" s="2"/>
      <c r="L2" s="2"/>
    </row>
    <row r="3" spans="1:12" ht="14.45" x14ac:dyDescent="0.3">
      <c r="A3" s="14">
        <v>43739</v>
      </c>
      <c r="B3" s="10">
        <f t="shared" ref="B3:B63" si="0">IF(NETWORKDAYS(A3,A3)&gt;0,1,0)</f>
        <v>1</v>
      </c>
      <c r="C3" s="2"/>
      <c r="D3" s="2"/>
      <c r="E3" s="2"/>
      <c r="F3" s="2" t="s">
        <v>7</v>
      </c>
      <c r="G3" s="2"/>
      <c r="H3" s="2"/>
      <c r="I3" s="2" t="s">
        <v>4</v>
      </c>
      <c r="J3" s="2"/>
      <c r="K3" s="2"/>
      <c r="L3" s="2"/>
    </row>
    <row r="4" spans="1:12" x14ac:dyDescent="0.25">
      <c r="A4" s="14">
        <v>43740</v>
      </c>
      <c r="B4" s="10">
        <f t="shared" si="0"/>
        <v>1</v>
      </c>
      <c r="C4" s="2"/>
      <c r="D4" s="2"/>
      <c r="E4" s="2" t="s">
        <v>7</v>
      </c>
      <c r="F4" s="2"/>
      <c r="G4" s="2"/>
      <c r="H4" s="2"/>
      <c r="I4" s="2" t="s">
        <v>18</v>
      </c>
      <c r="J4" s="2"/>
      <c r="K4" s="2"/>
      <c r="L4" s="2"/>
    </row>
    <row r="5" spans="1:12" x14ac:dyDescent="0.25">
      <c r="A5" s="14">
        <v>43740</v>
      </c>
      <c r="B5" s="10">
        <f t="shared" si="0"/>
        <v>1</v>
      </c>
      <c r="C5" s="2"/>
      <c r="D5" s="2"/>
      <c r="E5" s="2"/>
      <c r="F5" s="2" t="s">
        <v>7</v>
      </c>
      <c r="G5" s="2"/>
      <c r="H5" s="2"/>
      <c r="I5" s="2" t="s">
        <v>4</v>
      </c>
      <c r="J5" s="2"/>
      <c r="K5" s="2"/>
      <c r="L5" s="2"/>
    </row>
    <row r="6" spans="1:12" x14ac:dyDescent="0.25">
      <c r="A6" s="14">
        <v>43741</v>
      </c>
      <c r="B6" s="10">
        <f t="shared" si="0"/>
        <v>1</v>
      </c>
      <c r="C6" s="2"/>
      <c r="D6" s="2"/>
      <c r="E6" s="2"/>
      <c r="F6" s="2"/>
      <c r="G6" s="2"/>
      <c r="H6" s="2"/>
      <c r="I6" s="2"/>
      <c r="J6" s="2"/>
      <c r="K6" s="2"/>
      <c r="L6" s="2"/>
    </row>
    <row r="7" spans="1:12" x14ac:dyDescent="0.25">
      <c r="A7" s="14">
        <v>43741</v>
      </c>
      <c r="B7" s="10">
        <f t="shared" si="0"/>
        <v>1</v>
      </c>
      <c r="C7" s="2"/>
      <c r="D7" s="2"/>
      <c r="E7" s="2"/>
      <c r="F7" s="2"/>
      <c r="G7" s="2"/>
      <c r="H7" s="2"/>
      <c r="I7" s="2"/>
      <c r="J7" s="2"/>
      <c r="K7" s="2"/>
      <c r="L7" s="2"/>
    </row>
    <row r="8" spans="1:12" x14ac:dyDescent="0.25">
      <c r="A8" s="14">
        <v>43742</v>
      </c>
      <c r="B8" s="10">
        <f t="shared" si="0"/>
        <v>1</v>
      </c>
      <c r="C8" s="2"/>
      <c r="D8" s="2"/>
      <c r="E8" s="2"/>
      <c r="F8" s="2"/>
      <c r="G8" s="2"/>
      <c r="H8" s="2"/>
      <c r="I8" s="2"/>
      <c r="J8" s="2"/>
      <c r="K8" s="2"/>
      <c r="L8" s="2"/>
    </row>
    <row r="9" spans="1:12" x14ac:dyDescent="0.25">
      <c r="A9" s="14">
        <v>43742</v>
      </c>
      <c r="B9" s="10">
        <f t="shared" si="0"/>
        <v>1</v>
      </c>
      <c r="C9" s="2"/>
      <c r="D9" s="2"/>
      <c r="E9" s="2"/>
      <c r="F9" s="2"/>
      <c r="G9" s="2"/>
      <c r="H9" s="2"/>
      <c r="I9" s="2"/>
      <c r="J9" s="2"/>
      <c r="K9" s="2"/>
      <c r="L9" s="2"/>
    </row>
    <row r="10" spans="1:12" x14ac:dyDescent="0.25">
      <c r="A10" s="14">
        <v>43743</v>
      </c>
      <c r="B10" s="10">
        <f t="shared" si="0"/>
        <v>0</v>
      </c>
      <c r="C10" s="2"/>
      <c r="D10" s="2"/>
      <c r="E10" s="2"/>
      <c r="F10" s="2"/>
      <c r="G10" s="2"/>
      <c r="H10" s="2"/>
      <c r="I10" s="2"/>
      <c r="J10" s="2"/>
      <c r="K10" s="2"/>
      <c r="L10" s="2"/>
    </row>
    <row r="11" spans="1:12" x14ac:dyDescent="0.25">
      <c r="A11" s="14">
        <v>43743</v>
      </c>
      <c r="B11" s="10">
        <f t="shared" si="0"/>
        <v>0</v>
      </c>
      <c r="C11" s="2"/>
      <c r="D11" s="2"/>
      <c r="E11" s="2"/>
      <c r="F11" s="2"/>
      <c r="G11" s="2"/>
      <c r="H11" s="2"/>
      <c r="I11" s="2"/>
      <c r="J11" s="2"/>
      <c r="K11" s="2"/>
      <c r="L11" s="2"/>
    </row>
    <row r="12" spans="1:12" x14ac:dyDescent="0.25">
      <c r="A12" s="14">
        <v>43744</v>
      </c>
      <c r="B12" s="10">
        <f t="shared" si="0"/>
        <v>0</v>
      </c>
      <c r="C12" s="2"/>
      <c r="D12" s="2"/>
      <c r="E12" s="2"/>
      <c r="F12" s="2"/>
      <c r="G12" s="2"/>
      <c r="H12" s="2"/>
      <c r="I12" s="2"/>
      <c r="J12" s="2"/>
      <c r="K12" s="2"/>
      <c r="L12" s="2"/>
    </row>
    <row r="13" spans="1:12" x14ac:dyDescent="0.25">
      <c r="A13" s="14">
        <v>43744</v>
      </c>
      <c r="B13" s="10">
        <f t="shared" si="0"/>
        <v>0</v>
      </c>
      <c r="C13" s="2"/>
      <c r="D13" s="2"/>
      <c r="E13" s="2"/>
      <c r="F13" s="2"/>
      <c r="G13" s="2"/>
      <c r="H13" s="2"/>
      <c r="I13" s="2"/>
      <c r="J13" s="2"/>
      <c r="K13" s="2"/>
      <c r="L13" s="2"/>
    </row>
    <row r="14" spans="1:12" x14ac:dyDescent="0.25">
      <c r="A14" s="14">
        <v>43745</v>
      </c>
      <c r="B14" s="10">
        <f t="shared" si="0"/>
        <v>1</v>
      </c>
      <c r="C14" s="2"/>
      <c r="D14" s="2"/>
      <c r="E14" s="2"/>
      <c r="F14" s="2"/>
      <c r="G14" s="2"/>
      <c r="H14" s="2"/>
      <c r="I14" s="2"/>
      <c r="J14" s="2"/>
      <c r="K14" s="2"/>
      <c r="L14" s="2"/>
    </row>
    <row r="15" spans="1:12" x14ac:dyDescent="0.25">
      <c r="A15" s="14">
        <v>43745</v>
      </c>
      <c r="B15" s="10">
        <f t="shared" si="0"/>
        <v>1</v>
      </c>
      <c r="C15" s="2"/>
      <c r="D15" s="2"/>
      <c r="E15" s="2"/>
      <c r="F15" s="2"/>
      <c r="G15" s="2"/>
      <c r="H15" s="2"/>
      <c r="I15" s="2"/>
      <c r="J15" s="2"/>
      <c r="K15" s="2"/>
      <c r="L15" s="2"/>
    </row>
    <row r="16" spans="1:12" x14ac:dyDescent="0.25">
      <c r="A16" s="14">
        <v>43746</v>
      </c>
      <c r="B16" s="10">
        <f t="shared" si="0"/>
        <v>1</v>
      </c>
      <c r="C16" s="2"/>
      <c r="D16" s="2"/>
      <c r="E16" s="2"/>
      <c r="F16" s="2"/>
      <c r="G16" s="2"/>
      <c r="H16" s="2"/>
      <c r="I16" s="2"/>
      <c r="J16" s="2"/>
      <c r="K16" s="2"/>
      <c r="L16" s="2"/>
    </row>
    <row r="17" spans="1:12" x14ac:dyDescent="0.25">
      <c r="A17" s="14">
        <v>43746</v>
      </c>
      <c r="B17" s="10">
        <f t="shared" si="0"/>
        <v>1</v>
      </c>
      <c r="C17" s="2"/>
      <c r="D17" s="2"/>
      <c r="E17" s="2"/>
      <c r="F17" s="2"/>
      <c r="G17" s="2"/>
      <c r="H17" s="2"/>
      <c r="I17" s="2"/>
      <c r="J17" s="2"/>
      <c r="K17" s="2"/>
      <c r="L17" s="2"/>
    </row>
    <row r="18" spans="1:12" x14ac:dyDescent="0.25">
      <c r="A18" s="14">
        <v>43747</v>
      </c>
      <c r="B18" s="10">
        <f t="shared" si="0"/>
        <v>1</v>
      </c>
      <c r="C18" s="2"/>
      <c r="D18" s="2"/>
      <c r="E18" s="2"/>
      <c r="F18" s="2"/>
      <c r="G18" s="2"/>
      <c r="H18" s="2"/>
      <c r="I18" s="2"/>
      <c r="J18" s="2"/>
      <c r="K18" s="2"/>
      <c r="L18" s="2"/>
    </row>
    <row r="19" spans="1:12" x14ac:dyDescent="0.25">
      <c r="A19" s="14">
        <v>43747</v>
      </c>
      <c r="B19" s="10">
        <f t="shared" si="0"/>
        <v>1</v>
      </c>
      <c r="C19" s="2"/>
      <c r="D19" s="2"/>
      <c r="E19" s="2"/>
      <c r="F19" s="2"/>
      <c r="G19" s="2"/>
      <c r="H19" s="2"/>
      <c r="I19" s="2"/>
      <c r="J19" s="2"/>
      <c r="K19" s="2"/>
      <c r="L19" s="2"/>
    </row>
    <row r="20" spans="1:12" x14ac:dyDescent="0.25">
      <c r="A20" s="14">
        <v>43748</v>
      </c>
      <c r="B20" s="10">
        <f t="shared" si="0"/>
        <v>1</v>
      </c>
      <c r="C20" s="2"/>
      <c r="D20" s="2"/>
      <c r="E20" s="2"/>
      <c r="F20" s="2"/>
      <c r="G20" s="2"/>
      <c r="H20" s="2"/>
      <c r="I20" s="2"/>
      <c r="J20" s="2"/>
      <c r="K20" s="2"/>
      <c r="L20" s="2"/>
    </row>
    <row r="21" spans="1:12" x14ac:dyDescent="0.25">
      <c r="A21" s="14">
        <v>43748</v>
      </c>
      <c r="B21" s="10">
        <f t="shared" si="0"/>
        <v>1</v>
      </c>
      <c r="C21" s="2"/>
      <c r="D21" s="2"/>
      <c r="E21" s="2"/>
      <c r="F21" s="2"/>
      <c r="G21" s="2"/>
      <c r="H21" s="2"/>
      <c r="I21" s="2"/>
      <c r="J21" s="2"/>
      <c r="K21" s="2"/>
      <c r="L21" s="2"/>
    </row>
    <row r="22" spans="1:12" x14ac:dyDescent="0.25">
      <c r="A22" s="14">
        <v>43749</v>
      </c>
      <c r="B22" s="10">
        <f t="shared" si="0"/>
        <v>1</v>
      </c>
      <c r="C22" s="2"/>
      <c r="D22" s="2"/>
      <c r="E22" s="2"/>
      <c r="F22" s="2"/>
      <c r="G22" s="2"/>
      <c r="H22" s="2"/>
      <c r="I22" s="2"/>
      <c r="J22" s="2"/>
      <c r="K22" s="2"/>
      <c r="L22" s="2"/>
    </row>
    <row r="23" spans="1:12" x14ac:dyDescent="0.25">
      <c r="A23" s="14">
        <v>43749</v>
      </c>
      <c r="B23" s="10">
        <f t="shared" si="0"/>
        <v>1</v>
      </c>
      <c r="C23" s="2"/>
      <c r="D23" s="2"/>
      <c r="E23" s="2"/>
      <c r="F23" s="2"/>
      <c r="G23" s="2"/>
      <c r="H23" s="2"/>
      <c r="I23" s="2"/>
      <c r="J23" s="2"/>
      <c r="K23" s="2"/>
      <c r="L23" s="2"/>
    </row>
    <row r="24" spans="1:12" x14ac:dyDescent="0.25">
      <c r="A24" s="14">
        <v>43750</v>
      </c>
      <c r="B24" s="10">
        <f t="shared" si="0"/>
        <v>0</v>
      </c>
      <c r="C24" s="2"/>
      <c r="D24" s="2"/>
      <c r="E24" s="2"/>
      <c r="F24" s="2"/>
      <c r="G24" s="2"/>
      <c r="H24" s="2"/>
      <c r="I24" s="2"/>
      <c r="J24" s="2"/>
      <c r="K24" s="2"/>
      <c r="L24" s="2"/>
    </row>
    <row r="25" spans="1:12" x14ac:dyDescent="0.25">
      <c r="A25" s="14">
        <v>43750</v>
      </c>
      <c r="B25" s="10">
        <f t="shared" si="0"/>
        <v>0</v>
      </c>
      <c r="C25" s="2"/>
      <c r="D25" s="2"/>
      <c r="E25" s="2"/>
      <c r="F25" s="2"/>
      <c r="G25" s="2"/>
      <c r="H25" s="2"/>
      <c r="I25" s="2"/>
      <c r="J25" s="2"/>
      <c r="K25" s="2"/>
      <c r="L25" s="2"/>
    </row>
    <row r="26" spans="1:12" x14ac:dyDescent="0.25">
      <c r="A26" s="14">
        <v>43751</v>
      </c>
      <c r="B26" s="10">
        <f t="shared" si="0"/>
        <v>0</v>
      </c>
      <c r="C26" s="2"/>
      <c r="D26" s="2"/>
      <c r="E26" s="2"/>
      <c r="F26" s="2"/>
      <c r="G26" s="2"/>
      <c r="H26" s="2"/>
      <c r="I26" s="2"/>
      <c r="J26" s="2"/>
      <c r="K26" s="2"/>
      <c r="L26" s="2"/>
    </row>
    <row r="27" spans="1:12" x14ac:dyDescent="0.25">
      <c r="A27" s="14">
        <v>43751</v>
      </c>
      <c r="B27" s="10">
        <f t="shared" si="0"/>
        <v>0</v>
      </c>
      <c r="C27" s="2"/>
      <c r="D27" s="2"/>
      <c r="E27" s="2"/>
      <c r="F27" s="2"/>
      <c r="G27" s="2"/>
      <c r="H27" s="2"/>
      <c r="I27" s="2"/>
      <c r="J27" s="2"/>
      <c r="K27" s="2"/>
      <c r="L27" s="2"/>
    </row>
    <row r="28" spans="1:12" x14ac:dyDescent="0.25">
      <c r="A28" s="14">
        <v>43752</v>
      </c>
      <c r="B28" s="10">
        <f t="shared" si="0"/>
        <v>1</v>
      </c>
      <c r="C28" s="2"/>
      <c r="D28" s="2"/>
      <c r="E28" s="2"/>
      <c r="F28" s="2"/>
      <c r="G28" s="2"/>
      <c r="H28" s="2"/>
      <c r="I28" s="2"/>
      <c r="J28" s="2"/>
      <c r="K28" s="2"/>
      <c r="L28" s="2"/>
    </row>
    <row r="29" spans="1:12" x14ac:dyDescent="0.25">
      <c r="A29" s="14">
        <v>43752</v>
      </c>
      <c r="B29" s="10">
        <f t="shared" si="0"/>
        <v>1</v>
      </c>
      <c r="C29" s="2"/>
      <c r="D29" s="2"/>
      <c r="E29" s="2"/>
      <c r="F29" s="2"/>
      <c r="G29" s="2"/>
      <c r="H29" s="2"/>
      <c r="I29" s="2"/>
      <c r="J29" s="2"/>
      <c r="K29" s="2"/>
      <c r="L29" s="2"/>
    </row>
    <row r="30" spans="1:12" x14ac:dyDescent="0.25">
      <c r="A30" s="14">
        <v>43753</v>
      </c>
      <c r="B30" s="10">
        <f t="shared" si="0"/>
        <v>1</v>
      </c>
      <c r="C30" s="2"/>
      <c r="D30" s="2"/>
      <c r="E30" s="2"/>
      <c r="F30" s="2"/>
      <c r="G30" s="2"/>
      <c r="H30" s="2"/>
      <c r="I30" s="2"/>
      <c r="J30" s="2"/>
      <c r="K30" s="2"/>
      <c r="L30" s="2"/>
    </row>
    <row r="31" spans="1:12" x14ac:dyDescent="0.25">
      <c r="A31" s="14">
        <v>43753</v>
      </c>
      <c r="B31" s="10">
        <f t="shared" si="0"/>
        <v>1</v>
      </c>
      <c r="C31" s="2"/>
      <c r="D31" s="2"/>
      <c r="E31" s="2"/>
      <c r="F31" s="2"/>
      <c r="G31" s="2"/>
      <c r="H31" s="2"/>
      <c r="I31" s="2"/>
      <c r="J31" s="2"/>
      <c r="K31" s="2"/>
      <c r="L31" s="2"/>
    </row>
    <row r="32" spans="1:12" x14ac:dyDescent="0.25">
      <c r="A32" s="14">
        <v>43754</v>
      </c>
      <c r="B32" s="10">
        <f t="shared" si="0"/>
        <v>1</v>
      </c>
      <c r="C32" s="2"/>
      <c r="D32" s="2"/>
      <c r="E32" s="2"/>
      <c r="F32" s="2"/>
      <c r="G32" s="2"/>
      <c r="H32" s="2"/>
      <c r="I32" s="2"/>
      <c r="J32" s="2"/>
      <c r="K32" s="2"/>
      <c r="L32" s="2"/>
    </row>
    <row r="33" spans="1:12" x14ac:dyDescent="0.25">
      <c r="A33" s="14">
        <v>43754</v>
      </c>
      <c r="B33" s="10">
        <f t="shared" si="0"/>
        <v>1</v>
      </c>
      <c r="C33" s="2"/>
      <c r="D33" s="2"/>
      <c r="E33" s="2"/>
      <c r="F33" s="2"/>
      <c r="G33" s="2"/>
      <c r="H33" s="2"/>
      <c r="I33" s="2"/>
      <c r="J33" s="2"/>
      <c r="K33" s="2"/>
      <c r="L33" s="2"/>
    </row>
    <row r="34" spans="1:12" x14ac:dyDescent="0.25">
      <c r="A34" s="14">
        <v>43755</v>
      </c>
      <c r="B34" s="10">
        <f t="shared" si="0"/>
        <v>1</v>
      </c>
      <c r="C34" s="2"/>
      <c r="D34" s="2"/>
      <c r="E34" s="2"/>
      <c r="F34" s="2"/>
      <c r="G34" s="2"/>
      <c r="H34" s="2"/>
      <c r="I34" s="2"/>
      <c r="J34" s="2"/>
      <c r="K34" s="2"/>
      <c r="L34" s="2"/>
    </row>
    <row r="35" spans="1:12" x14ac:dyDescent="0.25">
      <c r="A35" s="14">
        <v>43755</v>
      </c>
      <c r="B35" s="10">
        <f t="shared" si="0"/>
        <v>1</v>
      </c>
      <c r="C35" s="2"/>
      <c r="D35" s="2"/>
      <c r="E35" s="2"/>
      <c r="F35" s="2"/>
      <c r="G35" s="2"/>
      <c r="H35" s="2"/>
      <c r="I35" s="2"/>
      <c r="J35" s="2"/>
      <c r="K35" s="2"/>
      <c r="L35" s="2"/>
    </row>
    <row r="36" spans="1:12" x14ac:dyDescent="0.25">
      <c r="A36" s="14">
        <v>43756</v>
      </c>
      <c r="B36" s="10">
        <f t="shared" si="0"/>
        <v>1</v>
      </c>
      <c r="C36" s="2"/>
      <c r="D36" s="2"/>
      <c r="E36" s="2"/>
      <c r="F36" s="2"/>
      <c r="G36" s="2"/>
      <c r="H36" s="2"/>
      <c r="I36" s="2"/>
      <c r="J36" s="2"/>
      <c r="K36" s="2"/>
      <c r="L36" s="2"/>
    </row>
    <row r="37" spans="1:12" x14ac:dyDescent="0.25">
      <c r="A37" s="14">
        <v>43756</v>
      </c>
      <c r="B37" s="10">
        <f t="shared" si="0"/>
        <v>1</v>
      </c>
      <c r="C37" s="2"/>
      <c r="D37" s="2"/>
      <c r="E37" s="2"/>
      <c r="F37" s="2"/>
      <c r="G37" s="2"/>
      <c r="H37" s="2"/>
      <c r="I37" s="2"/>
      <c r="J37" s="2"/>
      <c r="K37" s="2"/>
      <c r="L37" s="2"/>
    </row>
    <row r="38" spans="1:12" x14ac:dyDescent="0.25">
      <c r="A38" s="14">
        <v>43757</v>
      </c>
      <c r="B38" s="10">
        <f t="shared" si="0"/>
        <v>0</v>
      </c>
      <c r="C38" s="2"/>
      <c r="D38" s="2"/>
      <c r="E38" s="2"/>
      <c r="F38" s="2"/>
      <c r="G38" s="2"/>
      <c r="H38" s="2"/>
      <c r="I38" s="2"/>
      <c r="J38" s="2"/>
      <c r="K38" s="2"/>
      <c r="L38" s="2"/>
    </row>
    <row r="39" spans="1:12" x14ac:dyDescent="0.25">
      <c r="A39" s="14">
        <v>43757</v>
      </c>
      <c r="B39" s="10">
        <f t="shared" si="0"/>
        <v>0</v>
      </c>
      <c r="C39" s="2"/>
      <c r="D39" s="2"/>
      <c r="E39" s="2"/>
      <c r="F39" s="2"/>
      <c r="G39" s="2"/>
      <c r="H39" s="2"/>
      <c r="I39" s="2"/>
      <c r="J39" s="2"/>
      <c r="K39" s="2"/>
      <c r="L39" s="2"/>
    </row>
    <row r="40" spans="1:12" x14ac:dyDescent="0.25">
      <c r="A40" s="14">
        <v>43758</v>
      </c>
      <c r="B40" s="10">
        <f t="shared" si="0"/>
        <v>0</v>
      </c>
      <c r="C40" s="2"/>
      <c r="D40" s="2"/>
      <c r="E40" s="2"/>
      <c r="F40" s="2"/>
      <c r="G40" s="2"/>
      <c r="H40" s="2"/>
      <c r="I40" s="2"/>
      <c r="J40" s="2"/>
      <c r="K40" s="2"/>
      <c r="L40" s="2"/>
    </row>
    <row r="41" spans="1:12" x14ac:dyDescent="0.25">
      <c r="A41" s="14">
        <v>43758</v>
      </c>
      <c r="B41" s="10">
        <f t="shared" si="0"/>
        <v>0</v>
      </c>
      <c r="C41" s="2"/>
      <c r="D41" s="2"/>
      <c r="E41" s="2"/>
      <c r="F41" s="2"/>
      <c r="G41" s="2"/>
      <c r="H41" s="2"/>
      <c r="I41" s="2"/>
      <c r="J41" s="2"/>
      <c r="K41" s="2"/>
      <c r="L41" s="2"/>
    </row>
    <row r="42" spans="1:12" x14ac:dyDescent="0.25">
      <c r="A42" s="14">
        <v>43759</v>
      </c>
      <c r="B42" s="10">
        <f t="shared" si="0"/>
        <v>1</v>
      </c>
      <c r="C42" s="2"/>
      <c r="D42" s="2"/>
      <c r="E42" s="2"/>
      <c r="F42" s="2"/>
      <c r="G42" s="2"/>
      <c r="H42" s="2"/>
      <c r="I42" s="2"/>
      <c r="J42" s="2"/>
      <c r="K42" s="2"/>
      <c r="L42" s="2"/>
    </row>
    <row r="43" spans="1:12" x14ac:dyDescent="0.25">
      <c r="A43" s="14">
        <v>43759</v>
      </c>
      <c r="B43" s="10">
        <f t="shared" si="0"/>
        <v>1</v>
      </c>
      <c r="C43" s="2"/>
      <c r="D43" s="2"/>
      <c r="E43" s="2"/>
      <c r="F43" s="2"/>
      <c r="G43" s="2"/>
      <c r="H43" s="2"/>
      <c r="I43" s="2"/>
      <c r="J43" s="2"/>
      <c r="K43" s="2"/>
      <c r="L43" s="2"/>
    </row>
    <row r="44" spans="1:12" x14ac:dyDescent="0.25">
      <c r="A44" s="14">
        <v>43760</v>
      </c>
      <c r="B44" s="10">
        <f t="shared" si="0"/>
        <v>1</v>
      </c>
      <c r="C44" s="2"/>
      <c r="D44" s="2"/>
      <c r="E44" s="2"/>
      <c r="F44" s="2"/>
      <c r="G44" s="2"/>
      <c r="H44" s="2"/>
      <c r="I44" s="2"/>
      <c r="J44" s="2"/>
      <c r="K44" s="2"/>
      <c r="L44" s="2"/>
    </row>
    <row r="45" spans="1:12" x14ac:dyDescent="0.25">
      <c r="A45" s="14">
        <v>43760</v>
      </c>
      <c r="B45" s="10">
        <f t="shared" si="0"/>
        <v>1</v>
      </c>
      <c r="C45" s="2"/>
      <c r="D45" s="2"/>
      <c r="E45" s="2"/>
      <c r="F45" s="2"/>
      <c r="G45" s="2"/>
      <c r="H45" s="2"/>
      <c r="I45" s="2"/>
      <c r="J45" s="2"/>
      <c r="K45" s="2"/>
      <c r="L45" s="2"/>
    </row>
    <row r="46" spans="1:12" x14ac:dyDescent="0.25">
      <c r="A46" s="14">
        <v>43761</v>
      </c>
      <c r="B46" s="10">
        <f t="shared" si="0"/>
        <v>1</v>
      </c>
      <c r="C46" s="2"/>
      <c r="D46" s="2"/>
      <c r="E46" s="2"/>
      <c r="F46" s="2"/>
      <c r="G46" s="2"/>
      <c r="H46" s="2"/>
      <c r="I46" s="2"/>
      <c r="J46" s="2"/>
      <c r="K46" s="2"/>
      <c r="L46" s="2"/>
    </row>
    <row r="47" spans="1:12" x14ac:dyDescent="0.25">
      <c r="A47" s="14">
        <v>43761</v>
      </c>
      <c r="B47" s="10">
        <f t="shared" si="0"/>
        <v>1</v>
      </c>
      <c r="C47" s="2"/>
      <c r="D47" s="2"/>
      <c r="E47" s="2"/>
      <c r="F47" s="2"/>
      <c r="G47" s="2"/>
      <c r="H47" s="2"/>
      <c r="I47" s="2"/>
      <c r="J47" s="2"/>
      <c r="K47" s="2"/>
      <c r="L47" s="2"/>
    </row>
    <row r="48" spans="1:12" x14ac:dyDescent="0.25">
      <c r="A48" s="14">
        <v>43762</v>
      </c>
      <c r="B48" s="10">
        <f t="shared" si="0"/>
        <v>1</v>
      </c>
      <c r="C48" s="2"/>
      <c r="D48" s="2"/>
      <c r="E48" s="2"/>
      <c r="F48" s="2"/>
      <c r="G48" s="2"/>
      <c r="H48" s="2"/>
      <c r="I48" s="2"/>
      <c r="J48" s="2"/>
      <c r="K48" s="2"/>
      <c r="L48" s="2"/>
    </row>
    <row r="49" spans="1:12" x14ac:dyDescent="0.25">
      <c r="A49" s="14">
        <v>43762</v>
      </c>
      <c r="B49" s="10">
        <f t="shared" si="0"/>
        <v>1</v>
      </c>
      <c r="C49" s="2"/>
      <c r="D49" s="2"/>
      <c r="E49" s="2"/>
      <c r="F49" s="2"/>
      <c r="G49" s="2"/>
      <c r="H49" s="2"/>
      <c r="I49" s="2"/>
      <c r="J49" s="2"/>
      <c r="K49" s="2"/>
      <c r="L49" s="2"/>
    </row>
    <row r="50" spans="1:12" x14ac:dyDescent="0.25">
      <c r="A50" s="14">
        <v>43763</v>
      </c>
      <c r="B50" s="10">
        <f t="shared" si="0"/>
        <v>1</v>
      </c>
      <c r="C50" s="2"/>
      <c r="D50" s="2"/>
      <c r="E50" s="2"/>
      <c r="F50" s="2"/>
      <c r="G50" s="2"/>
      <c r="H50" s="2"/>
      <c r="I50" s="2"/>
      <c r="J50" s="2"/>
      <c r="K50" s="2"/>
      <c r="L50" s="2"/>
    </row>
    <row r="51" spans="1:12" x14ac:dyDescent="0.25">
      <c r="A51" s="14">
        <v>43763</v>
      </c>
      <c r="B51" s="10">
        <f t="shared" si="0"/>
        <v>1</v>
      </c>
      <c r="C51" s="2"/>
      <c r="D51" s="2"/>
      <c r="E51" s="2"/>
      <c r="F51" s="2"/>
      <c r="G51" s="2"/>
      <c r="H51" s="2"/>
      <c r="I51" s="2"/>
      <c r="J51" s="2"/>
      <c r="K51" s="2"/>
      <c r="L51" s="2"/>
    </row>
    <row r="52" spans="1:12" x14ac:dyDescent="0.25">
      <c r="A52" s="14">
        <v>43764</v>
      </c>
      <c r="B52" s="10">
        <f t="shared" si="0"/>
        <v>0</v>
      </c>
      <c r="C52" s="2"/>
      <c r="D52" s="2"/>
      <c r="E52" s="2"/>
      <c r="F52" s="2"/>
      <c r="G52" s="2"/>
      <c r="H52" s="2"/>
      <c r="I52" s="2"/>
      <c r="J52" s="2"/>
      <c r="K52" s="2"/>
      <c r="L52" s="2"/>
    </row>
    <row r="53" spans="1:12" x14ac:dyDescent="0.25">
      <c r="A53" s="14">
        <v>43764</v>
      </c>
      <c r="B53" s="10">
        <f t="shared" si="0"/>
        <v>0</v>
      </c>
      <c r="C53" s="2"/>
      <c r="D53" s="2"/>
      <c r="E53" s="2"/>
      <c r="F53" s="2"/>
      <c r="G53" s="2"/>
      <c r="H53" s="2"/>
      <c r="I53" s="2"/>
      <c r="J53" s="2"/>
      <c r="K53" s="2"/>
      <c r="L53" s="2"/>
    </row>
    <row r="54" spans="1:12" x14ac:dyDescent="0.25">
      <c r="A54" s="14">
        <v>43765</v>
      </c>
      <c r="B54" s="10">
        <f t="shared" si="0"/>
        <v>0</v>
      </c>
      <c r="C54" s="2"/>
      <c r="D54" s="2"/>
      <c r="E54" s="2"/>
      <c r="F54" s="2"/>
      <c r="G54" s="2"/>
      <c r="H54" s="2"/>
      <c r="I54" s="2"/>
      <c r="J54" s="2"/>
      <c r="K54" s="2"/>
      <c r="L54" s="2"/>
    </row>
    <row r="55" spans="1:12" x14ac:dyDescent="0.25">
      <c r="A55" s="14">
        <v>43765</v>
      </c>
      <c r="B55" s="10">
        <f t="shared" si="0"/>
        <v>0</v>
      </c>
      <c r="C55" s="2"/>
      <c r="D55" s="2"/>
      <c r="E55" s="2"/>
      <c r="F55" s="2"/>
      <c r="G55" s="2"/>
      <c r="H55" s="2"/>
      <c r="I55" s="2"/>
      <c r="J55" s="2"/>
      <c r="K55" s="2"/>
      <c r="L55" s="2"/>
    </row>
    <row r="56" spans="1:12" x14ac:dyDescent="0.25">
      <c r="A56" s="14">
        <v>43766</v>
      </c>
      <c r="B56" s="10">
        <f t="shared" si="0"/>
        <v>1</v>
      </c>
      <c r="C56" s="2"/>
      <c r="D56" s="2"/>
      <c r="E56" s="2"/>
      <c r="F56" s="2"/>
      <c r="G56" s="2"/>
      <c r="H56" s="2"/>
      <c r="I56" s="2"/>
      <c r="J56" s="2"/>
      <c r="K56" s="2"/>
      <c r="L56" s="2"/>
    </row>
    <row r="57" spans="1:12" x14ac:dyDescent="0.25">
      <c r="A57" s="14">
        <v>43766</v>
      </c>
      <c r="B57" s="10">
        <f t="shared" si="0"/>
        <v>1</v>
      </c>
      <c r="C57" s="2"/>
      <c r="D57" s="2"/>
      <c r="E57" s="2"/>
      <c r="F57" s="2"/>
      <c r="G57" s="2"/>
      <c r="H57" s="2"/>
      <c r="I57" s="2"/>
      <c r="J57" s="2"/>
      <c r="K57" s="2"/>
      <c r="L57" s="2"/>
    </row>
    <row r="58" spans="1:12" x14ac:dyDescent="0.25">
      <c r="A58" s="14">
        <v>43767</v>
      </c>
      <c r="B58" s="10">
        <f t="shared" si="0"/>
        <v>1</v>
      </c>
      <c r="C58" s="2"/>
      <c r="D58" s="2"/>
      <c r="E58" s="2"/>
      <c r="F58" s="2"/>
      <c r="G58" s="2"/>
      <c r="H58" s="2"/>
      <c r="I58" s="2"/>
      <c r="J58" s="2"/>
      <c r="K58" s="2"/>
      <c r="L58" s="2"/>
    </row>
    <row r="59" spans="1:12" x14ac:dyDescent="0.25">
      <c r="A59" s="14">
        <v>43767</v>
      </c>
      <c r="B59" s="10">
        <f t="shared" si="0"/>
        <v>1</v>
      </c>
      <c r="C59" s="2"/>
      <c r="D59" s="2"/>
      <c r="E59" s="2"/>
      <c r="F59" s="2"/>
      <c r="G59" s="2"/>
      <c r="H59" s="2"/>
      <c r="I59" s="2"/>
      <c r="J59" s="2"/>
      <c r="K59" s="2"/>
      <c r="L59" s="2"/>
    </row>
    <row r="60" spans="1:12" x14ac:dyDescent="0.25">
      <c r="A60" s="14">
        <v>43768</v>
      </c>
      <c r="B60" s="10">
        <f t="shared" si="0"/>
        <v>1</v>
      </c>
      <c r="C60" s="2"/>
      <c r="D60" s="2"/>
      <c r="E60" s="2"/>
      <c r="F60" s="2"/>
      <c r="G60" s="2"/>
      <c r="H60" s="2"/>
      <c r="I60" s="2"/>
      <c r="J60" s="2"/>
      <c r="K60" s="2"/>
      <c r="L60" s="2"/>
    </row>
    <row r="61" spans="1:12" x14ac:dyDescent="0.25">
      <c r="A61" s="14">
        <v>43768</v>
      </c>
      <c r="B61" s="10">
        <f t="shared" si="0"/>
        <v>1</v>
      </c>
      <c r="C61" s="2"/>
      <c r="D61" s="2"/>
      <c r="E61" s="2"/>
      <c r="F61" s="2"/>
      <c r="G61" s="2"/>
      <c r="H61" s="2"/>
      <c r="I61" s="2"/>
      <c r="J61" s="2"/>
      <c r="K61" s="2"/>
      <c r="L61" s="2"/>
    </row>
    <row r="62" spans="1:12" x14ac:dyDescent="0.25">
      <c r="A62" s="14">
        <v>43769</v>
      </c>
      <c r="B62" s="10">
        <f t="shared" si="0"/>
        <v>1</v>
      </c>
      <c r="C62" s="2"/>
      <c r="D62" s="2"/>
      <c r="E62" s="2"/>
      <c r="F62" s="2"/>
      <c r="G62" s="2"/>
      <c r="H62" s="2"/>
      <c r="I62" s="2"/>
      <c r="J62" s="2"/>
      <c r="K62" s="2"/>
      <c r="L62" s="2"/>
    </row>
    <row r="63" spans="1:12" x14ac:dyDescent="0.25">
      <c r="A63" s="14">
        <v>43769</v>
      </c>
      <c r="B63" s="10">
        <f t="shared" si="0"/>
        <v>1</v>
      </c>
      <c r="C63" s="15"/>
      <c r="D63" s="15"/>
      <c r="E63" s="15"/>
      <c r="F63" s="15"/>
      <c r="G63" s="15"/>
      <c r="H63" s="15"/>
      <c r="I63" s="15"/>
      <c r="J63" s="15"/>
      <c r="K63" s="15"/>
      <c r="L63" s="15"/>
    </row>
    <row r="64" spans="1:12" ht="15.75" x14ac:dyDescent="0.25">
      <c r="A64" s="18" t="s">
        <v>20</v>
      </c>
      <c r="B64" s="16" t="s">
        <v>19</v>
      </c>
      <c r="C64" s="13" t="s">
        <v>8</v>
      </c>
      <c r="D64" s="13" t="s">
        <v>9</v>
      </c>
      <c r="E64" s="13" t="s">
        <v>10</v>
      </c>
      <c r="F64" s="13" t="s">
        <v>11</v>
      </c>
      <c r="G64" s="13" t="s">
        <v>12</v>
      </c>
      <c r="H64" s="13" t="s">
        <v>13</v>
      </c>
      <c r="I64" s="13" t="s">
        <v>14</v>
      </c>
      <c r="J64" s="13" t="s">
        <v>15</v>
      </c>
      <c r="K64" s="13" t="s">
        <v>16</v>
      </c>
      <c r="L64" s="13" t="s">
        <v>17</v>
      </c>
    </row>
    <row r="65" spans="1:12" ht="21.75" customHeight="1" x14ac:dyDescent="0.25">
      <c r="A65" s="2" t="s">
        <v>18</v>
      </c>
      <c r="B65" s="17">
        <f t="shared" ref="B65:B66" si="1">SUM(C65:L65)*0.5</f>
        <v>1</v>
      </c>
      <c r="C65" s="1">
        <f>COUNTIF(C2:C63,"Projet A")</f>
        <v>0</v>
      </c>
      <c r="D65" s="1">
        <f t="shared" ref="D65:L65" si="2">COUNTIF(D2:D63,"Projet A")</f>
        <v>1</v>
      </c>
      <c r="E65" s="1">
        <f t="shared" si="2"/>
        <v>0</v>
      </c>
      <c r="F65" s="1">
        <f t="shared" si="2"/>
        <v>0</v>
      </c>
      <c r="G65" s="1">
        <f t="shared" si="2"/>
        <v>0</v>
      </c>
      <c r="H65" s="1">
        <f t="shared" si="2"/>
        <v>0</v>
      </c>
      <c r="I65" s="1">
        <f t="shared" si="2"/>
        <v>1</v>
      </c>
      <c r="J65" s="1">
        <f t="shared" si="2"/>
        <v>0</v>
      </c>
      <c r="K65" s="1">
        <f t="shared" si="2"/>
        <v>0</v>
      </c>
      <c r="L65" s="1">
        <f t="shared" si="2"/>
        <v>0</v>
      </c>
    </row>
    <row r="66" spans="1:12" ht="19.5" customHeight="1" x14ac:dyDescent="0.25">
      <c r="A66" s="2" t="s">
        <v>4</v>
      </c>
      <c r="B66" s="17">
        <f t="shared" si="1"/>
        <v>1.5</v>
      </c>
      <c r="C66" s="1">
        <f>COUNTIF(C2:C63,"Projet B")</f>
        <v>0</v>
      </c>
      <c r="D66" s="1">
        <f t="shared" ref="D66:L66" si="3">COUNTIF(D2:D63,"Projet B")</f>
        <v>0</v>
      </c>
      <c r="E66" s="1">
        <f t="shared" si="3"/>
        <v>0</v>
      </c>
      <c r="F66" s="1">
        <f t="shared" si="3"/>
        <v>0</v>
      </c>
      <c r="G66" s="1">
        <f t="shared" si="3"/>
        <v>1</v>
      </c>
      <c r="H66" s="1">
        <f t="shared" si="3"/>
        <v>0</v>
      </c>
      <c r="I66" s="1">
        <f t="shared" si="3"/>
        <v>2</v>
      </c>
      <c r="J66" s="1">
        <f t="shared" si="3"/>
        <v>0</v>
      </c>
      <c r="K66" s="1">
        <f t="shared" si="3"/>
        <v>0</v>
      </c>
      <c r="L66" s="1">
        <f t="shared" si="3"/>
        <v>0</v>
      </c>
    </row>
    <row r="67" spans="1:12" ht="21.75" customHeight="1" x14ac:dyDescent="0.25">
      <c r="A67" s="2" t="s">
        <v>5</v>
      </c>
      <c r="B67" s="17">
        <f>SUM(C67:L67)*0.5</f>
        <v>0.5</v>
      </c>
      <c r="C67" s="1">
        <f>COUNTIF(C2:C63,"Projet C")</f>
        <v>1</v>
      </c>
      <c r="D67" s="1">
        <f t="shared" ref="D67:L67" si="4">COUNTIF(D2:D63,"Projet C")</f>
        <v>0</v>
      </c>
      <c r="E67" s="1">
        <f t="shared" si="4"/>
        <v>0</v>
      </c>
      <c r="F67" s="1">
        <f t="shared" si="4"/>
        <v>0</v>
      </c>
      <c r="G67" s="1">
        <f t="shared" si="4"/>
        <v>0</v>
      </c>
      <c r="H67" s="1">
        <f t="shared" si="4"/>
        <v>0</v>
      </c>
      <c r="I67" s="1">
        <f t="shared" si="4"/>
        <v>0</v>
      </c>
      <c r="J67" s="1">
        <f t="shared" si="4"/>
        <v>0</v>
      </c>
      <c r="K67" s="1">
        <f t="shared" si="4"/>
        <v>0</v>
      </c>
      <c r="L67" s="1">
        <f t="shared" si="4"/>
        <v>0</v>
      </c>
    </row>
    <row r="68" spans="1:12" x14ac:dyDescent="0.25">
      <c r="A68" s="2" t="s">
        <v>6</v>
      </c>
      <c r="B68" s="17">
        <f t="shared" ref="B68:B69" si="5">SUM(C68:L68)*0.5</f>
        <v>0</v>
      </c>
      <c r="C68" s="1">
        <f>COUNTIF(C2:C63,"Projet D")</f>
        <v>0</v>
      </c>
      <c r="D68" s="1">
        <f t="shared" ref="D68:L68" si="6">COUNTIF(D2:D63,"Projet D")</f>
        <v>0</v>
      </c>
      <c r="E68" s="1">
        <f t="shared" si="6"/>
        <v>0</v>
      </c>
      <c r="F68" s="1">
        <f t="shared" si="6"/>
        <v>0</v>
      </c>
      <c r="G68" s="1">
        <f t="shared" si="6"/>
        <v>0</v>
      </c>
      <c r="H68" s="1">
        <f t="shared" si="6"/>
        <v>0</v>
      </c>
      <c r="I68" s="1">
        <f t="shared" si="6"/>
        <v>0</v>
      </c>
      <c r="J68" s="1">
        <f t="shared" si="6"/>
        <v>0</v>
      </c>
      <c r="K68" s="1">
        <f t="shared" si="6"/>
        <v>0</v>
      </c>
      <c r="L68" s="1">
        <f t="shared" si="6"/>
        <v>0</v>
      </c>
    </row>
    <row r="69" spans="1:12" x14ac:dyDescent="0.25">
      <c r="A69" s="2" t="s">
        <v>7</v>
      </c>
      <c r="B69" s="17">
        <f t="shared" si="5"/>
        <v>1.5</v>
      </c>
      <c r="C69" s="1">
        <f>COUNTIF(C2:C63,"Projet E")</f>
        <v>0</v>
      </c>
      <c r="D69" s="1">
        <f t="shared" ref="D69:L69" si="7">COUNTIF(D2:D63,"Projet E")</f>
        <v>0</v>
      </c>
      <c r="E69" s="1">
        <f t="shared" si="7"/>
        <v>1</v>
      </c>
      <c r="F69" s="1">
        <f t="shared" si="7"/>
        <v>2</v>
      </c>
      <c r="G69" s="1">
        <f t="shared" si="7"/>
        <v>0</v>
      </c>
      <c r="H69" s="1">
        <f t="shared" si="7"/>
        <v>0</v>
      </c>
      <c r="I69" s="1">
        <f t="shared" si="7"/>
        <v>0</v>
      </c>
      <c r="J69" s="1">
        <f t="shared" si="7"/>
        <v>0</v>
      </c>
      <c r="K69" s="1">
        <f t="shared" si="7"/>
        <v>0</v>
      </c>
      <c r="L69" s="1">
        <f t="shared" si="7"/>
        <v>0</v>
      </c>
    </row>
  </sheetData>
  <sortState ref="A2:A731">
    <sortCondition ref="A1"/>
  </sortState>
  <conditionalFormatting sqref="C2:L63">
    <cfRule type="expression" dxfId="70" priority="64">
      <formula>$B2=0</formula>
    </cfRule>
  </conditionalFormatting>
  <conditionalFormatting sqref="A65">
    <cfRule type="expression" dxfId="34" priority="29">
      <formula>$B65=0</formula>
    </cfRule>
  </conditionalFormatting>
  <conditionalFormatting sqref="A66">
    <cfRule type="expression" dxfId="27" priority="22">
      <formula>$B66=0</formula>
    </cfRule>
  </conditionalFormatting>
  <conditionalFormatting sqref="A67">
    <cfRule type="expression" dxfId="20" priority="15">
      <formula>$B67=0</formula>
    </cfRule>
  </conditionalFormatting>
  <conditionalFormatting sqref="A69">
    <cfRule type="expression" dxfId="13" priority="8">
      <formula>$B69=0</formula>
    </cfRule>
  </conditionalFormatting>
  <conditionalFormatting sqref="A68">
    <cfRule type="expression" dxfId="6" priority="1">
      <formula>$B68=0</formula>
    </cfRule>
  </conditionalFormatting>
  <dataValidations xWindow="651" yWindow="263" count="1">
    <dataValidation type="list" allowBlank="1" showInputMessage="1" showErrorMessage="1" sqref="A65:A69 C2:L63">
      <formula1>Projet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66" operator="equal" id="{A2D40006-D448-4E1B-BFA0-7D4E28C11D9E}">
            <xm:f>DATA!$A$7</xm:f>
            <x14:dxf>
              <font>
                <b/>
                <i val="0"/>
                <color theme="0"/>
              </font>
              <fill>
                <patternFill>
                  <bgColor theme="0" tint="-0.499984740745262"/>
                </patternFill>
              </fill>
            </x14:dxf>
          </x14:cfRule>
          <x14:cfRule type="cellIs" priority="67" operator="equal" id="{6B00FEB1-0537-4834-B266-7601B99BE97E}">
            <xm:f>DATA!$A$6</xm:f>
            <x14:dxf>
              <font>
                <b/>
                <i val="0"/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ellIs" priority="68" operator="equal" id="{06C82ED3-6C7F-4501-AEC3-CF790681EFC0}">
            <xm:f>DATA!$A$5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ellIs" priority="69" operator="equal" id="{9B08DC34-8024-407E-99B9-4625DDC0D2ED}">
            <xm:f>DATA!$A$4</xm:f>
            <x14:dxf>
              <font>
                <b/>
                <i val="0"/>
                <color theme="0"/>
              </font>
              <fill>
                <patternFill>
                  <bgColor rgb="FF0070C0"/>
                </patternFill>
              </fill>
            </x14:dxf>
          </x14:cfRule>
          <x14:cfRule type="cellIs" priority="70" operator="equal" id="{584C76D2-DD36-485A-AED5-62D5D32C9840}">
            <xm:f>DATA!$A$3</xm:f>
            <x14:dxf>
              <font>
                <b/>
                <i val="0"/>
                <color theme="0"/>
              </font>
              <fill>
                <patternFill>
                  <bgColor theme="5"/>
                </patternFill>
              </fill>
            </x14:dxf>
          </x14:cfRule>
          <x14:cfRule type="cellIs" priority="72" operator="equal" id="{C1B6A393-C71F-4471-A90B-688D0F1F7EB9}">
            <xm:f>DATA!$A$2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C2:L63</xm:sqref>
        </x14:conditionalFormatting>
        <x14:conditionalFormatting xmlns:xm="http://schemas.microsoft.com/office/excel/2006/main">
          <x14:cfRule type="cellIs" priority="71" operator="equal" id="{0ABB5A4A-4889-412C-BA96-5542874E53CE}">
            <xm:f>DATA!$A$2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C3:L3</xm:sqref>
        </x14:conditionalFormatting>
        <x14:conditionalFormatting xmlns:xm="http://schemas.microsoft.com/office/excel/2006/main">
          <x14:cfRule type="cellIs" priority="30" operator="equal" id="{E9785BCA-BCBF-44CC-BAFE-6FBA778B4204}">
            <xm:f>DATA!$A$7</xm:f>
            <x14:dxf>
              <font>
                <b/>
                <i val="0"/>
                <color theme="0"/>
              </font>
              <fill>
                <patternFill>
                  <bgColor theme="0" tint="-0.499984740745262"/>
                </patternFill>
              </fill>
            </x14:dxf>
          </x14:cfRule>
          <x14:cfRule type="cellIs" priority="31" operator="equal" id="{395A309A-7CFF-4F17-98DE-43DEFF10DB8F}">
            <xm:f>DATA!$A$6</xm:f>
            <x14:dxf>
              <font>
                <b/>
                <i val="0"/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ellIs" priority="32" operator="equal" id="{1751E10D-1807-4F16-B52F-0C1A44769725}">
            <xm:f>DATA!$A$5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ellIs" priority="33" operator="equal" id="{933153AF-6603-4505-AD9A-4FCBD438908F}">
            <xm:f>DATA!$A$4</xm:f>
            <x14:dxf>
              <font>
                <b/>
                <i val="0"/>
                <color theme="0"/>
              </font>
              <fill>
                <patternFill>
                  <bgColor rgb="FF0070C0"/>
                </patternFill>
              </fill>
            </x14:dxf>
          </x14:cfRule>
          <x14:cfRule type="cellIs" priority="34" operator="equal" id="{7532A9BD-944D-424A-A78A-958D886A296E}">
            <xm:f>DATA!$A$3</xm:f>
            <x14:dxf>
              <font>
                <b/>
                <i val="0"/>
                <color theme="0"/>
              </font>
              <fill>
                <patternFill>
                  <bgColor theme="5"/>
                </patternFill>
              </fill>
            </x14:dxf>
          </x14:cfRule>
          <x14:cfRule type="cellIs" priority="35" operator="equal" id="{0972CA9F-4C5B-4A72-B80D-1BA18C6EDA3D}">
            <xm:f>DATA!$A$2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A65</xm:sqref>
        </x14:conditionalFormatting>
        <x14:conditionalFormatting xmlns:xm="http://schemas.microsoft.com/office/excel/2006/main">
          <x14:cfRule type="cellIs" priority="23" operator="equal" id="{582444DA-FDD5-4948-AD6B-AF63CD71E0A8}">
            <xm:f>DATA!$A$7</xm:f>
            <x14:dxf>
              <font>
                <b/>
                <i val="0"/>
                <color theme="0"/>
              </font>
              <fill>
                <patternFill>
                  <bgColor theme="0" tint="-0.499984740745262"/>
                </patternFill>
              </fill>
            </x14:dxf>
          </x14:cfRule>
          <x14:cfRule type="cellIs" priority="24" operator="equal" id="{A41DE82F-DC04-43A3-AA46-C67B70D62C2D}">
            <xm:f>DATA!$A$6</xm:f>
            <x14:dxf>
              <font>
                <b/>
                <i val="0"/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ellIs" priority="25" operator="equal" id="{3CC5C6BC-3865-4E21-A68A-2A7096A18A88}">
            <xm:f>DATA!$A$5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ellIs" priority="26" operator="equal" id="{81A4D73C-793F-4C24-A806-BF5F79905670}">
            <xm:f>DATA!$A$4</xm:f>
            <x14:dxf>
              <font>
                <b/>
                <i val="0"/>
                <color theme="0"/>
              </font>
              <fill>
                <patternFill>
                  <bgColor rgb="FF0070C0"/>
                </patternFill>
              </fill>
            </x14:dxf>
          </x14:cfRule>
          <x14:cfRule type="cellIs" priority="27" operator="equal" id="{18FC661D-965F-4587-9B76-474771E26BBE}">
            <xm:f>DATA!$A$3</xm:f>
            <x14:dxf>
              <font>
                <b/>
                <i val="0"/>
                <color theme="0"/>
              </font>
              <fill>
                <patternFill>
                  <bgColor theme="5"/>
                </patternFill>
              </fill>
            </x14:dxf>
          </x14:cfRule>
          <x14:cfRule type="cellIs" priority="28" operator="equal" id="{E28433DB-57FB-49E9-BE9A-F7FDAF9E26CF}">
            <xm:f>DATA!$A$2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A66</xm:sqref>
        </x14:conditionalFormatting>
        <x14:conditionalFormatting xmlns:xm="http://schemas.microsoft.com/office/excel/2006/main">
          <x14:cfRule type="cellIs" priority="16" operator="equal" id="{6D22D13B-FBAE-45A6-9A9F-206709176BCD}">
            <xm:f>DATA!$A$7</xm:f>
            <x14:dxf>
              <font>
                <b/>
                <i val="0"/>
                <color theme="0"/>
              </font>
              <fill>
                <patternFill>
                  <bgColor theme="0" tint="-0.499984740745262"/>
                </patternFill>
              </fill>
            </x14:dxf>
          </x14:cfRule>
          <x14:cfRule type="cellIs" priority="17" operator="equal" id="{68739983-36A2-423B-82A1-F283B34F8D71}">
            <xm:f>DATA!$A$6</xm:f>
            <x14:dxf>
              <font>
                <b/>
                <i val="0"/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ellIs" priority="18" operator="equal" id="{D911E38C-C322-47E9-BA57-0B4DB8FC0052}">
            <xm:f>DATA!$A$5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ellIs" priority="19" operator="equal" id="{74654BFD-1974-4DED-8CF6-CC381A00E658}">
            <xm:f>DATA!$A$4</xm:f>
            <x14:dxf>
              <font>
                <b/>
                <i val="0"/>
                <color theme="0"/>
              </font>
              <fill>
                <patternFill>
                  <bgColor rgb="FF0070C0"/>
                </patternFill>
              </fill>
            </x14:dxf>
          </x14:cfRule>
          <x14:cfRule type="cellIs" priority="20" operator="equal" id="{E071AB8B-8B24-4B0E-B884-144A781A558B}">
            <xm:f>DATA!$A$3</xm:f>
            <x14:dxf>
              <font>
                <b/>
                <i val="0"/>
                <color theme="0"/>
              </font>
              <fill>
                <patternFill>
                  <bgColor theme="5"/>
                </patternFill>
              </fill>
            </x14:dxf>
          </x14:cfRule>
          <x14:cfRule type="cellIs" priority="21" operator="equal" id="{F2B126E9-896B-4189-A071-F8CBB5FEDE85}">
            <xm:f>DATA!$A$2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A67</xm:sqref>
        </x14:conditionalFormatting>
        <x14:conditionalFormatting xmlns:xm="http://schemas.microsoft.com/office/excel/2006/main">
          <x14:cfRule type="cellIs" priority="9" operator="equal" id="{1F7B96B2-389F-47E2-9EF6-8EE77A5FEEDB}">
            <xm:f>DATA!$A$7</xm:f>
            <x14:dxf>
              <font>
                <b/>
                <i val="0"/>
                <color theme="0"/>
              </font>
              <fill>
                <patternFill>
                  <bgColor theme="0" tint="-0.499984740745262"/>
                </patternFill>
              </fill>
            </x14:dxf>
          </x14:cfRule>
          <x14:cfRule type="cellIs" priority="10" operator="equal" id="{DB9DC4B2-DB40-4E10-8A4E-370F1EA14E9D}">
            <xm:f>DATA!$A$6</xm:f>
            <x14:dxf>
              <font>
                <b/>
                <i val="0"/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ellIs" priority="11" operator="equal" id="{CE170DAC-14F5-434E-8FBF-CB1BB002C8BE}">
            <xm:f>DATA!$A$5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ellIs" priority="12" operator="equal" id="{C7B1FBDE-91AB-497D-B289-ED73EEED159F}">
            <xm:f>DATA!$A$4</xm:f>
            <x14:dxf>
              <font>
                <b/>
                <i val="0"/>
                <color theme="0"/>
              </font>
              <fill>
                <patternFill>
                  <bgColor rgb="FF0070C0"/>
                </patternFill>
              </fill>
            </x14:dxf>
          </x14:cfRule>
          <x14:cfRule type="cellIs" priority="13" operator="equal" id="{0F5C990E-6AA5-458A-8FDE-EF0106BFC383}">
            <xm:f>DATA!$A$3</xm:f>
            <x14:dxf>
              <font>
                <b/>
                <i val="0"/>
                <color theme="0"/>
              </font>
              <fill>
                <patternFill>
                  <bgColor theme="5"/>
                </patternFill>
              </fill>
            </x14:dxf>
          </x14:cfRule>
          <x14:cfRule type="cellIs" priority="14" operator="equal" id="{0D93DA1D-33B9-4E8B-A693-14575CAAE85C}">
            <xm:f>DATA!$A$2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A69</xm:sqref>
        </x14:conditionalFormatting>
        <x14:conditionalFormatting xmlns:xm="http://schemas.microsoft.com/office/excel/2006/main">
          <x14:cfRule type="cellIs" priority="2" operator="equal" id="{8907BB2D-17B1-444F-A7F2-655EC3BD292E}">
            <xm:f>DATA!$A$7</xm:f>
            <x14:dxf>
              <font>
                <b/>
                <i val="0"/>
                <color theme="0"/>
              </font>
              <fill>
                <patternFill>
                  <bgColor theme="0" tint="-0.499984740745262"/>
                </patternFill>
              </fill>
            </x14:dxf>
          </x14:cfRule>
          <x14:cfRule type="cellIs" priority="3" operator="equal" id="{B8219489-8930-4FF4-AD6B-14ABEA604762}">
            <xm:f>DATA!$A$6</xm:f>
            <x14:dxf>
              <font>
                <b/>
                <i val="0"/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ellIs" priority="4" operator="equal" id="{A79C4794-BEF4-492D-90FB-A7EA96B99F5E}">
            <xm:f>DATA!$A$5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ellIs" priority="5" operator="equal" id="{306C82EF-F09B-47C4-8161-F9487B91FB4A}">
            <xm:f>DATA!$A$4</xm:f>
            <x14:dxf>
              <font>
                <b/>
                <i val="0"/>
                <color theme="0"/>
              </font>
              <fill>
                <patternFill>
                  <bgColor rgb="FF0070C0"/>
                </patternFill>
              </fill>
            </x14:dxf>
          </x14:cfRule>
          <x14:cfRule type="cellIs" priority="6" operator="equal" id="{6AA31867-B7F2-458F-ACEA-29386A03C6E7}">
            <xm:f>DATA!$A$3</xm:f>
            <x14:dxf>
              <font>
                <b/>
                <i val="0"/>
                <color theme="0"/>
              </font>
              <fill>
                <patternFill>
                  <bgColor theme="5"/>
                </patternFill>
              </fill>
            </x14:dxf>
          </x14:cfRule>
          <x14:cfRule type="cellIs" priority="7" operator="equal" id="{23F22DD8-CBF3-4811-970A-DFCDCECE74AE}">
            <xm:f>DATA!$A$2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A68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7"/>
  <sheetViews>
    <sheetView workbookViewId="0">
      <selection activeCell="A16" sqref="A16:A17"/>
    </sheetView>
  </sheetViews>
  <sheetFormatPr baseColWidth="10" defaultRowHeight="15" x14ac:dyDescent="0.25"/>
  <cols>
    <col min="1" max="1" width="33" customWidth="1"/>
  </cols>
  <sheetData>
    <row r="1" spans="1:1" x14ac:dyDescent="0.3">
      <c r="A1" s="3" t="s">
        <v>2</v>
      </c>
    </row>
    <row r="2" spans="1:1" x14ac:dyDescent="0.3">
      <c r="A2" s="6" t="s">
        <v>18</v>
      </c>
    </row>
    <row r="3" spans="1:1" x14ac:dyDescent="0.3">
      <c r="A3" s="5" t="s">
        <v>4</v>
      </c>
    </row>
    <row r="4" spans="1:1" x14ac:dyDescent="0.3">
      <c r="A4" s="4" t="s">
        <v>5</v>
      </c>
    </row>
    <row r="5" spans="1:1" x14ac:dyDescent="0.3">
      <c r="A5" s="7" t="s">
        <v>6</v>
      </c>
    </row>
    <row r="6" spans="1:1" x14ac:dyDescent="0.3">
      <c r="A6" s="8" t="s">
        <v>7</v>
      </c>
    </row>
    <row r="7" spans="1:1" x14ac:dyDescent="0.3">
      <c r="A7" s="9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Octobre</vt:lpstr>
      <vt:lpstr>DATA</vt:lpstr>
      <vt:lpstr>Projet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Josselin AVRIL</dc:creator>
  <cp:lastModifiedBy>LAVALLEZ Pascal</cp:lastModifiedBy>
  <dcterms:created xsi:type="dcterms:W3CDTF">2016-01-25T10:05:54Z</dcterms:created>
  <dcterms:modified xsi:type="dcterms:W3CDTF">2019-10-24T07:59:12Z</dcterms:modified>
</cp:coreProperties>
</file>