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 firstSheet="1" activeTab="1"/>
  </bookViews>
  <sheets>
    <sheet name="PARAM" sheetId="2" state="hidden" r:id="rId1"/>
    <sheet name="CALCULATEUR" sheetId="1" r:id="rId2"/>
  </sheets>
  <definedNames>
    <definedName name="agt">PARAM!$C$4</definedName>
    <definedName name="agtenfseul">PARAM!$C$7</definedName>
    <definedName name="agtseul">PARAM!$C$10</definedName>
    <definedName name="conj">PARAM!$D$4</definedName>
    <definedName name="enf">PARAM!$E$4</definedName>
    <definedName name="indmaxi">PARAM!$I$4</definedName>
    <definedName name="indmini">PARAM!$I$3</definedName>
    <definedName name="paramagent">PARAM!$A$13:$B$24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5" i="1" l="1"/>
  <c r="B13" i="1" l="1"/>
  <c r="B24" i="2"/>
  <c r="B23" i="2"/>
  <c r="B22" i="2"/>
  <c r="B21" i="2"/>
  <c r="B20" i="2"/>
  <c r="B19" i="2"/>
  <c r="B18" i="2"/>
  <c r="B17" i="2"/>
  <c r="B16" i="2"/>
  <c r="B15" i="2"/>
  <c r="C7" i="2"/>
  <c r="B14" i="2" s="1"/>
  <c r="C10" i="2"/>
  <c r="B13" i="2" s="1"/>
</calcChain>
</file>

<file path=xl/sharedStrings.xml><?xml version="1.0" encoding="utf-8"?>
<sst xmlns="http://schemas.openxmlformats.org/spreadsheetml/2006/main" count="24" uniqueCount="19">
  <si>
    <t xml:space="preserve">Départ : </t>
  </si>
  <si>
    <t>39 Ave Barattes 74000 ANNECY</t>
  </si>
  <si>
    <t xml:space="preserve">Arrivée : </t>
  </si>
  <si>
    <t>934 Rue R.Corne 62180 RANG DU FLIERS</t>
  </si>
  <si>
    <t>Forfait Volume par bénéficiaire</t>
  </si>
  <si>
    <t>Bénéficiaire</t>
  </si>
  <si>
    <t>Agent</t>
  </si>
  <si>
    <t>Conjoint</t>
  </si>
  <si>
    <t>Enfant</t>
  </si>
  <si>
    <t>Agent Seul vivant avec au moins 1 enfant</t>
  </si>
  <si>
    <t xml:space="preserve">Agent Seul </t>
  </si>
  <si>
    <t>Volume m3</t>
  </si>
  <si>
    <t>indemnite forfaitaire</t>
  </si>
  <si>
    <t xml:space="preserve">Vaeur 1 </t>
  </si>
  <si>
    <t>Valeur 2</t>
  </si>
  <si>
    <t>Si DV &lt; 5000</t>
  </si>
  <si>
    <t>Si DV &gt;5000</t>
  </si>
  <si>
    <t>PARAM AGENT</t>
  </si>
  <si>
    <t>( Contrôle de la distance sur "Mappy"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</si>
</sst>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4"/>
      <color theme="10"/>
      <name val="Calibri"/>
      <family val="2"/>
      <scheme val="minor"/>
    </font>
    <font>
      <b/>
      <sz val="15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 tint="-0.49998474074526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3" fillId="7" borderId="0" xfId="0" applyFont="1" applyFill="1" applyAlignment="1">
      <alignment horizont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2" fillId="6" borderId="0" xfId="0" applyFont="1" applyFill="1" applyAlignment="1">
      <alignment horizontal="center"/>
    </xf>
    <xf numFmtId="0" fontId="4" fillId="5" borderId="0" xfId="0" applyFont="1" applyFill="1" applyAlignment="1">
      <alignment horizontal="center"/>
    </xf>
    <xf numFmtId="0" fontId="0" fillId="0" borderId="0" xfId="0" applyAlignment="1">
      <alignment horizontal="left" wrapText="1"/>
    </xf>
    <xf numFmtId="0" fontId="5" fillId="0" borderId="0" xfId="0" applyFont="1" applyAlignment="1">
      <alignment horizontal="left" wrapText="1"/>
    </xf>
    <xf numFmtId="0" fontId="5" fillId="0" borderId="0" xfId="0" applyFont="1"/>
    <xf numFmtId="0" fontId="5" fillId="0" borderId="0" xfId="0" applyFont="1" applyAlignment="1">
      <alignment horizontal="center"/>
    </xf>
    <xf numFmtId="0" fontId="5" fillId="2" borderId="0" xfId="0" applyFont="1" applyFill="1" applyAlignment="1" applyProtection="1">
      <alignment horizontal="left"/>
      <protection locked="0"/>
    </xf>
    <xf numFmtId="0" fontId="5" fillId="2" borderId="0" xfId="0" applyFont="1" applyFill="1" applyAlignment="1">
      <alignment horizontal="left"/>
    </xf>
    <xf numFmtId="0" fontId="5" fillId="0" borderId="0" xfId="0" applyFont="1" applyFill="1"/>
    <xf numFmtId="0" fontId="6" fillId="0" borderId="0" xfId="1" applyFont="1" applyFill="1"/>
    <xf numFmtId="0" fontId="5" fillId="3" borderId="0" xfId="0" applyFont="1" applyFill="1"/>
    <xf numFmtId="0" fontId="5" fillId="4" borderId="0" xfId="0" applyFont="1" applyFill="1"/>
    <xf numFmtId="0" fontId="7" fillId="0" borderId="0" xfId="0" applyFont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workbookViewId="0">
      <selection activeCell="D15" sqref="D15"/>
    </sheetView>
  </sheetViews>
  <sheetFormatPr baseColWidth="10" defaultRowHeight="15" x14ac:dyDescent="0.25"/>
  <cols>
    <col min="2" max="2" width="12.85546875" customWidth="1"/>
    <col min="3" max="3" width="15" customWidth="1"/>
    <col min="4" max="4" width="13.42578125" customWidth="1"/>
    <col min="5" max="5" width="17" customWidth="1"/>
    <col min="7" max="7" width="12.7109375" customWidth="1"/>
    <col min="8" max="8" width="14.85546875" customWidth="1"/>
  </cols>
  <sheetData>
    <row r="2" spans="1:10" x14ac:dyDescent="0.25">
      <c r="B2" s="8" t="s">
        <v>4</v>
      </c>
      <c r="C2" s="8"/>
      <c r="D2" s="8"/>
      <c r="E2" s="8"/>
      <c r="G2" s="8" t="s">
        <v>12</v>
      </c>
      <c r="H2" s="8"/>
      <c r="I2" s="8"/>
      <c r="J2" s="8"/>
    </row>
    <row r="3" spans="1:10" s="2" customFormat="1" ht="26.25" customHeight="1" x14ac:dyDescent="0.25">
      <c r="B3" s="3" t="s">
        <v>5</v>
      </c>
      <c r="C3" s="3" t="s">
        <v>6</v>
      </c>
      <c r="D3" s="3" t="s">
        <v>7</v>
      </c>
      <c r="E3" s="3" t="s">
        <v>8</v>
      </c>
      <c r="G3" s="3" t="s">
        <v>13</v>
      </c>
      <c r="H3" s="3" t="s">
        <v>15</v>
      </c>
      <c r="I3" s="4">
        <v>568.94000000000005</v>
      </c>
    </row>
    <row r="4" spans="1:10" s="2" customFormat="1" ht="26.25" customHeight="1" x14ac:dyDescent="0.25">
      <c r="B4" s="4" t="s">
        <v>11</v>
      </c>
      <c r="C4" s="4">
        <v>14</v>
      </c>
      <c r="D4" s="4">
        <v>22</v>
      </c>
      <c r="E4" s="4">
        <v>3.5</v>
      </c>
      <c r="G4" s="3" t="s">
        <v>14</v>
      </c>
      <c r="H4" s="3" t="s">
        <v>16</v>
      </c>
      <c r="I4" s="4">
        <v>1137.8800000000001</v>
      </c>
    </row>
    <row r="5" spans="1:10" ht="3.75" customHeight="1" x14ac:dyDescent="0.25">
      <c r="C5" s="1"/>
      <c r="D5" s="1"/>
      <c r="E5" s="1"/>
    </row>
    <row r="6" spans="1:10" ht="27.75" customHeight="1" x14ac:dyDescent="0.25">
      <c r="B6" s="3" t="s">
        <v>5</v>
      </c>
      <c r="C6" s="6" t="s">
        <v>9</v>
      </c>
      <c r="D6" s="6"/>
      <c r="E6" s="6"/>
    </row>
    <row r="7" spans="1:10" ht="23.25" customHeight="1" x14ac:dyDescent="0.25">
      <c r="B7" s="4" t="s">
        <v>11</v>
      </c>
      <c r="C7" s="7">
        <f>(C4+D4)-E4</f>
        <v>32.5</v>
      </c>
      <c r="D7" s="7"/>
      <c r="E7" s="7"/>
    </row>
    <row r="8" spans="1:10" ht="6.75" customHeight="1" x14ac:dyDescent="0.25"/>
    <row r="9" spans="1:10" x14ac:dyDescent="0.25">
      <c r="B9" s="3" t="s">
        <v>5</v>
      </c>
      <c r="C9" s="6" t="s">
        <v>10</v>
      </c>
      <c r="D9" s="6"/>
      <c r="E9" s="6"/>
    </row>
    <row r="10" spans="1:10" ht="25.5" customHeight="1" x14ac:dyDescent="0.25">
      <c r="B10" s="4" t="s">
        <v>11</v>
      </c>
      <c r="C10" s="7">
        <f>(C4+D4)-(D4/2)</f>
        <v>25</v>
      </c>
      <c r="D10" s="7"/>
      <c r="E10" s="7"/>
    </row>
    <row r="12" spans="1:10" x14ac:dyDescent="0.25">
      <c r="A12" s="5" t="s">
        <v>17</v>
      </c>
      <c r="B12" s="5"/>
    </row>
    <row r="13" spans="1:10" x14ac:dyDescent="0.25">
      <c r="A13">
        <v>100</v>
      </c>
      <c r="B13" s="1">
        <f>agtseul</f>
        <v>25</v>
      </c>
    </row>
    <row r="14" spans="1:10" x14ac:dyDescent="0.25">
      <c r="A14">
        <v>101</v>
      </c>
      <c r="B14" s="1">
        <f>agtenfseul</f>
        <v>32.5</v>
      </c>
    </row>
    <row r="15" spans="1:10" x14ac:dyDescent="0.25">
      <c r="A15">
        <v>110</v>
      </c>
      <c r="B15" s="1">
        <f t="shared" ref="B15:B24" si="0">agt</f>
        <v>14</v>
      </c>
    </row>
    <row r="16" spans="1:10" x14ac:dyDescent="0.25">
      <c r="A16">
        <v>111</v>
      </c>
      <c r="B16" s="1">
        <f t="shared" si="0"/>
        <v>14</v>
      </c>
    </row>
    <row r="17" spans="1:2" x14ac:dyDescent="0.25">
      <c r="A17">
        <v>112</v>
      </c>
      <c r="B17" s="1">
        <f t="shared" si="0"/>
        <v>14</v>
      </c>
    </row>
    <row r="18" spans="1:2" x14ac:dyDescent="0.25">
      <c r="A18">
        <v>113</v>
      </c>
      <c r="B18" s="1">
        <f t="shared" si="0"/>
        <v>14</v>
      </c>
    </row>
    <row r="19" spans="1:2" x14ac:dyDescent="0.25">
      <c r="A19">
        <v>114</v>
      </c>
      <c r="B19" s="1">
        <f t="shared" si="0"/>
        <v>14</v>
      </c>
    </row>
    <row r="20" spans="1:2" x14ac:dyDescent="0.25">
      <c r="A20">
        <v>115</v>
      </c>
      <c r="B20" s="1">
        <f t="shared" si="0"/>
        <v>14</v>
      </c>
    </row>
    <row r="21" spans="1:2" x14ac:dyDescent="0.25">
      <c r="A21">
        <v>116</v>
      </c>
      <c r="B21" s="1">
        <f t="shared" si="0"/>
        <v>14</v>
      </c>
    </row>
    <row r="22" spans="1:2" x14ac:dyDescent="0.25">
      <c r="A22">
        <v>117</v>
      </c>
      <c r="B22" s="1">
        <f t="shared" si="0"/>
        <v>14</v>
      </c>
    </row>
    <row r="23" spans="1:2" x14ac:dyDescent="0.25">
      <c r="A23">
        <v>118</v>
      </c>
      <c r="B23" s="1">
        <f t="shared" si="0"/>
        <v>14</v>
      </c>
    </row>
    <row r="24" spans="1:2" x14ac:dyDescent="0.25">
      <c r="A24">
        <v>119</v>
      </c>
      <c r="B24" s="1">
        <f t="shared" si="0"/>
        <v>14</v>
      </c>
    </row>
  </sheetData>
  <sheetProtection password="FB5B" sheet="1" objects="1" scenarios="1"/>
  <sortState ref="A15:B26">
    <sortCondition ref="A15:A26"/>
  </sortState>
  <mergeCells count="7">
    <mergeCell ref="B2:E2"/>
    <mergeCell ref="G2:J2"/>
    <mergeCell ref="A12:B12"/>
    <mergeCell ref="C9:E9"/>
    <mergeCell ref="C6:E6"/>
    <mergeCell ref="C7:E7"/>
    <mergeCell ref="C10:E10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3"/>
  <sheetViews>
    <sheetView showGridLines="0" tabSelected="1" workbookViewId="0">
      <selection activeCell="B19" sqref="B19"/>
    </sheetView>
  </sheetViews>
  <sheetFormatPr baseColWidth="10" defaultRowHeight="15" x14ac:dyDescent="0.25"/>
  <cols>
    <col min="1" max="1" width="45.140625" customWidth="1"/>
    <col min="2" max="2" width="98.5703125" customWidth="1"/>
    <col min="4" max="4" width="13.5703125" customWidth="1"/>
  </cols>
  <sheetData>
    <row r="1" spans="1:5" ht="23.25" x14ac:dyDescent="0.35">
      <c r="A1" s="9"/>
      <c r="B1" s="9"/>
      <c r="C1" s="9"/>
      <c r="D1" s="9"/>
      <c r="E1" s="9"/>
    </row>
    <row r="3" spans="1:5" ht="36" customHeight="1" x14ac:dyDescent="0.25">
      <c r="A3" s="10"/>
      <c r="B3" s="10"/>
      <c r="C3" s="10"/>
      <c r="D3" s="10"/>
      <c r="E3" s="10"/>
    </row>
    <row r="4" spans="1:5" ht="18.75" x14ac:dyDescent="0.3">
      <c r="A4" s="11"/>
      <c r="B4" s="11"/>
      <c r="C4" s="11"/>
      <c r="D4" s="11"/>
      <c r="E4" s="11"/>
    </row>
    <row r="5" spans="1:5" ht="18.75" x14ac:dyDescent="0.3">
      <c r="A5" s="12"/>
      <c r="B5" s="12"/>
      <c r="C5" s="12"/>
      <c r="D5" s="12"/>
      <c r="E5" s="12"/>
    </row>
    <row r="6" spans="1:5" ht="18.75" x14ac:dyDescent="0.3">
      <c r="A6" s="12"/>
      <c r="B6" s="12"/>
      <c r="C6" s="12"/>
      <c r="D6" s="12"/>
      <c r="E6" s="12"/>
    </row>
    <row r="7" spans="1:5" ht="18.75" x14ac:dyDescent="0.3">
      <c r="A7" s="13"/>
      <c r="B7" s="12"/>
      <c r="C7" s="12"/>
      <c r="D7" s="12"/>
      <c r="E7" s="12"/>
    </row>
    <row r="8" spans="1:5" ht="19.5" x14ac:dyDescent="0.3">
      <c r="A8" s="20" t="s">
        <v>0</v>
      </c>
      <c r="B8" s="14" t="s">
        <v>1</v>
      </c>
      <c r="C8" s="14"/>
      <c r="D8" s="14"/>
      <c r="E8" s="12"/>
    </row>
    <row r="9" spans="1:5" ht="8.25" customHeight="1" x14ac:dyDescent="0.3">
      <c r="A9" s="20"/>
      <c r="B9" s="12"/>
      <c r="C9" s="12"/>
      <c r="D9" s="12"/>
      <c r="E9" s="12"/>
    </row>
    <row r="10" spans="1:5" ht="19.5" x14ac:dyDescent="0.3">
      <c r="A10" s="20" t="s">
        <v>2</v>
      </c>
      <c r="B10" s="15" t="s">
        <v>3</v>
      </c>
      <c r="C10" s="15"/>
      <c r="D10" s="15"/>
      <c r="E10" s="12"/>
    </row>
    <row r="11" spans="1:5" ht="18.75" x14ac:dyDescent="0.3">
      <c r="A11" s="12"/>
      <c r="B11" s="16"/>
      <c r="C11" s="16"/>
      <c r="D11" s="16"/>
      <c r="E11" s="12"/>
    </row>
    <row r="12" spans="1:5" ht="18.75" x14ac:dyDescent="0.3">
      <c r="A12" s="12"/>
      <c r="B12" s="18" t="s">
        <v>18</v>
      </c>
      <c r="C12" s="16"/>
      <c r="D12" s="16"/>
      <c r="E12" s="12"/>
    </row>
    <row r="13" spans="1:5" ht="26.25" customHeight="1" x14ac:dyDescent="0.3">
      <c r="A13" s="12"/>
      <c r="B13" s="17" t="str">
        <f>HYPERLINK("https://fr.mappy.com/itineraire#/voiture/"&amp;B8&amp;"/"&amp;B10&amp;"/car/5","Https://Mappy.fr")</f>
        <v>Https://Mappy.fr</v>
      </c>
      <c r="C13" s="16"/>
      <c r="D13" s="16"/>
      <c r="E13" s="12"/>
    </row>
    <row r="14" spans="1:5" ht="18.75" x14ac:dyDescent="0.3">
      <c r="A14" s="12"/>
      <c r="B14" s="19" t="s">
        <v>18</v>
      </c>
      <c r="C14" s="12"/>
      <c r="D14" s="12"/>
      <c r="E14" s="12"/>
    </row>
    <row r="15" spans="1:5" ht="27" customHeight="1" x14ac:dyDescent="0.3">
      <c r="A15" s="12"/>
      <c r="B15" s="17" t="str">
        <f>HYPERLINK("https://www.google.fr/maps/dir/""+"&amp;B8&amp;"/"&amp;B10)</f>
        <v>https://www.google.fr/maps/dir/"+39 Ave Barattes 74000 ANNECY/934 Rue R.Corne 62180 RANG DU FLIERS</v>
      </c>
      <c r="C15" s="12"/>
      <c r="D15" s="12"/>
      <c r="E15" s="12"/>
    </row>
    <row r="16" spans="1:5" ht="18.75" x14ac:dyDescent="0.3">
      <c r="A16" s="12"/>
      <c r="B16" s="12"/>
      <c r="C16" s="12"/>
      <c r="D16" s="12"/>
      <c r="E16" s="12"/>
    </row>
    <row r="17" spans="1:5" ht="18.75" x14ac:dyDescent="0.3">
      <c r="A17" s="12"/>
      <c r="B17" s="12"/>
      <c r="C17" s="12"/>
      <c r="D17" s="12"/>
      <c r="E17" s="12"/>
    </row>
    <row r="18" spans="1:5" ht="18.75" x14ac:dyDescent="0.3">
      <c r="A18" s="12"/>
      <c r="B18" s="12"/>
      <c r="C18" s="12"/>
      <c r="D18" s="12"/>
      <c r="E18" s="12"/>
    </row>
    <row r="19" spans="1:5" ht="18.75" x14ac:dyDescent="0.3">
      <c r="A19" s="12"/>
      <c r="B19" s="12"/>
      <c r="C19" s="12"/>
      <c r="D19" s="12"/>
      <c r="E19" s="12"/>
    </row>
    <row r="20" spans="1:5" ht="18.75" x14ac:dyDescent="0.3">
      <c r="A20" s="12"/>
      <c r="B20" s="12"/>
      <c r="C20" s="12"/>
      <c r="D20" s="12"/>
      <c r="E20" s="12"/>
    </row>
    <row r="21" spans="1:5" ht="18.75" x14ac:dyDescent="0.3">
      <c r="A21" s="12"/>
      <c r="B21" s="12"/>
      <c r="C21" s="12"/>
      <c r="D21" s="12"/>
      <c r="E21" s="12"/>
    </row>
    <row r="22" spans="1:5" ht="18.75" x14ac:dyDescent="0.3">
      <c r="A22" s="12"/>
      <c r="B22" s="12"/>
      <c r="C22" s="12"/>
      <c r="D22" s="12"/>
      <c r="E22" s="12"/>
    </row>
    <row r="23" spans="1:5" ht="18.75" x14ac:dyDescent="0.3">
      <c r="A23" s="12"/>
      <c r="B23" s="12"/>
      <c r="C23" s="12"/>
      <c r="D23" s="12"/>
      <c r="E23" s="12"/>
    </row>
  </sheetData>
  <mergeCells count="5">
    <mergeCell ref="B8:D8"/>
    <mergeCell ref="B10:D10"/>
    <mergeCell ref="A1:E1"/>
    <mergeCell ref="A3:E3"/>
    <mergeCell ref="A4:E4"/>
  </mergeCells>
  <pageMargins left="0.37" right="0.2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PARAM</vt:lpstr>
      <vt:lpstr>CALCULATEUR</vt:lpstr>
      <vt:lpstr>agt</vt:lpstr>
      <vt:lpstr>agtenfseul</vt:lpstr>
      <vt:lpstr>agtseul</vt:lpstr>
      <vt:lpstr>conj</vt:lpstr>
      <vt:lpstr>enf</vt:lpstr>
      <vt:lpstr>indmaxi</vt:lpstr>
      <vt:lpstr>indmini</vt:lpstr>
      <vt:lpstr>paramagent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LAVALLEZ Pascal</dc:creator>
  <cp:lastModifiedBy>LAVALLEZ Pascal</cp:lastModifiedBy>
  <cp:lastPrinted>2022-06-29T07:05:56Z</cp:lastPrinted>
  <dcterms:created xsi:type="dcterms:W3CDTF">2022-06-28T14:27:17Z</dcterms:created>
  <dcterms:modified xsi:type="dcterms:W3CDTF">2026-05-06T12:57:57Z</dcterms:modified>
</cp:coreProperties>
</file>