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5140" windowHeight="12000"/>
  </bookViews>
  <sheets>
    <sheet name="Feuil2" sheetId="2" r:id="rId1"/>
    <sheet name="Feuil1" sheetId="1" r:id="rId2"/>
  </sheets>
  <calcPr calcId="191029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5" i="1" l="1" a="1"/>
  <c r="N5" i="1" s="1"/>
  <c r="I5" i="1" a="1"/>
  <c r="I5" i="1" s="1"/>
  <c r="O25" i="1"/>
  <c r="N25" i="1"/>
  <c r="O24" i="1"/>
  <c r="N24" i="1"/>
  <c r="O23" i="1"/>
  <c r="N23" i="1"/>
  <c r="O22" i="1"/>
  <c r="N22" i="1"/>
  <c r="O21" i="1"/>
  <c r="N21" i="1"/>
  <c r="O20" i="1"/>
  <c r="N20" i="1"/>
  <c r="O19" i="1"/>
  <c r="N19" i="1"/>
  <c r="O18" i="1"/>
  <c r="N18" i="1"/>
  <c r="O17" i="1"/>
  <c r="N17" i="1"/>
  <c r="O16" i="1"/>
  <c r="N16" i="1"/>
  <c r="O15" i="1"/>
  <c r="N15" i="1"/>
  <c r="O14" i="1"/>
  <c r="N14" i="1"/>
  <c r="O13" i="1"/>
  <c r="N13" i="1"/>
  <c r="O12" i="1"/>
  <c r="N12" i="1"/>
  <c r="O11" i="1"/>
  <c r="N11" i="1"/>
  <c r="O10" i="1"/>
  <c r="N10" i="1"/>
  <c r="O9" i="1"/>
  <c r="N9" i="1"/>
  <c r="O8" i="1"/>
  <c r="N8" i="1"/>
  <c r="O7" i="1"/>
  <c r="N7" i="1"/>
  <c r="O6" i="1"/>
  <c r="N6" i="1"/>
  <c r="O5" i="1"/>
  <c r="J33" i="1"/>
  <c r="I33" i="1"/>
  <c r="J32" i="1"/>
  <c r="I32" i="1"/>
  <c r="J31" i="1"/>
  <c r="I31" i="1"/>
  <c r="J30" i="1"/>
  <c r="I30" i="1"/>
  <c r="J29" i="1"/>
  <c r="I29" i="1"/>
  <c r="J28" i="1"/>
  <c r="I28" i="1"/>
  <c r="J27" i="1"/>
  <c r="I27" i="1"/>
  <c r="J26" i="1"/>
  <c r="I26" i="1"/>
  <c r="J25" i="1"/>
  <c r="I25" i="1"/>
  <c r="J24" i="1"/>
  <c r="I24" i="1"/>
  <c r="J23" i="1"/>
  <c r="I23" i="1"/>
  <c r="J22" i="1"/>
  <c r="I22" i="1"/>
  <c r="J21" i="1"/>
  <c r="I21" i="1"/>
  <c r="J20" i="1"/>
  <c r="I20" i="1"/>
  <c r="J19" i="1"/>
  <c r="I19" i="1"/>
  <c r="J18" i="1"/>
  <c r="I18" i="1"/>
  <c r="J17" i="1"/>
  <c r="I17" i="1"/>
  <c r="J16" i="1"/>
  <c r="I16" i="1"/>
  <c r="J15" i="1"/>
  <c r="I15" i="1"/>
  <c r="J14" i="1"/>
  <c r="I14" i="1"/>
  <c r="J13" i="1"/>
  <c r="I13" i="1"/>
  <c r="J12" i="1"/>
  <c r="I12" i="1"/>
  <c r="J11" i="1"/>
  <c r="I11" i="1"/>
  <c r="J10" i="1"/>
  <c r="I10" i="1"/>
  <c r="J9" i="1"/>
  <c r="I9" i="1"/>
  <c r="J8" i="1"/>
  <c r="I8" i="1"/>
  <c r="J7" i="1"/>
  <c r="I7" i="1"/>
  <c r="J6" i="1"/>
  <c r="I6" i="1"/>
  <c r="J5" i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<sst xmlns="http://schemas.openxmlformats.org/spreadsheetml/2006/main" count="244" uniqueCount="107">
  <si>
    <t>Department</t>
  </si>
  <si>
    <t>Name</t>
  </si>
  <si>
    <t>Start Date</t>
  </si>
  <si>
    <t>Birth Date</t>
  </si>
  <si>
    <t>Position</t>
  </si>
  <si>
    <t>Salary</t>
  </si>
  <si>
    <t>Sales</t>
  </si>
  <si>
    <t>Wolfgang Ramjac</t>
  </si>
  <si>
    <t>Sales Representative</t>
  </si>
  <si>
    <t>Finance</t>
  </si>
  <si>
    <t>Paul Hill</t>
  </si>
  <si>
    <t>Finance Manager</t>
  </si>
  <si>
    <t>Gary Miller</t>
  </si>
  <si>
    <t>Financial Analyst</t>
  </si>
  <si>
    <t>Ewan Thompson</t>
  </si>
  <si>
    <t>Regional Sales Manager</t>
  </si>
  <si>
    <t>Peter Ramsy</t>
  </si>
  <si>
    <t>Procurement</t>
  </si>
  <si>
    <t>Corinna Schmidt</t>
  </si>
  <si>
    <t>Category Manager</t>
  </si>
  <si>
    <t>Stevie Bridge</t>
  </si>
  <si>
    <t>Sales Manager</t>
  </si>
  <si>
    <t>Crystal Doyle</t>
  </si>
  <si>
    <t>Finance Director</t>
  </si>
  <si>
    <t>Tom Wood</t>
  </si>
  <si>
    <t>Lead Buyer</t>
  </si>
  <si>
    <t>Matilda Collier</t>
  </si>
  <si>
    <t>Zac Fletcher</t>
  </si>
  <si>
    <t>Sales Assistant</t>
  </si>
  <si>
    <t>Ashton Kelly</t>
  </si>
  <si>
    <t>Cora Briggs</t>
  </si>
  <si>
    <t>Buyer</t>
  </si>
  <si>
    <t>Jude Bell</t>
  </si>
  <si>
    <t>Aydin Merritt</t>
  </si>
  <si>
    <t>James Willard</t>
  </si>
  <si>
    <t>Kristina Mclean</t>
  </si>
  <si>
    <t>Sales Analyst</t>
  </si>
  <si>
    <t>Marketing</t>
  </si>
  <si>
    <t>Heidi Medina</t>
  </si>
  <si>
    <t>Marketing Manager</t>
  </si>
  <si>
    <t>Harry Burke</t>
  </si>
  <si>
    <t>Richard Elliot</t>
  </si>
  <si>
    <t>Robert Spear</t>
  </si>
  <si>
    <t>Maria Tot</t>
  </si>
  <si>
    <t>James Rogers</t>
  </si>
  <si>
    <t>Brigitte Bond</t>
  </si>
  <si>
    <t>Matthew Ross</t>
  </si>
  <si>
    <t>Charlie Chambers</t>
  </si>
  <si>
    <t>Digital Marketing</t>
  </si>
  <si>
    <t>Mike Saban</t>
  </si>
  <si>
    <t>Lamar Fry</t>
  </si>
  <si>
    <t>Makai Bond</t>
  </si>
  <si>
    <t>Paul Garza</t>
  </si>
  <si>
    <t>Braeden Wilkins</t>
  </si>
  <si>
    <t>Accountant</t>
  </si>
  <si>
    <t>Jim Mcguire</t>
  </si>
  <si>
    <t>Esme Carney</t>
  </si>
  <si>
    <t>Matilda Parry</t>
  </si>
  <si>
    <t>Robert Blume</t>
  </si>
  <si>
    <t>Christopher Sharp</t>
  </si>
  <si>
    <t>Paul Wells</t>
  </si>
  <si>
    <t>Tommy Dixon</t>
  </si>
  <si>
    <t>Skye Bennett</t>
  </si>
  <si>
    <t>Robert Richardson</t>
  </si>
  <si>
    <t>Head of Sales</t>
  </si>
  <si>
    <t>Evie Williamson</t>
  </si>
  <si>
    <t>Jessica Lowe</t>
  </si>
  <si>
    <t>Robert Marquez</t>
  </si>
  <si>
    <t>Donald Caldwell</t>
  </si>
  <si>
    <t>Reid Good</t>
  </si>
  <si>
    <t>Nico Gaines</t>
  </si>
  <si>
    <t>Robert Hurley</t>
  </si>
  <si>
    <t>Brylee Hunter</t>
  </si>
  <si>
    <t>Daniel Garrett</t>
  </si>
  <si>
    <t>Cerys Holmes</t>
  </si>
  <si>
    <t>Tax Analyst</t>
  </si>
  <si>
    <t>Jordan Parry</t>
  </si>
  <si>
    <t>Vanessa Chavez</t>
  </si>
  <si>
    <t>Kim West</t>
  </si>
  <si>
    <t>Lyric Wise</t>
  </si>
  <si>
    <t>Amber Stevens</t>
  </si>
  <si>
    <t>Lukas Hofer</t>
  </si>
  <si>
    <t>Robert Musser</t>
  </si>
  <si>
    <t>Andre Cooper</t>
  </si>
  <si>
    <t>Procurement Assistant</t>
  </si>
  <si>
    <t>Betina Bauer</t>
  </si>
  <si>
    <t>Natalie Porter</t>
  </si>
  <si>
    <t>Imogen Clarke</t>
  </si>
  <si>
    <t>Alissa Mitchell</t>
  </si>
  <si>
    <t>Marketing Assistant</t>
  </si>
  <si>
    <t>Ann Withers</t>
  </si>
  <si>
    <t>Holly Macdonald</t>
  </si>
  <si>
    <t>Insurance Advisor</t>
  </si>
  <si>
    <t>Alex Collins</t>
  </si>
  <si>
    <t>Procurement Manager</t>
  </si>
  <si>
    <t>Walter Miller</t>
  </si>
  <si>
    <t>Legal</t>
  </si>
  <si>
    <t>Lilli</t>
  </si>
  <si>
    <t>Consultant</t>
  </si>
  <si>
    <t>Earning more than:</t>
  </si>
  <si>
    <t>Unique list of dept &amp; position</t>
  </si>
  <si>
    <t>Departement</t>
  </si>
  <si>
    <t>=TRIER(UNIQUE(FILTRE(TSal[[Department]:[Position]];{1.0.0.0.1})))</t>
  </si>
  <si>
    <t>Ma formule</t>
  </si>
  <si>
    <t>Étiquettes de lignes</t>
  </si>
  <si>
    <t>Total général</t>
  </si>
  <si>
    <t>Somme de Salary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</si>
</sst>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AEB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1" xfId="0" applyFont="1" applyBorder="1"/>
    <xf numFmtId="14" fontId="1" fillId="0" borderId="0" xfId="0" applyNumberFormat="1" applyFont="1"/>
    <xf numFmtId="3" fontId="1" fillId="0" borderId="0" xfId="0" applyNumberFormat="1" applyFont="1"/>
    <xf numFmtId="0" fontId="2" fillId="0" borderId="0" xfId="0" applyFont="1" applyAlignment="1">
      <alignment horizontal="right"/>
    </xf>
    <xf numFmtId="3" fontId="1" fillId="2" borderId="0" xfId="0" applyNumberFormat="1" applyFont="1" applyFill="1" applyAlignment="1">
      <alignment horizontal="center" vertical="center"/>
    </xf>
    <xf numFmtId="0" fontId="0" fillId="0" borderId="0" xfId="0" quotePrefix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5320.587746296296" createdVersion="6" refreshedVersion="6" minRefreshableVersion="3" recordCount="67">
  <cacheSource type="worksheet">
    <worksheetSource name="TSal"/>
  </cacheSource>
  <cacheFields count="6">
    <cacheField name="Department" numFmtId="0">
      <sharedItems count="5">
        <s v="Sales"/>
        <s v="Finance"/>
        <s v="Procurement"/>
        <s v="Marketing"/>
        <s v="Legal"/>
      </sharedItems>
    </cacheField>
    <cacheField name="Name" numFmtId="0">
      <sharedItems count="67">
        <s v="Wolfgang Ramjac"/>
        <s v="Paul Hill"/>
        <s v="Gary Miller"/>
        <s v="Ewan Thompson"/>
        <s v="Peter Ramsy"/>
        <s v="Corinna Schmidt"/>
        <s v="Stevie Bridge"/>
        <s v="Crystal Doyle"/>
        <s v="Tom Wood"/>
        <s v="Matilda Collier"/>
        <s v="Zac Fletcher"/>
        <s v="Ashton Kelly"/>
        <s v="Cora Briggs"/>
        <s v="Jude Bell"/>
        <s v="Aydin Merritt"/>
        <s v="James Willard"/>
        <s v="Kristina Mclean"/>
        <s v="Heidi Medina"/>
        <s v="Harry Burke"/>
        <s v="Richard Elliot"/>
        <s v="Robert Spear"/>
        <s v="Maria Tot"/>
        <s v="James Rogers"/>
        <s v="Brigitte Bond"/>
        <s v="Matthew Ross"/>
        <s v="Charlie Chambers"/>
        <s v="Mike Saban"/>
        <s v="Lamar Fry"/>
        <s v="Makai Bond"/>
        <s v="Paul Garza"/>
        <s v="Braeden Wilkins"/>
        <s v="Jim Mcguire"/>
        <s v="Esme Carney"/>
        <s v="Matilda Parry"/>
        <s v="Robert Blume"/>
        <s v="Christopher Sharp"/>
        <s v="Paul Wells"/>
        <s v="Tommy Dixon"/>
        <s v="Skye Bennett"/>
        <s v="Robert Richardson"/>
        <s v="Evie Williamson"/>
        <s v="Jessica Lowe"/>
        <s v="Robert Marquez"/>
        <s v="Donald Caldwell"/>
        <s v="Reid Good"/>
        <s v="Nico Gaines"/>
        <s v="Robert Hurley"/>
        <s v="Brylee Hunter"/>
        <s v="Daniel Garrett"/>
        <s v="Cerys Holmes"/>
        <s v="Jordan Parry"/>
        <s v="Vanessa Chavez"/>
        <s v="Kim West"/>
        <s v="Lyric Wise"/>
        <s v="Amber Stevens"/>
        <s v="Lukas Hofer"/>
        <s v="Robert Musser"/>
        <s v="Andre Cooper"/>
        <s v="Betina Bauer"/>
        <s v="Natalie Porter"/>
        <s v="Imogen Clarke"/>
        <s v="Alissa Mitchell"/>
        <s v="Ann Withers"/>
        <s v="Holly Macdonald"/>
        <s v="Alex Collins"/>
        <s v="Walter Miller"/>
        <s v="Lilli"/>
      </sharedItems>
    </cacheField>
    <cacheField name="Start Date" numFmtId="14">
      <sharedItems containsSemiMixedTypes="0" containsNonDate="0" containsDate="1" containsString="0" minDate="2002-07-01T00:00:00" maxDate="2020-01-16T00:00:00"/>
    </cacheField>
    <cacheField name="Birth Date" numFmtId="14">
      <sharedItems containsSemiMixedTypes="0" containsNonDate="0" containsDate="1" containsString="0" minDate="1972-09-23T00:00:00" maxDate="2001-08-29T00:00:00"/>
    </cacheField>
    <cacheField name="Position" numFmtId="0">
      <sharedItems count="21">
        <s v="Sales Representative"/>
        <s v="Finance Manager"/>
        <s v="Financial Analyst"/>
        <s v="Regional Sales Manager"/>
        <s v="Category Manager"/>
        <s v="Sales Manager"/>
        <s v="Finance Director"/>
        <s v="Lead Buyer"/>
        <s v="Sales Assistant"/>
        <s v="Buyer"/>
        <s v="Sales Analyst"/>
        <s v="Marketing Manager"/>
        <s v="Digital Marketing"/>
        <s v="Accountant"/>
        <s v="Head of Sales"/>
        <s v="Tax Analyst"/>
        <s v="Procurement Assistant"/>
        <s v="Marketing Assistant"/>
        <s v="Insurance Advisor"/>
        <s v="Procurement Manager"/>
        <s v="Consultant"/>
      </sharedItems>
    </cacheField>
    <cacheField name="Salary" numFmtId="3">
      <sharedItems containsSemiMixedTypes="0" containsString="0" containsNumber="1" containsInteger="1" minValue="23500" maxValue="145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7">
  <r>
    <x v="0"/>
    <x v="0"/>
    <d v="2002-07-01T00:00:00"/>
    <d v="1980-12-17T00:00:00"/>
    <x v="0"/>
    <n v="116000"/>
  </r>
  <r>
    <x v="1"/>
    <x v="1"/>
    <d v="2006-04-05T00:00:00"/>
    <d v="1973-04-07T00:00:00"/>
    <x v="1"/>
    <n v="108357"/>
  </r>
  <r>
    <x v="1"/>
    <x v="2"/>
    <d v="2006-09-03T00:00:00"/>
    <d v="1978-01-08T00:00:00"/>
    <x v="2"/>
    <n v="65270"/>
  </r>
  <r>
    <x v="0"/>
    <x v="3"/>
    <d v="2008-09-03T00:00:00"/>
    <d v="1978-01-26T00:00:00"/>
    <x v="3"/>
    <n v="70270"/>
  </r>
  <r>
    <x v="0"/>
    <x v="4"/>
    <d v="2010-05-01T00:00:00"/>
    <d v="1979-09-06T00:00:00"/>
    <x v="0"/>
    <n v="65432"/>
  </r>
  <r>
    <x v="2"/>
    <x v="5"/>
    <d v="2010-07-15T00:00:00"/>
    <d v="1975-10-27T00:00:00"/>
    <x v="4"/>
    <n v="86055"/>
  </r>
  <r>
    <x v="0"/>
    <x v="6"/>
    <d v="2011-10-02T00:00:00"/>
    <d v="1972-12-21T00:00:00"/>
    <x v="5"/>
    <n v="125600"/>
  </r>
  <r>
    <x v="1"/>
    <x v="7"/>
    <d v="2012-12-02T00:00:00"/>
    <d v="1975-12-07T00:00:00"/>
    <x v="6"/>
    <n v="145000"/>
  </r>
  <r>
    <x v="2"/>
    <x v="8"/>
    <d v="2013-05-08T00:00:00"/>
    <d v="1979-09-24T00:00:00"/>
    <x v="7"/>
    <n v="65200"/>
  </r>
  <r>
    <x v="0"/>
    <x v="9"/>
    <d v="2013-05-28T00:00:00"/>
    <d v="1978-10-28T00:00:00"/>
    <x v="0"/>
    <n v="65200"/>
  </r>
  <r>
    <x v="0"/>
    <x v="10"/>
    <d v="2013-07-15T00:00:00"/>
    <d v="1981-12-11T00:00:00"/>
    <x v="8"/>
    <n v="41200"/>
  </r>
  <r>
    <x v="2"/>
    <x v="11"/>
    <d v="2013-08-13T00:00:00"/>
    <d v="1983-05-09T00:00:00"/>
    <x v="7"/>
    <n v="57800"/>
  </r>
  <r>
    <x v="2"/>
    <x v="12"/>
    <d v="2013-09-16T00:00:00"/>
    <d v="1978-12-14T00:00:00"/>
    <x v="9"/>
    <n v="51300"/>
  </r>
  <r>
    <x v="2"/>
    <x v="13"/>
    <d v="2013-10-11T00:00:00"/>
    <d v="1984-05-03T00:00:00"/>
    <x v="7"/>
    <n v="56500"/>
  </r>
  <r>
    <x v="0"/>
    <x v="14"/>
    <d v="2013-11-03T00:00:00"/>
    <d v="1985-02-26T00:00:00"/>
    <x v="0"/>
    <n v="48500"/>
  </r>
  <r>
    <x v="0"/>
    <x v="15"/>
    <d v="2013-12-01T00:00:00"/>
    <d v="1985-02-09T00:00:00"/>
    <x v="0"/>
    <n v="49627"/>
  </r>
  <r>
    <x v="0"/>
    <x v="16"/>
    <d v="2013-12-27T00:00:00"/>
    <d v="1981-11-05T00:00:00"/>
    <x v="10"/>
    <n v="52100"/>
  </r>
  <r>
    <x v="3"/>
    <x v="17"/>
    <d v="2014-06-27T00:00:00"/>
    <d v="1979-09-23T00:00:00"/>
    <x v="11"/>
    <n v="79600"/>
  </r>
  <r>
    <x v="0"/>
    <x v="18"/>
    <d v="2014-07-20T00:00:00"/>
    <d v="1987-09-10T00:00:00"/>
    <x v="10"/>
    <n v="42500"/>
  </r>
  <r>
    <x v="1"/>
    <x v="19"/>
    <d v="2014-11-05T00:00:00"/>
    <d v="1985-10-14T00:00:00"/>
    <x v="2"/>
    <n v="49727"/>
  </r>
  <r>
    <x v="0"/>
    <x v="20"/>
    <d v="2015-01-03T00:00:00"/>
    <d v="1987-08-28T00:00:00"/>
    <x v="0"/>
    <n v="43668"/>
  </r>
  <r>
    <x v="0"/>
    <x v="21"/>
    <d v="2015-01-03T00:00:00"/>
    <d v="1981-05-30T00:00:00"/>
    <x v="0"/>
    <n v="88000"/>
  </r>
  <r>
    <x v="2"/>
    <x v="22"/>
    <d v="2015-02-19T00:00:00"/>
    <d v="1990-02-03T00:00:00"/>
    <x v="9"/>
    <n v="38900"/>
  </r>
  <r>
    <x v="0"/>
    <x v="23"/>
    <d v="2015-03-01T00:00:00"/>
    <d v="1974-03-08T00:00:00"/>
    <x v="3"/>
    <n v="115000"/>
  </r>
  <r>
    <x v="2"/>
    <x v="24"/>
    <d v="2015-07-24T00:00:00"/>
    <d v="1983-01-08T00:00:00"/>
    <x v="7"/>
    <n v="59900"/>
  </r>
  <r>
    <x v="3"/>
    <x v="25"/>
    <d v="2015-08-06T00:00:00"/>
    <d v="1991-01-30T00:00:00"/>
    <x v="12"/>
    <n v="36400"/>
  </r>
  <r>
    <x v="2"/>
    <x v="26"/>
    <d v="2015-08-09T00:00:00"/>
    <d v="1978-10-12T00:00:00"/>
    <x v="4"/>
    <n v="102500"/>
  </r>
  <r>
    <x v="0"/>
    <x v="27"/>
    <d v="2015-08-30T00:00:00"/>
    <d v="1992-03-02T00:00:00"/>
    <x v="0"/>
    <n v="36800"/>
  </r>
  <r>
    <x v="0"/>
    <x v="28"/>
    <d v="2015-11-04T00:00:00"/>
    <d v="1993-10-02T00:00:00"/>
    <x v="0"/>
    <n v="32500"/>
  </r>
  <r>
    <x v="0"/>
    <x v="29"/>
    <d v="2016-02-01T00:00:00"/>
    <d v="1993-07-12T00:00:00"/>
    <x v="0"/>
    <n v="34808"/>
  </r>
  <r>
    <x v="1"/>
    <x v="30"/>
    <d v="2016-03-23T00:00:00"/>
    <d v="1981-10-14T00:00:00"/>
    <x v="13"/>
    <n v="47200"/>
  </r>
  <r>
    <x v="0"/>
    <x v="31"/>
    <d v="2016-06-19T00:00:00"/>
    <d v="1990-09-17T00:00:00"/>
    <x v="0"/>
    <n v="39600"/>
  </r>
  <r>
    <x v="2"/>
    <x v="32"/>
    <d v="2016-06-20T00:00:00"/>
    <d v="1982-11-10T00:00:00"/>
    <x v="9"/>
    <n v="48500"/>
  </r>
  <r>
    <x v="0"/>
    <x v="33"/>
    <d v="2016-07-03T00:00:00"/>
    <d v="1990-04-08T00:00:00"/>
    <x v="3"/>
    <n v="49500"/>
  </r>
  <r>
    <x v="0"/>
    <x v="34"/>
    <d v="2016-07-03T00:00:00"/>
    <d v="1974-07-11T00:00:00"/>
    <x v="0"/>
    <n v="59600"/>
  </r>
  <r>
    <x v="0"/>
    <x v="35"/>
    <d v="2016-08-21T00:00:00"/>
    <d v="1995-07-31T00:00:00"/>
    <x v="0"/>
    <n v="32500"/>
  </r>
  <r>
    <x v="0"/>
    <x v="36"/>
    <d v="2016-09-01T00:00:00"/>
    <d v="1978-07-20T00:00:00"/>
    <x v="0"/>
    <n v="63500"/>
  </r>
  <r>
    <x v="0"/>
    <x v="37"/>
    <d v="2016-10-06T00:00:00"/>
    <d v="1990-01-20T00:00:00"/>
    <x v="10"/>
    <n v="38500"/>
  </r>
  <r>
    <x v="1"/>
    <x v="38"/>
    <d v="2016-10-30T00:00:00"/>
    <d v="1995-05-03T00:00:00"/>
    <x v="13"/>
    <n v="26900"/>
  </r>
  <r>
    <x v="0"/>
    <x v="39"/>
    <d v="2016-11-01T00:00:00"/>
    <d v="1972-09-23T00:00:00"/>
    <x v="14"/>
    <n v="141200"/>
  </r>
  <r>
    <x v="0"/>
    <x v="40"/>
    <d v="2016-12-20T00:00:00"/>
    <d v="1995-06-24T00:00:00"/>
    <x v="8"/>
    <n v="25900"/>
  </r>
  <r>
    <x v="0"/>
    <x v="41"/>
    <d v="2017-01-11T00:00:00"/>
    <d v="1995-07-08T00:00:00"/>
    <x v="0"/>
    <n v="32800"/>
  </r>
  <r>
    <x v="2"/>
    <x v="42"/>
    <d v="2017-03-01T00:00:00"/>
    <d v="1996-07-30T00:00:00"/>
    <x v="9"/>
    <n v="26500"/>
  </r>
  <r>
    <x v="1"/>
    <x v="43"/>
    <d v="2017-03-01T00:00:00"/>
    <d v="1994-07-15T00:00:00"/>
    <x v="2"/>
    <n v="29800"/>
  </r>
  <r>
    <x v="0"/>
    <x v="44"/>
    <d v="2017-03-14T00:00:00"/>
    <d v="1995-08-19T00:00:00"/>
    <x v="0"/>
    <n v="31900"/>
  </r>
  <r>
    <x v="2"/>
    <x v="45"/>
    <d v="2017-03-14T00:00:00"/>
    <d v="1992-12-24T00:00:00"/>
    <x v="9"/>
    <n v="34700"/>
  </r>
  <r>
    <x v="0"/>
    <x v="46"/>
    <d v="2017-05-21T00:00:00"/>
    <d v="1989-07-29T00:00:00"/>
    <x v="10"/>
    <n v="39400"/>
  </r>
  <r>
    <x v="2"/>
    <x v="47"/>
    <d v="2017-05-31T00:00:00"/>
    <d v="1996-05-14T00:00:00"/>
    <x v="9"/>
    <n v="30200"/>
  </r>
  <r>
    <x v="1"/>
    <x v="48"/>
    <d v="2017-08-01T00:00:00"/>
    <d v="1998-02-23T00:00:00"/>
    <x v="13"/>
    <n v="24700"/>
  </r>
  <r>
    <x v="1"/>
    <x v="49"/>
    <d v="2017-08-06T00:00:00"/>
    <d v="1973-09-13T00:00:00"/>
    <x v="15"/>
    <n v="88300"/>
  </r>
  <r>
    <x v="3"/>
    <x v="50"/>
    <d v="2017-08-20T00:00:00"/>
    <d v="1982-08-28T00:00:00"/>
    <x v="12"/>
    <n v="58300"/>
  </r>
  <r>
    <x v="0"/>
    <x v="51"/>
    <d v="2017-11-29T00:00:00"/>
    <d v="1996-07-02T00:00:00"/>
    <x v="0"/>
    <n v="30600"/>
  </r>
  <r>
    <x v="0"/>
    <x v="52"/>
    <d v="2018-02-01T00:00:00"/>
    <d v="2000-02-13T00:00:00"/>
    <x v="8"/>
    <n v="26500"/>
  </r>
  <r>
    <x v="0"/>
    <x v="53"/>
    <d v="2018-04-24T00:00:00"/>
    <d v="1996-08-26T00:00:00"/>
    <x v="8"/>
    <n v="24200"/>
  </r>
  <r>
    <x v="2"/>
    <x v="54"/>
    <d v="2018-07-23T00:00:00"/>
    <d v="1994-05-14T00:00:00"/>
    <x v="9"/>
    <n v="31200"/>
  </r>
  <r>
    <x v="1"/>
    <x v="55"/>
    <d v="2018-09-24T00:00:00"/>
    <d v="1984-06-12T00:00:00"/>
    <x v="15"/>
    <n v="49000"/>
  </r>
  <r>
    <x v="2"/>
    <x v="56"/>
    <d v="2018-10-01T00:00:00"/>
    <d v="1995-12-31T00:00:00"/>
    <x v="9"/>
    <n v="28400"/>
  </r>
  <r>
    <x v="2"/>
    <x v="57"/>
    <d v="2018-10-02T00:00:00"/>
    <d v="2001-04-13T00:00:00"/>
    <x v="16"/>
    <n v="23500"/>
  </r>
  <r>
    <x v="2"/>
    <x v="58"/>
    <d v="2019-01-03T00:00:00"/>
    <d v="1979-08-04T00:00:00"/>
    <x v="9"/>
    <n v="54600"/>
  </r>
  <r>
    <x v="0"/>
    <x v="59"/>
    <d v="2019-02-03T00:00:00"/>
    <d v="1990-11-18T00:00:00"/>
    <x v="0"/>
    <n v="32100"/>
  </r>
  <r>
    <x v="1"/>
    <x v="60"/>
    <d v="2019-05-15T00:00:00"/>
    <d v="1973-04-10T00:00:00"/>
    <x v="15"/>
    <n v="86500"/>
  </r>
  <r>
    <x v="3"/>
    <x v="61"/>
    <d v="2019-06-11T00:00:00"/>
    <d v="2001-04-24T00:00:00"/>
    <x v="17"/>
    <n v="25600"/>
  </r>
  <r>
    <x v="2"/>
    <x v="62"/>
    <d v="2019-09-02T00:00:00"/>
    <d v="2000-12-14T00:00:00"/>
    <x v="16"/>
    <n v="23500"/>
  </r>
  <r>
    <x v="1"/>
    <x v="63"/>
    <d v="2019-11-04T00:00:00"/>
    <d v="1977-07-18T00:00:00"/>
    <x v="18"/>
    <n v="78600"/>
  </r>
  <r>
    <x v="2"/>
    <x v="64"/>
    <d v="2020-01-10T00:00:00"/>
    <d v="1972-09-25T00:00:00"/>
    <x v="19"/>
    <n v="142000"/>
  </r>
  <r>
    <x v="0"/>
    <x v="65"/>
    <d v="2020-01-15T00:00:00"/>
    <d v="2001-08-28T00:00:00"/>
    <x v="8"/>
    <n v="25709"/>
  </r>
  <r>
    <x v="4"/>
    <x v="66"/>
    <d v="2020-01-15T00:00:00"/>
    <d v="2001-08-28T00:00:00"/>
    <x v="20"/>
    <n v="130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30" firstHeaderRow="1" firstDataRow="1" firstDataCol="1"/>
  <pivotFields count="6">
    <pivotField axis="axisRow" showAll="0">
      <items count="6">
        <item x="1"/>
        <item x="4"/>
        <item x="3"/>
        <item x="2"/>
        <item x="0"/>
        <item t="default"/>
      </items>
    </pivotField>
    <pivotField showAll="0">
      <items count="68">
        <item x="64"/>
        <item x="61"/>
        <item x="54"/>
        <item x="57"/>
        <item x="62"/>
        <item x="11"/>
        <item x="14"/>
        <item x="58"/>
        <item x="30"/>
        <item x="23"/>
        <item x="47"/>
        <item x="49"/>
        <item x="25"/>
        <item x="35"/>
        <item x="12"/>
        <item x="5"/>
        <item x="7"/>
        <item x="48"/>
        <item x="43"/>
        <item x="32"/>
        <item x="40"/>
        <item x="3"/>
        <item x="2"/>
        <item x="18"/>
        <item x="17"/>
        <item x="63"/>
        <item x="60"/>
        <item x="22"/>
        <item x="15"/>
        <item x="41"/>
        <item x="31"/>
        <item x="50"/>
        <item x="13"/>
        <item x="52"/>
        <item x="16"/>
        <item x="27"/>
        <item x="66"/>
        <item x="55"/>
        <item x="53"/>
        <item x="28"/>
        <item x="21"/>
        <item x="9"/>
        <item x="33"/>
        <item x="24"/>
        <item x="26"/>
        <item x="59"/>
        <item x="45"/>
        <item x="29"/>
        <item x="1"/>
        <item x="36"/>
        <item x="4"/>
        <item x="44"/>
        <item x="19"/>
        <item x="34"/>
        <item x="46"/>
        <item x="42"/>
        <item x="56"/>
        <item x="39"/>
        <item x="20"/>
        <item x="38"/>
        <item x="6"/>
        <item x="8"/>
        <item x="37"/>
        <item x="51"/>
        <item x="65"/>
        <item x="0"/>
        <item x="10"/>
        <item t="default"/>
      </items>
    </pivotField>
    <pivotField numFmtId="14" showAll="0"/>
    <pivotField numFmtId="14" showAll="0"/>
    <pivotField axis="axisRow" showAll="0">
      <items count="22">
        <item x="13"/>
        <item x="9"/>
        <item x="4"/>
        <item x="20"/>
        <item x="12"/>
        <item x="6"/>
        <item x="1"/>
        <item x="2"/>
        <item x="14"/>
        <item x="18"/>
        <item x="7"/>
        <item x="17"/>
        <item x="11"/>
        <item x="16"/>
        <item x="19"/>
        <item x="3"/>
        <item x="10"/>
        <item x="8"/>
        <item x="5"/>
        <item x="0"/>
        <item x="15"/>
        <item t="default"/>
      </items>
    </pivotField>
    <pivotField dataField="1" numFmtId="3" showAll="0"/>
  </pivotFields>
  <rowFields count="2">
    <field x="0"/>
    <field x="4"/>
  </rowFields>
  <rowItems count="27">
    <i>
      <x/>
    </i>
    <i r="1">
      <x/>
    </i>
    <i r="1">
      <x v="5"/>
    </i>
    <i r="1">
      <x v="6"/>
    </i>
    <i r="1">
      <x v="7"/>
    </i>
    <i r="1">
      <x v="9"/>
    </i>
    <i r="1">
      <x v="20"/>
    </i>
    <i>
      <x v="1"/>
    </i>
    <i r="1">
      <x v="3"/>
    </i>
    <i>
      <x v="2"/>
    </i>
    <i r="1">
      <x v="4"/>
    </i>
    <i r="1">
      <x v="11"/>
    </i>
    <i r="1">
      <x v="12"/>
    </i>
    <i>
      <x v="3"/>
    </i>
    <i r="1">
      <x v="1"/>
    </i>
    <i r="1">
      <x v="2"/>
    </i>
    <i r="1">
      <x v="10"/>
    </i>
    <i r="1">
      <x v="13"/>
    </i>
    <i r="1">
      <x v="14"/>
    </i>
    <i>
      <x v="4"/>
    </i>
    <i r="1">
      <x v="8"/>
    </i>
    <i r="1">
      <x v="15"/>
    </i>
    <i r="1">
      <x v="16"/>
    </i>
    <i r="1">
      <x v="17"/>
    </i>
    <i r="1">
      <x v="18"/>
    </i>
    <i r="1">
      <x v="19"/>
    </i>
    <i t="grand">
      <x/>
    </i>
  </rowItems>
  <colItems count="1">
    <i/>
  </colItems>
  <dataFields count="1">
    <dataField name="Somme de Salary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Sal" displayName="TSal" ref="A2:F69" totalsRowShown="0" headerRowDxfId="8" dataDxfId="6" headerRowBorderDxfId="7">
  <autoFilter ref="A2:F69"/>
  <tableColumns count="6">
    <tableColumn id="1" name="Department" dataDxfId="5"/>
    <tableColumn id="2" name="Name" dataDxfId="4"/>
    <tableColumn id="3" name="Start Date" dataDxfId="3"/>
    <tableColumn id="4" name="Birth Date" dataDxfId="2"/>
    <tableColumn id="5" name="Position" dataDxfId="1"/>
    <tableColumn id="6" name="Salary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30"/>
  <sheetViews>
    <sheetView tabSelected="1" workbookViewId="0">
      <selection activeCell="A3" sqref="A3"/>
    </sheetView>
  </sheetViews>
  <sheetFormatPr baseColWidth="10" defaultRowHeight="14.25" x14ac:dyDescent="0.2"/>
  <cols>
    <col min="1" max="1" width="30.75" customWidth="1"/>
    <col min="2" max="2" width="23" customWidth="1"/>
  </cols>
  <sheetData>
    <row r="3" spans="1:2" x14ac:dyDescent="0.2">
      <c r="A3" s="8" t="s">
        <v>104</v>
      </c>
      <c r="B3" t="s">
        <v>106</v>
      </c>
    </row>
    <row r="4" spans="1:2" x14ac:dyDescent="0.2">
      <c r="A4" s="9" t="s">
        <v>9</v>
      </c>
      <c r="B4" s="11">
        <v>799354</v>
      </c>
    </row>
    <row r="5" spans="1:2" x14ac:dyDescent="0.2">
      <c r="A5" s="10" t="s">
        <v>54</v>
      </c>
      <c r="B5" s="11">
        <v>98800</v>
      </c>
    </row>
    <row r="6" spans="1:2" x14ac:dyDescent="0.2">
      <c r="A6" s="10" t="s">
        <v>23</v>
      </c>
      <c r="B6" s="11">
        <v>145000</v>
      </c>
    </row>
    <row r="7" spans="1:2" x14ac:dyDescent="0.2">
      <c r="A7" s="10" t="s">
        <v>11</v>
      </c>
      <c r="B7" s="11">
        <v>108357</v>
      </c>
    </row>
    <row r="8" spans="1:2" x14ac:dyDescent="0.2">
      <c r="A8" s="10" t="s">
        <v>13</v>
      </c>
      <c r="B8" s="11">
        <v>144797</v>
      </c>
    </row>
    <row r="9" spans="1:2" x14ac:dyDescent="0.2">
      <c r="A9" s="10" t="s">
        <v>92</v>
      </c>
      <c r="B9" s="11">
        <v>78600</v>
      </c>
    </row>
    <row r="10" spans="1:2" x14ac:dyDescent="0.2">
      <c r="A10" s="10" t="s">
        <v>75</v>
      </c>
      <c r="B10" s="11">
        <v>223800</v>
      </c>
    </row>
    <row r="11" spans="1:2" x14ac:dyDescent="0.2">
      <c r="A11" s="9" t="s">
        <v>96</v>
      </c>
      <c r="B11" s="11">
        <v>130000</v>
      </c>
    </row>
    <row r="12" spans="1:2" x14ac:dyDescent="0.2">
      <c r="A12" s="10" t="s">
        <v>98</v>
      </c>
      <c r="B12" s="11">
        <v>130000</v>
      </c>
    </row>
    <row r="13" spans="1:2" x14ac:dyDescent="0.2">
      <c r="A13" s="9" t="s">
        <v>37</v>
      </c>
      <c r="B13" s="11">
        <v>199900</v>
      </c>
    </row>
    <row r="14" spans="1:2" x14ac:dyDescent="0.2">
      <c r="A14" s="10" t="s">
        <v>48</v>
      </c>
      <c r="B14" s="11">
        <v>94700</v>
      </c>
    </row>
    <row r="15" spans="1:2" x14ac:dyDescent="0.2">
      <c r="A15" s="10" t="s">
        <v>89</v>
      </c>
      <c r="B15" s="11">
        <v>25600</v>
      </c>
    </row>
    <row r="16" spans="1:2" x14ac:dyDescent="0.2">
      <c r="A16" s="10" t="s">
        <v>39</v>
      </c>
      <c r="B16" s="11">
        <v>79600</v>
      </c>
    </row>
    <row r="17" spans="1:2" x14ac:dyDescent="0.2">
      <c r="A17" s="9" t="s">
        <v>17</v>
      </c>
      <c r="B17" s="11">
        <v>961255</v>
      </c>
    </row>
    <row r="18" spans="1:2" x14ac:dyDescent="0.2">
      <c r="A18" s="10" t="s">
        <v>31</v>
      </c>
      <c r="B18" s="11">
        <v>344300</v>
      </c>
    </row>
    <row r="19" spans="1:2" x14ac:dyDescent="0.2">
      <c r="A19" s="10" t="s">
        <v>19</v>
      </c>
      <c r="B19" s="11">
        <v>188555</v>
      </c>
    </row>
    <row r="20" spans="1:2" x14ac:dyDescent="0.2">
      <c r="A20" s="10" t="s">
        <v>25</v>
      </c>
      <c r="B20" s="11">
        <v>239400</v>
      </c>
    </row>
    <row r="21" spans="1:2" x14ac:dyDescent="0.2">
      <c r="A21" s="10" t="s">
        <v>84</v>
      </c>
      <c r="B21" s="11">
        <v>47000</v>
      </c>
    </row>
    <row r="22" spans="1:2" x14ac:dyDescent="0.2">
      <c r="A22" s="10" t="s">
        <v>94</v>
      </c>
      <c r="B22" s="11">
        <v>142000</v>
      </c>
    </row>
    <row r="23" spans="1:2" x14ac:dyDescent="0.2">
      <c r="A23" s="9" t="s">
        <v>6</v>
      </c>
      <c r="B23" s="11">
        <v>1720714</v>
      </c>
    </row>
    <row r="24" spans="1:2" x14ac:dyDescent="0.2">
      <c r="A24" s="10" t="s">
        <v>64</v>
      </c>
      <c r="B24" s="11">
        <v>141200</v>
      </c>
    </row>
    <row r="25" spans="1:2" x14ac:dyDescent="0.2">
      <c r="A25" s="10" t="s">
        <v>15</v>
      </c>
      <c r="B25" s="11">
        <v>234770</v>
      </c>
    </row>
    <row r="26" spans="1:2" x14ac:dyDescent="0.2">
      <c r="A26" s="10" t="s">
        <v>36</v>
      </c>
      <c r="B26" s="11">
        <v>172500</v>
      </c>
    </row>
    <row r="27" spans="1:2" x14ac:dyDescent="0.2">
      <c r="A27" s="10" t="s">
        <v>28</v>
      </c>
      <c r="B27" s="11">
        <v>143509</v>
      </c>
    </row>
    <row r="28" spans="1:2" x14ac:dyDescent="0.2">
      <c r="A28" s="10" t="s">
        <v>21</v>
      </c>
      <c r="B28" s="11">
        <v>125600</v>
      </c>
    </row>
    <row r="29" spans="1:2" x14ac:dyDescent="0.2">
      <c r="A29" s="10" t="s">
        <v>8</v>
      </c>
      <c r="B29" s="11">
        <v>903135</v>
      </c>
    </row>
    <row r="30" spans="1:2" x14ac:dyDescent="0.2">
      <c r="A30" s="9" t="s">
        <v>105</v>
      </c>
      <c r="B30" s="11">
        <v>3811223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9"/>
  <sheetViews>
    <sheetView workbookViewId="0">
      <selection activeCell="D16" sqref="D16"/>
    </sheetView>
  </sheetViews>
  <sheetFormatPr baseColWidth="10" defaultRowHeight="14.25" x14ac:dyDescent="0.2"/>
  <cols>
    <col min="1" max="1" width="11.25" customWidth="1"/>
    <col min="5" max="5" width="15.5" customWidth="1"/>
    <col min="9" max="9" width="15.375" bestFit="1" customWidth="1"/>
    <col min="10" max="10" width="19.75" bestFit="1" customWidth="1"/>
    <col min="11" max="11" width="10.75" customWidth="1"/>
    <col min="15" max="15" width="19.75" bestFit="1" customWidth="1"/>
    <col min="16" max="16" width="7" customWidth="1"/>
    <col min="17" max="17" width="18.75" customWidth="1"/>
  </cols>
  <sheetData>
    <row r="1" spans="1:18" ht="15" x14ac:dyDescent="0.25">
      <c r="A1" s="1"/>
      <c r="B1" s="1"/>
      <c r="C1" s="1"/>
      <c r="D1" s="1"/>
      <c r="E1" s="1"/>
      <c r="F1" s="1"/>
      <c r="I1" s="1"/>
      <c r="J1" s="1"/>
    </row>
    <row r="2" spans="1:18" ht="1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I2" s="5" t="s">
        <v>99</v>
      </c>
      <c r="J2" s="6">
        <v>50000</v>
      </c>
      <c r="N2" t="s">
        <v>100</v>
      </c>
    </row>
    <row r="3" spans="1:18" ht="15" x14ac:dyDescent="0.25">
      <c r="A3" s="1" t="s">
        <v>6</v>
      </c>
      <c r="B3" s="1" t="s">
        <v>7</v>
      </c>
      <c r="C3" s="3">
        <v>37438</v>
      </c>
      <c r="D3" s="3">
        <v>29572</v>
      </c>
      <c r="E3" s="1" t="s">
        <v>8</v>
      </c>
      <c r="F3" s="4">
        <v>116000</v>
      </c>
      <c r="I3" s="1"/>
      <c r="J3" s="1"/>
      <c r="Q3" t="s">
        <v>103</v>
      </c>
      <c r="R3" s="7" t="s">
        <v>102</v>
      </c>
    </row>
    <row r="4" spans="1:18" ht="15" x14ac:dyDescent="0.25">
      <c r="A4" s="1" t="s">
        <v>9</v>
      </c>
      <c r="B4" s="1" t="s">
        <v>10</v>
      </c>
      <c r="C4" s="3">
        <v>38812</v>
      </c>
      <c r="D4" s="3">
        <v>26761</v>
      </c>
      <c r="E4" s="1" t="s">
        <v>11</v>
      </c>
      <c r="F4" s="4">
        <v>108357</v>
      </c>
      <c r="I4" s="2" t="s">
        <v>1</v>
      </c>
      <c r="J4" s="2" t="s">
        <v>4</v>
      </c>
      <c r="N4" s="2" t="s">
        <v>101</v>
      </c>
      <c r="O4" s="2" t="s">
        <v>4</v>
      </c>
    </row>
    <row r="5" spans="1:18" ht="15" x14ac:dyDescent="0.25">
      <c r="A5" s="1" t="s">
        <v>9</v>
      </c>
      <c r="B5" s="1" t="s">
        <v>12</v>
      </c>
      <c r="C5" s="3">
        <v>38963</v>
      </c>
      <c r="D5" s="3">
        <v>28498</v>
      </c>
      <c r="E5" s="1" t="s">
        <v>13</v>
      </c>
      <c r="F5" s="4">
        <v>65270</v>
      </c>
      <c r="I5" t="str" cm="1">
        <f t="array" ref="I5:J33">_xlfn._xlws.SORT(_xlfn._xlws.FILTER(_xlfn._xlws.FILTER(TSal[[Name]:[Position]],TSal[Salary]&gt;J2),{1,0,0,1}),2)</f>
        <v>Cora Briggs</v>
      </c>
      <c r="J5" t="str">
        <v>Buyer</v>
      </c>
      <c r="N5" t="str" cm="1">
        <f t="array" ref="N5:O25">_xlfn._xlws.SORT(_xlfn.UNIQUE(_xlfn._xlws.FILTER(TSal[[Department]:[Position]],{1,0,0,0,1})))</f>
        <v>Finance</v>
      </c>
      <c r="O5" t="str">
        <v>Finance Manager</v>
      </c>
    </row>
    <row r="6" spans="1:18" ht="15" x14ac:dyDescent="0.25">
      <c r="A6" s="1" t="s">
        <v>6</v>
      </c>
      <c r="B6" s="1" t="s">
        <v>14</v>
      </c>
      <c r="C6" s="3">
        <v>39694</v>
      </c>
      <c r="D6" s="3">
        <v>28516</v>
      </c>
      <c r="E6" s="1" t="s">
        <v>15</v>
      </c>
      <c r="F6" s="4">
        <v>70270</v>
      </c>
      <c r="I6" t="str">
        <v>Betina Bauer</v>
      </c>
      <c r="J6" t="str">
        <v>Buyer</v>
      </c>
      <c r="N6" t="str">
        <v>Finance</v>
      </c>
      <c r="O6" t="str">
        <v>Financial Analyst</v>
      </c>
    </row>
    <row r="7" spans="1:18" ht="15" x14ac:dyDescent="0.25">
      <c r="A7" s="1" t="s">
        <v>6</v>
      </c>
      <c r="B7" s="1" t="s">
        <v>16</v>
      </c>
      <c r="C7" s="3">
        <v>40299</v>
      </c>
      <c r="D7" s="3">
        <v>29104</v>
      </c>
      <c r="E7" s="1" t="s">
        <v>8</v>
      </c>
      <c r="F7" s="4">
        <v>65432</v>
      </c>
      <c r="I7" t="str">
        <v>Corinna Schmidt</v>
      </c>
      <c r="J7" t="str">
        <v>Category Manager</v>
      </c>
      <c r="N7" t="str">
        <v>Finance</v>
      </c>
      <c r="O7" t="str">
        <v>Finance Director</v>
      </c>
    </row>
    <row r="8" spans="1:18" ht="15" x14ac:dyDescent="0.25">
      <c r="A8" s="1" t="s">
        <v>17</v>
      </c>
      <c r="B8" s="1" t="s">
        <v>18</v>
      </c>
      <c r="C8" s="3">
        <v>40374</v>
      </c>
      <c r="D8" s="3">
        <v>27694</v>
      </c>
      <c r="E8" s="1" t="s">
        <v>19</v>
      </c>
      <c r="F8" s="4">
        <v>86055</v>
      </c>
      <c r="I8" t="str">
        <v>Mike Saban</v>
      </c>
      <c r="J8" t="str">
        <v>Category Manager</v>
      </c>
      <c r="N8" t="str">
        <v>Finance</v>
      </c>
      <c r="O8" t="str">
        <v>Accountant</v>
      </c>
    </row>
    <row r="9" spans="1:18" ht="15" x14ac:dyDescent="0.25">
      <c r="A9" s="1" t="s">
        <v>6</v>
      </c>
      <c r="B9" s="1" t="s">
        <v>20</v>
      </c>
      <c r="C9" s="3">
        <v>40818</v>
      </c>
      <c r="D9" s="3">
        <v>26654</v>
      </c>
      <c r="E9" s="1" t="s">
        <v>21</v>
      </c>
      <c r="F9" s="4">
        <v>125600</v>
      </c>
      <c r="I9" t="str">
        <v>Lilli</v>
      </c>
      <c r="J9" t="str">
        <v>Consultant</v>
      </c>
      <c r="N9" t="str">
        <v>Finance</v>
      </c>
      <c r="O9" t="str">
        <v>Tax Analyst</v>
      </c>
    </row>
    <row r="10" spans="1:18" ht="15" x14ac:dyDescent="0.25">
      <c r="A10" s="1" t="s">
        <v>9</v>
      </c>
      <c r="B10" s="1" t="s">
        <v>22</v>
      </c>
      <c r="C10" s="3">
        <v>41245</v>
      </c>
      <c r="D10" s="3">
        <v>27735</v>
      </c>
      <c r="E10" s="1" t="s">
        <v>23</v>
      </c>
      <c r="F10" s="4">
        <v>145000</v>
      </c>
      <c r="I10" t="str">
        <v>Jordan Parry</v>
      </c>
      <c r="J10" t="str">
        <v>Digital Marketing</v>
      </c>
      <c r="N10" t="str">
        <v>Finance</v>
      </c>
      <c r="O10" t="str">
        <v>Insurance Advisor</v>
      </c>
    </row>
    <row r="11" spans="1:18" ht="15" x14ac:dyDescent="0.25">
      <c r="A11" s="1" t="s">
        <v>17</v>
      </c>
      <c r="B11" s="1" t="s">
        <v>24</v>
      </c>
      <c r="C11" s="3">
        <v>41402</v>
      </c>
      <c r="D11" s="3">
        <v>29122</v>
      </c>
      <c r="E11" s="1" t="s">
        <v>25</v>
      </c>
      <c r="F11" s="4">
        <v>65200</v>
      </c>
      <c r="I11" t="str">
        <v>Crystal Doyle</v>
      </c>
      <c r="J11" t="str">
        <v>Finance Director</v>
      </c>
      <c r="N11" t="str">
        <v>Legal</v>
      </c>
      <c r="O11" t="str">
        <v>Consultant</v>
      </c>
    </row>
    <row r="12" spans="1:18" ht="15" x14ac:dyDescent="0.25">
      <c r="A12" s="1" t="s">
        <v>6</v>
      </c>
      <c r="B12" s="1" t="s">
        <v>26</v>
      </c>
      <c r="C12" s="3">
        <v>41422</v>
      </c>
      <c r="D12" s="3">
        <v>28791</v>
      </c>
      <c r="E12" s="1" t="s">
        <v>8</v>
      </c>
      <c r="F12" s="4">
        <v>65200</v>
      </c>
      <c r="I12" t="str">
        <v>Paul Hill</v>
      </c>
      <c r="J12" t="str">
        <v>Finance Manager</v>
      </c>
      <c r="N12" t="str">
        <v>Marketing</v>
      </c>
      <c r="O12" t="str">
        <v>Marketing Manager</v>
      </c>
    </row>
    <row r="13" spans="1:18" ht="15" x14ac:dyDescent="0.25">
      <c r="A13" s="1" t="s">
        <v>6</v>
      </c>
      <c r="B13" s="1" t="s">
        <v>27</v>
      </c>
      <c r="C13" s="3">
        <v>41470</v>
      </c>
      <c r="D13" s="3">
        <v>29931</v>
      </c>
      <c r="E13" s="1" t="s">
        <v>28</v>
      </c>
      <c r="F13" s="4">
        <v>41200</v>
      </c>
      <c r="I13" t="str">
        <v>Gary Miller</v>
      </c>
      <c r="J13" t="str">
        <v>Financial Analyst</v>
      </c>
      <c r="N13" t="str">
        <v>Marketing</v>
      </c>
      <c r="O13" t="str">
        <v>Digital Marketing</v>
      </c>
    </row>
    <row r="14" spans="1:18" ht="15" x14ac:dyDescent="0.25">
      <c r="A14" s="1" t="s">
        <v>17</v>
      </c>
      <c r="B14" s="1" t="s">
        <v>29</v>
      </c>
      <c r="C14" s="3">
        <v>41499</v>
      </c>
      <c r="D14" s="3">
        <v>30445</v>
      </c>
      <c r="E14" s="1" t="s">
        <v>25</v>
      </c>
      <c r="F14" s="4">
        <v>57800</v>
      </c>
      <c r="I14" t="str">
        <v>Robert Richardson</v>
      </c>
      <c r="J14" t="str">
        <v>Head of Sales</v>
      </c>
      <c r="N14" t="str">
        <v>Marketing</v>
      </c>
      <c r="O14" t="str">
        <v>Marketing Assistant</v>
      </c>
    </row>
    <row r="15" spans="1:18" ht="15" x14ac:dyDescent="0.25">
      <c r="A15" s="1" t="s">
        <v>17</v>
      </c>
      <c r="B15" s="1" t="s">
        <v>30</v>
      </c>
      <c r="C15" s="3">
        <v>41533</v>
      </c>
      <c r="D15" s="3">
        <v>28838</v>
      </c>
      <c r="E15" s="1" t="s">
        <v>31</v>
      </c>
      <c r="F15" s="4">
        <v>51300</v>
      </c>
      <c r="I15" t="str">
        <v>Holly Macdonald</v>
      </c>
      <c r="J15" t="str">
        <v>Insurance Advisor</v>
      </c>
      <c r="N15" t="str">
        <v>Procurement</v>
      </c>
      <c r="O15" t="str">
        <v>Category Manager</v>
      </c>
    </row>
    <row r="16" spans="1:18" ht="15" x14ac:dyDescent="0.25">
      <c r="A16" s="1" t="s">
        <v>17</v>
      </c>
      <c r="B16" s="1" t="s">
        <v>32</v>
      </c>
      <c r="C16" s="3">
        <v>41558</v>
      </c>
      <c r="D16" s="3">
        <v>30805</v>
      </c>
      <c r="E16" s="1" t="s">
        <v>25</v>
      </c>
      <c r="F16" s="4">
        <v>56500</v>
      </c>
      <c r="I16" t="str">
        <v>Tom Wood</v>
      </c>
      <c r="J16" t="str">
        <v>Lead Buyer</v>
      </c>
      <c r="N16" t="str">
        <v>Procurement</v>
      </c>
      <c r="O16" t="str">
        <v>Lead Buyer</v>
      </c>
    </row>
    <row r="17" spans="1:15" ht="15" x14ac:dyDescent="0.25">
      <c r="A17" s="1" t="s">
        <v>6</v>
      </c>
      <c r="B17" s="1" t="s">
        <v>33</v>
      </c>
      <c r="C17" s="3">
        <v>41581</v>
      </c>
      <c r="D17" s="3">
        <v>31104</v>
      </c>
      <c r="E17" s="1" t="s">
        <v>8</v>
      </c>
      <c r="F17" s="4">
        <v>48500</v>
      </c>
      <c r="I17" t="str">
        <v>Ashton Kelly</v>
      </c>
      <c r="J17" t="str">
        <v>Lead Buyer</v>
      </c>
      <c r="N17" t="str">
        <v>Procurement</v>
      </c>
      <c r="O17" t="str">
        <v>Buyer</v>
      </c>
    </row>
    <row r="18" spans="1:15" ht="15" x14ac:dyDescent="0.25">
      <c r="A18" s="1" t="s">
        <v>6</v>
      </c>
      <c r="B18" s="1" t="s">
        <v>34</v>
      </c>
      <c r="C18" s="3">
        <v>41609</v>
      </c>
      <c r="D18" s="3">
        <v>31087</v>
      </c>
      <c r="E18" s="1" t="s">
        <v>8</v>
      </c>
      <c r="F18" s="4">
        <v>49627</v>
      </c>
      <c r="I18" t="str">
        <v>Jude Bell</v>
      </c>
      <c r="J18" t="str">
        <v>Lead Buyer</v>
      </c>
      <c r="N18" t="str">
        <v>Procurement</v>
      </c>
      <c r="O18" t="str">
        <v>Procurement Assistant</v>
      </c>
    </row>
    <row r="19" spans="1:15" ht="15" x14ac:dyDescent="0.25">
      <c r="A19" s="1" t="s">
        <v>6</v>
      </c>
      <c r="B19" s="1" t="s">
        <v>35</v>
      </c>
      <c r="C19" s="3">
        <v>41635</v>
      </c>
      <c r="D19" s="3">
        <v>29895</v>
      </c>
      <c r="E19" s="1" t="s">
        <v>36</v>
      </c>
      <c r="F19" s="4">
        <v>52100</v>
      </c>
      <c r="I19" t="str">
        <v>Matthew Ross</v>
      </c>
      <c r="J19" t="str">
        <v>Lead Buyer</v>
      </c>
      <c r="N19" t="str">
        <v>Procurement</v>
      </c>
      <c r="O19" t="str">
        <v>Procurement Manager</v>
      </c>
    </row>
    <row r="20" spans="1:15" ht="15" x14ac:dyDescent="0.25">
      <c r="A20" s="1" t="s">
        <v>37</v>
      </c>
      <c r="B20" s="1" t="s">
        <v>38</v>
      </c>
      <c r="C20" s="3">
        <v>41817</v>
      </c>
      <c r="D20" s="3">
        <v>29121</v>
      </c>
      <c r="E20" s="1" t="s">
        <v>39</v>
      </c>
      <c r="F20" s="4">
        <v>79600</v>
      </c>
      <c r="I20" t="str">
        <v>Heidi Medina</v>
      </c>
      <c r="J20" t="str">
        <v>Marketing Manager</v>
      </c>
      <c r="N20" t="str">
        <v>Sales</v>
      </c>
      <c r="O20" t="str">
        <v>Sales Representative</v>
      </c>
    </row>
    <row r="21" spans="1:15" ht="15" x14ac:dyDescent="0.25">
      <c r="A21" s="1" t="s">
        <v>6</v>
      </c>
      <c r="B21" s="1" t="s">
        <v>40</v>
      </c>
      <c r="C21" s="3">
        <v>41840</v>
      </c>
      <c r="D21" s="3">
        <v>32030</v>
      </c>
      <c r="E21" s="1" t="s">
        <v>36</v>
      </c>
      <c r="F21" s="4">
        <v>42500</v>
      </c>
      <c r="I21" t="str">
        <v>Alex Collins</v>
      </c>
      <c r="J21" t="str">
        <v>Procurement Manager</v>
      </c>
      <c r="N21" t="str">
        <v>Sales</v>
      </c>
      <c r="O21" t="str">
        <v>Regional Sales Manager</v>
      </c>
    </row>
    <row r="22" spans="1:15" ht="15" x14ac:dyDescent="0.25">
      <c r="A22" s="1" t="s">
        <v>9</v>
      </c>
      <c r="B22" s="1" t="s">
        <v>41</v>
      </c>
      <c r="C22" s="3">
        <v>41948</v>
      </c>
      <c r="D22" s="3">
        <v>31334</v>
      </c>
      <c r="E22" s="1" t="s">
        <v>13</v>
      </c>
      <c r="F22" s="4">
        <v>49727</v>
      </c>
      <c r="I22" t="str">
        <v>Ewan Thompson</v>
      </c>
      <c r="J22" t="str">
        <v>Regional Sales Manager</v>
      </c>
      <c r="N22" t="str">
        <v>Sales</v>
      </c>
      <c r="O22" t="str">
        <v>Sales Manager</v>
      </c>
    </row>
    <row r="23" spans="1:15" ht="15" x14ac:dyDescent="0.25">
      <c r="A23" s="1" t="s">
        <v>6</v>
      </c>
      <c r="B23" s="1" t="s">
        <v>42</v>
      </c>
      <c r="C23" s="3">
        <v>42007</v>
      </c>
      <c r="D23" s="3">
        <v>32017</v>
      </c>
      <c r="E23" s="1" t="s">
        <v>8</v>
      </c>
      <c r="F23" s="4">
        <v>43668</v>
      </c>
      <c r="I23" t="str">
        <v>Brigitte Bond</v>
      </c>
      <c r="J23" t="str">
        <v>Regional Sales Manager</v>
      </c>
      <c r="N23" t="str">
        <v>Sales</v>
      </c>
      <c r="O23" t="str">
        <v>Sales Assistant</v>
      </c>
    </row>
    <row r="24" spans="1:15" ht="15" x14ac:dyDescent="0.25">
      <c r="A24" s="1" t="s">
        <v>6</v>
      </c>
      <c r="B24" s="1" t="s">
        <v>43</v>
      </c>
      <c r="C24" s="3">
        <v>42007</v>
      </c>
      <c r="D24" s="3">
        <v>29736</v>
      </c>
      <c r="E24" s="1" t="s">
        <v>8</v>
      </c>
      <c r="F24" s="4">
        <v>88000</v>
      </c>
      <c r="I24" t="str">
        <v>Kristina Mclean</v>
      </c>
      <c r="J24" t="str">
        <v>Sales Analyst</v>
      </c>
      <c r="N24" t="str">
        <v>Sales</v>
      </c>
      <c r="O24" t="str">
        <v>Sales Analyst</v>
      </c>
    </row>
    <row r="25" spans="1:15" ht="15" x14ac:dyDescent="0.25">
      <c r="A25" s="1" t="s">
        <v>17</v>
      </c>
      <c r="B25" s="1" t="s">
        <v>44</v>
      </c>
      <c r="C25" s="3">
        <v>42054</v>
      </c>
      <c r="D25" s="3">
        <v>32907</v>
      </c>
      <c r="E25" s="1" t="s">
        <v>31</v>
      </c>
      <c r="F25" s="4">
        <v>38900</v>
      </c>
      <c r="I25" t="str">
        <v>Stevie Bridge</v>
      </c>
      <c r="J25" t="str">
        <v>Sales Manager</v>
      </c>
      <c r="N25" t="str">
        <v>Sales</v>
      </c>
      <c r="O25" t="str">
        <v>Head of Sales</v>
      </c>
    </row>
    <row r="26" spans="1:15" ht="15" x14ac:dyDescent="0.25">
      <c r="A26" s="1" t="s">
        <v>6</v>
      </c>
      <c r="B26" s="1" t="s">
        <v>45</v>
      </c>
      <c r="C26" s="3">
        <v>42064</v>
      </c>
      <c r="D26" s="3">
        <v>27096</v>
      </c>
      <c r="E26" s="1" t="s">
        <v>15</v>
      </c>
      <c r="F26" s="4">
        <v>115000</v>
      </c>
      <c r="I26" t="str">
        <v>Wolfgang Ramjac</v>
      </c>
      <c r="J26" t="str">
        <v>Sales Representative</v>
      </c>
    </row>
    <row r="27" spans="1:15" ht="15" x14ac:dyDescent="0.25">
      <c r="A27" s="1" t="s">
        <v>17</v>
      </c>
      <c r="B27" s="1" t="s">
        <v>46</v>
      </c>
      <c r="C27" s="3">
        <v>42209</v>
      </c>
      <c r="D27" s="3">
        <v>30324</v>
      </c>
      <c r="E27" s="1" t="s">
        <v>25</v>
      </c>
      <c r="F27" s="4">
        <v>59900</v>
      </c>
      <c r="I27" t="str">
        <v>Peter Ramsy</v>
      </c>
      <c r="J27" t="str">
        <v>Sales Representative</v>
      </c>
    </row>
    <row r="28" spans="1:15" ht="15" x14ac:dyDescent="0.25">
      <c r="A28" s="1" t="s">
        <v>37</v>
      </c>
      <c r="B28" s="1" t="s">
        <v>47</v>
      </c>
      <c r="C28" s="3">
        <v>42222</v>
      </c>
      <c r="D28" s="3">
        <v>33268</v>
      </c>
      <c r="E28" s="1" t="s">
        <v>48</v>
      </c>
      <c r="F28" s="4">
        <v>36400</v>
      </c>
      <c r="I28" t="str">
        <v>Matilda Collier</v>
      </c>
      <c r="J28" t="str">
        <v>Sales Representative</v>
      </c>
    </row>
    <row r="29" spans="1:15" ht="15" x14ac:dyDescent="0.25">
      <c r="A29" s="1" t="s">
        <v>17</v>
      </c>
      <c r="B29" s="1" t="s">
        <v>49</v>
      </c>
      <c r="C29" s="3">
        <v>42225</v>
      </c>
      <c r="D29" s="3">
        <v>28775</v>
      </c>
      <c r="E29" s="1" t="s">
        <v>19</v>
      </c>
      <c r="F29" s="4">
        <v>102500</v>
      </c>
      <c r="I29" t="str">
        <v>Maria Tot</v>
      </c>
      <c r="J29" t="str">
        <v>Sales Representative</v>
      </c>
    </row>
    <row r="30" spans="1:15" ht="15" x14ac:dyDescent="0.25">
      <c r="A30" s="1" t="s">
        <v>6</v>
      </c>
      <c r="B30" s="1" t="s">
        <v>50</v>
      </c>
      <c r="C30" s="3">
        <v>42246</v>
      </c>
      <c r="D30" s="3">
        <v>33665</v>
      </c>
      <c r="E30" s="1" t="s">
        <v>8</v>
      </c>
      <c r="F30" s="4">
        <v>36800</v>
      </c>
      <c r="I30" t="str">
        <v>Robert Blume</v>
      </c>
      <c r="J30" t="str">
        <v>Sales Representative</v>
      </c>
    </row>
    <row r="31" spans="1:15" ht="15" x14ac:dyDescent="0.25">
      <c r="A31" s="1" t="s">
        <v>6</v>
      </c>
      <c r="B31" s="1" t="s">
        <v>51</v>
      </c>
      <c r="C31" s="3">
        <v>42312</v>
      </c>
      <c r="D31" s="3">
        <v>34244</v>
      </c>
      <c r="E31" s="1" t="s">
        <v>8</v>
      </c>
      <c r="F31" s="4">
        <v>32500</v>
      </c>
      <c r="I31" t="str">
        <v>Paul Wells</v>
      </c>
      <c r="J31" t="str">
        <v>Sales Representative</v>
      </c>
    </row>
    <row r="32" spans="1:15" ht="15" x14ac:dyDescent="0.25">
      <c r="A32" s="1" t="s">
        <v>6</v>
      </c>
      <c r="B32" s="1" t="s">
        <v>52</v>
      </c>
      <c r="C32" s="3">
        <v>42401</v>
      </c>
      <c r="D32" s="3">
        <v>34162</v>
      </c>
      <c r="E32" s="1" t="s">
        <v>8</v>
      </c>
      <c r="F32" s="4">
        <v>34808</v>
      </c>
      <c r="I32" t="str">
        <v>Cerys Holmes</v>
      </c>
      <c r="J32" t="str">
        <v>Tax Analyst</v>
      </c>
    </row>
    <row r="33" spans="1:10" ht="15" x14ac:dyDescent="0.25">
      <c r="A33" s="1" t="s">
        <v>9</v>
      </c>
      <c r="B33" s="1" t="s">
        <v>53</v>
      </c>
      <c r="C33" s="3">
        <v>42452</v>
      </c>
      <c r="D33" s="3">
        <v>29873</v>
      </c>
      <c r="E33" s="1" t="s">
        <v>54</v>
      </c>
      <c r="F33" s="4">
        <v>47200</v>
      </c>
      <c r="I33" t="str">
        <v>Imogen Clarke</v>
      </c>
      <c r="J33" t="str">
        <v>Tax Analyst</v>
      </c>
    </row>
    <row r="34" spans="1:10" ht="15" x14ac:dyDescent="0.25">
      <c r="A34" s="1" t="s">
        <v>6</v>
      </c>
      <c r="B34" s="1" t="s">
        <v>55</v>
      </c>
      <c r="C34" s="3">
        <v>42540</v>
      </c>
      <c r="D34" s="3">
        <v>33133</v>
      </c>
      <c r="E34" s="1" t="s">
        <v>8</v>
      </c>
      <c r="F34" s="4">
        <v>39600</v>
      </c>
    </row>
    <row r="35" spans="1:10" ht="15" x14ac:dyDescent="0.25">
      <c r="A35" s="1" t="s">
        <v>17</v>
      </c>
      <c r="B35" s="1" t="s">
        <v>56</v>
      </c>
      <c r="C35" s="3">
        <v>42541</v>
      </c>
      <c r="D35" s="3">
        <v>30265</v>
      </c>
      <c r="E35" s="1" t="s">
        <v>31</v>
      </c>
      <c r="F35" s="4">
        <v>48500</v>
      </c>
    </row>
    <row r="36" spans="1:10" ht="15" x14ac:dyDescent="0.25">
      <c r="A36" s="1" t="s">
        <v>6</v>
      </c>
      <c r="B36" s="1" t="s">
        <v>57</v>
      </c>
      <c r="C36" s="3">
        <v>42554</v>
      </c>
      <c r="D36" s="3">
        <v>32971</v>
      </c>
      <c r="E36" s="1" t="s">
        <v>15</v>
      </c>
      <c r="F36" s="4">
        <v>49500</v>
      </c>
    </row>
    <row r="37" spans="1:10" ht="15" x14ac:dyDescent="0.25">
      <c r="A37" s="1" t="s">
        <v>6</v>
      </c>
      <c r="B37" s="1" t="s">
        <v>58</v>
      </c>
      <c r="C37" s="3">
        <v>42554</v>
      </c>
      <c r="D37" s="3">
        <v>27221</v>
      </c>
      <c r="E37" s="1" t="s">
        <v>8</v>
      </c>
      <c r="F37" s="4">
        <v>59600</v>
      </c>
    </row>
    <row r="38" spans="1:10" ht="15" x14ac:dyDescent="0.25">
      <c r="A38" s="1" t="s">
        <v>6</v>
      </c>
      <c r="B38" s="1" t="s">
        <v>59</v>
      </c>
      <c r="C38" s="3">
        <v>42603</v>
      </c>
      <c r="D38" s="3">
        <v>34911</v>
      </c>
      <c r="E38" s="1" t="s">
        <v>8</v>
      </c>
      <c r="F38" s="4">
        <v>32500</v>
      </c>
    </row>
    <row r="39" spans="1:10" ht="15" x14ac:dyDescent="0.25">
      <c r="A39" s="1" t="s">
        <v>6</v>
      </c>
      <c r="B39" s="1" t="s">
        <v>60</v>
      </c>
      <c r="C39" s="3">
        <v>42614</v>
      </c>
      <c r="D39" s="3">
        <v>28691</v>
      </c>
      <c r="E39" s="1" t="s">
        <v>8</v>
      </c>
      <c r="F39" s="4">
        <v>63500</v>
      </c>
    </row>
    <row r="40" spans="1:10" ht="15" x14ac:dyDescent="0.25">
      <c r="A40" s="1" t="s">
        <v>6</v>
      </c>
      <c r="B40" s="1" t="s">
        <v>61</v>
      </c>
      <c r="C40" s="3">
        <v>42649</v>
      </c>
      <c r="D40" s="3">
        <v>32893</v>
      </c>
      <c r="E40" s="1" t="s">
        <v>36</v>
      </c>
      <c r="F40" s="4">
        <v>38500</v>
      </c>
    </row>
    <row r="41" spans="1:10" ht="15" x14ac:dyDescent="0.25">
      <c r="A41" s="1" t="s">
        <v>9</v>
      </c>
      <c r="B41" s="1" t="s">
        <v>62</v>
      </c>
      <c r="C41" s="3">
        <v>42673</v>
      </c>
      <c r="D41" s="3">
        <v>34822</v>
      </c>
      <c r="E41" s="1" t="s">
        <v>54</v>
      </c>
      <c r="F41" s="4">
        <v>26900</v>
      </c>
    </row>
    <row r="42" spans="1:10" ht="15" x14ac:dyDescent="0.25">
      <c r="A42" s="1" t="s">
        <v>6</v>
      </c>
      <c r="B42" s="1" t="s">
        <v>63</v>
      </c>
      <c r="C42" s="3">
        <v>42675</v>
      </c>
      <c r="D42" s="3">
        <v>26565</v>
      </c>
      <c r="E42" s="1" t="s">
        <v>64</v>
      </c>
      <c r="F42" s="4">
        <v>141200</v>
      </c>
    </row>
    <row r="43" spans="1:10" ht="15" x14ac:dyDescent="0.25">
      <c r="A43" s="1" t="s">
        <v>6</v>
      </c>
      <c r="B43" s="1" t="s">
        <v>65</v>
      </c>
      <c r="C43" s="3">
        <v>42724</v>
      </c>
      <c r="D43" s="3">
        <v>34874</v>
      </c>
      <c r="E43" s="1" t="s">
        <v>28</v>
      </c>
      <c r="F43" s="4">
        <v>25900</v>
      </c>
    </row>
    <row r="44" spans="1:10" ht="15" x14ac:dyDescent="0.25">
      <c r="A44" s="1" t="s">
        <v>6</v>
      </c>
      <c r="B44" s="1" t="s">
        <v>66</v>
      </c>
      <c r="C44" s="3">
        <v>42746</v>
      </c>
      <c r="D44" s="3">
        <v>34888</v>
      </c>
      <c r="E44" s="1" t="s">
        <v>8</v>
      </c>
      <c r="F44" s="4">
        <v>32800</v>
      </c>
    </row>
    <row r="45" spans="1:10" ht="15" x14ac:dyDescent="0.25">
      <c r="A45" s="1" t="s">
        <v>17</v>
      </c>
      <c r="B45" s="1" t="s">
        <v>67</v>
      </c>
      <c r="C45" s="3">
        <v>42795</v>
      </c>
      <c r="D45" s="3">
        <v>35276</v>
      </c>
      <c r="E45" s="1" t="s">
        <v>31</v>
      </c>
      <c r="F45" s="4">
        <v>26500</v>
      </c>
    </row>
    <row r="46" spans="1:10" ht="15" x14ac:dyDescent="0.25">
      <c r="A46" s="1" t="s">
        <v>9</v>
      </c>
      <c r="B46" s="1" t="s">
        <v>68</v>
      </c>
      <c r="C46" s="3">
        <v>42795</v>
      </c>
      <c r="D46" s="3">
        <v>34530</v>
      </c>
      <c r="E46" s="1" t="s">
        <v>13</v>
      </c>
      <c r="F46" s="4">
        <v>29800</v>
      </c>
    </row>
    <row r="47" spans="1:10" ht="15" x14ac:dyDescent="0.25">
      <c r="A47" s="1" t="s">
        <v>6</v>
      </c>
      <c r="B47" s="1" t="s">
        <v>69</v>
      </c>
      <c r="C47" s="3">
        <v>42808</v>
      </c>
      <c r="D47" s="3">
        <v>34930</v>
      </c>
      <c r="E47" s="1" t="s">
        <v>8</v>
      </c>
      <c r="F47" s="4">
        <v>31900</v>
      </c>
    </row>
    <row r="48" spans="1:10" ht="15" x14ac:dyDescent="0.25">
      <c r="A48" s="1" t="s">
        <v>17</v>
      </c>
      <c r="B48" s="1" t="s">
        <v>70</v>
      </c>
      <c r="C48" s="3">
        <v>42808</v>
      </c>
      <c r="D48" s="3">
        <v>33962</v>
      </c>
      <c r="E48" s="1" t="s">
        <v>31</v>
      </c>
      <c r="F48" s="4">
        <v>34700</v>
      </c>
    </row>
    <row r="49" spans="1:6" ht="15" x14ac:dyDescent="0.25">
      <c r="A49" s="1" t="s">
        <v>6</v>
      </c>
      <c r="B49" s="1" t="s">
        <v>71</v>
      </c>
      <c r="C49" s="3">
        <v>42876</v>
      </c>
      <c r="D49" s="3">
        <v>32718</v>
      </c>
      <c r="E49" s="1" t="s">
        <v>36</v>
      </c>
      <c r="F49" s="4">
        <v>39400</v>
      </c>
    </row>
    <row r="50" spans="1:6" ht="15" x14ac:dyDescent="0.25">
      <c r="A50" s="1" t="s">
        <v>17</v>
      </c>
      <c r="B50" s="1" t="s">
        <v>72</v>
      </c>
      <c r="C50" s="3">
        <v>42886</v>
      </c>
      <c r="D50" s="3">
        <v>35199</v>
      </c>
      <c r="E50" s="1" t="s">
        <v>31</v>
      </c>
      <c r="F50" s="4">
        <v>30200</v>
      </c>
    </row>
    <row r="51" spans="1:6" ht="15" x14ac:dyDescent="0.25">
      <c r="A51" s="1" t="s">
        <v>9</v>
      </c>
      <c r="B51" s="1" t="s">
        <v>73</v>
      </c>
      <c r="C51" s="3">
        <v>42948</v>
      </c>
      <c r="D51" s="3">
        <v>35849</v>
      </c>
      <c r="E51" s="1" t="s">
        <v>54</v>
      </c>
      <c r="F51" s="4">
        <v>24700</v>
      </c>
    </row>
    <row r="52" spans="1:6" ht="15" x14ac:dyDescent="0.25">
      <c r="A52" s="1" t="s">
        <v>9</v>
      </c>
      <c r="B52" s="1" t="s">
        <v>74</v>
      </c>
      <c r="C52" s="3">
        <v>42953</v>
      </c>
      <c r="D52" s="3">
        <v>26920</v>
      </c>
      <c r="E52" s="1" t="s">
        <v>75</v>
      </c>
      <c r="F52" s="4">
        <v>88300</v>
      </c>
    </row>
    <row r="53" spans="1:6" ht="15" x14ac:dyDescent="0.25">
      <c r="A53" s="1" t="s">
        <v>37</v>
      </c>
      <c r="B53" s="1" t="s">
        <v>76</v>
      </c>
      <c r="C53" s="3">
        <v>42967</v>
      </c>
      <c r="D53" s="3">
        <v>30191</v>
      </c>
      <c r="E53" s="1" t="s">
        <v>48</v>
      </c>
      <c r="F53" s="4">
        <v>58300</v>
      </c>
    </row>
    <row r="54" spans="1:6" ht="15" x14ac:dyDescent="0.25">
      <c r="A54" s="1" t="s">
        <v>6</v>
      </c>
      <c r="B54" s="1" t="s">
        <v>77</v>
      </c>
      <c r="C54" s="3">
        <v>43068</v>
      </c>
      <c r="D54" s="3">
        <v>35248</v>
      </c>
      <c r="E54" s="1" t="s">
        <v>8</v>
      </c>
      <c r="F54" s="4">
        <v>30600</v>
      </c>
    </row>
    <row r="55" spans="1:6" ht="15" x14ac:dyDescent="0.25">
      <c r="A55" s="1" t="s">
        <v>6</v>
      </c>
      <c r="B55" s="1" t="s">
        <v>78</v>
      </c>
      <c r="C55" s="3">
        <v>43132</v>
      </c>
      <c r="D55" s="3">
        <v>36569</v>
      </c>
      <c r="E55" s="1" t="s">
        <v>28</v>
      </c>
      <c r="F55" s="4">
        <v>26500</v>
      </c>
    </row>
    <row r="56" spans="1:6" ht="15" x14ac:dyDescent="0.25">
      <c r="A56" s="1" t="s">
        <v>6</v>
      </c>
      <c r="B56" s="1" t="s">
        <v>79</v>
      </c>
      <c r="C56" s="3">
        <v>43214</v>
      </c>
      <c r="D56" s="3">
        <v>35303</v>
      </c>
      <c r="E56" s="1" t="s">
        <v>28</v>
      </c>
      <c r="F56" s="4">
        <v>24200</v>
      </c>
    </row>
    <row r="57" spans="1:6" ht="15" x14ac:dyDescent="0.25">
      <c r="A57" s="1" t="s">
        <v>17</v>
      </c>
      <c r="B57" s="1" t="s">
        <v>80</v>
      </c>
      <c r="C57" s="3">
        <v>43304</v>
      </c>
      <c r="D57" s="3">
        <v>34468</v>
      </c>
      <c r="E57" s="1" t="s">
        <v>31</v>
      </c>
      <c r="F57" s="4">
        <v>31200</v>
      </c>
    </row>
    <row r="58" spans="1:6" ht="15" x14ac:dyDescent="0.25">
      <c r="A58" s="1" t="s">
        <v>9</v>
      </c>
      <c r="B58" s="1" t="s">
        <v>81</v>
      </c>
      <c r="C58" s="3">
        <v>43367</v>
      </c>
      <c r="D58" s="3">
        <v>30845</v>
      </c>
      <c r="E58" s="1" t="s">
        <v>75</v>
      </c>
      <c r="F58" s="4">
        <v>49000</v>
      </c>
    </row>
    <row r="59" spans="1:6" ht="15" x14ac:dyDescent="0.25">
      <c r="A59" s="1" t="s">
        <v>17</v>
      </c>
      <c r="B59" s="1" t="s">
        <v>82</v>
      </c>
      <c r="C59" s="3">
        <v>43374</v>
      </c>
      <c r="D59" s="3">
        <v>35064</v>
      </c>
      <c r="E59" s="1" t="s">
        <v>31</v>
      </c>
      <c r="F59" s="4">
        <v>28400</v>
      </c>
    </row>
    <row r="60" spans="1:6" ht="15" x14ac:dyDescent="0.25">
      <c r="A60" s="1" t="s">
        <v>17</v>
      </c>
      <c r="B60" s="1" t="s">
        <v>83</v>
      </c>
      <c r="C60" s="3">
        <v>43375</v>
      </c>
      <c r="D60" s="3">
        <v>36994</v>
      </c>
      <c r="E60" s="1" t="s">
        <v>84</v>
      </c>
      <c r="F60" s="4">
        <v>23500</v>
      </c>
    </row>
    <row r="61" spans="1:6" ht="15" x14ac:dyDescent="0.25">
      <c r="A61" s="1" t="s">
        <v>17</v>
      </c>
      <c r="B61" s="1" t="s">
        <v>85</v>
      </c>
      <c r="C61" s="3">
        <v>43468</v>
      </c>
      <c r="D61" s="3">
        <v>29071</v>
      </c>
      <c r="E61" s="1" t="s">
        <v>31</v>
      </c>
      <c r="F61" s="4">
        <v>54600</v>
      </c>
    </row>
    <row r="62" spans="1:6" ht="15" x14ac:dyDescent="0.25">
      <c r="A62" s="1" t="s">
        <v>6</v>
      </c>
      <c r="B62" s="1" t="s">
        <v>86</v>
      </c>
      <c r="C62" s="3">
        <v>43499</v>
      </c>
      <c r="D62" s="3">
        <v>33195</v>
      </c>
      <c r="E62" s="1" t="s">
        <v>8</v>
      </c>
      <c r="F62" s="4">
        <v>32100</v>
      </c>
    </row>
    <row r="63" spans="1:6" ht="15" x14ac:dyDescent="0.25">
      <c r="A63" s="1" t="s">
        <v>9</v>
      </c>
      <c r="B63" s="1" t="s">
        <v>87</v>
      </c>
      <c r="C63" s="3">
        <v>43600</v>
      </c>
      <c r="D63" s="3">
        <v>26764</v>
      </c>
      <c r="E63" s="1" t="s">
        <v>75</v>
      </c>
      <c r="F63" s="4">
        <v>86500</v>
      </c>
    </row>
    <row r="64" spans="1:6" ht="15" x14ac:dyDescent="0.25">
      <c r="A64" s="1" t="s">
        <v>37</v>
      </c>
      <c r="B64" s="1" t="s">
        <v>88</v>
      </c>
      <c r="C64" s="3">
        <v>43627</v>
      </c>
      <c r="D64" s="3">
        <v>37005</v>
      </c>
      <c r="E64" s="1" t="s">
        <v>89</v>
      </c>
      <c r="F64" s="4">
        <v>25600</v>
      </c>
    </row>
    <row r="65" spans="1:6" ht="15" x14ac:dyDescent="0.25">
      <c r="A65" s="1" t="s">
        <v>17</v>
      </c>
      <c r="B65" s="1" t="s">
        <v>90</v>
      </c>
      <c r="C65" s="3">
        <v>43710</v>
      </c>
      <c r="D65" s="3">
        <v>36874</v>
      </c>
      <c r="E65" s="1" t="s">
        <v>84</v>
      </c>
      <c r="F65" s="4">
        <v>23500</v>
      </c>
    </row>
    <row r="66" spans="1:6" ht="15" x14ac:dyDescent="0.25">
      <c r="A66" s="1" t="s">
        <v>9</v>
      </c>
      <c r="B66" s="1" t="s">
        <v>91</v>
      </c>
      <c r="C66" s="3">
        <v>43773</v>
      </c>
      <c r="D66" s="3">
        <v>28324</v>
      </c>
      <c r="E66" s="1" t="s">
        <v>92</v>
      </c>
      <c r="F66" s="4">
        <v>78600</v>
      </c>
    </row>
    <row r="67" spans="1:6" ht="15" x14ac:dyDescent="0.25">
      <c r="A67" s="1" t="s">
        <v>17</v>
      </c>
      <c r="B67" s="1" t="s">
        <v>93</v>
      </c>
      <c r="C67" s="3">
        <v>43840</v>
      </c>
      <c r="D67" s="3">
        <v>26567</v>
      </c>
      <c r="E67" s="1" t="s">
        <v>94</v>
      </c>
      <c r="F67" s="4">
        <v>142000</v>
      </c>
    </row>
    <row r="68" spans="1:6" ht="15" x14ac:dyDescent="0.25">
      <c r="A68" s="1" t="s">
        <v>6</v>
      </c>
      <c r="B68" s="1" t="s">
        <v>95</v>
      </c>
      <c r="C68" s="3">
        <v>43845</v>
      </c>
      <c r="D68" s="3">
        <v>37131</v>
      </c>
      <c r="E68" s="1" t="s">
        <v>28</v>
      </c>
      <c r="F68" s="4">
        <v>25709</v>
      </c>
    </row>
    <row r="69" spans="1:6" ht="15" x14ac:dyDescent="0.25">
      <c r="A69" s="1" t="s">
        <v>96</v>
      </c>
      <c r="B69" s="1" t="s">
        <v>97</v>
      </c>
      <c r="C69" s="3">
        <v>43845</v>
      </c>
      <c r="D69" s="3">
        <v>37131</v>
      </c>
      <c r="E69" s="1" t="s">
        <v>98</v>
      </c>
      <c r="F69" s="4">
        <v>130000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Knauf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Gautherot, Benoît</dc:creator>
  <cp:lastModifiedBy>LAVALLEZ Pascal</cp:lastModifiedBy>
  <dcterms:created xsi:type="dcterms:W3CDTF">2024-01-29T10:57:09Z</dcterms:created>
  <dcterms:modified xsi:type="dcterms:W3CDTF">2024-01-29T13:08:08Z</dcterms:modified>
</cp:coreProperties>
</file>