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0785"/>
  </bookViews>
  <sheets>
    <sheet name="Feuil3" sheetId="4" r:id="rId1"/>
    <sheet name="STOCK" sheetId="1" r:id="rId2"/>
  </sheets>
  <externalReferences>
    <externalReference r:id="rId3"/>
    <externalReference r:id="rId4"/>
    <externalReference r:id="rId5"/>
  </externalReferences>
  <definedNames>
    <definedName name="Commercial">[1]Variables!$A$5:$D$12</definedName>
    <definedName name="Conditions_de_règlement">'[2]BASE DE DONNEE'!$S$4:$S$9</definedName>
    <definedName name="d_noms">[3]clients!$A$2</definedName>
    <definedName name="DESCRIPTION">'[2]BASE DE DONNEE'!#REF!</definedName>
    <definedName name="DESCRIPTION_2">'[2]BASE DE DONNEE'!#REF!</definedName>
    <definedName name="Etat">'[2]BASE DE DONNEE'!$M$14:$M$15</definedName>
    <definedName name="F_noms">OFFSET(d_noms,0,0,COUNTA(L_noms),1)</definedName>
    <definedName name="Fournisseur">[2]FOURNISSEURS!$B$5:$B$20</definedName>
    <definedName name="L_noms">[3]clients!$A:$A</definedName>
    <definedName name="LED">STOCK!$L$17</definedName>
  </definedNames>
  <calcPr calcId="152511"/>
  <pivotCaches>
    <pivotCache cacheId="5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5" i="1" l="1"/>
  <c r="E155" i="1"/>
  <c r="D155" i="1"/>
  <c r="C155" i="1"/>
  <c r="B155" i="1"/>
  <c r="J154" i="1"/>
  <c r="H154" i="1"/>
  <c r="E154" i="1"/>
  <c r="D154" i="1"/>
  <c r="C154" i="1"/>
  <c r="B154" i="1"/>
  <c r="J153" i="1"/>
  <c r="E153" i="1"/>
  <c r="D153" i="1"/>
  <c r="C153" i="1"/>
  <c r="B153" i="1"/>
  <c r="J152" i="1"/>
  <c r="H152" i="1"/>
  <c r="E152" i="1"/>
  <c r="D152" i="1"/>
  <c r="C152" i="1"/>
  <c r="B152" i="1"/>
  <c r="J151" i="1"/>
  <c r="H151" i="1"/>
  <c r="E151" i="1"/>
  <c r="D151" i="1"/>
  <c r="C151" i="1"/>
  <c r="B151" i="1"/>
  <c r="J150" i="1"/>
  <c r="H150" i="1"/>
  <c r="E150" i="1"/>
  <c r="D150" i="1"/>
  <c r="C150" i="1"/>
  <c r="B150" i="1"/>
  <c r="J149" i="1"/>
  <c r="H149" i="1"/>
  <c r="E149" i="1"/>
  <c r="D149" i="1"/>
  <c r="C149" i="1"/>
  <c r="B149" i="1"/>
  <c r="J148" i="1"/>
  <c r="H148" i="1"/>
  <c r="E148" i="1"/>
  <c r="D148" i="1"/>
  <c r="C148" i="1"/>
  <c r="B148" i="1"/>
  <c r="J147" i="1"/>
  <c r="H147" i="1"/>
  <c r="E147" i="1"/>
  <c r="D147" i="1"/>
  <c r="C147" i="1"/>
  <c r="B147" i="1"/>
  <c r="J146" i="1"/>
  <c r="H146" i="1"/>
  <c r="E146" i="1"/>
  <c r="D146" i="1"/>
  <c r="C146" i="1"/>
  <c r="B146" i="1"/>
  <c r="J145" i="1"/>
  <c r="H145" i="1"/>
  <c r="E145" i="1"/>
  <c r="D145" i="1"/>
  <c r="C145" i="1"/>
  <c r="B145" i="1"/>
  <c r="J144" i="1"/>
  <c r="H144" i="1"/>
  <c r="E144" i="1"/>
  <c r="D144" i="1"/>
  <c r="C144" i="1"/>
  <c r="B144" i="1"/>
  <c r="J143" i="1"/>
  <c r="H143" i="1"/>
  <c r="E143" i="1"/>
  <c r="D143" i="1"/>
  <c r="C143" i="1"/>
  <c r="B143" i="1"/>
  <c r="J142" i="1"/>
  <c r="H142" i="1"/>
  <c r="E142" i="1"/>
  <c r="D142" i="1"/>
  <c r="C142" i="1"/>
  <c r="B142" i="1"/>
  <c r="J141" i="1"/>
  <c r="H141" i="1"/>
  <c r="E141" i="1"/>
  <c r="D141" i="1"/>
  <c r="C141" i="1"/>
  <c r="B141" i="1"/>
  <c r="J140" i="1"/>
  <c r="H140" i="1"/>
  <c r="E140" i="1"/>
  <c r="D140" i="1"/>
  <c r="C140" i="1"/>
  <c r="B140" i="1"/>
  <c r="J139" i="1"/>
  <c r="H139" i="1"/>
  <c r="E139" i="1"/>
  <c r="D139" i="1"/>
  <c r="C139" i="1"/>
  <c r="B139" i="1"/>
  <c r="J138" i="1"/>
  <c r="H138" i="1"/>
  <c r="E138" i="1"/>
  <c r="D138" i="1"/>
  <c r="C138" i="1"/>
  <c r="B138" i="1"/>
  <c r="J137" i="1"/>
  <c r="H137" i="1"/>
  <c r="E137" i="1"/>
  <c r="D137" i="1"/>
  <c r="C137" i="1"/>
  <c r="B137" i="1"/>
  <c r="J136" i="1"/>
  <c r="H136" i="1"/>
  <c r="E136" i="1"/>
  <c r="D136" i="1"/>
  <c r="C136" i="1"/>
  <c r="B136" i="1"/>
  <c r="J135" i="1"/>
  <c r="H135" i="1"/>
  <c r="E135" i="1"/>
  <c r="D135" i="1"/>
  <c r="C135" i="1"/>
  <c r="B135" i="1"/>
  <c r="J134" i="1"/>
  <c r="H134" i="1"/>
  <c r="E134" i="1"/>
  <c r="D134" i="1"/>
  <c r="C134" i="1"/>
  <c r="B134" i="1"/>
  <c r="J133" i="1"/>
  <c r="H133" i="1"/>
  <c r="E133" i="1"/>
  <c r="D133" i="1"/>
  <c r="C133" i="1"/>
  <c r="B133" i="1"/>
  <c r="J132" i="1"/>
  <c r="H132" i="1"/>
  <c r="E132" i="1"/>
  <c r="D132" i="1"/>
  <c r="C132" i="1"/>
  <c r="B132" i="1"/>
  <c r="J131" i="1"/>
  <c r="H131" i="1"/>
  <c r="E131" i="1"/>
  <c r="D131" i="1"/>
  <c r="C131" i="1"/>
  <c r="B131" i="1"/>
  <c r="J130" i="1"/>
  <c r="H130" i="1"/>
  <c r="E130" i="1"/>
  <c r="D130" i="1"/>
  <c r="C130" i="1"/>
  <c r="B130" i="1"/>
  <c r="J129" i="1"/>
  <c r="H129" i="1"/>
  <c r="E129" i="1"/>
  <c r="D129" i="1"/>
  <c r="C129" i="1"/>
  <c r="B129" i="1"/>
  <c r="J128" i="1"/>
  <c r="H128" i="1"/>
  <c r="E128" i="1"/>
  <c r="D128" i="1"/>
  <c r="C128" i="1"/>
  <c r="B128" i="1"/>
  <c r="J127" i="1"/>
  <c r="H127" i="1"/>
  <c r="E127" i="1"/>
  <c r="D127" i="1"/>
  <c r="C127" i="1"/>
  <c r="B127" i="1"/>
  <c r="J126" i="1"/>
  <c r="H126" i="1"/>
  <c r="E126" i="1"/>
  <c r="D126" i="1"/>
  <c r="C126" i="1"/>
  <c r="B126" i="1"/>
  <c r="J125" i="1"/>
  <c r="H125" i="1"/>
  <c r="E125" i="1"/>
  <c r="D125" i="1"/>
  <c r="C125" i="1"/>
  <c r="B125" i="1"/>
  <c r="J124" i="1"/>
  <c r="H124" i="1"/>
  <c r="E124" i="1"/>
  <c r="D124" i="1"/>
  <c r="C124" i="1"/>
  <c r="B124" i="1"/>
  <c r="J123" i="1"/>
  <c r="H123" i="1"/>
  <c r="E123" i="1"/>
  <c r="D123" i="1"/>
  <c r="C123" i="1"/>
  <c r="B123" i="1"/>
  <c r="J122" i="1"/>
  <c r="H122" i="1"/>
  <c r="E122" i="1"/>
  <c r="D122" i="1"/>
  <c r="C122" i="1"/>
  <c r="B122" i="1"/>
  <c r="J121" i="1"/>
  <c r="H121" i="1"/>
  <c r="E121" i="1"/>
  <c r="D121" i="1"/>
  <c r="C121" i="1"/>
  <c r="B121" i="1"/>
  <c r="J120" i="1"/>
  <c r="H120" i="1"/>
  <c r="E120" i="1"/>
  <c r="D120" i="1"/>
  <c r="C120" i="1"/>
  <c r="B120" i="1"/>
  <c r="J119" i="1"/>
  <c r="H119" i="1"/>
  <c r="E119" i="1"/>
  <c r="D119" i="1"/>
  <c r="C119" i="1"/>
  <c r="B119" i="1"/>
  <c r="J118" i="1"/>
  <c r="H118" i="1"/>
  <c r="E118" i="1"/>
  <c r="D118" i="1"/>
  <c r="C118" i="1"/>
  <c r="B118" i="1"/>
  <c r="J117" i="1"/>
  <c r="H117" i="1"/>
  <c r="E117" i="1"/>
  <c r="D117" i="1"/>
  <c r="C117" i="1"/>
  <c r="B117" i="1"/>
  <c r="J116" i="1"/>
  <c r="H116" i="1"/>
  <c r="E116" i="1"/>
  <c r="D116" i="1"/>
  <c r="C116" i="1"/>
  <c r="B116" i="1"/>
  <c r="J115" i="1"/>
  <c r="H115" i="1"/>
  <c r="E115" i="1"/>
  <c r="D115" i="1"/>
  <c r="C115" i="1"/>
  <c r="B115" i="1"/>
  <c r="J114" i="1"/>
  <c r="H114" i="1"/>
  <c r="E114" i="1"/>
  <c r="D114" i="1"/>
  <c r="C114" i="1"/>
  <c r="B114" i="1"/>
  <c r="J113" i="1"/>
  <c r="H113" i="1"/>
  <c r="E113" i="1"/>
  <c r="D113" i="1"/>
  <c r="C113" i="1"/>
  <c r="B113" i="1"/>
  <c r="J112" i="1"/>
  <c r="H112" i="1"/>
  <c r="E112" i="1"/>
  <c r="D112" i="1"/>
  <c r="C112" i="1"/>
  <c r="B112" i="1"/>
  <c r="J111" i="1"/>
  <c r="H111" i="1"/>
  <c r="E111" i="1"/>
  <c r="D111" i="1"/>
  <c r="C111" i="1"/>
  <c r="B111" i="1"/>
  <c r="J110" i="1"/>
  <c r="H110" i="1"/>
  <c r="E110" i="1"/>
  <c r="D110" i="1"/>
  <c r="C110" i="1"/>
  <c r="B110" i="1"/>
  <c r="J109" i="1"/>
  <c r="H109" i="1"/>
  <c r="E109" i="1"/>
  <c r="D109" i="1"/>
  <c r="C109" i="1"/>
  <c r="B109" i="1"/>
  <c r="J108" i="1"/>
  <c r="H108" i="1"/>
  <c r="E108" i="1"/>
  <c r="D108" i="1"/>
  <c r="C108" i="1"/>
  <c r="B108" i="1"/>
  <c r="J107" i="1"/>
  <c r="H107" i="1"/>
  <c r="E107" i="1"/>
  <c r="D107" i="1"/>
  <c r="C107" i="1"/>
  <c r="B107" i="1"/>
  <c r="J106" i="1"/>
  <c r="H106" i="1"/>
  <c r="E106" i="1"/>
  <c r="D106" i="1"/>
  <c r="C106" i="1"/>
  <c r="B106" i="1"/>
  <c r="J105" i="1"/>
  <c r="H105" i="1"/>
  <c r="E105" i="1"/>
  <c r="D105" i="1"/>
  <c r="C105" i="1"/>
  <c r="B105" i="1"/>
  <c r="J104" i="1"/>
  <c r="H104" i="1"/>
  <c r="E104" i="1"/>
  <c r="D104" i="1"/>
  <c r="C104" i="1"/>
  <c r="B104" i="1"/>
  <c r="J103" i="1"/>
  <c r="H103" i="1"/>
  <c r="E103" i="1"/>
  <c r="D103" i="1"/>
  <c r="C103" i="1"/>
  <c r="B103" i="1"/>
  <c r="J102" i="1"/>
  <c r="H102" i="1"/>
  <c r="E102" i="1"/>
  <c r="D102" i="1"/>
  <c r="C102" i="1"/>
  <c r="B102" i="1"/>
  <c r="J101" i="1"/>
  <c r="H101" i="1"/>
  <c r="E101" i="1"/>
  <c r="D101" i="1"/>
  <c r="C101" i="1"/>
  <c r="B101" i="1"/>
  <c r="J100" i="1"/>
  <c r="H100" i="1"/>
  <c r="E100" i="1"/>
  <c r="D100" i="1"/>
  <c r="C100" i="1"/>
  <c r="B100" i="1"/>
  <c r="J99" i="1"/>
  <c r="H99" i="1"/>
  <c r="E99" i="1"/>
  <c r="D99" i="1"/>
  <c r="C99" i="1"/>
  <c r="B99" i="1"/>
  <c r="J98" i="1"/>
  <c r="H98" i="1"/>
  <c r="E98" i="1"/>
  <c r="D98" i="1"/>
  <c r="C98" i="1"/>
  <c r="B98" i="1"/>
  <c r="J97" i="1"/>
  <c r="H97" i="1"/>
  <c r="E97" i="1"/>
  <c r="D97" i="1"/>
  <c r="C97" i="1"/>
  <c r="B97" i="1"/>
  <c r="J96" i="1"/>
  <c r="H96" i="1"/>
  <c r="E96" i="1"/>
  <c r="D96" i="1"/>
  <c r="C96" i="1"/>
  <c r="B96" i="1"/>
  <c r="J95" i="1"/>
  <c r="H95" i="1"/>
  <c r="E95" i="1"/>
  <c r="D95" i="1"/>
  <c r="C95" i="1"/>
  <c r="B95" i="1"/>
  <c r="J94" i="1"/>
  <c r="H94" i="1"/>
  <c r="E94" i="1"/>
  <c r="D94" i="1"/>
  <c r="C94" i="1"/>
  <c r="B94" i="1"/>
  <c r="J93" i="1"/>
  <c r="H93" i="1"/>
  <c r="E93" i="1"/>
  <c r="D93" i="1"/>
  <c r="C93" i="1"/>
  <c r="B93" i="1"/>
  <c r="J92" i="1"/>
  <c r="H92" i="1"/>
  <c r="E92" i="1"/>
  <c r="D92" i="1"/>
  <c r="C92" i="1"/>
  <c r="B92" i="1"/>
  <c r="J91" i="1"/>
  <c r="H91" i="1"/>
  <c r="E91" i="1"/>
  <c r="D91" i="1"/>
  <c r="C91" i="1"/>
  <c r="B91" i="1"/>
  <c r="J90" i="1"/>
  <c r="H90" i="1"/>
  <c r="E90" i="1"/>
  <c r="D90" i="1"/>
  <c r="C90" i="1"/>
  <c r="B90" i="1"/>
  <c r="J89" i="1"/>
  <c r="H89" i="1"/>
  <c r="E89" i="1"/>
  <c r="D89" i="1"/>
  <c r="C89" i="1"/>
  <c r="B89" i="1"/>
  <c r="J88" i="1"/>
  <c r="H88" i="1"/>
  <c r="E88" i="1"/>
  <c r="D88" i="1"/>
  <c r="C88" i="1"/>
  <c r="B88" i="1"/>
  <c r="J87" i="1"/>
  <c r="H87" i="1"/>
  <c r="E87" i="1"/>
  <c r="D87" i="1"/>
  <c r="C87" i="1"/>
  <c r="B87" i="1"/>
  <c r="J86" i="1"/>
  <c r="H86" i="1"/>
  <c r="E86" i="1"/>
  <c r="D86" i="1"/>
  <c r="C86" i="1"/>
  <c r="B86" i="1"/>
  <c r="J85" i="1"/>
  <c r="H85" i="1"/>
  <c r="E85" i="1"/>
  <c r="D85" i="1"/>
  <c r="C85" i="1"/>
  <c r="B85" i="1"/>
  <c r="J84" i="1"/>
  <c r="H84" i="1"/>
  <c r="E84" i="1"/>
  <c r="D84" i="1"/>
  <c r="C84" i="1"/>
  <c r="B84" i="1"/>
  <c r="J83" i="1"/>
  <c r="H83" i="1"/>
  <c r="E83" i="1"/>
  <c r="D83" i="1"/>
  <c r="C83" i="1"/>
  <c r="B83" i="1"/>
  <c r="J82" i="1"/>
  <c r="H82" i="1"/>
  <c r="E82" i="1"/>
  <c r="D82" i="1"/>
  <c r="C82" i="1"/>
  <c r="B82" i="1"/>
  <c r="J81" i="1"/>
  <c r="H81" i="1"/>
  <c r="E81" i="1"/>
  <c r="D81" i="1"/>
  <c r="C81" i="1"/>
  <c r="B81" i="1"/>
  <c r="J80" i="1"/>
  <c r="H80" i="1"/>
  <c r="E80" i="1"/>
  <c r="D80" i="1"/>
  <c r="C80" i="1"/>
  <c r="B80" i="1"/>
  <c r="J79" i="1"/>
  <c r="H79" i="1"/>
  <c r="E79" i="1"/>
  <c r="D79" i="1"/>
  <c r="C79" i="1"/>
  <c r="B79" i="1"/>
  <c r="J78" i="1"/>
  <c r="H78" i="1"/>
  <c r="E78" i="1"/>
  <c r="D78" i="1"/>
  <c r="C78" i="1"/>
  <c r="B78" i="1"/>
  <c r="J77" i="1"/>
  <c r="H77" i="1"/>
  <c r="E77" i="1"/>
  <c r="D77" i="1"/>
  <c r="C77" i="1"/>
  <c r="B77" i="1"/>
  <c r="J76" i="1"/>
  <c r="H76" i="1"/>
  <c r="E76" i="1"/>
  <c r="D76" i="1"/>
  <c r="C76" i="1"/>
  <c r="B76" i="1"/>
  <c r="J75" i="1"/>
  <c r="H75" i="1"/>
  <c r="E75" i="1"/>
  <c r="D75" i="1"/>
  <c r="C75" i="1"/>
  <c r="B75" i="1"/>
  <c r="J74" i="1"/>
  <c r="H74" i="1"/>
  <c r="E74" i="1"/>
  <c r="D74" i="1"/>
  <c r="C74" i="1"/>
  <c r="B74" i="1"/>
  <c r="J73" i="1"/>
  <c r="H73" i="1"/>
  <c r="E73" i="1"/>
  <c r="D73" i="1"/>
  <c r="C73" i="1"/>
  <c r="B73" i="1"/>
  <c r="J72" i="1"/>
  <c r="H72" i="1"/>
  <c r="E72" i="1"/>
  <c r="D72" i="1"/>
  <c r="C72" i="1"/>
  <c r="B72" i="1"/>
  <c r="J71" i="1"/>
  <c r="H71" i="1"/>
  <c r="E71" i="1"/>
  <c r="D71" i="1"/>
  <c r="C71" i="1"/>
  <c r="B71" i="1"/>
  <c r="J70" i="1"/>
  <c r="H70" i="1"/>
  <c r="E70" i="1"/>
  <c r="D70" i="1"/>
  <c r="C70" i="1"/>
  <c r="B70" i="1"/>
  <c r="J69" i="1"/>
  <c r="H69" i="1"/>
  <c r="E69" i="1"/>
  <c r="D69" i="1"/>
  <c r="C69" i="1"/>
  <c r="B69" i="1"/>
  <c r="J68" i="1"/>
  <c r="H68" i="1"/>
  <c r="E68" i="1"/>
  <c r="D68" i="1"/>
  <c r="C68" i="1"/>
  <c r="B68" i="1"/>
  <c r="J67" i="1"/>
  <c r="H67" i="1"/>
  <c r="E67" i="1"/>
  <c r="D67" i="1"/>
  <c r="C67" i="1"/>
  <c r="B67" i="1"/>
  <c r="J66" i="1"/>
  <c r="H66" i="1"/>
  <c r="E66" i="1"/>
  <c r="D66" i="1"/>
  <c r="C66" i="1"/>
  <c r="B66" i="1"/>
  <c r="J65" i="1"/>
  <c r="H65" i="1"/>
  <c r="E65" i="1"/>
  <c r="D65" i="1"/>
  <c r="C65" i="1"/>
  <c r="B65" i="1"/>
  <c r="J64" i="1"/>
  <c r="H64" i="1"/>
  <c r="E64" i="1"/>
  <c r="D64" i="1"/>
  <c r="C64" i="1"/>
  <c r="B64" i="1"/>
  <c r="J63" i="1"/>
  <c r="H63" i="1"/>
  <c r="E63" i="1"/>
  <c r="D63" i="1"/>
  <c r="C63" i="1"/>
  <c r="B63" i="1"/>
  <c r="J62" i="1"/>
  <c r="H62" i="1"/>
  <c r="D62" i="1"/>
  <c r="C62" i="1"/>
  <c r="B62" i="1"/>
  <c r="J61" i="1"/>
  <c r="H61" i="1"/>
  <c r="D61" i="1"/>
  <c r="C61" i="1"/>
  <c r="B61" i="1"/>
  <c r="J60" i="1"/>
  <c r="H60" i="1"/>
  <c r="D60" i="1"/>
  <c r="C60" i="1"/>
  <c r="B60" i="1"/>
  <c r="J59" i="1"/>
  <c r="H59" i="1"/>
  <c r="D59" i="1"/>
  <c r="C59" i="1"/>
  <c r="B59" i="1"/>
  <c r="J58" i="1"/>
  <c r="H58" i="1"/>
  <c r="D58" i="1"/>
  <c r="C58" i="1"/>
  <c r="B58" i="1"/>
  <c r="J57" i="1"/>
  <c r="H57" i="1"/>
  <c r="E57" i="1"/>
  <c r="D57" i="1"/>
  <c r="C57" i="1"/>
  <c r="B57" i="1"/>
  <c r="J56" i="1"/>
  <c r="H56" i="1"/>
  <c r="D56" i="1"/>
  <c r="C56" i="1"/>
  <c r="B56" i="1"/>
  <c r="J55" i="1"/>
  <c r="H55" i="1"/>
  <c r="D55" i="1"/>
  <c r="C55" i="1"/>
  <c r="B55" i="1"/>
  <c r="J54" i="1"/>
  <c r="H54" i="1"/>
  <c r="E54" i="1"/>
  <c r="D54" i="1"/>
  <c r="C54" i="1"/>
  <c r="B54" i="1"/>
  <c r="J53" i="1"/>
  <c r="H53" i="1"/>
  <c r="E53" i="1"/>
  <c r="D53" i="1"/>
  <c r="C53" i="1"/>
  <c r="B53" i="1"/>
  <c r="J52" i="1"/>
  <c r="H52" i="1"/>
  <c r="E52" i="1"/>
  <c r="D52" i="1"/>
  <c r="C52" i="1"/>
  <c r="B52" i="1"/>
  <c r="J51" i="1"/>
  <c r="H51" i="1"/>
  <c r="E51" i="1"/>
  <c r="D51" i="1"/>
  <c r="C51" i="1"/>
  <c r="B51" i="1"/>
  <c r="J50" i="1"/>
  <c r="H50" i="1"/>
  <c r="E50" i="1"/>
  <c r="D50" i="1"/>
  <c r="C50" i="1"/>
  <c r="B50" i="1"/>
  <c r="J49" i="1"/>
  <c r="H49" i="1"/>
  <c r="E49" i="1"/>
  <c r="D49" i="1"/>
  <c r="C49" i="1"/>
  <c r="B49" i="1"/>
  <c r="J48" i="1"/>
  <c r="H48" i="1"/>
  <c r="E48" i="1"/>
  <c r="D48" i="1"/>
  <c r="C48" i="1"/>
  <c r="B48" i="1"/>
  <c r="J47" i="1"/>
  <c r="H47" i="1"/>
  <c r="E47" i="1"/>
  <c r="D47" i="1"/>
  <c r="C47" i="1"/>
  <c r="B47" i="1"/>
  <c r="J46" i="1"/>
  <c r="H46" i="1"/>
  <c r="E46" i="1"/>
  <c r="D46" i="1"/>
  <c r="C46" i="1"/>
  <c r="B46" i="1"/>
  <c r="J45" i="1"/>
  <c r="H45" i="1"/>
  <c r="E45" i="1"/>
  <c r="D45" i="1"/>
  <c r="C45" i="1"/>
  <c r="B45" i="1"/>
  <c r="J44" i="1"/>
  <c r="H44" i="1"/>
  <c r="E44" i="1"/>
  <c r="D44" i="1"/>
  <c r="C44" i="1"/>
  <c r="B44" i="1"/>
  <c r="J43" i="1"/>
  <c r="H43" i="1"/>
  <c r="E43" i="1"/>
  <c r="D43" i="1"/>
  <c r="C43" i="1"/>
  <c r="B43" i="1"/>
  <c r="J42" i="1"/>
  <c r="H42" i="1"/>
  <c r="E42" i="1"/>
  <c r="D42" i="1"/>
  <c r="C42" i="1"/>
  <c r="B42" i="1"/>
  <c r="J41" i="1"/>
  <c r="H41" i="1"/>
  <c r="E41" i="1"/>
  <c r="D41" i="1"/>
  <c r="C41" i="1"/>
  <c r="B41" i="1"/>
  <c r="J40" i="1"/>
  <c r="H40" i="1"/>
  <c r="E40" i="1"/>
  <c r="D40" i="1"/>
  <c r="C40" i="1"/>
  <c r="B40" i="1"/>
  <c r="J39" i="1"/>
  <c r="H39" i="1"/>
  <c r="E39" i="1"/>
  <c r="D39" i="1"/>
  <c r="C39" i="1"/>
  <c r="B39" i="1"/>
  <c r="J38" i="1"/>
  <c r="H38" i="1"/>
  <c r="E38" i="1"/>
  <c r="D38" i="1"/>
  <c r="C38" i="1"/>
  <c r="B38" i="1"/>
  <c r="J37" i="1"/>
  <c r="H37" i="1"/>
  <c r="E37" i="1"/>
  <c r="D37" i="1"/>
  <c r="C37" i="1"/>
  <c r="B37" i="1"/>
  <c r="J36" i="1"/>
  <c r="H36" i="1"/>
  <c r="E36" i="1"/>
  <c r="D36" i="1"/>
  <c r="C36" i="1"/>
  <c r="B36" i="1"/>
  <c r="J35" i="1"/>
  <c r="H35" i="1"/>
  <c r="D35" i="1"/>
  <c r="C35" i="1"/>
  <c r="B35" i="1"/>
  <c r="J34" i="1"/>
  <c r="H34" i="1"/>
  <c r="E34" i="1"/>
  <c r="D34" i="1"/>
  <c r="C34" i="1"/>
  <c r="B34" i="1"/>
  <c r="J33" i="1"/>
  <c r="H33" i="1"/>
  <c r="E33" i="1"/>
  <c r="D33" i="1"/>
  <c r="C33" i="1"/>
  <c r="B33" i="1"/>
  <c r="J32" i="1"/>
  <c r="H32" i="1"/>
  <c r="E32" i="1"/>
  <c r="D32" i="1"/>
  <c r="C32" i="1"/>
  <c r="B32" i="1"/>
  <c r="J31" i="1"/>
  <c r="H31" i="1"/>
  <c r="E31" i="1"/>
  <c r="D31" i="1"/>
  <c r="C31" i="1"/>
  <c r="B31" i="1"/>
  <c r="J30" i="1"/>
  <c r="H30" i="1"/>
  <c r="E30" i="1"/>
  <c r="D30" i="1"/>
  <c r="C30" i="1"/>
  <c r="B30" i="1"/>
  <c r="J29" i="1"/>
  <c r="H29" i="1"/>
  <c r="D29" i="1"/>
  <c r="C29" i="1"/>
  <c r="B29" i="1"/>
  <c r="J28" i="1"/>
  <c r="H28" i="1"/>
  <c r="E28" i="1"/>
  <c r="D28" i="1"/>
  <c r="C28" i="1"/>
  <c r="B28" i="1"/>
  <c r="J27" i="1"/>
  <c r="H27" i="1"/>
  <c r="E27" i="1"/>
  <c r="D27" i="1"/>
  <c r="C27" i="1"/>
  <c r="B27" i="1"/>
  <c r="J26" i="1"/>
  <c r="H26" i="1"/>
  <c r="E26" i="1"/>
  <c r="D26" i="1"/>
  <c r="C26" i="1"/>
  <c r="B26" i="1"/>
  <c r="J25" i="1"/>
  <c r="H25" i="1"/>
  <c r="E25" i="1"/>
  <c r="D25" i="1"/>
  <c r="C25" i="1"/>
  <c r="B25" i="1"/>
  <c r="J24" i="1"/>
  <c r="H24" i="1"/>
  <c r="E24" i="1"/>
  <c r="D24" i="1"/>
  <c r="C24" i="1"/>
  <c r="B24" i="1"/>
  <c r="J23" i="1"/>
  <c r="H23" i="1"/>
  <c r="E23" i="1"/>
  <c r="D23" i="1"/>
  <c r="C23" i="1"/>
  <c r="B23" i="1"/>
  <c r="J22" i="1"/>
  <c r="H22" i="1"/>
  <c r="E22" i="1"/>
  <c r="D22" i="1"/>
  <c r="C22" i="1"/>
  <c r="B22" i="1"/>
  <c r="J21" i="1"/>
  <c r="H21" i="1"/>
  <c r="E21" i="1"/>
  <c r="D21" i="1"/>
  <c r="C21" i="1"/>
  <c r="B21" i="1"/>
  <c r="J20" i="1"/>
  <c r="H20" i="1"/>
  <c r="E20" i="1"/>
  <c r="D20" i="1"/>
  <c r="C20" i="1"/>
  <c r="B20" i="1"/>
  <c r="J19" i="1"/>
  <c r="H19" i="1"/>
  <c r="E19" i="1"/>
  <c r="D19" i="1"/>
  <c r="C19" i="1"/>
  <c r="B19" i="1"/>
  <c r="J18" i="1"/>
  <c r="H18" i="1"/>
  <c r="E18" i="1"/>
  <c r="D18" i="1"/>
  <c r="C18" i="1"/>
  <c r="B18" i="1"/>
  <c r="J17" i="1"/>
  <c r="H17" i="1"/>
  <c r="E17" i="1"/>
  <c r="D17" i="1"/>
  <c r="C17" i="1"/>
  <c r="B17" i="1"/>
  <c r="J16" i="1"/>
  <c r="H16" i="1"/>
  <c r="E16" i="1"/>
  <c r="D16" i="1"/>
  <c r="C16" i="1"/>
  <c r="B16" i="1"/>
  <c r="J15" i="1"/>
  <c r="H15" i="1"/>
  <c r="E15" i="1"/>
  <c r="D15" i="1"/>
  <c r="C15" i="1"/>
  <c r="B15" i="1"/>
  <c r="J14" i="1"/>
  <c r="H14" i="1"/>
  <c r="E14" i="1"/>
  <c r="D14" i="1"/>
  <c r="C14" i="1"/>
  <c r="B14" i="1"/>
  <c r="J13" i="1"/>
  <c r="H13" i="1"/>
  <c r="E13" i="1"/>
  <c r="D13" i="1"/>
  <c r="C13" i="1"/>
  <c r="B13" i="1"/>
  <c r="J12" i="1"/>
  <c r="H12" i="1"/>
  <c r="E12" i="1"/>
  <c r="D12" i="1"/>
  <c r="C12" i="1"/>
  <c r="B12" i="1"/>
  <c r="J11" i="1"/>
  <c r="H11" i="1"/>
  <c r="E11" i="1"/>
  <c r="D11" i="1"/>
  <c r="C11" i="1"/>
  <c r="B11" i="1"/>
  <c r="J10" i="1"/>
  <c r="H10" i="1"/>
  <c r="E10" i="1"/>
  <c r="D10" i="1"/>
  <c r="C10" i="1"/>
  <c r="B10" i="1"/>
  <c r="J9" i="1"/>
  <c r="H9" i="1"/>
  <c r="E9" i="1"/>
  <c r="D9" i="1"/>
  <c r="C9" i="1"/>
  <c r="B9" i="1"/>
  <c r="J8" i="1"/>
  <c r="H8" i="1"/>
  <c r="E8" i="1"/>
  <c r="D8" i="1"/>
  <c r="C8" i="1"/>
  <c r="B8" i="1"/>
  <c r="J7" i="1"/>
  <c r="H7" i="1"/>
  <c r="E7" i="1"/>
  <c r="D7" i="1"/>
  <c r="C7" i="1"/>
  <c r="B7" i="1"/>
  <c r="J6" i="1"/>
  <c r="H6" i="1"/>
  <c r="E6" i="1"/>
  <c r="D6" i="1"/>
  <c r="C6" i="1"/>
  <c r="B6" i="1"/>
  <c r="J5" i="1"/>
  <c r="H5" i="1"/>
  <c r="E5" i="1"/>
  <c r="D5" i="1"/>
  <c r="C5" i="1"/>
  <c r="B5" i="1"/>
  <c r="B2" i="1"/>
  <c r="C2" i="1" s="1"/>
  <c r="B1" i="1" l="1"/>
  <c r="C1" i="1" s="1"/>
  <c r="G77" i="1" s="1"/>
  <c r="I77" i="1" s="1"/>
  <c r="G85" i="1" l="1"/>
  <c r="A85" i="1" s="1"/>
  <c r="G149" i="1"/>
  <c r="G58" i="1"/>
  <c r="G94" i="1"/>
  <c r="A94" i="1" s="1"/>
  <c r="G126" i="1"/>
  <c r="A126" i="1" s="1"/>
  <c r="G111" i="1"/>
  <c r="G49" i="1"/>
  <c r="G88" i="1"/>
  <c r="A88" i="1" s="1"/>
  <c r="G120" i="1"/>
  <c r="A120" i="1" s="1"/>
  <c r="G152" i="1"/>
  <c r="G151" i="1"/>
  <c r="G8" i="1"/>
  <c r="A8" i="1" s="1"/>
  <c r="G42" i="1"/>
  <c r="I42" i="1" s="1"/>
  <c r="G81" i="1"/>
  <c r="G145" i="1"/>
  <c r="G48" i="1"/>
  <c r="A48" i="1" s="1"/>
  <c r="G114" i="1"/>
  <c r="A114" i="1" s="1"/>
  <c r="G95" i="1"/>
  <c r="G52" i="1"/>
  <c r="G123" i="1"/>
  <c r="A123" i="1" s="1"/>
  <c r="G119" i="1"/>
  <c r="A119" i="1" s="1"/>
  <c r="G19" i="1"/>
  <c r="G92" i="1"/>
  <c r="G29" i="1"/>
  <c r="I29" i="1" s="1"/>
  <c r="G93" i="1"/>
  <c r="I93" i="1" s="1"/>
  <c r="G5" i="1"/>
  <c r="G70" i="1"/>
  <c r="G134" i="1"/>
  <c r="A134" i="1" s="1"/>
  <c r="G64" i="1"/>
  <c r="A64" i="1" s="1"/>
  <c r="G128" i="1"/>
  <c r="G7" i="1"/>
  <c r="G50" i="1"/>
  <c r="I50" i="1" s="1"/>
  <c r="G121" i="1"/>
  <c r="A121" i="1" s="1"/>
  <c r="G143" i="1"/>
  <c r="G122" i="1"/>
  <c r="G127" i="1"/>
  <c r="A127" i="1" s="1"/>
  <c r="G67" i="1"/>
  <c r="I67" i="1" s="1"/>
  <c r="G131" i="1"/>
  <c r="G9" i="1"/>
  <c r="G27" i="1"/>
  <c r="A27" i="1" s="1"/>
  <c r="G100" i="1"/>
  <c r="I100" i="1" s="1"/>
  <c r="G56" i="1"/>
  <c r="G55" i="1"/>
  <c r="G133" i="1"/>
  <c r="A133" i="1" s="1"/>
  <c r="G47" i="1"/>
  <c r="A47" i="1" s="1"/>
  <c r="G78" i="1"/>
  <c r="G142" i="1"/>
  <c r="G32" i="1"/>
  <c r="A32" i="1" s="1"/>
  <c r="G104" i="1"/>
  <c r="A104" i="1" s="1"/>
  <c r="G63" i="1"/>
  <c r="G24" i="1"/>
  <c r="G65" i="1"/>
  <c r="A65" i="1" s="1"/>
  <c r="G97" i="1"/>
  <c r="A97" i="1" s="1"/>
  <c r="G129" i="1"/>
  <c r="G154" i="1"/>
  <c r="G17" i="1"/>
  <c r="I17" i="1" s="1"/>
  <c r="G98" i="1"/>
  <c r="I98" i="1" s="1"/>
  <c r="G130" i="1"/>
  <c r="G22" i="1"/>
  <c r="G43" i="1"/>
  <c r="I43" i="1" s="1"/>
  <c r="G36" i="1"/>
  <c r="A36" i="1" s="1"/>
  <c r="G75" i="1"/>
  <c r="G107" i="1"/>
  <c r="G139" i="1"/>
  <c r="A139" i="1" s="1"/>
  <c r="G71" i="1"/>
  <c r="A71" i="1" s="1"/>
  <c r="G25" i="1"/>
  <c r="G66" i="1"/>
  <c r="G37" i="1"/>
  <c r="A37" i="1" s="1"/>
  <c r="G76" i="1"/>
  <c r="A76" i="1" s="1"/>
  <c r="G108" i="1"/>
  <c r="G140" i="1"/>
  <c r="G28" i="1"/>
  <c r="I28" i="1" s="1"/>
  <c r="G69" i="1"/>
  <c r="I69" i="1" s="1"/>
  <c r="G117" i="1"/>
  <c r="A117" i="1" s="1"/>
  <c r="G30" i="1"/>
  <c r="G62" i="1"/>
  <c r="A62" i="1" s="1"/>
  <c r="G113" i="1"/>
  <c r="A113" i="1" s="1"/>
  <c r="G82" i="1"/>
  <c r="A82" i="1" s="1"/>
  <c r="G146" i="1"/>
  <c r="A146" i="1" s="1"/>
  <c r="G18" i="1"/>
  <c r="I18" i="1" s="1"/>
  <c r="G91" i="1"/>
  <c r="A91" i="1" s="1"/>
  <c r="G6" i="1"/>
  <c r="A6" i="1" s="1"/>
  <c r="G35" i="1"/>
  <c r="I35" i="1" s="1"/>
  <c r="G53" i="1"/>
  <c r="A53" i="1" s="1"/>
  <c r="G124" i="1"/>
  <c r="A124" i="1" s="1"/>
  <c r="G54" i="1"/>
  <c r="A54" i="1" s="1"/>
  <c r="G125" i="1"/>
  <c r="G39" i="1"/>
  <c r="A39" i="1" s="1"/>
  <c r="G59" i="1"/>
  <c r="A59" i="1" s="1"/>
  <c r="G102" i="1"/>
  <c r="A102" i="1" s="1"/>
  <c r="G135" i="1"/>
  <c r="G96" i="1"/>
  <c r="A96" i="1" s="1"/>
  <c r="G40" i="1"/>
  <c r="I40" i="1" s="1"/>
  <c r="G16" i="1"/>
  <c r="I16" i="1" s="1"/>
  <c r="G89" i="1"/>
  <c r="I89" i="1" s="1"/>
  <c r="G153" i="1"/>
  <c r="A153" i="1" s="1"/>
  <c r="G90" i="1"/>
  <c r="I90" i="1" s="1"/>
  <c r="G155" i="1"/>
  <c r="A155" i="1" s="1"/>
  <c r="G26" i="1"/>
  <c r="I26" i="1" s="1"/>
  <c r="G99" i="1"/>
  <c r="A99" i="1" s="1"/>
  <c r="G14" i="1"/>
  <c r="I14" i="1" s="1"/>
  <c r="G51" i="1"/>
  <c r="A51" i="1" s="1"/>
  <c r="G68" i="1"/>
  <c r="I68" i="1" s="1"/>
  <c r="G132" i="1"/>
  <c r="A132" i="1" s="1"/>
  <c r="G20" i="1"/>
  <c r="I20" i="1" s="1"/>
  <c r="G101" i="1"/>
  <c r="A101" i="1" s="1"/>
  <c r="G13" i="1"/>
  <c r="I13" i="1" s="1"/>
  <c r="G60" i="1"/>
  <c r="A60" i="1" s="1"/>
  <c r="G110" i="1"/>
  <c r="A110" i="1" s="1"/>
  <c r="G72" i="1"/>
  <c r="I72" i="1" s="1"/>
  <c r="G136" i="1"/>
  <c r="A136" i="1" s="1"/>
  <c r="G15" i="1"/>
  <c r="I15" i="1" s="1"/>
  <c r="G46" i="1"/>
  <c r="I46" i="1" s="1"/>
  <c r="G12" i="1"/>
  <c r="A12" i="1" s="1"/>
  <c r="G109" i="1"/>
  <c r="A109" i="1" s="1"/>
  <c r="G141" i="1"/>
  <c r="I141" i="1" s="1"/>
  <c r="G21" i="1"/>
  <c r="A21" i="1" s="1"/>
  <c r="G57" i="1"/>
  <c r="I57" i="1" s="1"/>
  <c r="G61" i="1"/>
  <c r="I61" i="1" s="1"/>
  <c r="G86" i="1"/>
  <c r="A86" i="1" s="1"/>
  <c r="G118" i="1"/>
  <c r="A118" i="1" s="1"/>
  <c r="G150" i="1"/>
  <c r="I150" i="1" s="1"/>
  <c r="G41" i="1"/>
  <c r="I41" i="1" s="1"/>
  <c r="G80" i="1"/>
  <c r="A80" i="1" s="1"/>
  <c r="G112" i="1"/>
  <c r="A112" i="1" s="1"/>
  <c r="G144" i="1"/>
  <c r="A144" i="1" s="1"/>
  <c r="G103" i="1"/>
  <c r="I103" i="1" s="1"/>
  <c r="G23" i="1"/>
  <c r="I23" i="1" s="1"/>
  <c r="G33" i="1"/>
  <c r="A33" i="1" s="1"/>
  <c r="G73" i="1"/>
  <c r="I73" i="1" s="1"/>
  <c r="G105" i="1"/>
  <c r="A105" i="1" s="1"/>
  <c r="G137" i="1"/>
  <c r="A137" i="1" s="1"/>
  <c r="G31" i="1"/>
  <c r="A31" i="1" s="1"/>
  <c r="G74" i="1"/>
  <c r="A74" i="1" s="1"/>
  <c r="G106" i="1"/>
  <c r="A106" i="1" s="1"/>
  <c r="G138" i="1"/>
  <c r="I138" i="1" s="1"/>
  <c r="G79" i="1"/>
  <c r="A79" i="1" s="1"/>
  <c r="G10" i="1"/>
  <c r="I10" i="1" s="1"/>
  <c r="G44" i="1"/>
  <c r="I44" i="1" s="1"/>
  <c r="G83" i="1"/>
  <c r="A83" i="1" s="1"/>
  <c r="G115" i="1"/>
  <c r="A115" i="1" s="1"/>
  <c r="G147" i="1"/>
  <c r="A147" i="1" s="1"/>
  <c r="G87" i="1"/>
  <c r="I87" i="1" s="1"/>
  <c r="G34" i="1"/>
  <c r="I34" i="1" s="1"/>
  <c r="G11" i="1"/>
  <c r="A11" i="1" s="1"/>
  <c r="G45" i="1"/>
  <c r="I45" i="1" s="1"/>
  <c r="G84" i="1"/>
  <c r="A84" i="1" s="1"/>
  <c r="G116" i="1"/>
  <c r="A116" i="1" s="1"/>
  <c r="G148" i="1"/>
  <c r="A148" i="1" s="1"/>
  <c r="G38" i="1"/>
  <c r="A38" i="1" s="1"/>
  <c r="A77" i="1"/>
  <c r="I126" i="1"/>
  <c r="I114" i="1"/>
  <c r="A125" i="1"/>
  <c r="I125" i="1"/>
  <c r="A143" i="1"/>
  <c r="I143" i="1"/>
  <c r="A149" i="1"/>
  <c r="I149" i="1"/>
  <c r="A58" i="1"/>
  <c r="I58" i="1"/>
  <c r="A152" i="1"/>
  <c r="I152" i="1"/>
  <c r="A81" i="1"/>
  <c r="I81" i="1"/>
  <c r="A20" i="1"/>
  <c r="I101" i="1"/>
  <c r="A13" i="1"/>
  <c r="I104" i="1"/>
  <c r="A63" i="1"/>
  <c r="I63" i="1"/>
  <c r="A24" i="1"/>
  <c r="I24" i="1"/>
  <c r="A154" i="1"/>
  <c r="I154" i="1"/>
  <c r="A98" i="1"/>
  <c r="A22" i="1"/>
  <c r="I22" i="1"/>
  <c r="A107" i="1"/>
  <c r="I107" i="1"/>
  <c r="I66" i="1"/>
  <c r="A66" i="1"/>
  <c r="A140" i="1"/>
  <c r="I140" i="1"/>
  <c r="A151" i="1"/>
  <c r="I151" i="1"/>
  <c r="I109" i="1"/>
  <c r="A103" i="1"/>
  <c r="I106" i="1"/>
  <c r="A92" i="1"/>
  <c r="I92" i="1"/>
  <c r="A67" i="1"/>
  <c r="I9" i="1"/>
  <c r="A9" i="1"/>
  <c r="A100" i="1"/>
  <c r="I56" i="1"/>
  <c r="A56" i="1"/>
  <c r="I55" i="1"/>
  <c r="A55" i="1"/>
  <c r="A78" i="1"/>
  <c r="I78" i="1"/>
  <c r="A142" i="1"/>
  <c r="I142" i="1"/>
  <c r="A129" i="1"/>
  <c r="I129" i="1"/>
  <c r="I130" i="1"/>
  <c r="A130" i="1"/>
  <c r="A75" i="1"/>
  <c r="I75" i="1"/>
  <c r="I25" i="1"/>
  <c r="A25" i="1"/>
  <c r="A108" i="1"/>
  <c r="I108" i="1"/>
  <c r="I117" i="1"/>
  <c r="A49" i="1"/>
  <c r="I49" i="1"/>
  <c r="I54" i="1"/>
  <c r="A7" i="1"/>
  <c r="I7" i="1"/>
  <c r="A131" i="1"/>
  <c r="I131" i="1"/>
  <c r="I12" i="1"/>
  <c r="A150" i="1"/>
  <c r="A30" i="1"/>
  <c r="I30" i="1"/>
  <c r="A42" i="1"/>
  <c r="A95" i="1"/>
  <c r="I95" i="1"/>
  <c r="A128" i="1"/>
  <c r="I128" i="1"/>
  <c r="A111" i="1"/>
  <c r="I111" i="1"/>
  <c r="I82" i="1"/>
  <c r="I146" i="1"/>
  <c r="I6" i="1"/>
  <c r="A35" i="1"/>
  <c r="A52" i="1"/>
  <c r="I52" i="1"/>
  <c r="A19" i="1"/>
  <c r="I19" i="1"/>
  <c r="A70" i="1"/>
  <c r="I70" i="1"/>
  <c r="I122" i="1"/>
  <c r="A122" i="1"/>
  <c r="I88" i="1"/>
  <c r="A145" i="1"/>
  <c r="I145" i="1"/>
  <c r="A5" i="1"/>
  <c r="I5" i="1"/>
  <c r="I102" i="1"/>
  <c r="A135" i="1"/>
  <c r="I135" i="1"/>
  <c r="A16" i="1"/>
  <c r="A89" i="1"/>
  <c r="I155" i="1"/>
  <c r="A26" i="1"/>
  <c r="A14" i="1"/>
  <c r="I51" i="1"/>
  <c r="I53" i="1" l="1"/>
  <c r="I47" i="1"/>
  <c r="I36" i="1"/>
  <c r="I85" i="1"/>
  <c r="I113" i="1"/>
  <c r="I91" i="1"/>
  <c r="I64" i="1"/>
  <c r="I121" i="1"/>
  <c r="I120" i="1"/>
  <c r="A40" i="1"/>
  <c r="I59" i="1"/>
  <c r="A93" i="1"/>
  <c r="I74" i="1"/>
  <c r="I119" i="1"/>
  <c r="I71" i="1"/>
  <c r="A90" i="1"/>
  <c r="I97" i="1"/>
  <c r="I147" i="1"/>
  <c r="A10" i="1"/>
  <c r="A57" i="1"/>
  <c r="I38" i="1"/>
  <c r="I144" i="1"/>
  <c r="A72" i="1"/>
  <c r="I84" i="1"/>
  <c r="A41" i="1"/>
  <c r="A44" i="1"/>
  <c r="A45" i="1"/>
  <c r="A73" i="1"/>
  <c r="I136" i="1"/>
  <c r="I123" i="1"/>
  <c r="A15" i="1"/>
  <c r="A18" i="1"/>
  <c r="A87" i="1"/>
  <c r="I105" i="1"/>
  <c r="A50" i="1"/>
  <c r="A68" i="1"/>
  <c r="I133" i="1"/>
  <c r="A61" i="1"/>
  <c r="I110" i="1"/>
  <c r="I62" i="1"/>
  <c r="A69" i="1"/>
  <c r="I76" i="1"/>
  <c r="I94" i="1"/>
  <c r="I8" i="1"/>
  <c r="A34" i="1"/>
  <c r="A138" i="1"/>
  <c r="A23" i="1"/>
  <c r="A141" i="1"/>
  <c r="I37" i="1"/>
  <c r="A17" i="1"/>
  <c r="I39" i="1"/>
  <c r="I11" i="1"/>
  <c r="I31" i="1"/>
  <c r="I112" i="1"/>
  <c r="I132" i="1"/>
  <c r="I99" i="1"/>
  <c r="I153" i="1"/>
  <c r="I96" i="1"/>
  <c r="I124" i="1"/>
  <c r="I127" i="1"/>
  <c r="A29" i="1"/>
  <c r="I116" i="1"/>
  <c r="I83" i="1"/>
  <c r="I137" i="1"/>
  <c r="I80" i="1"/>
  <c r="I86" i="1"/>
  <c r="I27" i="1"/>
  <c r="A28" i="1"/>
  <c r="I139" i="1"/>
  <c r="A43" i="1"/>
  <c r="I65" i="1"/>
  <c r="I48" i="1"/>
  <c r="I148" i="1"/>
  <c r="I115" i="1"/>
  <c r="I79" i="1"/>
  <c r="I33" i="1"/>
  <c r="I118" i="1"/>
  <c r="I21" i="1"/>
  <c r="A46" i="1"/>
  <c r="I134" i="1"/>
  <c r="I32" i="1"/>
  <c r="I60" i="1"/>
</calcChain>
</file>

<file path=xl/sharedStrings.xml><?xml version="1.0" encoding="utf-8"?>
<sst xmlns="http://schemas.openxmlformats.org/spreadsheetml/2006/main" count="330" uniqueCount="174">
  <si>
    <t>SEMAINE</t>
  </si>
  <si>
    <t>DATE</t>
  </si>
  <si>
    <t>STATUT</t>
  </si>
  <si>
    <t>REFERENCE</t>
  </si>
  <si>
    <t>FAMILLE</t>
  </si>
  <si>
    <t>DESCRIPTIF</t>
  </si>
  <si>
    <t>FOURNISSEUR</t>
  </si>
  <si>
    <t>CODE</t>
  </si>
  <si>
    <t>STOCK</t>
  </si>
  <si>
    <t>PRIX ACHAT</t>
  </si>
  <si>
    <t>VALORISATION</t>
  </si>
  <si>
    <t>STOCK MINI</t>
  </si>
  <si>
    <t>ETAT</t>
  </si>
  <si>
    <t>ALIM1</t>
  </si>
  <si>
    <t>ACTIF</t>
  </si>
  <si>
    <t>ALIM2</t>
  </si>
  <si>
    <t>ALIM3</t>
  </si>
  <si>
    <t>ALIM4</t>
  </si>
  <si>
    <t>ALIM5</t>
  </si>
  <si>
    <t>ALIM6</t>
  </si>
  <si>
    <t>ALIM7</t>
  </si>
  <si>
    <t>ALIM8</t>
  </si>
  <si>
    <t>ALIM9</t>
  </si>
  <si>
    <t>ALIM10</t>
  </si>
  <si>
    <t>ALIM11</t>
  </si>
  <si>
    <t>ALIM12</t>
  </si>
  <si>
    <t>ALIM13</t>
  </si>
  <si>
    <t>ALIM14</t>
  </si>
  <si>
    <t>ALIM15</t>
  </si>
  <si>
    <t>ALIM16</t>
  </si>
  <si>
    <t>ALIM17</t>
  </si>
  <si>
    <t>ALIM18</t>
  </si>
  <si>
    <t>ALIM19</t>
  </si>
  <si>
    <t>ALIM20</t>
  </si>
  <si>
    <t>ALIM21</t>
  </si>
  <si>
    <t>ALIM22</t>
  </si>
  <si>
    <t>ALIM23</t>
  </si>
  <si>
    <t>ALIM24</t>
  </si>
  <si>
    <t>CHINE</t>
  </si>
  <si>
    <t>ALIM25</t>
  </si>
  <si>
    <t>ALIM26</t>
  </si>
  <si>
    <t>ALIM27</t>
  </si>
  <si>
    <t>ALIM28</t>
  </si>
  <si>
    <t>ASS1</t>
  </si>
  <si>
    <t>ASS2</t>
  </si>
  <si>
    <t>TECHNI ADHESIF</t>
  </si>
  <si>
    <t>ASS3</t>
  </si>
  <si>
    <t>ASS4</t>
  </si>
  <si>
    <t>ASS5</t>
  </si>
  <si>
    <t>ASS6</t>
  </si>
  <si>
    <t>ASS7</t>
  </si>
  <si>
    <t>ASS8</t>
  </si>
  <si>
    <t>ASS9</t>
  </si>
  <si>
    <t>USI1</t>
  </si>
  <si>
    <t>USI2</t>
  </si>
  <si>
    <t>USI3</t>
  </si>
  <si>
    <t>USI4</t>
  </si>
  <si>
    <t>USI5</t>
  </si>
  <si>
    <t>USI6</t>
  </si>
  <si>
    <t>USI7</t>
  </si>
  <si>
    <t>USI8</t>
  </si>
  <si>
    <t>USI9</t>
  </si>
  <si>
    <t>USI10</t>
  </si>
  <si>
    <t>USI11</t>
  </si>
  <si>
    <t>USI12</t>
  </si>
  <si>
    <t>USI13</t>
  </si>
  <si>
    <t>SUNCLEAR</t>
  </si>
  <si>
    <t>USI14</t>
  </si>
  <si>
    <t>USI15</t>
  </si>
  <si>
    <t>USI16</t>
  </si>
  <si>
    <t>USI17</t>
  </si>
  <si>
    <t>USI18</t>
  </si>
  <si>
    <t>RICHARDSON</t>
  </si>
  <si>
    <t>USI19</t>
  </si>
  <si>
    <t>USI20</t>
  </si>
  <si>
    <t>USI21</t>
  </si>
  <si>
    <t>USI22</t>
  </si>
  <si>
    <t>USI23</t>
  </si>
  <si>
    <t>USI24</t>
  </si>
  <si>
    <t>USI25</t>
  </si>
  <si>
    <t>USI26</t>
  </si>
  <si>
    <t>USI27</t>
  </si>
  <si>
    <t>USI28</t>
  </si>
  <si>
    <t>USI29</t>
  </si>
  <si>
    <t>USI30</t>
  </si>
  <si>
    <t>USI31</t>
  </si>
  <si>
    <t>USI32</t>
  </si>
  <si>
    <t>USI33</t>
  </si>
  <si>
    <t>USI34</t>
  </si>
  <si>
    <t>USI35</t>
  </si>
  <si>
    <t>USI36</t>
  </si>
  <si>
    <t>USI37</t>
  </si>
  <si>
    <t>USI38</t>
  </si>
  <si>
    <t>USI39</t>
  </si>
  <si>
    <t>PLL1</t>
  </si>
  <si>
    <t>PLL2</t>
  </si>
  <si>
    <t>PLL3</t>
  </si>
  <si>
    <t>PLL4</t>
  </si>
  <si>
    <t>PLL5</t>
  </si>
  <si>
    <t>PLL6</t>
  </si>
  <si>
    <t>PLL7</t>
  </si>
  <si>
    <t>PLL8</t>
  </si>
  <si>
    <t>PLL9</t>
  </si>
  <si>
    <t>PLL10</t>
  </si>
  <si>
    <t>PLL11</t>
  </si>
  <si>
    <t>PLL12</t>
  </si>
  <si>
    <t>PLL13</t>
  </si>
  <si>
    <t>MET1</t>
  </si>
  <si>
    <t>MET2</t>
  </si>
  <si>
    <t>MET3</t>
  </si>
  <si>
    <t>MET4</t>
  </si>
  <si>
    <t>MET5</t>
  </si>
  <si>
    <t>MET6</t>
  </si>
  <si>
    <t>MET7</t>
  </si>
  <si>
    <t>MET8</t>
  </si>
  <si>
    <t>MET9</t>
  </si>
  <si>
    <t>MET10</t>
  </si>
  <si>
    <t>MET11</t>
  </si>
  <si>
    <t>MET12</t>
  </si>
  <si>
    <t>MET13</t>
  </si>
  <si>
    <t>MET14</t>
  </si>
  <si>
    <t>MET15</t>
  </si>
  <si>
    <t>MET16</t>
  </si>
  <si>
    <t>MET17</t>
  </si>
  <si>
    <t>MET18</t>
  </si>
  <si>
    <t>MET19</t>
  </si>
  <si>
    <t>MET20</t>
  </si>
  <si>
    <t>MET21</t>
  </si>
  <si>
    <t>MET22</t>
  </si>
  <si>
    <t>MET23</t>
  </si>
  <si>
    <t>MET24</t>
  </si>
  <si>
    <t>MET25</t>
  </si>
  <si>
    <t>MET26</t>
  </si>
  <si>
    <t>MET27</t>
  </si>
  <si>
    <t>MET28</t>
  </si>
  <si>
    <t>CT1</t>
  </si>
  <si>
    <t>CT2</t>
  </si>
  <si>
    <t>CT3</t>
  </si>
  <si>
    <t>CT4</t>
  </si>
  <si>
    <t>CT5</t>
  </si>
  <si>
    <t>CT6</t>
  </si>
  <si>
    <t>CT7</t>
  </si>
  <si>
    <t>CT8</t>
  </si>
  <si>
    <t>CT9</t>
  </si>
  <si>
    <t>CT10</t>
  </si>
  <si>
    <t>CT11</t>
  </si>
  <si>
    <t>CT12</t>
  </si>
  <si>
    <t>CT13</t>
  </si>
  <si>
    <t>CT14</t>
  </si>
  <si>
    <t>CT15</t>
  </si>
  <si>
    <t>CT16</t>
  </si>
  <si>
    <t>CT17</t>
  </si>
  <si>
    <t>CT18</t>
  </si>
  <si>
    <t>CT19</t>
  </si>
  <si>
    <t>CT20</t>
  </si>
  <si>
    <t>CT21</t>
  </si>
  <si>
    <t>CT22</t>
  </si>
  <si>
    <t>CT23</t>
  </si>
  <si>
    <t>CT24</t>
  </si>
  <si>
    <t>CT25</t>
  </si>
  <si>
    <t>CT26</t>
  </si>
  <si>
    <t>CT27</t>
  </si>
  <si>
    <t>CT28</t>
  </si>
  <si>
    <t>CT29</t>
  </si>
  <si>
    <t>CT30</t>
  </si>
  <si>
    <t>CT31</t>
  </si>
  <si>
    <t>CT32</t>
  </si>
  <si>
    <t>MET29</t>
  </si>
  <si>
    <t>MET30</t>
  </si>
  <si>
    <t>Étiquettes de lignes</t>
  </si>
  <si>
    <t>alimentation 12V, 8,5A, 100W,cond.20</t>
  </si>
  <si>
    <t>clips cable alu GF , cond. 250 pièces / boîte</t>
  </si>
  <si>
    <t>Total général</t>
  </si>
  <si>
    <t>Nombre de DESCRIPTIF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</si>
</sst>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left"/>
    </xf>
    <xf numFmtId="164" fontId="0" fillId="0" borderId="0" xfId="0" applyNumberFormat="1" applyAlignment="1">
      <alignment horizontal="left"/>
    </xf>
    <xf numFmtId="0" fontId="3" fillId="3" borderId="0" xfId="0" applyFont="1" applyFill="1" applyAlignment="1">
      <alignment horizontal="left" indent="2"/>
    </xf>
    <xf numFmtId="0" fontId="2" fillId="0" borderId="0" xfId="0" applyFont="1"/>
    <xf numFmtId="0" fontId="3" fillId="3" borderId="0" xfId="0" applyFont="1" applyFill="1"/>
    <xf numFmtId="164" fontId="3" fillId="0" borderId="0" xfId="0" applyNumberFormat="1" applyFont="1" applyAlignment="1">
      <alignment horizontal="center"/>
    </xf>
    <xf numFmtId="0" fontId="2" fillId="4" borderId="0" xfId="0" applyFont="1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9.9978637043366805E-2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medium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9.9978637043366805E-2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fournisseurs/FOURNISSEURS/Meanwell%20-%20cat's/cats%20-%20stock%20annuel/appels%20de%20livraison/N&#176;1/commande%20stock%201%20-%20N&#176;28819%20Enseignes%20Produc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me/Desktop/GESTION%20DE%20STOCK%20NOUVEAU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TILISATEUR-PC\Partage%20Commercial\BC\BC%20(22-10-19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es Encours"/>
      <sheetName val=" Recep"/>
      <sheetName val="cde"/>
      <sheetName val="fab"/>
      <sheetName val="liv"/>
      <sheetName val="suivi fab"/>
      <sheetName val="Planning"/>
      <sheetName val="doc Fab SEV"/>
      <sheetName val="suivi fab SEV"/>
      <sheetName val="suivi"/>
      <sheetName val="clients"/>
      <sheetName val="Vari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5">
          <cell r="A5" t="str">
            <v>Commercial</v>
          </cell>
          <cell r="B5" t="str">
            <v>tel</v>
          </cell>
          <cell r="C5" t="str">
            <v>Mail</v>
          </cell>
          <cell r="D5" t="str">
            <v>Ref Doc</v>
          </cell>
        </row>
        <row r="6">
          <cell r="A6" t="str">
            <v>Franck Liang</v>
          </cell>
          <cell r="B6" t="str">
            <v>06 47 79 48 28</v>
          </cell>
          <cell r="C6" t="str">
            <v>commercialnord@enseignes-production.com</v>
          </cell>
          <cell r="D6" t="str">
            <v>FL</v>
          </cell>
        </row>
        <row r="7">
          <cell r="A7" t="str">
            <v>Anthony Martin</v>
          </cell>
          <cell r="B7" t="str">
            <v>02 40 64 87 55</v>
          </cell>
          <cell r="C7" t="str">
            <v>contact@enseignes-production.com</v>
          </cell>
          <cell r="D7" t="str">
            <v>AM</v>
          </cell>
        </row>
        <row r="8">
          <cell r="A8" t="str">
            <v>M. Lazar</v>
          </cell>
          <cell r="B8" t="str">
            <v>07 70 28 22 41</v>
          </cell>
          <cell r="C8" t="str">
            <v>commercialouest@enseignes-production.com</v>
          </cell>
          <cell r="D8" t="str">
            <v>ML</v>
          </cell>
        </row>
        <row r="9">
          <cell r="A9" t="str">
            <v>Hervé Vidal</v>
          </cell>
          <cell r="B9" t="str">
            <v>06 79 95 25 02</v>
          </cell>
          <cell r="C9">
            <v>0</v>
          </cell>
          <cell r="D9" t="str">
            <v>HV</v>
          </cell>
        </row>
        <row r="10">
          <cell r="A10" t="str">
            <v>Nicolette Gorvel</v>
          </cell>
          <cell r="B10" t="str">
            <v>02 51 18 89 17</v>
          </cell>
          <cell r="C10" t="str">
            <v>commercial@enseignes-production.com</v>
          </cell>
          <cell r="D10" t="str">
            <v>NG</v>
          </cell>
        </row>
        <row r="11">
          <cell r="A11" t="str">
            <v>Entreprise</v>
          </cell>
          <cell r="B11" t="str">
            <v>02 51 18 89 17</v>
          </cell>
          <cell r="C11" t="str">
            <v>contact@enseignes-production.com</v>
          </cell>
          <cell r="D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TOCK"/>
      <sheetName val="BON DE COMMANDE"/>
      <sheetName val="ENTREE SORTIE "/>
      <sheetName val="FICHE CONSO"/>
      <sheetName val=" ACHAT 2022"/>
      <sheetName val="VALORISATION ACHAT"/>
      <sheetName val="FOURNISSEURS"/>
      <sheetName val="BASE DE DONNEE"/>
    </sheetNames>
    <sheetDataSet>
      <sheetData sheetId="0"/>
      <sheetData sheetId="1"/>
      <sheetData sheetId="2"/>
      <sheetData sheetId="3">
        <row r="1">
          <cell r="E1" t="str">
            <v>E</v>
          </cell>
          <cell r="F1" t="str">
            <v>S</v>
          </cell>
          <cell r="G1" t="str">
            <v>C1</v>
          </cell>
          <cell r="H1" t="str">
            <v>E</v>
          </cell>
          <cell r="I1" t="str">
            <v>S</v>
          </cell>
          <cell r="J1" t="str">
            <v>C2</v>
          </cell>
          <cell r="K1" t="str">
            <v>E</v>
          </cell>
          <cell r="L1" t="str">
            <v>S</v>
          </cell>
          <cell r="M1" t="str">
            <v>C3</v>
          </cell>
          <cell r="N1" t="str">
            <v>E</v>
          </cell>
          <cell r="O1" t="str">
            <v>S</v>
          </cell>
          <cell r="P1" t="str">
            <v>C4</v>
          </cell>
          <cell r="Q1" t="str">
            <v>E</v>
          </cell>
          <cell r="R1" t="str">
            <v>S</v>
          </cell>
          <cell r="S1" t="str">
            <v>C5</v>
          </cell>
          <cell r="T1" t="str">
            <v>E</v>
          </cell>
          <cell r="U1" t="str">
            <v>S</v>
          </cell>
          <cell r="V1" t="str">
            <v>C6</v>
          </cell>
          <cell r="W1" t="str">
            <v>E</v>
          </cell>
          <cell r="X1" t="str">
            <v>S</v>
          </cell>
          <cell r="Y1" t="str">
            <v>C7</v>
          </cell>
          <cell r="Z1" t="str">
            <v>E</v>
          </cell>
          <cell r="AA1" t="str">
            <v>S</v>
          </cell>
          <cell r="AB1" t="str">
            <v>C8</v>
          </cell>
          <cell r="AC1" t="str">
            <v>E</v>
          </cell>
          <cell r="AD1" t="str">
            <v>S</v>
          </cell>
          <cell r="AE1" t="str">
            <v>C9</v>
          </cell>
          <cell r="AF1" t="str">
            <v>E</v>
          </cell>
          <cell r="AG1" t="str">
            <v>S</v>
          </cell>
          <cell r="AH1" t="str">
            <v>C10</v>
          </cell>
          <cell r="AI1" t="str">
            <v>E</v>
          </cell>
          <cell r="AJ1" t="str">
            <v>S</v>
          </cell>
          <cell r="AK1" t="str">
            <v>C11</v>
          </cell>
          <cell r="AL1" t="str">
            <v>E</v>
          </cell>
          <cell r="AM1" t="str">
            <v>S</v>
          </cell>
          <cell r="AN1" t="str">
            <v>C12</v>
          </cell>
          <cell r="AO1" t="str">
            <v>E</v>
          </cell>
          <cell r="AP1" t="str">
            <v>S</v>
          </cell>
          <cell r="AQ1" t="str">
            <v>C13</v>
          </cell>
          <cell r="AR1" t="str">
            <v>E</v>
          </cell>
          <cell r="AS1" t="str">
            <v>S</v>
          </cell>
          <cell r="AT1" t="str">
            <v>C14</v>
          </cell>
          <cell r="AU1" t="str">
            <v>E</v>
          </cell>
          <cell r="AV1" t="str">
            <v>S</v>
          </cell>
          <cell r="AW1" t="str">
            <v>C15</v>
          </cell>
          <cell r="AX1" t="str">
            <v>E</v>
          </cell>
          <cell r="AY1" t="str">
            <v>S</v>
          </cell>
          <cell r="AZ1" t="str">
            <v>C16</v>
          </cell>
          <cell r="BA1" t="str">
            <v>E</v>
          </cell>
          <cell r="BB1" t="str">
            <v>S</v>
          </cell>
          <cell r="BC1" t="str">
            <v>C17</v>
          </cell>
          <cell r="BD1" t="str">
            <v>E</v>
          </cell>
          <cell r="BE1" t="str">
            <v>S</v>
          </cell>
          <cell r="BF1" t="str">
            <v>C18</v>
          </cell>
          <cell r="BG1" t="str">
            <v>E</v>
          </cell>
          <cell r="BH1" t="str">
            <v>S</v>
          </cell>
          <cell r="BI1" t="str">
            <v>C19</v>
          </cell>
          <cell r="BJ1" t="str">
            <v>E</v>
          </cell>
          <cell r="BK1" t="str">
            <v>S</v>
          </cell>
          <cell r="BL1" t="str">
            <v>C20</v>
          </cell>
          <cell r="BM1" t="str">
            <v>E</v>
          </cell>
          <cell r="BN1" t="str">
            <v>S</v>
          </cell>
          <cell r="BO1" t="str">
            <v>C21</v>
          </cell>
          <cell r="BP1" t="str">
            <v>E</v>
          </cell>
          <cell r="BQ1" t="str">
            <v>S</v>
          </cell>
          <cell r="BR1" t="str">
            <v>C22</v>
          </cell>
          <cell r="BS1" t="str">
            <v>E</v>
          </cell>
          <cell r="BT1" t="str">
            <v>S</v>
          </cell>
          <cell r="BU1" t="str">
            <v>C23</v>
          </cell>
          <cell r="BV1" t="str">
            <v>E</v>
          </cell>
          <cell r="BW1" t="str">
            <v>S</v>
          </cell>
          <cell r="BX1" t="str">
            <v>C24</v>
          </cell>
          <cell r="BY1" t="str">
            <v>E</v>
          </cell>
          <cell r="BZ1" t="str">
            <v>S</v>
          </cell>
          <cell r="CA1" t="str">
            <v>C25</v>
          </cell>
          <cell r="CB1" t="str">
            <v>E</v>
          </cell>
          <cell r="CC1" t="str">
            <v>S</v>
          </cell>
          <cell r="CD1" t="str">
            <v>C26</v>
          </cell>
          <cell r="CE1" t="str">
            <v>E</v>
          </cell>
          <cell r="CF1" t="str">
            <v>S</v>
          </cell>
          <cell r="CG1" t="str">
            <v>C27</v>
          </cell>
          <cell r="CH1" t="str">
            <v>E</v>
          </cell>
          <cell r="CI1" t="str">
            <v>S</v>
          </cell>
          <cell r="CJ1" t="str">
            <v>C28</v>
          </cell>
          <cell r="CK1" t="str">
            <v>E</v>
          </cell>
          <cell r="CL1" t="str">
            <v>S</v>
          </cell>
          <cell r="CM1" t="str">
            <v>C29</v>
          </cell>
          <cell r="CN1" t="str">
            <v>E</v>
          </cell>
          <cell r="CO1" t="str">
            <v>S</v>
          </cell>
          <cell r="CP1" t="str">
            <v>C30</v>
          </cell>
          <cell r="CQ1" t="str">
            <v>E</v>
          </cell>
          <cell r="CR1" t="str">
            <v>S</v>
          </cell>
          <cell r="CS1" t="str">
            <v>C31</v>
          </cell>
          <cell r="CT1" t="str">
            <v>E</v>
          </cell>
          <cell r="CU1" t="str">
            <v>S</v>
          </cell>
          <cell r="CV1" t="str">
            <v>C32</v>
          </cell>
          <cell r="CW1" t="str">
            <v>E</v>
          </cell>
          <cell r="CX1" t="str">
            <v>S</v>
          </cell>
          <cell r="CY1" t="str">
            <v>C33</v>
          </cell>
          <cell r="CZ1" t="str">
            <v>E</v>
          </cell>
          <cell r="DA1" t="str">
            <v>S</v>
          </cell>
          <cell r="DB1" t="str">
            <v>C34</v>
          </cell>
          <cell r="DC1" t="str">
            <v>E</v>
          </cell>
          <cell r="DD1" t="str">
            <v>S</v>
          </cell>
          <cell r="DE1" t="str">
            <v>C35</v>
          </cell>
          <cell r="DF1" t="str">
            <v>E</v>
          </cell>
          <cell r="DG1" t="str">
            <v>S</v>
          </cell>
          <cell r="DH1" t="str">
            <v>C36</v>
          </cell>
          <cell r="DI1" t="str">
            <v>E</v>
          </cell>
          <cell r="DJ1" t="str">
            <v>S</v>
          </cell>
          <cell r="DK1" t="str">
            <v>C37</v>
          </cell>
          <cell r="DL1" t="str">
            <v>E</v>
          </cell>
          <cell r="DM1" t="str">
            <v>S</v>
          </cell>
          <cell r="DN1" t="str">
            <v>C38</v>
          </cell>
          <cell r="DO1" t="str">
            <v>E</v>
          </cell>
          <cell r="DP1" t="str">
            <v>S</v>
          </cell>
          <cell r="DQ1" t="str">
            <v>C39</v>
          </cell>
          <cell r="DR1" t="str">
            <v>E</v>
          </cell>
          <cell r="DS1" t="str">
            <v>S</v>
          </cell>
          <cell r="DT1" t="str">
            <v>C40</v>
          </cell>
          <cell r="DU1" t="str">
            <v>E</v>
          </cell>
          <cell r="DV1" t="str">
            <v>S</v>
          </cell>
          <cell r="DW1" t="str">
            <v>C41</v>
          </cell>
          <cell r="DX1" t="str">
            <v>E</v>
          </cell>
          <cell r="DY1" t="str">
            <v>S</v>
          </cell>
          <cell r="DZ1" t="str">
            <v>C42</v>
          </cell>
          <cell r="EA1" t="str">
            <v>E</v>
          </cell>
          <cell r="EB1" t="str">
            <v>S</v>
          </cell>
          <cell r="EC1" t="str">
            <v>C43</v>
          </cell>
          <cell r="ED1" t="str">
            <v>E</v>
          </cell>
          <cell r="EE1" t="str">
            <v>S</v>
          </cell>
          <cell r="EF1" t="str">
            <v>C44</v>
          </cell>
          <cell r="EG1" t="str">
            <v>E</v>
          </cell>
          <cell r="EH1" t="str">
            <v>S</v>
          </cell>
          <cell r="EI1" t="str">
            <v>C45</v>
          </cell>
          <cell r="EJ1" t="str">
            <v>E</v>
          </cell>
          <cell r="EK1" t="str">
            <v>S</v>
          </cell>
          <cell r="EL1" t="str">
            <v>C46</v>
          </cell>
          <cell r="EM1" t="str">
            <v>E</v>
          </cell>
          <cell r="EN1" t="str">
            <v>S</v>
          </cell>
          <cell r="EO1" t="str">
            <v>C47</v>
          </cell>
          <cell r="EP1" t="str">
            <v>E</v>
          </cell>
          <cell r="EQ1" t="str">
            <v>S</v>
          </cell>
          <cell r="ER1" t="str">
            <v>C48</v>
          </cell>
          <cell r="ES1" t="str">
            <v>E</v>
          </cell>
          <cell r="ET1" t="str">
            <v>S</v>
          </cell>
          <cell r="EU1" t="str">
            <v>C49</v>
          </cell>
          <cell r="EV1" t="str">
            <v>E</v>
          </cell>
          <cell r="EW1" t="str">
            <v>S</v>
          </cell>
          <cell r="EX1" t="str">
            <v>C50</v>
          </cell>
          <cell r="EY1" t="str">
            <v>E</v>
          </cell>
          <cell r="EZ1" t="str">
            <v>S</v>
          </cell>
          <cell r="FA1" t="str">
            <v>C51</v>
          </cell>
          <cell r="FB1" t="str">
            <v>E</v>
          </cell>
          <cell r="FC1" t="str">
            <v>S</v>
          </cell>
          <cell r="FD1" t="str">
            <v>C52</v>
          </cell>
        </row>
        <row r="2">
          <cell r="D2" t="str">
            <v>ALIM1</v>
          </cell>
          <cell r="G2">
            <v>0</v>
          </cell>
          <cell r="J2">
            <v>0</v>
          </cell>
          <cell r="M2">
            <v>0</v>
          </cell>
          <cell r="P2">
            <v>0</v>
          </cell>
          <cell r="S2">
            <v>0</v>
          </cell>
          <cell r="V2">
            <v>0</v>
          </cell>
          <cell r="Y2">
            <v>0</v>
          </cell>
          <cell r="AB2">
            <v>0</v>
          </cell>
          <cell r="AE2">
            <v>0</v>
          </cell>
          <cell r="AH2">
            <v>0</v>
          </cell>
          <cell r="AK2">
            <v>0</v>
          </cell>
          <cell r="AN2">
            <v>0</v>
          </cell>
          <cell r="AQ2">
            <v>0</v>
          </cell>
          <cell r="AT2">
            <v>0</v>
          </cell>
          <cell r="AW2">
            <v>0</v>
          </cell>
          <cell r="AZ2">
            <v>0</v>
          </cell>
          <cell r="BC2">
            <v>0</v>
          </cell>
          <cell r="BF2">
            <v>0</v>
          </cell>
          <cell r="BI2">
            <v>0</v>
          </cell>
          <cell r="BL2">
            <v>0</v>
          </cell>
          <cell r="BO2">
            <v>0</v>
          </cell>
          <cell r="BR2">
            <v>0</v>
          </cell>
          <cell r="BU2">
            <v>0</v>
          </cell>
          <cell r="BX2">
            <v>0</v>
          </cell>
          <cell r="CA2">
            <v>0</v>
          </cell>
          <cell r="CD2">
            <v>0</v>
          </cell>
          <cell r="CG2">
            <v>0</v>
          </cell>
          <cell r="CJ2">
            <v>0</v>
          </cell>
          <cell r="CM2">
            <v>0</v>
          </cell>
          <cell r="CP2">
            <v>0</v>
          </cell>
          <cell r="CS2">
            <v>0</v>
          </cell>
          <cell r="CV2">
            <v>0</v>
          </cell>
          <cell r="CY2">
            <v>0</v>
          </cell>
          <cell r="DB2">
            <v>0</v>
          </cell>
          <cell r="DE2">
            <v>0</v>
          </cell>
          <cell r="DH2">
            <v>0</v>
          </cell>
          <cell r="DK2">
            <v>0</v>
          </cell>
          <cell r="DN2">
            <v>0</v>
          </cell>
          <cell r="DQ2">
            <v>0</v>
          </cell>
          <cell r="DT2">
            <v>0</v>
          </cell>
          <cell r="DW2">
            <v>0</v>
          </cell>
          <cell r="DX2">
            <v>6000</v>
          </cell>
          <cell r="DY2">
            <v>300</v>
          </cell>
          <cell r="DZ2">
            <v>5700</v>
          </cell>
          <cell r="EC2">
            <v>5700</v>
          </cell>
          <cell r="EF2">
            <v>5700</v>
          </cell>
          <cell r="EI2">
            <v>5700</v>
          </cell>
          <cell r="EL2">
            <v>5700</v>
          </cell>
          <cell r="EO2">
            <v>5700</v>
          </cell>
          <cell r="ER2">
            <v>5700</v>
          </cell>
          <cell r="EU2">
            <v>5700</v>
          </cell>
          <cell r="EX2">
            <v>5700</v>
          </cell>
          <cell r="FA2">
            <v>5700</v>
          </cell>
          <cell r="FD2">
            <v>5700</v>
          </cell>
        </row>
        <row r="3">
          <cell r="D3" t="str">
            <v>ALIM2</v>
          </cell>
          <cell r="G3">
            <v>0</v>
          </cell>
          <cell r="J3">
            <v>0</v>
          </cell>
          <cell r="M3">
            <v>0</v>
          </cell>
          <cell r="P3">
            <v>0</v>
          </cell>
          <cell r="S3">
            <v>0</v>
          </cell>
          <cell r="V3">
            <v>0</v>
          </cell>
          <cell r="Y3">
            <v>0</v>
          </cell>
          <cell r="AB3">
            <v>0</v>
          </cell>
          <cell r="AE3">
            <v>0</v>
          </cell>
          <cell r="AH3">
            <v>0</v>
          </cell>
          <cell r="AK3">
            <v>0</v>
          </cell>
          <cell r="AN3">
            <v>0</v>
          </cell>
          <cell r="AQ3">
            <v>0</v>
          </cell>
          <cell r="AT3">
            <v>0</v>
          </cell>
          <cell r="AW3">
            <v>0</v>
          </cell>
          <cell r="AZ3">
            <v>0</v>
          </cell>
          <cell r="BC3">
            <v>0</v>
          </cell>
          <cell r="BF3">
            <v>0</v>
          </cell>
          <cell r="BI3">
            <v>0</v>
          </cell>
          <cell r="BL3">
            <v>0</v>
          </cell>
          <cell r="BO3">
            <v>0</v>
          </cell>
          <cell r="BR3">
            <v>0</v>
          </cell>
          <cell r="BU3">
            <v>0</v>
          </cell>
          <cell r="BX3">
            <v>0</v>
          </cell>
          <cell r="CA3">
            <v>0</v>
          </cell>
          <cell r="CD3">
            <v>0</v>
          </cell>
          <cell r="CG3">
            <v>0</v>
          </cell>
          <cell r="CJ3">
            <v>0</v>
          </cell>
          <cell r="CM3">
            <v>0</v>
          </cell>
          <cell r="CP3">
            <v>0</v>
          </cell>
          <cell r="CS3">
            <v>0</v>
          </cell>
          <cell r="CV3">
            <v>0</v>
          </cell>
          <cell r="CY3">
            <v>0</v>
          </cell>
          <cell r="DB3">
            <v>0</v>
          </cell>
          <cell r="DE3">
            <v>0</v>
          </cell>
          <cell r="DH3">
            <v>0</v>
          </cell>
          <cell r="DK3">
            <v>0</v>
          </cell>
          <cell r="DN3">
            <v>0</v>
          </cell>
          <cell r="DQ3">
            <v>0</v>
          </cell>
          <cell r="DT3">
            <v>0</v>
          </cell>
          <cell r="DW3">
            <v>0</v>
          </cell>
          <cell r="DX3">
            <v>1500</v>
          </cell>
          <cell r="DZ3">
            <v>1500</v>
          </cell>
          <cell r="EC3">
            <v>1500</v>
          </cell>
          <cell r="EF3">
            <v>1500</v>
          </cell>
          <cell r="EI3">
            <v>1500</v>
          </cell>
          <cell r="EL3">
            <v>1500</v>
          </cell>
          <cell r="EO3">
            <v>1500</v>
          </cell>
          <cell r="ER3">
            <v>1500</v>
          </cell>
          <cell r="EU3">
            <v>1500</v>
          </cell>
          <cell r="EX3">
            <v>1500</v>
          </cell>
          <cell r="FA3">
            <v>1500</v>
          </cell>
          <cell r="FD3">
            <v>1500</v>
          </cell>
        </row>
        <row r="4">
          <cell r="D4" t="str">
            <v>ALIM3</v>
          </cell>
          <cell r="G4">
            <v>0</v>
          </cell>
          <cell r="J4">
            <v>0</v>
          </cell>
          <cell r="M4">
            <v>0</v>
          </cell>
          <cell r="P4">
            <v>0</v>
          </cell>
          <cell r="S4">
            <v>0</v>
          </cell>
          <cell r="V4">
            <v>0</v>
          </cell>
          <cell r="Y4">
            <v>0</v>
          </cell>
          <cell r="AB4">
            <v>0</v>
          </cell>
          <cell r="AE4">
            <v>0</v>
          </cell>
          <cell r="AH4">
            <v>0</v>
          </cell>
          <cell r="AK4">
            <v>0</v>
          </cell>
          <cell r="AN4">
            <v>0</v>
          </cell>
          <cell r="AQ4">
            <v>0</v>
          </cell>
          <cell r="AT4">
            <v>0</v>
          </cell>
          <cell r="AW4">
            <v>0</v>
          </cell>
          <cell r="AZ4">
            <v>0</v>
          </cell>
          <cell r="BC4">
            <v>0</v>
          </cell>
          <cell r="BF4">
            <v>0</v>
          </cell>
          <cell r="BI4">
            <v>0</v>
          </cell>
          <cell r="BL4">
            <v>0</v>
          </cell>
          <cell r="BO4">
            <v>0</v>
          </cell>
          <cell r="BR4">
            <v>0</v>
          </cell>
          <cell r="BU4">
            <v>0</v>
          </cell>
          <cell r="BX4">
            <v>0</v>
          </cell>
          <cell r="CA4">
            <v>0</v>
          </cell>
          <cell r="CD4">
            <v>0</v>
          </cell>
          <cell r="CG4">
            <v>0</v>
          </cell>
          <cell r="CJ4">
            <v>0</v>
          </cell>
          <cell r="CM4">
            <v>0</v>
          </cell>
          <cell r="CP4">
            <v>0</v>
          </cell>
          <cell r="CS4">
            <v>0</v>
          </cell>
          <cell r="CV4">
            <v>0</v>
          </cell>
          <cell r="CY4">
            <v>0</v>
          </cell>
          <cell r="DB4">
            <v>0</v>
          </cell>
          <cell r="DE4">
            <v>0</v>
          </cell>
          <cell r="DH4">
            <v>0</v>
          </cell>
          <cell r="DK4">
            <v>0</v>
          </cell>
          <cell r="DN4">
            <v>0</v>
          </cell>
          <cell r="DQ4">
            <v>0</v>
          </cell>
          <cell r="DT4">
            <v>0</v>
          </cell>
          <cell r="DW4">
            <v>0</v>
          </cell>
          <cell r="DX4">
            <v>9400</v>
          </cell>
          <cell r="DY4">
            <v>400</v>
          </cell>
          <cell r="DZ4">
            <v>9000</v>
          </cell>
          <cell r="EC4">
            <v>9000</v>
          </cell>
          <cell r="EF4">
            <v>9000</v>
          </cell>
          <cell r="EI4">
            <v>9000</v>
          </cell>
          <cell r="EL4">
            <v>9000</v>
          </cell>
          <cell r="EO4">
            <v>9000</v>
          </cell>
          <cell r="ER4">
            <v>9000</v>
          </cell>
          <cell r="EU4">
            <v>9000</v>
          </cell>
          <cell r="EX4">
            <v>9000</v>
          </cell>
          <cell r="FA4">
            <v>9000</v>
          </cell>
          <cell r="FD4">
            <v>9000</v>
          </cell>
        </row>
        <row r="5">
          <cell r="D5" t="str">
            <v>ALIM4</v>
          </cell>
          <cell r="G5">
            <v>0</v>
          </cell>
          <cell r="J5">
            <v>0</v>
          </cell>
          <cell r="M5">
            <v>0</v>
          </cell>
          <cell r="P5">
            <v>0</v>
          </cell>
          <cell r="S5">
            <v>0</v>
          </cell>
          <cell r="V5">
            <v>0</v>
          </cell>
          <cell r="Y5">
            <v>0</v>
          </cell>
          <cell r="AB5">
            <v>0</v>
          </cell>
          <cell r="AE5">
            <v>0</v>
          </cell>
          <cell r="AH5">
            <v>0</v>
          </cell>
          <cell r="AK5">
            <v>0</v>
          </cell>
          <cell r="AN5">
            <v>0</v>
          </cell>
          <cell r="AQ5">
            <v>0</v>
          </cell>
          <cell r="AT5">
            <v>0</v>
          </cell>
          <cell r="AW5">
            <v>0</v>
          </cell>
          <cell r="AZ5">
            <v>0</v>
          </cell>
          <cell r="BC5">
            <v>0</v>
          </cell>
          <cell r="BF5">
            <v>0</v>
          </cell>
          <cell r="BI5">
            <v>0</v>
          </cell>
          <cell r="BL5">
            <v>0</v>
          </cell>
          <cell r="BO5">
            <v>0</v>
          </cell>
          <cell r="BR5">
            <v>0</v>
          </cell>
          <cell r="BU5">
            <v>0</v>
          </cell>
          <cell r="BX5">
            <v>0</v>
          </cell>
          <cell r="CA5">
            <v>0</v>
          </cell>
          <cell r="CD5">
            <v>0</v>
          </cell>
          <cell r="CG5">
            <v>0</v>
          </cell>
          <cell r="CJ5">
            <v>0</v>
          </cell>
          <cell r="CM5">
            <v>0</v>
          </cell>
          <cell r="CP5">
            <v>0</v>
          </cell>
          <cell r="CS5">
            <v>0</v>
          </cell>
          <cell r="CV5">
            <v>0</v>
          </cell>
          <cell r="CY5">
            <v>0</v>
          </cell>
          <cell r="DB5">
            <v>0</v>
          </cell>
          <cell r="DE5">
            <v>0</v>
          </cell>
          <cell r="DH5">
            <v>0</v>
          </cell>
          <cell r="DK5">
            <v>0</v>
          </cell>
          <cell r="DN5">
            <v>0</v>
          </cell>
          <cell r="DQ5">
            <v>0</v>
          </cell>
          <cell r="DT5">
            <v>0</v>
          </cell>
          <cell r="DW5">
            <v>0</v>
          </cell>
          <cell r="DX5">
            <v>920</v>
          </cell>
          <cell r="DZ5">
            <v>920</v>
          </cell>
          <cell r="EC5">
            <v>920</v>
          </cell>
          <cell r="EF5">
            <v>920</v>
          </cell>
          <cell r="EI5">
            <v>920</v>
          </cell>
          <cell r="EL5">
            <v>920</v>
          </cell>
          <cell r="EO5">
            <v>920</v>
          </cell>
          <cell r="ER5">
            <v>920</v>
          </cell>
          <cell r="EU5">
            <v>920</v>
          </cell>
          <cell r="EX5">
            <v>920</v>
          </cell>
          <cell r="FA5">
            <v>920</v>
          </cell>
          <cell r="FD5">
            <v>920</v>
          </cell>
        </row>
        <row r="6">
          <cell r="D6" t="str">
            <v>ALIM5</v>
          </cell>
          <cell r="G6">
            <v>0</v>
          </cell>
          <cell r="J6">
            <v>0</v>
          </cell>
          <cell r="M6">
            <v>0</v>
          </cell>
          <cell r="P6">
            <v>0</v>
          </cell>
          <cell r="S6">
            <v>0</v>
          </cell>
          <cell r="V6">
            <v>0</v>
          </cell>
          <cell r="Y6">
            <v>0</v>
          </cell>
          <cell r="AB6">
            <v>0</v>
          </cell>
          <cell r="AE6">
            <v>0</v>
          </cell>
          <cell r="AH6">
            <v>0</v>
          </cell>
          <cell r="AK6">
            <v>0</v>
          </cell>
          <cell r="AN6">
            <v>0</v>
          </cell>
          <cell r="AQ6">
            <v>0</v>
          </cell>
          <cell r="AT6">
            <v>0</v>
          </cell>
          <cell r="AW6">
            <v>0</v>
          </cell>
          <cell r="AZ6">
            <v>0</v>
          </cell>
          <cell r="BC6">
            <v>0</v>
          </cell>
          <cell r="BF6">
            <v>0</v>
          </cell>
          <cell r="BI6">
            <v>0</v>
          </cell>
          <cell r="BL6">
            <v>0</v>
          </cell>
          <cell r="BO6">
            <v>0</v>
          </cell>
          <cell r="BR6">
            <v>0</v>
          </cell>
          <cell r="BU6">
            <v>0</v>
          </cell>
          <cell r="BX6">
            <v>0</v>
          </cell>
          <cell r="CA6">
            <v>0</v>
          </cell>
          <cell r="CD6">
            <v>0</v>
          </cell>
          <cell r="CG6">
            <v>0</v>
          </cell>
          <cell r="CJ6">
            <v>0</v>
          </cell>
          <cell r="CM6">
            <v>0</v>
          </cell>
          <cell r="CP6">
            <v>0</v>
          </cell>
          <cell r="CS6">
            <v>0</v>
          </cell>
          <cell r="CV6">
            <v>0</v>
          </cell>
          <cell r="CY6">
            <v>0</v>
          </cell>
          <cell r="DB6">
            <v>0</v>
          </cell>
          <cell r="DE6">
            <v>0</v>
          </cell>
          <cell r="DH6">
            <v>0</v>
          </cell>
          <cell r="DK6">
            <v>0</v>
          </cell>
          <cell r="DN6">
            <v>0</v>
          </cell>
          <cell r="DQ6">
            <v>0</v>
          </cell>
          <cell r="DT6">
            <v>0</v>
          </cell>
          <cell r="DW6">
            <v>0</v>
          </cell>
          <cell r="DX6">
            <v>240</v>
          </cell>
          <cell r="DY6">
            <v>60</v>
          </cell>
          <cell r="DZ6">
            <v>180</v>
          </cell>
          <cell r="EC6">
            <v>180</v>
          </cell>
          <cell r="EF6">
            <v>180</v>
          </cell>
          <cell r="EI6">
            <v>180</v>
          </cell>
          <cell r="EL6">
            <v>180</v>
          </cell>
          <cell r="EO6">
            <v>180</v>
          </cell>
          <cell r="ER6">
            <v>180</v>
          </cell>
          <cell r="EU6">
            <v>180</v>
          </cell>
          <cell r="EX6">
            <v>180</v>
          </cell>
          <cell r="FA6">
            <v>180</v>
          </cell>
          <cell r="FD6">
            <v>180</v>
          </cell>
        </row>
        <row r="7">
          <cell r="D7" t="str">
            <v>ALIM6</v>
          </cell>
          <cell r="G7">
            <v>0</v>
          </cell>
          <cell r="J7">
            <v>0</v>
          </cell>
          <cell r="M7">
            <v>0</v>
          </cell>
          <cell r="P7">
            <v>0</v>
          </cell>
          <cell r="S7">
            <v>0</v>
          </cell>
          <cell r="V7">
            <v>0</v>
          </cell>
          <cell r="Y7">
            <v>0</v>
          </cell>
          <cell r="AB7">
            <v>0</v>
          </cell>
          <cell r="AE7">
            <v>0</v>
          </cell>
          <cell r="AH7">
            <v>0</v>
          </cell>
          <cell r="AK7">
            <v>0</v>
          </cell>
          <cell r="AN7">
            <v>0</v>
          </cell>
          <cell r="AQ7">
            <v>0</v>
          </cell>
          <cell r="AT7">
            <v>0</v>
          </cell>
          <cell r="AW7">
            <v>0</v>
          </cell>
          <cell r="AZ7">
            <v>0</v>
          </cell>
          <cell r="BC7">
            <v>0</v>
          </cell>
          <cell r="BF7">
            <v>0</v>
          </cell>
          <cell r="BI7">
            <v>0</v>
          </cell>
          <cell r="BL7">
            <v>0</v>
          </cell>
          <cell r="BO7">
            <v>0</v>
          </cell>
          <cell r="BR7">
            <v>0</v>
          </cell>
          <cell r="BU7">
            <v>0</v>
          </cell>
          <cell r="BX7">
            <v>0</v>
          </cell>
          <cell r="CA7">
            <v>0</v>
          </cell>
          <cell r="CD7">
            <v>0</v>
          </cell>
          <cell r="CG7">
            <v>0</v>
          </cell>
          <cell r="CJ7">
            <v>0</v>
          </cell>
          <cell r="CM7">
            <v>0</v>
          </cell>
          <cell r="CP7">
            <v>0</v>
          </cell>
          <cell r="CS7">
            <v>0</v>
          </cell>
          <cell r="CV7">
            <v>0</v>
          </cell>
          <cell r="CY7">
            <v>0</v>
          </cell>
          <cell r="DB7">
            <v>0</v>
          </cell>
          <cell r="DE7">
            <v>0</v>
          </cell>
          <cell r="DH7">
            <v>0</v>
          </cell>
          <cell r="DK7">
            <v>0</v>
          </cell>
          <cell r="DN7">
            <v>0</v>
          </cell>
          <cell r="DQ7">
            <v>0</v>
          </cell>
          <cell r="DT7">
            <v>0</v>
          </cell>
          <cell r="DW7">
            <v>0</v>
          </cell>
          <cell r="DX7">
            <v>124</v>
          </cell>
          <cell r="DZ7">
            <v>124</v>
          </cell>
          <cell r="EC7">
            <v>124</v>
          </cell>
          <cell r="EF7">
            <v>124</v>
          </cell>
          <cell r="EI7">
            <v>124</v>
          </cell>
          <cell r="EL7">
            <v>124</v>
          </cell>
          <cell r="EO7">
            <v>124</v>
          </cell>
          <cell r="ER7">
            <v>124</v>
          </cell>
          <cell r="EU7">
            <v>124</v>
          </cell>
          <cell r="EX7">
            <v>124</v>
          </cell>
          <cell r="FA7">
            <v>124</v>
          </cell>
          <cell r="FD7">
            <v>124</v>
          </cell>
        </row>
        <row r="8">
          <cell r="D8" t="str">
            <v>ALIM7</v>
          </cell>
          <cell r="G8">
            <v>0</v>
          </cell>
          <cell r="J8">
            <v>0</v>
          </cell>
          <cell r="M8">
            <v>0</v>
          </cell>
          <cell r="P8">
            <v>0</v>
          </cell>
          <cell r="S8">
            <v>0</v>
          </cell>
          <cell r="V8">
            <v>0</v>
          </cell>
          <cell r="Y8">
            <v>0</v>
          </cell>
          <cell r="AB8">
            <v>0</v>
          </cell>
          <cell r="AE8">
            <v>0</v>
          </cell>
          <cell r="AH8">
            <v>0</v>
          </cell>
          <cell r="AK8">
            <v>0</v>
          </cell>
          <cell r="AN8">
            <v>0</v>
          </cell>
          <cell r="AQ8">
            <v>0</v>
          </cell>
          <cell r="AT8">
            <v>0</v>
          </cell>
          <cell r="AW8">
            <v>0</v>
          </cell>
          <cell r="AZ8">
            <v>0</v>
          </cell>
          <cell r="BC8">
            <v>0</v>
          </cell>
          <cell r="BF8">
            <v>0</v>
          </cell>
          <cell r="BI8">
            <v>0</v>
          </cell>
          <cell r="BL8">
            <v>0</v>
          </cell>
          <cell r="BO8">
            <v>0</v>
          </cell>
          <cell r="BR8">
            <v>0</v>
          </cell>
          <cell r="BU8">
            <v>0</v>
          </cell>
          <cell r="BX8">
            <v>0</v>
          </cell>
          <cell r="CA8">
            <v>0</v>
          </cell>
          <cell r="CD8">
            <v>0</v>
          </cell>
          <cell r="CG8">
            <v>0</v>
          </cell>
          <cell r="CJ8">
            <v>0</v>
          </cell>
          <cell r="CM8">
            <v>0</v>
          </cell>
          <cell r="CP8">
            <v>0</v>
          </cell>
          <cell r="CS8">
            <v>0</v>
          </cell>
          <cell r="CV8">
            <v>0</v>
          </cell>
          <cell r="CY8">
            <v>0</v>
          </cell>
          <cell r="DB8">
            <v>0</v>
          </cell>
          <cell r="DE8">
            <v>0</v>
          </cell>
          <cell r="DH8">
            <v>0</v>
          </cell>
          <cell r="DK8">
            <v>0</v>
          </cell>
          <cell r="DN8">
            <v>0</v>
          </cell>
          <cell r="DQ8">
            <v>0</v>
          </cell>
          <cell r="DT8">
            <v>0</v>
          </cell>
          <cell r="DW8">
            <v>0</v>
          </cell>
          <cell r="DX8">
            <v>30</v>
          </cell>
          <cell r="DY8">
            <v>1</v>
          </cell>
          <cell r="DZ8">
            <v>29</v>
          </cell>
          <cell r="EA8">
            <v>40</v>
          </cell>
          <cell r="EC8">
            <v>69</v>
          </cell>
          <cell r="EF8">
            <v>69</v>
          </cell>
          <cell r="EI8">
            <v>69</v>
          </cell>
          <cell r="EL8">
            <v>69</v>
          </cell>
          <cell r="EO8">
            <v>69</v>
          </cell>
          <cell r="ER8">
            <v>69</v>
          </cell>
          <cell r="EU8">
            <v>69</v>
          </cell>
          <cell r="EX8">
            <v>69</v>
          </cell>
          <cell r="FA8">
            <v>69</v>
          </cell>
          <cell r="FD8">
            <v>69</v>
          </cell>
        </row>
        <row r="9">
          <cell r="D9" t="str">
            <v>ALIM8</v>
          </cell>
          <cell r="G9">
            <v>0</v>
          </cell>
          <cell r="J9">
            <v>0</v>
          </cell>
          <cell r="M9">
            <v>0</v>
          </cell>
          <cell r="P9">
            <v>0</v>
          </cell>
          <cell r="S9">
            <v>0</v>
          </cell>
          <cell r="V9">
            <v>0</v>
          </cell>
          <cell r="Y9">
            <v>0</v>
          </cell>
          <cell r="AB9">
            <v>0</v>
          </cell>
          <cell r="AE9">
            <v>0</v>
          </cell>
          <cell r="AH9">
            <v>0</v>
          </cell>
          <cell r="AK9">
            <v>0</v>
          </cell>
          <cell r="AN9">
            <v>0</v>
          </cell>
          <cell r="AQ9">
            <v>0</v>
          </cell>
          <cell r="AT9">
            <v>0</v>
          </cell>
          <cell r="AW9">
            <v>0</v>
          </cell>
          <cell r="AZ9">
            <v>0</v>
          </cell>
          <cell r="BC9">
            <v>0</v>
          </cell>
          <cell r="BF9">
            <v>0</v>
          </cell>
          <cell r="BI9">
            <v>0</v>
          </cell>
          <cell r="BL9">
            <v>0</v>
          </cell>
          <cell r="BO9">
            <v>0</v>
          </cell>
          <cell r="BR9">
            <v>0</v>
          </cell>
          <cell r="BU9">
            <v>0</v>
          </cell>
          <cell r="BX9">
            <v>0</v>
          </cell>
          <cell r="CA9">
            <v>0</v>
          </cell>
          <cell r="CD9">
            <v>0</v>
          </cell>
          <cell r="CG9">
            <v>0</v>
          </cell>
          <cell r="CJ9">
            <v>0</v>
          </cell>
          <cell r="CM9">
            <v>0</v>
          </cell>
          <cell r="CP9">
            <v>0</v>
          </cell>
          <cell r="CS9">
            <v>0</v>
          </cell>
          <cell r="CV9">
            <v>0</v>
          </cell>
          <cell r="CY9">
            <v>0</v>
          </cell>
          <cell r="DB9">
            <v>0</v>
          </cell>
          <cell r="DE9">
            <v>0</v>
          </cell>
          <cell r="DH9">
            <v>0</v>
          </cell>
          <cell r="DK9">
            <v>0</v>
          </cell>
          <cell r="DN9">
            <v>0</v>
          </cell>
          <cell r="DQ9">
            <v>0</v>
          </cell>
          <cell r="DT9">
            <v>0</v>
          </cell>
          <cell r="DW9">
            <v>0</v>
          </cell>
          <cell r="DX9">
            <v>40</v>
          </cell>
          <cell r="DZ9">
            <v>40</v>
          </cell>
          <cell r="EA9">
            <v>32</v>
          </cell>
          <cell r="EC9">
            <v>72</v>
          </cell>
          <cell r="EF9">
            <v>72</v>
          </cell>
          <cell r="EI9">
            <v>72</v>
          </cell>
          <cell r="EL9">
            <v>72</v>
          </cell>
          <cell r="EO9">
            <v>72</v>
          </cell>
          <cell r="ER9">
            <v>72</v>
          </cell>
          <cell r="EU9">
            <v>72</v>
          </cell>
          <cell r="EX9">
            <v>72</v>
          </cell>
          <cell r="FA9">
            <v>72</v>
          </cell>
          <cell r="FD9">
            <v>72</v>
          </cell>
        </row>
        <row r="10">
          <cell r="D10" t="str">
            <v>ALIM9</v>
          </cell>
          <cell r="G10">
            <v>0</v>
          </cell>
          <cell r="J10">
            <v>0</v>
          </cell>
          <cell r="M10">
            <v>0</v>
          </cell>
          <cell r="P10">
            <v>0</v>
          </cell>
          <cell r="S10">
            <v>0</v>
          </cell>
          <cell r="V10">
            <v>0</v>
          </cell>
          <cell r="Y10">
            <v>0</v>
          </cell>
          <cell r="AB10">
            <v>0</v>
          </cell>
          <cell r="AE10">
            <v>0</v>
          </cell>
          <cell r="AH10">
            <v>0</v>
          </cell>
          <cell r="AK10">
            <v>0</v>
          </cell>
          <cell r="AN10">
            <v>0</v>
          </cell>
          <cell r="AQ10">
            <v>0</v>
          </cell>
          <cell r="AT10">
            <v>0</v>
          </cell>
          <cell r="AW10">
            <v>0</v>
          </cell>
          <cell r="AZ10">
            <v>0</v>
          </cell>
          <cell r="BC10">
            <v>0</v>
          </cell>
          <cell r="BF10">
            <v>0</v>
          </cell>
          <cell r="BI10">
            <v>0</v>
          </cell>
          <cell r="BL10">
            <v>0</v>
          </cell>
          <cell r="BO10">
            <v>0</v>
          </cell>
          <cell r="BR10">
            <v>0</v>
          </cell>
          <cell r="BU10">
            <v>0</v>
          </cell>
          <cell r="BX10">
            <v>0</v>
          </cell>
          <cell r="CA10">
            <v>0</v>
          </cell>
          <cell r="CD10">
            <v>0</v>
          </cell>
          <cell r="CG10">
            <v>0</v>
          </cell>
          <cell r="CJ10">
            <v>0</v>
          </cell>
          <cell r="CM10">
            <v>0</v>
          </cell>
          <cell r="CP10">
            <v>0</v>
          </cell>
          <cell r="CS10">
            <v>0</v>
          </cell>
          <cell r="CV10">
            <v>0</v>
          </cell>
          <cell r="CY10">
            <v>0</v>
          </cell>
          <cell r="DB10">
            <v>0</v>
          </cell>
          <cell r="DE10">
            <v>0</v>
          </cell>
          <cell r="DH10">
            <v>0</v>
          </cell>
          <cell r="DK10">
            <v>0</v>
          </cell>
          <cell r="DN10">
            <v>0</v>
          </cell>
          <cell r="DQ10">
            <v>0</v>
          </cell>
          <cell r="DT10">
            <v>0</v>
          </cell>
          <cell r="DW10">
            <v>0</v>
          </cell>
          <cell r="DX10">
            <v>18</v>
          </cell>
          <cell r="DZ10">
            <v>18</v>
          </cell>
          <cell r="EC10">
            <v>18</v>
          </cell>
          <cell r="EF10">
            <v>18</v>
          </cell>
          <cell r="EI10">
            <v>18</v>
          </cell>
          <cell r="EL10">
            <v>18</v>
          </cell>
          <cell r="EO10">
            <v>18</v>
          </cell>
          <cell r="ER10">
            <v>18</v>
          </cell>
          <cell r="EU10">
            <v>18</v>
          </cell>
          <cell r="EX10">
            <v>18</v>
          </cell>
          <cell r="FA10">
            <v>18</v>
          </cell>
          <cell r="FD10">
            <v>18</v>
          </cell>
        </row>
        <row r="11">
          <cell r="D11" t="str">
            <v>ALIM10</v>
          </cell>
          <cell r="G11">
            <v>0</v>
          </cell>
          <cell r="J11">
            <v>0</v>
          </cell>
          <cell r="M11">
            <v>0</v>
          </cell>
          <cell r="P11">
            <v>0</v>
          </cell>
          <cell r="S11">
            <v>0</v>
          </cell>
          <cell r="V11">
            <v>0</v>
          </cell>
          <cell r="Y11">
            <v>0</v>
          </cell>
          <cell r="AB11">
            <v>0</v>
          </cell>
          <cell r="AE11">
            <v>0</v>
          </cell>
          <cell r="AH11">
            <v>0</v>
          </cell>
          <cell r="AK11">
            <v>0</v>
          </cell>
          <cell r="AN11">
            <v>0</v>
          </cell>
          <cell r="AQ11">
            <v>0</v>
          </cell>
          <cell r="AT11">
            <v>0</v>
          </cell>
          <cell r="AW11">
            <v>0</v>
          </cell>
          <cell r="AZ11">
            <v>0</v>
          </cell>
          <cell r="BC11">
            <v>0</v>
          </cell>
          <cell r="BF11">
            <v>0</v>
          </cell>
          <cell r="BI11">
            <v>0</v>
          </cell>
          <cell r="BL11">
            <v>0</v>
          </cell>
          <cell r="BO11">
            <v>0</v>
          </cell>
          <cell r="BR11">
            <v>0</v>
          </cell>
          <cell r="BU11">
            <v>0</v>
          </cell>
          <cell r="BX11">
            <v>0</v>
          </cell>
          <cell r="CA11">
            <v>0</v>
          </cell>
          <cell r="CD11">
            <v>0</v>
          </cell>
          <cell r="CG11">
            <v>0</v>
          </cell>
          <cell r="CJ11">
            <v>0</v>
          </cell>
          <cell r="CM11">
            <v>0</v>
          </cell>
          <cell r="CP11">
            <v>0</v>
          </cell>
          <cell r="CS11">
            <v>0</v>
          </cell>
          <cell r="CV11">
            <v>0</v>
          </cell>
          <cell r="CY11">
            <v>0</v>
          </cell>
          <cell r="DB11">
            <v>0</v>
          </cell>
          <cell r="DE11">
            <v>0</v>
          </cell>
          <cell r="DH11">
            <v>0</v>
          </cell>
          <cell r="DK11">
            <v>0</v>
          </cell>
          <cell r="DN11">
            <v>0</v>
          </cell>
          <cell r="DQ11">
            <v>0</v>
          </cell>
          <cell r="DT11">
            <v>0</v>
          </cell>
          <cell r="DW11">
            <v>0</v>
          </cell>
          <cell r="DX11">
            <v>58</v>
          </cell>
          <cell r="DZ11">
            <v>58</v>
          </cell>
          <cell r="EC11">
            <v>58</v>
          </cell>
          <cell r="EF11">
            <v>58</v>
          </cell>
          <cell r="EI11">
            <v>58</v>
          </cell>
          <cell r="EL11">
            <v>58</v>
          </cell>
          <cell r="EO11">
            <v>58</v>
          </cell>
          <cell r="ER11">
            <v>58</v>
          </cell>
          <cell r="EU11">
            <v>58</v>
          </cell>
          <cell r="EX11">
            <v>58</v>
          </cell>
          <cell r="FA11">
            <v>58</v>
          </cell>
          <cell r="FD11">
            <v>58</v>
          </cell>
        </row>
        <row r="12">
          <cell r="D12" t="str">
            <v>ALIM11</v>
          </cell>
          <cell r="G12">
            <v>0</v>
          </cell>
          <cell r="J12">
            <v>0</v>
          </cell>
          <cell r="M12">
            <v>0</v>
          </cell>
          <cell r="P12">
            <v>0</v>
          </cell>
          <cell r="S12">
            <v>0</v>
          </cell>
          <cell r="V12">
            <v>0</v>
          </cell>
          <cell r="Y12">
            <v>0</v>
          </cell>
          <cell r="AB12">
            <v>0</v>
          </cell>
          <cell r="AE12">
            <v>0</v>
          </cell>
          <cell r="AH12">
            <v>0</v>
          </cell>
          <cell r="AK12">
            <v>0</v>
          </cell>
          <cell r="AN12">
            <v>0</v>
          </cell>
          <cell r="AQ12">
            <v>0</v>
          </cell>
          <cell r="AT12">
            <v>0</v>
          </cell>
          <cell r="AW12">
            <v>0</v>
          </cell>
          <cell r="AZ12">
            <v>0</v>
          </cell>
          <cell r="BC12">
            <v>0</v>
          </cell>
          <cell r="BF12">
            <v>0</v>
          </cell>
          <cell r="BI12">
            <v>0</v>
          </cell>
          <cell r="BL12">
            <v>0</v>
          </cell>
          <cell r="BO12">
            <v>0</v>
          </cell>
          <cell r="BR12">
            <v>0</v>
          </cell>
          <cell r="BU12">
            <v>0</v>
          </cell>
          <cell r="BX12">
            <v>0</v>
          </cell>
          <cell r="CA12">
            <v>0</v>
          </cell>
          <cell r="CD12">
            <v>0</v>
          </cell>
          <cell r="CG12">
            <v>0</v>
          </cell>
          <cell r="CJ12">
            <v>0</v>
          </cell>
          <cell r="CM12">
            <v>0</v>
          </cell>
          <cell r="CP12">
            <v>0</v>
          </cell>
          <cell r="CS12">
            <v>0</v>
          </cell>
          <cell r="CV12">
            <v>0</v>
          </cell>
          <cell r="CY12">
            <v>0</v>
          </cell>
          <cell r="DB12">
            <v>0</v>
          </cell>
          <cell r="DE12">
            <v>0</v>
          </cell>
          <cell r="DH12">
            <v>0</v>
          </cell>
          <cell r="DK12">
            <v>0</v>
          </cell>
          <cell r="DN12">
            <v>0</v>
          </cell>
          <cell r="DQ12">
            <v>0</v>
          </cell>
          <cell r="DT12">
            <v>0</v>
          </cell>
          <cell r="DW12">
            <v>0</v>
          </cell>
          <cell r="DX12">
            <v>66</v>
          </cell>
          <cell r="DY12">
            <v>1</v>
          </cell>
          <cell r="DZ12">
            <v>65</v>
          </cell>
          <cell r="EA12">
            <v>24</v>
          </cell>
          <cell r="EC12">
            <v>89</v>
          </cell>
          <cell r="EF12">
            <v>89</v>
          </cell>
          <cell r="EI12">
            <v>89</v>
          </cell>
          <cell r="EL12">
            <v>89</v>
          </cell>
          <cell r="EO12">
            <v>89</v>
          </cell>
          <cell r="ER12">
            <v>89</v>
          </cell>
          <cell r="EU12">
            <v>89</v>
          </cell>
          <cell r="EX12">
            <v>89</v>
          </cell>
          <cell r="FA12">
            <v>89</v>
          </cell>
          <cell r="FD12">
            <v>89</v>
          </cell>
        </row>
        <row r="13">
          <cell r="D13" t="str">
            <v>ALIM12</v>
          </cell>
          <cell r="G13">
            <v>0</v>
          </cell>
          <cell r="J13">
            <v>0</v>
          </cell>
          <cell r="M13">
            <v>0</v>
          </cell>
          <cell r="P13">
            <v>0</v>
          </cell>
          <cell r="S13">
            <v>0</v>
          </cell>
          <cell r="V13">
            <v>0</v>
          </cell>
          <cell r="Y13">
            <v>0</v>
          </cell>
          <cell r="AB13">
            <v>0</v>
          </cell>
          <cell r="AE13">
            <v>0</v>
          </cell>
          <cell r="AH13">
            <v>0</v>
          </cell>
          <cell r="AK13">
            <v>0</v>
          </cell>
          <cell r="AN13">
            <v>0</v>
          </cell>
          <cell r="AQ13">
            <v>0</v>
          </cell>
          <cell r="AT13">
            <v>0</v>
          </cell>
          <cell r="AW13">
            <v>0</v>
          </cell>
          <cell r="AZ13">
            <v>0</v>
          </cell>
          <cell r="BC13">
            <v>0</v>
          </cell>
          <cell r="BF13">
            <v>0</v>
          </cell>
          <cell r="BI13">
            <v>0</v>
          </cell>
          <cell r="BL13">
            <v>0</v>
          </cell>
          <cell r="BO13">
            <v>0</v>
          </cell>
          <cell r="BR13">
            <v>0</v>
          </cell>
          <cell r="BU13">
            <v>0</v>
          </cell>
          <cell r="BX13">
            <v>0</v>
          </cell>
          <cell r="CA13">
            <v>0</v>
          </cell>
          <cell r="CD13">
            <v>0</v>
          </cell>
          <cell r="CG13">
            <v>0</v>
          </cell>
          <cell r="CJ13">
            <v>0</v>
          </cell>
          <cell r="CM13">
            <v>0</v>
          </cell>
          <cell r="CP13">
            <v>0</v>
          </cell>
          <cell r="CS13">
            <v>0</v>
          </cell>
          <cell r="CV13">
            <v>0</v>
          </cell>
          <cell r="CY13">
            <v>0</v>
          </cell>
          <cell r="DB13">
            <v>0</v>
          </cell>
          <cell r="DE13">
            <v>0</v>
          </cell>
          <cell r="DH13">
            <v>0</v>
          </cell>
          <cell r="DK13">
            <v>0</v>
          </cell>
          <cell r="DN13">
            <v>0</v>
          </cell>
          <cell r="DQ13">
            <v>0</v>
          </cell>
          <cell r="DT13">
            <v>0</v>
          </cell>
          <cell r="DW13">
            <v>0</v>
          </cell>
          <cell r="DX13">
            <v>56</v>
          </cell>
          <cell r="DY13">
            <v>2</v>
          </cell>
          <cell r="DZ13">
            <v>54</v>
          </cell>
          <cell r="EC13">
            <v>54</v>
          </cell>
          <cell r="EF13">
            <v>54</v>
          </cell>
          <cell r="EI13">
            <v>54</v>
          </cell>
          <cell r="EL13">
            <v>54</v>
          </cell>
          <cell r="EO13">
            <v>54</v>
          </cell>
          <cell r="ER13">
            <v>54</v>
          </cell>
          <cell r="EU13">
            <v>54</v>
          </cell>
          <cell r="EX13">
            <v>54</v>
          </cell>
          <cell r="FA13">
            <v>54</v>
          </cell>
          <cell r="FD13">
            <v>54</v>
          </cell>
        </row>
        <row r="14">
          <cell r="D14" t="str">
            <v>ALIM13</v>
          </cell>
          <cell r="G14">
            <v>0</v>
          </cell>
          <cell r="J14">
            <v>0</v>
          </cell>
          <cell r="M14">
            <v>0</v>
          </cell>
          <cell r="P14">
            <v>0</v>
          </cell>
          <cell r="S14">
            <v>0</v>
          </cell>
          <cell r="V14">
            <v>0</v>
          </cell>
          <cell r="Y14">
            <v>0</v>
          </cell>
          <cell r="AB14">
            <v>0</v>
          </cell>
          <cell r="AE14">
            <v>0</v>
          </cell>
          <cell r="AH14">
            <v>0</v>
          </cell>
          <cell r="AK14">
            <v>0</v>
          </cell>
          <cell r="AN14">
            <v>0</v>
          </cell>
          <cell r="AQ14">
            <v>0</v>
          </cell>
          <cell r="AT14">
            <v>0</v>
          </cell>
          <cell r="AW14">
            <v>0</v>
          </cell>
          <cell r="AZ14">
            <v>0</v>
          </cell>
          <cell r="BC14">
            <v>0</v>
          </cell>
          <cell r="BF14">
            <v>0</v>
          </cell>
          <cell r="BI14">
            <v>0</v>
          </cell>
          <cell r="BL14">
            <v>0</v>
          </cell>
          <cell r="BO14">
            <v>0</v>
          </cell>
          <cell r="BR14">
            <v>0</v>
          </cell>
          <cell r="BU14">
            <v>0</v>
          </cell>
          <cell r="BX14">
            <v>0</v>
          </cell>
          <cell r="CA14">
            <v>0</v>
          </cell>
          <cell r="CD14">
            <v>0</v>
          </cell>
          <cell r="CG14">
            <v>0</v>
          </cell>
          <cell r="CJ14">
            <v>0</v>
          </cell>
          <cell r="CM14">
            <v>0</v>
          </cell>
          <cell r="CP14">
            <v>0</v>
          </cell>
          <cell r="CS14">
            <v>0</v>
          </cell>
          <cell r="CV14">
            <v>0</v>
          </cell>
          <cell r="CY14">
            <v>0</v>
          </cell>
          <cell r="DB14">
            <v>0</v>
          </cell>
          <cell r="DE14">
            <v>0</v>
          </cell>
          <cell r="DH14">
            <v>0</v>
          </cell>
          <cell r="DK14">
            <v>0</v>
          </cell>
          <cell r="DN14">
            <v>0</v>
          </cell>
          <cell r="DQ14">
            <v>0</v>
          </cell>
          <cell r="DT14">
            <v>0</v>
          </cell>
          <cell r="DW14">
            <v>0</v>
          </cell>
          <cell r="DX14">
            <v>14</v>
          </cell>
          <cell r="DZ14">
            <v>14</v>
          </cell>
          <cell r="EC14">
            <v>14</v>
          </cell>
          <cell r="EF14">
            <v>14</v>
          </cell>
          <cell r="EI14">
            <v>14</v>
          </cell>
          <cell r="EL14">
            <v>14</v>
          </cell>
          <cell r="EO14">
            <v>14</v>
          </cell>
          <cell r="ER14">
            <v>14</v>
          </cell>
          <cell r="EU14">
            <v>14</v>
          </cell>
          <cell r="EX14">
            <v>14</v>
          </cell>
          <cell r="FA14">
            <v>14</v>
          </cell>
          <cell r="FD14">
            <v>14</v>
          </cell>
        </row>
        <row r="15">
          <cell r="D15" t="str">
            <v>ALIM14</v>
          </cell>
          <cell r="G15">
            <v>0</v>
          </cell>
          <cell r="J15">
            <v>0</v>
          </cell>
          <cell r="M15">
            <v>0</v>
          </cell>
          <cell r="P15">
            <v>0</v>
          </cell>
          <cell r="S15">
            <v>0</v>
          </cell>
          <cell r="V15">
            <v>0</v>
          </cell>
          <cell r="Y15">
            <v>0</v>
          </cell>
          <cell r="AB15">
            <v>0</v>
          </cell>
          <cell r="AE15">
            <v>0</v>
          </cell>
          <cell r="AH15">
            <v>0</v>
          </cell>
          <cell r="AK15">
            <v>0</v>
          </cell>
          <cell r="AN15">
            <v>0</v>
          </cell>
          <cell r="AQ15">
            <v>0</v>
          </cell>
          <cell r="AT15">
            <v>0</v>
          </cell>
          <cell r="AW15">
            <v>0</v>
          </cell>
          <cell r="AZ15">
            <v>0</v>
          </cell>
          <cell r="BC15">
            <v>0</v>
          </cell>
          <cell r="BF15">
            <v>0</v>
          </cell>
          <cell r="BI15">
            <v>0</v>
          </cell>
          <cell r="BL15">
            <v>0</v>
          </cell>
          <cell r="BO15">
            <v>0</v>
          </cell>
          <cell r="BR15">
            <v>0</v>
          </cell>
          <cell r="BU15">
            <v>0</v>
          </cell>
          <cell r="BX15">
            <v>0</v>
          </cell>
          <cell r="CA15">
            <v>0</v>
          </cell>
          <cell r="CD15">
            <v>0</v>
          </cell>
          <cell r="CG15">
            <v>0</v>
          </cell>
          <cell r="CJ15">
            <v>0</v>
          </cell>
          <cell r="CM15">
            <v>0</v>
          </cell>
          <cell r="CP15">
            <v>0</v>
          </cell>
          <cell r="CS15">
            <v>0</v>
          </cell>
          <cell r="CV15">
            <v>0</v>
          </cell>
          <cell r="CY15">
            <v>0</v>
          </cell>
          <cell r="DB15">
            <v>0</v>
          </cell>
          <cell r="DE15">
            <v>0</v>
          </cell>
          <cell r="DH15">
            <v>0</v>
          </cell>
          <cell r="DK15">
            <v>0</v>
          </cell>
          <cell r="DN15">
            <v>0</v>
          </cell>
          <cell r="DQ15">
            <v>0</v>
          </cell>
          <cell r="DT15">
            <v>0</v>
          </cell>
          <cell r="DW15">
            <v>0</v>
          </cell>
          <cell r="DX15">
            <v>51</v>
          </cell>
          <cell r="DZ15">
            <v>51</v>
          </cell>
          <cell r="EC15">
            <v>51</v>
          </cell>
          <cell r="EF15">
            <v>51</v>
          </cell>
          <cell r="EI15">
            <v>51</v>
          </cell>
          <cell r="EL15">
            <v>51</v>
          </cell>
          <cell r="EO15">
            <v>51</v>
          </cell>
          <cell r="ER15">
            <v>51</v>
          </cell>
          <cell r="EU15">
            <v>51</v>
          </cell>
          <cell r="EX15">
            <v>51</v>
          </cell>
          <cell r="FA15">
            <v>51</v>
          </cell>
          <cell r="FD15">
            <v>51</v>
          </cell>
        </row>
        <row r="16">
          <cell r="D16" t="str">
            <v>ALIM15</v>
          </cell>
          <cell r="G16">
            <v>0</v>
          </cell>
          <cell r="J16">
            <v>0</v>
          </cell>
          <cell r="M16">
            <v>0</v>
          </cell>
          <cell r="P16">
            <v>0</v>
          </cell>
          <cell r="S16">
            <v>0</v>
          </cell>
          <cell r="V16">
            <v>0</v>
          </cell>
          <cell r="Y16">
            <v>0</v>
          </cell>
          <cell r="AB16">
            <v>0</v>
          </cell>
          <cell r="AE16">
            <v>0</v>
          </cell>
          <cell r="AH16">
            <v>0</v>
          </cell>
          <cell r="AK16">
            <v>0</v>
          </cell>
          <cell r="AN16">
            <v>0</v>
          </cell>
          <cell r="AQ16">
            <v>0</v>
          </cell>
          <cell r="AT16">
            <v>0</v>
          </cell>
          <cell r="AW16">
            <v>0</v>
          </cell>
          <cell r="AZ16">
            <v>0</v>
          </cell>
          <cell r="BC16">
            <v>0</v>
          </cell>
          <cell r="BF16">
            <v>0</v>
          </cell>
          <cell r="BI16">
            <v>0</v>
          </cell>
          <cell r="BL16">
            <v>0</v>
          </cell>
          <cell r="BO16">
            <v>0</v>
          </cell>
          <cell r="BR16">
            <v>0</v>
          </cell>
          <cell r="BU16">
            <v>0</v>
          </cell>
          <cell r="BX16">
            <v>0</v>
          </cell>
          <cell r="CA16">
            <v>0</v>
          </cell>
          <cell r="CD16">
            <v>0</v>
          </cell>
          <cell r="CG16">
            <v>0</v>
          </cell>
          <cell r="CJ16">
            <v>0</v>
          </cell>
          <cell r="CM16">
            <v>0</v>
          </cell>
          <cell r="CP16">
            <v>0</v>
          </cell>
          <cell r="CS16">
            <v>0</v>
          </cell>
          <cell r="CV16">
            <v>0</v>
          </cell>
          <cell r="CY16">
            <v>0</v>
          </cell>
          <cell r="DB16">
            <v>0</v>
          </cell>
          <cell r="DE16">
            <v>0</v>
          </cell>
          <cell r="DH16">
            <v>0</v>
          </cell>
          <cell r="DK16">
            <v>0</v>
          </cell>
          <cell r="DN16">
            <v>0</v>
          </cell>
          <cell r="DQ16">
            <v>0</v>
          </cell>
          <cell r="DT16">
            <v>0</v>
          </cell>
          <cell r="DW16">
            <v>0</v>
          </cell>
          <cell r="DX16">
            <v>57</v>
          </cell>
          <cell r="DZ16">
            <v>57</v>
          </cell>
          <cell r="EC16">
            <v>57</v>
          </cell>
          <cell r="EF16">
            <v>57</v>
          </cell>
          <cell r="EI16">
            <v>57</v>
          </cell>
          <cell r="EL16">
            <v>57</v>
          </cell>
          <cell r="EO16">
            <v>57</v>
          </cell>
          <cell r="ER16">
            <v>57</v>
          </cell>
          <cell r="EU16">
            <v>57</v>
          </cell>
          <cell r="EX16">
            <v>57</v>
          </cell>
          <cell r="FA16">
            <v>57</v>
          </cell>
          <cell r="FD16">
            <v>57</v>
          </cell>
        </row>
        <row r="17">
          <cell r="D17" t="str">
            <v>ALIM16</v>
          </cell>
          <cell r="G17">
            <v>0</v>
          </cell>
          <cell r="J17">
            <v>0</v>
          </cell>
          <cell r="M17">
            <v>0</v>
          </cell>
          <cell r="P17">
            <v>0</v>
          </cell>
          <cell r="S17">
            <v>0</v>
          </cell>
          <cell r="V17">
            <v>0</v>
          </cell>
          <cell r="Y17">
            <v>0</v>
          </cell>
          <cell r="AB17">
            <v>0</v>
          </cell>
          <cell r="AE17">
            <v>0</v>
          </cell>
          <cell r="AH17">
            <v>0</v>
          </cell>
          <cell r="AK17">
            <v>0</v>
          </cell>
          <cell r="AN17">
            <v>0</v>
          </cell>
          <cell r="AQ17">
            <v>0</v>
          </cell>
          <cell r="AT17">
            <v>0</v>
          </cell>
          <cell r="AW17">
            <v>0</v>
          </cell>
          <cell r="AZ17">
            <v>0</v>
          </cell>
          <cell r="BC17">
            <v>0</v>
          </cell>
          <cell r="BF17">
            <v>0</v>
          </cell>
          <cell r="BI17">
            <v>0</v>
          </cell>
          <cell r="BL17">
            <v>0</v>
          </cell>
          <cell r="BO17">
            <v>0</v>
          </cell>
          <cell r="BR17">
            <v>0</v>
          </cell>
          <cell r="BU17">
            <v>0</v>
          </cell>
          <cell r="BX17">
            <v>0</v>
          </cell>
          <cell r="CA17">
            <v>0</v>
          </cell>
          <cell r="CD17">
            <v>0</v>
          </cell>
          <cell r="CG17">
            <v>0</v>
          </cell>
          <cell r="CJ17">
            <v>0</v>
          </cell>
          <cell r="CM17">
            <v>0</v>
          </cell>
          <cell r="CP17">
            <v>0</v>
          </cell>
          <cell r="CS17">
            <v>0</v>
          </cell>
          <cell r="CV17">
            <v>0</v>
          </cell>
          <cell r="CY17">
            <v>0</v>
          </cell>
          <cell r="DB17">
            <v>0</v>
          </cell>
          <cell r="DE17">
            <v>0</v>
          </cell>
          <cell r="DH17">
            <v>0</v>
          </cell>
          <cell r="DK17">
            <v>0</v>
          </cell>
          <cell r="DN17">
            <v>0</v>
          </cell>
          <cell r="DQ17">
            <v>0</v>
          </cell>
          <cell r="DT17">
            <v>0</v>
          </cell>
          <cell r="DW17">
            <v>0</v>
          </cell>
          <cell r="DX17">
            <v>46</v>
          </cell>
          <cell r="DZ17">
            <v>46</v>
          </cell>
          <cell r="EC17">
            <v>46</v>
          </cell>
          <cell r="EF17">
            <v>46</v>
          </cell>
          <cell r="EI17">
            <v>46</v>
          </cell>
          <cell r="EL17">
            <v>46</v>
          </cell>
          <cell r="EO17">
            <v>46</v>
          </cell>
          <cell r="ER17">
            <v>46</v>
          </cell>
          <cell r="EU17">
            <v>46</v>
          </cell>
          <cell r="EX17">
            <v>46</v>
          </cell>
          <cell r="FA17">
            <v>46</v>
          </cell>
          <cell r="FD17">
            <v>46</v>
          </cell>
        </row>
        <row r="18">
          <cell r="D18" t="str">
            <v>ALIM17</v>
          </cell>
          <cell r="G18">
            <v>0</v>
          </cell>
          <cell r="J18">
            <v>0</v>
          </cell>
          <cell r="M18">
            <v>0</v>
          </cell>
          <cell r="P18">
            <v>0</v>
          </cell>
          <cell r="S18">
            <v>0</v>
          </cell>
          <cell r="V18">
            <v>0</v>
          </cell>
          <cell r="Y18">
            <v>0</v>
          </cell>
          <cell r="AB18">
            <v>0</v>
          </cell>
          <cell r="AE18">
            <v>0</v>
          </cell>
          <cell r="AH18">
            <v>0</v>
          </cell>
          <cell r="AK18">
            <v>0</v>
          </cell>
          <cell r="AN18">
            <v>0</v>
          </cell>
          <cell r="AQ18">
            <v>0</v>
          </cell>
          <cell r="AT18">
            <v>0</v>
          </cell>
          <cell r="AW18">
            <v>0</v>
          </cell>
          <cell r="AZ18">
            <v>0</v>
          </cell>
          <cell r="BC18">
            <v>0</v>
          </cell>
          <cell r="BF18">
            <v>0</v>
          </cell>
          <cell r="BI18">
            <v>0</v>
          </cell>
          <cell r="BL18">
            <v>0</v>
          </cell>
          <cell r="BO18">
            <v>0</v>
          </cell>
          <cell r="BR18">
            <v>0</v>
          </cell>
          <cell r="BU18">
            <v>0</v>
          </cell>
          <cell r="BX18">
            <v>0</v>
          </cell>
          <cell r="CA18">
            <v>0</v>
          </cell>
          <cell r="CD18">
            <v>0</v>
          </cell>
          <cell r="CG18">
            <v>0</v>
          </cell>
          <cell r="CJ18">
            <v>0</v>
          </cell>
          <cell r="CM18">
            <v>0</v>
          </cell>
          <cell r="CP18">
            <v>0</v>
          </cell>
          <cell r="CS18">
            <v>0</v>
          </cell>
          <cell r="CV18">
            <v>0</v>
          </cell>
          <cell r="CY18">
            <v>0</v>
          </cell>
          <cell r="DB18">
            <v>0</v>
          </cell>
          <cell r="DE18">
            <v>0</v>
          </cell>
          <cell r="DH18">
            <v>0</v>
          </cell>
          <cell r="DK18">
            <v>0</v>
          </cell>
          <cell r="DN18">
            <v>0</v>
          </cell>
          <cell r="DQ18">
            <v>0</v>
          </cell>
          <cell r="DT18">
            <v>0</v>
          </cell>
          <cell r="DW18">
            <v>0</v>
          </cell>
          <cell r="DX18">
            <v>100</v>
          </cell>
          <cell r="DZ18">
            <v>100</v>
          </cell>
          <cell r="EC18">
            <v>100</v>
          </cell>
          <cell r="EF18">
            <v>100</v>
          </cell>
          <cell r="EI18">
            <v>100</v>
          </cell>
          <cell r="EL18">
            <v>100</v>
          </cell>
          <cell r="EO18">
            <v>100</v>
          </cell>
          <cell r="ER18">
            <v>100</v>
          </cell>
          <cell r="EU18">
            <v>100</v>
          </cell>
          <cell r="EX18">
            <v>100</v>
          </cell>
          <cell r="FA18">
            <v>100</v>
          </cell>
          <cell r="FD18">
            <v>100</v>
          </cell>
        </row>
        <row r="19">
          <cell r="D19" t="str">
            <v>ALIM18</v>
          </cell>
          <cell r="G19">
            <v>0</v>
          </cell>
          <cell r="J19">
            <v>0</v>
          </cell>
          <cell r="M19">
            <v>0</v>
          </cell>
          <cell r="P19">
            <v>0</v>
          </cell>
          <cell r="S19">
            <v>0</v>
          </cell>
          <cell r="V19">
            <v>0</v>
          </cell>
          <cell r="Y19">
            <v>0</v>
          </cell>
          <cell r="AB19">
            <v>0</v>
          </cell>
          <cell r="AE19">
            <v>0</v>
          </cell>
          <cell r="AH19">
            <v>0</v>
          </cell>
          <cell r="AK19">
            <v>0</v>
          </cell>
          <cell r="AN19">
            <v>0</v>
          </cell>
          <cell r="AQ19">
            <v>0</v>
          </cell>
          <cell r="AT19">
            <v>0</v>
          </cell>
          <cell r="AW19">
            <v>0</v>
          </cell>
          <cell r="AZ19">
            <v>0</v>
          </cell>
          <cell r="BC19">
            <v>0</v>
          </cell>
          <cell r="BF19">
            <v>0</v>
          </cell>
          <cell r="BI19">
            <v>0</v>
          </cell>
          <cell r="BL19">
            <v>0</v>
          </cell>
          <cell r="BO19">
            <v>0</v>
          </cell>
          <cell r="BR19">
            <v>0</v>
          </cell>
          <cell r="BU19">
            <v>0</v>
          </cell>
          <cell r="BX19">
            <v>0</v>
          </cell>
          <cell r="CA19">
            <v>0</v>
          </cell>
          <cell r="CD19">
            <v>0</v>
          </cell>
          <cell r="CG19">
            <v>0</v>
          </cell>
          <cell r="CJ19">
            <v>0</v>
          </cell>
          <cell r="CM19">
            <v>0</v>
          </cell>
          <cell r="CP19">
            <v>0</v>
          </cell>
          <cell r="CS19">
            <v>0</v>
          </cell>
          <cell r="CV19">
            <v>0</v>
          </cell>
          <cell r="CY19">
            <v>0</v>
          </cell>
          <cell r="DB19">
            <v>0</v>
          </cell>
          <cell r="DE19">
            <v>0</v>
          </cell>
          <cell r="DH19">
            <v>0</v>
          </cell>
          <cell r="DK19">
            <v>0</v>
          </cell>
          <cell r="DN19">
            <v>0</v>
          </cell>
          <cell r="DQ19">
            <v>0</v>
          </cell>
          <cell r="DT19">
            <v>0</v>
          </cell>
          <cell r="DW19">
            <v>0</v>
          </cell>
          <cell r="DX19">
            <v>2</v>
          </cell>
          <cell r="DZ19">
            <v>2</v>
          </cell>
          <cell r="EC19">
            <v>2</v>
          </cell>
          <cell r="EF19">
            <v>2</v>
          </cell>
          <cell r="EI19">
            <v>2</v>
          </cell>
          <cell r="EL19">
            <v>2</v>
          </cell>
          <cell r="EO19">
            <v>2</v>
          </cell>
          <cell r="ER19">
            <v>2</v>
          </cell>
          <cell r="EU19">
            <v>2</v>
          </cell>
          <cell r="EX19">
            <v>2</v>
          </cell>
          <cell r="FA19">
            <v>2</v>
          </cell>
          <cell r="FD19">
            <v>2</v>
          </cell>
        </row>
        <row r="20">
          <cell r="D20" t="str">
            <v>ALIM19</v>
          </cell>
          <cell r="G20">
            <v>0</v>
          </cell>
          <cell r="J20">
            <v>0</v>
          </cell>
          <cell r="M20">
            <v>0</v>
          </cell>
          <cell r="P20">
            <v>0</v>
          </cell>
          <cell r="S20">
            <v>0</v>
          </cell>
          <cell r="V20">
            <v>0</v>
          </cell>
          <cell r="Y20">
            <v>0</v>
          </cell>
          <cell r="AB20">
            <v>0</v>
          </cell>
          <cell r="AE20">
            <v>0</v>
          </cell>
          <cell r="AH20">
            <v>0</v>
          </cell>
          <cell r="AK20">
            <v>0</v>
          </cell>
          <cell r="AN20">
            <v>0</v>
          </cell>
          <cell r="AQ20">
            <v>0</v>
          </cell>
          <cell r="AT20">
            <v>0</v>
          </cell>
          <cell r="AW20">
            <v>0</v>
          </cell>
          <cell r="AZ20">
            <v>0</v>
          </cell>
          <cell r="BC20">
            <v>0</v>
          </cell>
          <cell r="BF20">
            <v>0</v>
          </cell>
          <cell r="BI20">
            <v>0</v>
          </cell>
          <cell r="BL20">
            <v>0</v>
          </cell>
          <cell r="BO20">
            <v>0</v>
          </cell>
          <cell r="BR20">
            <v>0</v>
          </cell>
          <cell r="BU20">
            <v>0</v>
          </cell>
          <cell r="BX20">
            <v>0</v>
          </cell>
          <cell r="CA20">
            <v>0</v>
          </cell>
          <cell r="CD20">
            <v>0</v>
          </cell>
          <cell r="CG20">
            <v>0</v>
          </cell>
          <cell r="CJ20">
            <v>0</v>
          </cell>
          <cell r="CM20">
            <v>0</v>
          </cell>
          <cell r="CP20">
            <v>0</v>
          </cell>
          <cell r="CS20">
            <v>0</v>
          </cell>
          <cell r="CV20">
            <v>0</v>
          </cell>
          <cell r="CY20">
            <v>0</v>
          </cell>
          <cell r="DB20">
            <v>0</v>
          </cell>
          <cell r="DE20">
            <v>0</v>
          </cell>
          <cell r="DH20">
            <v>0</v>
          </cell>
          <cell r="DK20">
            <v>0</v>
          </cell>
          <cell r="DN20">
            <v>0</v>
          </cell>
          <cell r="DQ20">
            <v>0</v>
          </cell>
          <cell r="DT20">
            <v>0</v>
          </cell>
          <cell r="DW20">
            <v>0</v>
          </cell>
          <cell r="DX20">
            <v>2</v>
          </cell>
          <cell r="DZ20">
            <v>2</v>
          </cell>
          <cell r="EC20">
            <v>2</v>
          </cell>
          <cell r="EF20">
            <v>2</v>
          </cell>
          <cell r="EI20">
            <v>2</v>
          </cell>
          <cell r="EL20">
            <v>2</v>
          </cell>
          <cell r="EO20">
            <v>2</v>
          </cell>
          <cell r="ER20">
            <v>2</v>
          </cell>
          <cell r="EU20">
            <v>2</v>
          </cell>
          <cell r="EX20">
            <v>2</v>
          </cell>
          <cell r="FA20">
            <v>2</v>
          </cell>
          <cell r="FD20">
            <v>2</v>
          </cell>
        </row>
        <row r="21">
          <cell r="D21" t="str">
            <v>ALIM20</v>
          </cell>
          <cell r="G21">
            <v>0</v>
          </cell>
          <cell r="J21">
            <v>0</v>
          </cell>
          <cell r="M21">
            <v>0</v>
          </cell>
          <cell r="P21">
            <v>0</v>
          </cell>
          <cell r="S21">
            <v>0</v>
          </cell>
          <cell r="V21">
            <v>0</v>
          </cell>
          <cell r="Y21">
            <v>0</v>
          </cell>
          <cell r="AB21">
            <v>0</v>
          </cell>
          <cell r="AE21">
            <v>0</v>
          </cell>
          <cell r="AH21">
            <v>0</v>
          </cell>
          <cell r="AK21">
            <v>0</v>
          </cell>
          <cell r="AN21">
            <v>0</v>
          </cell>
          <cell r="AQ21">
            <v>0</v>
          </cell>
          <cell r="AT21">
            <v>0</v>
          </cell>
          <cell r="AW21">
            <v>0</v>
          </cell>
          <cell r="AZ21">
            <v>0</v>
          </cell>
          <cell r="BC21">
            <v>0</v>
          </cell>
          <cell r="BF21">
            <v>0</v>
          </cell>
          <cell r="BI21">
            <v>0</v>
          </cell>
          <cell r="BL21">
            <v>0</v>
          </cell>
          <cell r="BO21">
            <v>0</v>
          </cell>
          <cell r="BR21">
            <v>0</v>
          </cell>
          <cell r="BU21">
            <v>0</v>
          </cell>
          <cell r="BX21">
            <v>0</v>
          </cell>
          <cell r="CA21">
            <v>0</v>
          </cell>
          <cell r="CD21">
            <v>0</v>
          </cell>
          <cell r="CG21">
            <v>0</v>
          </cell>
          <cell r="CJ21">
            <v>0</v>
          </cell>
          <cell r="CM21">
            <v>0</v>
          </cell>
          <cell r="CP21">
            <v>0</v>
          </cell>
          <cell r="CS21">
            <v>0</v>
          </cell>
          <cell r="CV21">
            <v>0</v>
          </cell>
          <cell r="CY21">
            <v>0</v>
          </cell>
          <cell r="DB21">
            <v>0</v>
          </cell>
          <cell r="DE21">
            <v>0</v>
          </cell>
          <cell r="DH21">
            <v>0</v>
          </cell>
          <cell r="DK21">
            <v>0</v>
          </cell>
          <cell r="DN21">
            <v>0</v>
          </cell>
          <cell r="DQ21">
            <v>0</v>
          </cell>
          <cell r="DT21">
            <v>0</v>
          </cell>
          <cell r="DW21">
            <v>0</v>
          </cell>
          <cell r="DX21">
            <v>5700</v>
          </cell>
          <cell r="DZ21">
            <v>5700</v>
          </cell>
          <cell r="EC21">
            <v>5700</v>
          </cell>
          <cell r="EF21">
            <v>5700</v>
          </cell>
          <cell r="EI21">
            <v>5700</v>
          </cell>
          <cell r="EL21">
            <v>5700</v>
          </cell>
          <cell r="EO21">
            <v>5700</v>
          </cell>
          <cell r="ER21">
            <v>5700</v>
          </cell>
          <cell r="EU21">
            <v>5700</v>
          </cell>
          <cell r="EX21">
            <v>5700</v>
          </cell>
          <cell r="FA21">
            <v>5700</v>
          </cell>
          <cell r="FD21">
            <v>5700</v>
          </cell>
        </row>
        <row r="22">
          <cell r="D22" t="str">
            <v>ALIM21</v>
          </cell>
          <cell r="G22">
            <v>0</v>
          </cell>
          <cell r="J22">
            <v>0</v>
          </cell>
          <cell r="M22">
            <v>0</v>
          </cell>
          <cell r="P22">
            <v>0</v>
          </cell>
          <cell r="S22">
            <v>0</v>
          </cell>
          <cell r="V22">
            <v>0</v>
          </cell>
          <cell r="Y22">
            <v>0</v>
          </cell>
          <cell r="AB22">
            <v>0</v>
          </cell>
          <cell r="AE22">
            <v>0</v>
          </cell>
          <cell r="AH22">
            <v>0</v>
          </cell>
          <cell r="AK22">
            <v>0</v>
          </cell>
          <cell r="AN22">
            <v>0</v>
          </cell>
          <cell r="AQ22">
            <v>0</v>
          </cell>
          <cell r="AT22">
            <v>0</v>
          </cell>
          <cell r="AW22">
            <v>0</v>
          </cell>
          <cell r="AZ22">
            <v>0</v>
          </cell>
          <cell r="BC22">
            <v>0</v>
          </cell>
          <cell r="BF22">
            <v>0</v>
          </cell>
          <cell r="BI22">
            <v>0</v>
          </cell>
          <cell r="BL22">
            <v>0</v>
          </cell>
          <cell r="BO22">
            <v>0</v>
          </cell>
          <cell r="BR22">
            <v>0</v>
          </cell>
          <cell r="BU22">
            <v>0</v>
          </cell>
          <cell r="BX22">
            <v>0</v>
          </cell>
          <cell r="CA22">
            <v>0</v>
          </cell>
          <cell r="CD22">
            <v>0</v>
          </cell>
          <cell r="CG22">
            <v>0</v>
          </cell>
          <cell r="CJ22">
            <v>0</v>
          </cell>
          <cell r="CM22">
            <v>0</v>
          </cell>
          <cell r="CP22">
            <v>0</v>
          </cell>
          <cell r="CS22">
            <v>0</v>
          </cell>
          <cell r="CV22">
            <v>0</v>
          </cell>
          <cell r="CY22">
            <v>0</v>
          </cell>
          <cell r="DB22">
            <v>0</v>
          </cell>
          <cell r="DE22">
            <v>0</v>
          </cell>
          <cell r="DH22">
            <v>0</v>
          </cell>
          <cell r="DK22">
            <v>0</v>
          </cell>
          <cell r="DN22">
            <v>0</v>
          </cell>
          <cell r="DQ22">
            <v>0</v>
          </cell>
          <cell r="DT22">
            <v>0</v>
          </cell>
          <cell r="DW22">
            <v>0</v>
          </cell>
          <cell r="DX22">
            <v>5000</v>
          </cell>
          <cell r="DZ22">
            <v>5000</v>
          </cell>
          <cell r="EC22">
            <v>5000</v>
          </cell>
          <cell r="EF22">
            <v>5000</v>
          </cell>
          <cell r="EI22">
            <v>5000</v>
          </cell>
          <cell r="EL22">
            <v>5000</v>
          </cell>
          <cell r="EO22">
            <v>5000</v>
          </cell>
          <cell r="ER22">
            <v>5000</v>
          </cell>
          <cell r="EU22">
            <v>5000</v>
          </cell>
          <cell r="EX22">
            <v>5000</v>
          </cell>
          <cell r="FA22">
            <v>5000</v>
          </cell>
          <cell r="FD22">
            <v>5000</v>
          </cell>
        </row>
        <row r="23">
          <cell r="D23" t="str">
            <v>ALIM22</v>
          </cell>
          <cell r="G23">
            <v>0</v>
          </cell>
          <cell r="J23">
            <v>0</v>
          </cell>
          <cell r="M23">
            <v>0</v>
          </cell>
          <cell r="P23">
            <v>0</v>
          </cell>
          <cell r="S23">
            <v>0</v>
          </cell>
          <cell r="V23">
            <v>0</v>
          </cell>
          <cell r="Y23">
            <v>0</v>
          </cell>
          <cell r="AB23">
            <v>0</v>
          </cell>
          <cell r="AE23">
            <v>0</v>
          </cell>
          <cell r="AH23">
            <v>0</v>
          </cell>
          <cell r="AK23">
            <v>0</v>
          </cell>
          <cell r="AN23">
            <v>0</v>
          </cell>
          <cell r="AQ23">
            <v>0</v>
          </cell>
          <cell r="AT23">
            <v>0</v>
          </cell>
          <cell r="AW23">
            <v>0</v>
          </cell>
          <cell r="AZ23">
            <v>0</v>
          </cell>
          <cell r="BC23">
            <v>0</v>
          </cell>
          <cell r="BF23">
            <v>0</v>
          </cell>
          <cell r="BI23">
            <v>0</v>
          </cell>
          <cell r="BL23">
            <v>0</v>
          </cell>
          <cell r="BO23">
            <v>0</v>
          </cell>
          <cell r="BR23">
            <v>0</v>
          </cell>
          <cell r="BU23">
            <v>0</v>
          </cell>
          <cell r="BX23">
            <v>0</v>
          </cell>
          <cell r="CA23">
            <v>0</v>
          </cell>
          <cell r="CD23">
            <v>0</v>
          </cell>
          <cell r="CG23">
            <v>0</v>
          </cell>
          <cell r="CJ23">
            <v>0</v>
          </cell>
          <cell r="CM23">
            <v>0</v>
          </cell>
          <cell r="CP23">
            <v>0</v>
          </cell>
          <cell r="CS23">
            <v>0</v>
          </cell>
          <cell r="CV23">
            <v>0</v>
          </cell>
          <cell r="CY23">
            <v>0</v>
          </cell>
          <cell r="DB23">
            <v>0</v>
          </cell>
          <cell r="DE23">
            <v>0</v>
          </cell>
          <cell r="DH23">
            <v>0</v>
          </cell>
          <cell r="DK23">
            <v>0</v>
          </cell>
          <cell r="DN23">
            <v>0</v>
          </cell>
          <cell r="DQ23">
            <v>0</v>
          </cell>
          <cell r="DT23">
            <v>0</v>
          </cell>
          <cell r="DW23">
            <v>0</v>
          </cell>
          <cell r="DX23">
            <v>2800</v>
          </cell>
          <cell r="DZ23">
            <v>2800</v>
          </cell>
          <cell r="EC23">
            <v>2800</v>
          </cell>
          <cell r="EF23">
            <v>2800</v>
          </cell>
          <cell r="EI23">
            <v>2800</v>
          </cell>
          <cell r="EL23">
            <v>2800</v>
          </cell>
          <cell r="EO23">
            <v>2800</v>
          </cell>
          <cell r="ER23">
            <v>2800</v>
          </cell>
          <cell r="EU23">
            <v>2800</v>
          </cell>
          <cell r="EX23">
            <v>2800</v>
          </cell>
          <cell r="FA23">
            <v>2800</v>
          </cell>
          <cell r="FD23">
            <v>2800</v>
          </cell>
        </row>
        <row r="24">
          <cell r="D24" t="str">
            <v>ALIM23</v>
          </cell>
          <cell r="G24">
            <v>0</v>
          </cell>
          <cell r="J24">
            <v>0</v>
          </cell>
          <cell r="M24">
            <v>0</v>
          </cell>
          <cell r="P24">
            <v>0</v>
          </cell>
          <cell r="S24">
            <v>0</v>
          </cell>
          <cell r="V24">
            <v>0</v>
          </cell>
          <cell r="Y24">
            <v>0</v>
          </cell>
          <cell r="AB24">
            <v>0</v>
          </cell>
          <cell r="AE24">
            <v>0</v>
          </cell>
          <cell r="AH24">
            <v>0</v>
          </cell>
          <cell r="AK24">
            <v>0</v>
          </cell>
          <cell r="AN24">
            <v>0</v>
          </cell>
          <cell r="AQ24">
            <v>0</v>
          </cell>
          <cell r="AT24">
            <v>0</v>
          </cell>
          <cell r="AW24">
            <v>0</v>
          </cell>
          <cell r="AZ24">
            <v>0</v>
          </cell>
          <cell r="BC24">
            <v>0</v>
          </cell>
          <cell r="BF24">
            <v>0</v>
          </cell>
          <cell r="BI24">
            <v>0</v>
          </cell>
          <cell r="BL24">
            <v>0</v>
          </cell>
          <cell r="BO24">
            <v>0</v>
          </cell>
          <cell r="BR24">
            <v>0</v>
          </cell>
          <cell r="BU24">
            <v>0</v>
          </cell>
          <cell r="BX24">
            <v>0</v>
          </cell>
          <cell r="CA24">
            <v>0</v>
          </cell>
          <cell r="CD24">
            <v>0</v>
          </cell>
          <cell r="CG24">
            <v>0</v>
          </cell>
          <cell r="CJ24">
            <v>0</v>
          </cell>
          <cell r="CM24">
            <v>0</v>
          </cell>
          <cell r="CP24">
            <v>0</v>
          </cell>
          <cell r="CS24">
            <v>0</v>
          </cell>
          <cell r="CV24">
            <v>0</v>
          </cell>
          <cell r="CY24">
            <v>0</v>
          </cell>
          <cell r="DB24">
            <v>0</v>
          </cell>
          <cell r="DE24">
            <v>0</v>
          </cell>
          <cell r="DH24">
            <v>0</v>
          </cell>
          <cell r="DK24">
            <v>0</v>
          </cell>
          <cell r="DN24">
            <v>0</v>
          </cell>
          <cell r="DQ24">
            <v>0</v>
          </cell>
          <cell r="DT24">
            <v>0</v>
          </cell>
          <cell r="DW24">
            <v>0</v>
          </cell>
          <cell r="DX24">
            <v>2200</v>
          </cell>
          <cell r="DZ24">
            <v>2200</v>
          </cell>
          <cell r="EC24">
            <v>2200</v>
          </cell>
          <cell r="EF24">
            <v>2200</v>
          </cell>
          <cell r="EI24">
            <v>2200</v>
          </cell>
          <cell r="EL24">
            <v>2200</v>
          </cell>
          <cell r="EO24">
            <v>2200</v>
          </cell>
          <cell r="ER24">
            <v>2200</v>
          </cell>
          <cell r="EU24">
            <v>2200</v>
          </cell>
          <cell r="EX24">
            <v>2200</v>
          </cell>
          <cell r="FA24">
            <v>2200</v>
          </cell>
          <cell r="FD24">
            <v>2200</v>
          </cell>
        </row>
        <row r="25">
          <cell r="D25" t="str">
            <v>ALIM24</v>
          </cell>
          <cell r="G25">
            <v>0</v>
          </cell>
          <cell r="J25">
            <v>0</v>
          </cell>
          <cell r="M25">
            <v>0</v>
          </cell>
          <cell r="P25">
            <v>0</v>
          </cell>
          <cell r="S25">
            <v>0</v>
          </cell>
          <cell r="V25">
            <v>0</v>
          </cell>
          <cell r="Y25">
            <v>0</v>
          </cell>
          <cell r="AB25">
            <v>0</v>
          </cell>
          <cell r="AE25">
            <v>0</v>
          </cell>
          <cell r="AH25">
            <v>0</v>
          </cell>
          <cell r="AK25">
            <v>0</v>
          </cell>
          <cell r="AN25">
            <v>0</v>
          </cell>
          <cell r="AQ25">
            <v>0</v>
          </cell>
          <cell r="AT25">
            <v>0</v>
          </cell>
          <cell r="AW25">
            <v>0</v>
          </cell>
          <cell r="AZ25">
            <v>0</v>
          </cell>
          <cell r="BC25">
            <v>0</v>
          </cell>
          <cell r="BF25">
            <v>0</v>
          </cell>
          <cell r="BI25">
            <v>0</v>
          </cell>
          <cell r="BL25">
            <v>0</v>
          </cell>
          <cell r="BO25">
            <v>0</v>
          </cell>
          <cell r="BR25">
            <v>0</v>
          </cell>
          <cell r="BU25">
            <v>0</v>
          </cell>
          <cell r="BX25">
            <v>0</v>
          </cell>
          <cell r="CA25">
            <v>0</v>
          </cell>
          <cell r="CD25">
            <v>0</v>
          </cell>
          <cell r="CG25">
            <v>0</v>
          </cell>
          <cell r="CJ25">
            <v>0</v>
          </cell>
          <cell r="CM25">
            <v>0</v>
          </cell>
          <cell r="CP25">
            <v>0</v>
          </cell>
          <cell r="CS25">
            <v>0</v>
          </cell>
          <cell r="CV25">
            <v>0</v>
          </cell>
          <cell r="CY25">
            <v>0</v>
          </cell>
          <cell r="DB25">
            <v>0</v>
          </cell>
          <cell r="DE25">
            <v>0</v>
          </cell>
          <cell r="DH25">
            <v>0</v>
          </cell>
          <cell r="DK25">
            <v>0</v>
          </cell>
          <cell r="DN25">
            <v>0</v>
          </cell>
          <cell r="DQ25">
            <v>0</v>
          </cell>
          <cell r="DT25">
            <v>0</v>
          </cell>
          <cell r="DW25">
            <v>0</v>
          </cell>
          <cell r="DX25">
            <v>19300</v>
          </cell>
          <cell r="DZ25">
            <v>19300</v>
          </cell>
          <cell r="EC25">
            <v>19300</v>
          </cell>
          <cell r="EF25">
            <v>19300</v>
          </cell>
          <cell r="EI25">
            <v>19300</v>
          </cell>
          <cell r="EL25">
            <v>19300</v>
          </cell>
          <cell r="EO25">
            <v>19300</v>
          </cell>
          <cell r="ER25">
            <v>19300</v>
          </cell>
          <cell r="EU25">
            <v>19300</v>
          </cell>
          <cell r="EX25">
            <v>19300</v>
          </cell>
          <cell r="FA25">
            <v>19300</v>
          </cell>
          <cell r="FD25">
            <v>19300</v>
          </cell>
        </row>
        <row r="26">
          <cell r="D26" t="str">
            <v>ALIM25</v>
          </cell>
          <cell r="G26">
            <v>0</v>
          </cell>
          <cell r="J26">
            <v>0</v>
          </cell>
          <cell r="M26">
            <v>0</v>
          </cell>
          <cell r="P26">
            <v>0</v>
          </cell>
          <cell r="S26">
            <v>0</v>
          </cell>
          <cell r="V26">
            <v>0</v>
          </cell>
          <cell r="Y26">
            <v>0</v>
          </cell>
          <cell r="AB26">
            <v>0</v>
          </cell>
          <cell r="AE26">
            <v>0</v>
          </cell>
          <cell r="AH26">
            <v>0</v>
          </cell>
          <cell r="AK26">
            <v>0</v>
          </cell>
          <cell r="AN26">
            <v>0</v>
          </cell>
          <cell r="AQ26">
            <v>0</v>
          </cell>
          <cell r="AT26">
            <v>0</v>
          </cell>
          <cell r="AW26">
            <v>0</v>
          </cell>
          <cell r="AZ26">
            <v>0</v>
          </cell>
          <cell r="BC26">
            <v>0</v>
          </cell>
          <cell r="BF26">
            <v>0</v>
          </cell>
          <cell r="BI26">
            <v>0</v>
          </cell>
          <cell r="BL26">
            <v>0</v>
          </cell>
          <cell r="BO26">
            <v>0</v>
          </cell>
          <cell r="BR26">
            <v>0</v>
          </cell>
          <cell r="BU26">
            <v>0</v>
          </cell>
          <cell r="BX26">
            <v>0</v>
          </cell>
          <cell r="CA26">
            <v>0</v>
          </cell>
          <cell r="CD26">
            <v>0</v>
          </cell>
          <cell r="CG26">
            <v>0</v>
          </cell>
          <cell r="CJ26">
            <v>0</v>
          </cell>
          <cell r="CM26">
            <v>0</v>
          </cell>
          <cell r="CP26">
            <v>0</v>
          </cell>
          <cell r="CS26">
            <v>0</v>
          </cell>
          <cell r="CV26">
            <v>0</v>
          </cell>
          <cell r="CY26">
            <v>0</v>
          </cell>
          <cell r="DB26">
            <v>0</v>
          </cell>
          <cell r="DE26">
            <v>0</v>
          </cell>
          <cell r="DH26">
            <v>0</v>
          </cell>
          <cell r="DK26">
            <v>0</v>
          </cell>
          <cell r="DN26">
            <v>0</v>
          </cell>
          <cell r="DQ26">
            <v>0</v>
          </cell>
          <cell r="DT26">
            <v>0</v>
          </cell>
          <cell r="DW26">
            <v>0</v>
          </cell>
          <cell r="DX26">
            <v>550</v>
          </cell>
          <cell r="DZ26">
            <v>550</v>
          </cell>
          <cell r="EC26">
            <v>550</v>
          </cell>
          <cell r="EF26">
            <v>550</v>
          </cell>
          <cell r="EI26">
            <v>550</v>
          </cell>
          <cell r="EL26">
            <v>550</v>
          </cell>
          <cell r="EO26">
            <v>550</v>
          </cell>
          <cell r="ER26">
            <v>550</v>
          </cell>
          <cell r="EU26">
            <v>550</v>
          </cell>
          <cell r="EX26">
            <v>550</v>
          </cell>
          <cell r="FA26">
            <v>550</v>
          </cell>
          <cell r="FD26">
            <v>550</v>
          </cell>
        </row>
        <row r="27">
          <cell r="D27" t="str">
            <v>ALIM26</v>
          </cell>
          <cell r="G27">
            <v>0</v>
          </cell>
          <cell r="J27">
            <v>0</v>
          </cell>
          <cell r="M27">
            <v>0</v>
          </cell>
          <cell r="P27">
            <v>0</v>
          </cell>
          <cell r="S27">
            <v>0</v>
          </cell>
          <cell r="V27">
            <v>0</v>
          </cell>
          <cell r="Y27">
            <v>0</v>
          </cell>
          <cell r="AB27">
            <v>0</v>
          </cell>
          <cell r="AE27">
            <v>0</v>
          </cell>
          <cell r="AH27">
            <v>0</v>
          </cell>
          <cell r="AK27">
            <v>0</v>
          </cell>
          <cell r="AN27">
            <v>0</v>
          </cell>
          <cell r="AQ27">
            <v>0</v>
          </cell>
          <cell r="AT27">
            <v>0</v>
          </cell>
          <cell r="AW27">
            <v>0</v>
          </cell>
          <cell r="AZ27">
            <v>0</v>
          </cell>
          <cell r="BC27">
            <v>0</v>
          </cell>
          <cell r="BF27">
            <v>0</v>
          </cell>
          <cell r="BI27">
            <v>0</v>
          </cell>
          <cell r="BL27">
            <v>0</v>
          </cell>
          <cell r="BO27">
            <v>0</v>
          </cell>
          <cell r="BR27">
            <v>0</v>
          </cell>
          <cell r="BU27">
            <v>0</v>
          </cell>
          <cell r="BX27">
            <v>0</v>
          </cell>
          <cell r="CA27">
            <v>0</v>
          </cell>
          <cell r="CD27">
            <v>0</v>
          </cell>
          <cell r="CG27">
            <v>0</v>
          </cell>
          <cell r="CJ27">
            <v>0</v>
          </cell>
          <cell r="CM27">
            <v>0</v>
          </cell>
          <cell r="CP27">
            <v>0</v>
          </cell>
          <cell r="CS27">
            <v>0</v>
          </cell>
          <cell r="CV27">
            <v>0</v>
          </cell>
          <cell r="CY27">
            <v>0</v>
          </cell>
          <cell r="DB27">
            <v>0</v>
          </cell>
          <cell r="DE27">
            <v>0</v>
          </cell>
          <cell r="DH27">
            <v>0</v>
          </cell>
          <cell r="DK27">
            <v>0</v>
          </cell>
          <cell r="DN27">
            <v>0</v>
          </cell>
          <cell r="DQ27">
            <v>0</v>
          </cell>
          <cell r="DT27">
            <v>0</v>
          </cell>
          <cell r="DW27">
            <v>0</v>
          </cell>
          <cell r="DX27">
            <v>15</v>
          </cell>
          <cell r="DZ27">
            <v>15</v>
          </cell>
          <cell r="EC27">
            <v>15</v>
          </cell>
          <cell r="EF27">
            <v>15</v>
          </cell>
          <cell r="EI27">
            <v>15</v>
          </cell>
          <cell r="EL27">
            <v>15</v>
          </cell>
          <cell r="EO27">
            <v>15</v>
          </cell>
          <cell r="ER27">
            <v>15</v>
          </cell>
          <cell r="EU27">
            <v>15</v>
          </cell>
          <cell r="EX27">
            <v>15</v>
          </cell>
          <cell r="FA27">
            <v>15</v>
          </cell>
          <cell r="FD27">
            <v>15</v>
          </cell>
        </row>
        <row r="28">
          <cell r="D28" t="str">
            <v>ALIM27</v>
          </cell>
          <cell r="G28">
            <v>0</v>
          </cell>
          <cell r="J28">
            <v>0</v>
          </cell>
          <cell r="M28">
            <v>0</v>
          </cell>
          <cell r="P28">
            <v>0</v>
          </cell>
          <cell r="S28">
            <v>0</v>
          </cell>
          <cell r="V28">
            <v>0</v>
          </cell>
          <cell r="Y28">
            <v>0</v>
          </cell>
          <cell r="AB28">
            <v>0</v>
          </cell>
          <cell r="AE28">
            <v>0</v>
          </cell>
          <cell r="AH28">
            <v>0</v>
          </cell>
          <cell r="AK28">
            <v>0</v>
          </cell>
          <cell r="AN28">
            <v>0</v>
          </cell>
          <cell r="AQ28">
            <v>0</v>
          </cell>
          <cell r="AT28">
            <v>0</v>
          </cell>
          <cell r="AW28">
            <v>0</v>
          </cell>
          <cell r="AZ28">
            <v>0</v>
          </cell>
          <cell r="BC28">
            <v>0</v>
          </cell>
          <cell r="BF28">
            <v>0</v>
          </cell>
          <cell r="BI28">
            <v>0</v>
          </cell>
          <cell r="BL28">
            <v>0</v>
          </cell>
          <cell r="BO28">
            <v>0</v>
          </cell>
          <cell r="BR28">
            <v>0</v>
          </cell>
          <cell r="BU28">
            <v>0</v>
          </cell>
          <cell r="BX28">
            <v>0</v>
          </cell>
          <cell r="CA28">
            <v>0</v>
          </cell>
          <cell r="CD28">
            <v>0</v>
          </cell>
          <cell r="CG28">
            <v>0</v>
          </cell>
          <cell r="CJ28">
            <v>0</v>
          </cell>
          <cell r="CM28">
            <v>0</v>
          </cell>
          <cell r="CP28">
            <v>0</v>
          </cell>
          <cell r="CS28">
            <v>0</v>
          </cell>
          <cell r="CV28">
            <v>0</v>
          </cell>
          <cell r="CY28">
            <v>0</v>
          </cell>
          <cell r="DB28">
            <v>0</v>
          </cell>
          <cell r="DE28">
            <v>0</v>
          </cell>
          <cell r="DH28">
            <v>0</v>
          </cell>
          <cell r="DK28">
            <v>0</v>
          </cell>
          <cell r="DN28">
            <v>0</v>
          </cell>
          <cell r="DQ28">
            <v>0</v>
          </cell>
          <cell r="DT28">
            <v>0</v>
          </cell>
          <cell r="DW28">
            <v>0</v>
          </cell>
          <cell r="DX28">
            <v>0</v>
          </cell>
          <cell r="DZ28">
            <v>0</v>
          </cell>
          <cell r="EC28">
            <v>0</v>
          </cell>
          <cell r="EF28">
            <v>0</v>
          </cell>
          <cell r="EI28">
            <v>0</v>
          </cell>
          <cell r="EL28">
            <v>0</v>
          </cell>
          <cell r="EO28">
            <v>0</v>
          </cell>
          <cell r="ER28">
            <v>0</v>
          </cell>
          <cell r="EU28">
            <v>0</v>
          </cell>
          <cell r="EX28">
            <v>0</v>
          </cell>
          <cell r="FA28">
            <v>0</v>
          </cell>
          <cell r="FD28">
            <v>0</v>
          </cell>
        </row>
        <row r="29">
          <cell r="D29" t="str">
            <v>ALIM28</v>
          </cell>
          <cell r="G29">
            <v>0</v>
          </cell>
          <cell r="J29">
            <v>0</v>
          </cell>
          <cell r="M29">
            <v>0</v>
          </cell>
          <cell r="P29">
            <v>0</v>
          </cell>
          <cell r="S29">
            <v>0</v>
          </cell>
          <cell r="V29">
            <v>0</v>
          </cell>
          <cell r="Y29">
            <v>0</v>
          </cell>
          <cell r="AB29">
            <v>0</v>
          </cell>
          <cell r="AE29">
            <v>0</v>
          </cell>
          <cell r="AH29">
            <v>0</v>
          </cell>
          <cell r="AK29">
            <v>0</v>
          </cell>
          <cell r="AN29">
            <v>0</v>
          </cell>
          <cell r="AQ29">
            <v>0</v>
          </cell>
          <cell r="AT29">
            <v>0</v>
          </cell>
          <cell r="AW29">
            <v>0</v>
          </cell>
          <cell r="AZ29">
            <v>0</v>
          </cell>
          <cell r="BC29">
            <v>0</v>
          </cell>
          <cell r="BF29">
            <v>0</v>
          </cell>
          <cell r="BI29">
            <v>0</v>
          </cell>
          <cell r="BL29">
            <v>0</v>
          </cell>
          <cell r="BO29">
            <v>0</v>
          </cell>
          <cell r="BR29">
            <v>0</v>
          </cell>
          <cell r="BU29">
            <v>0</v>
          </cell>
          <cell r="BX29">
            <v>0</v>
          </cell>
          <cell r="CA29">
            <v>0</v>
          </cell>
          <cell r="CD29">
            <v>0</v>
          </cell>
          <cell r="CG29">
            <v>0</v>
          </cell>
          <cell r="CJ29">
            <v>0</v>
          </cell>
          <cell r="CM29">
            <v>0</v>
          </cell>
          <cell r="CP29">
            <v>0</v>
          </cell>
          <cell r="CS29">
            <v>0</v>
          </cell>
          <cell r="CV29">
            <v>0</v>
          </cell>
          <cell r="CY29">
            <v>0</v>
          </cell>
          <cell r="DB29">
            <v>0</v>
          </cell>
          <cell r="DE29">
            <v>0</v>
          </cell>
          <cell r="DH29">
            <v>0</v>
          </cell>
          <cell r="DK29">
            <v>0</v>
          </cell>
          <cell r="DN29">
            <v>0</v>
          </cell>
          <cell r="DQ29">
            <v>0</v>
          </cell>
          <cell r="DT29">
            <v>0</v>
          </cell>
          <cell r="DW29">
            <v>0</v>
          </cell>
          <cell r="DX29">
            <v>7</v>
          </cell>
          <cell r="DZ29">
            <v>7</v>
          </cell>
          <cell r="EC29">
            <v>7</v>
          </cell>
          <cell r="EF29">
            <v>7</v>
          </cell>
          <cell r="EI29">
            <v>7</v>
          </cell>
          <cell r="EL29">
            <v>7</v>
          </cell>
          <cell r="EO29">
            <v>7</v>
          </cell>
          <cell r="ER29">
            <v>7</v>
          </cell>
          <cell r="EU29">
            <v>7</v>
          </cell>
          <cell r="EX29">
            <v>7</v>
          </cell>
          <cell r="FA29">
            <v>7</v>
          </cell>
          <cell r="FD29">
            <v>7</v>
          </cell>
        </row>
        <row r="30">
          <cell r="D30" t="str">
            <v>ASS1</v>
          </cell>
          <cell r="G30">
            <v>0</v>
          </cell>
          <cell r="J30">
            <v>0</v>
          </cell>
          <cell r="M30">
            <v>0</v>
          </cell>
          <cell r="P30">
            <v>0</v>
          </cell>
          <cell r="S30">
            <v>0</v>
          </cell>
          <cell r="V30">
            <v>0</v>
          </cell>
          <cell r="Y30">
            <v>0</v>
          </cell>
          <cell r="AB30">
            <v>0</v>
          </cell>
          <cell r="AE30">
            <v>0</v>
          </cell>
          <cell r="AH30">
            <v>0</v>
          </cell>
          <cell r="AK30">
            <v>0</v>
          </cell>
          <cell r="AN30">
            <v>0</v>
          </cell>
          <cell r="AQ30">
            <v>0</v>
          </cell>
          <cell r="AT30">
            <v>0</v>
          </cell>
          <cell r="AW30">
            <v>0</v>
          </cell>
          <cell r="AZ30">
            <v>0</v>
          </cell>
          <cell r="BC30">
            <v>0</v>
          </cell>
          <cell r="BF30">
            <v>0</v>
          </cell>
          <cell r="BI30">
            <v>0</v>
          </cell>
          <cell r="BL30">
            <v>0</v>
          </cell>
          <cell r="BO30">
            <v>0</v>
          </cell>
          <cell r="BR30">
            <v>0</v>
          </cell>
          <cell r="BU30">
            <v>0</v>
          </cell>
          <cell r="BX30">
            <v>0</v>
          </cell>
          <cell r="CA30">
            <v>0</v>
          </cell>
          <cell r="CD30">
            <v>0</v>
          </cell>
          <cell r="CG30">
            <v>0</v>
          </cell>
          <cell r="CJ30">
            <v>0</v>
          </cell>
          <cell r="CM30">
            <v>0</v>
          </cell>
          <cell r="CP30">
            <v>0</v>
          </cell>
          <cell r="CS30">
            <v>0</v>
          </cell>
          <cell r="CV30">
            <v>0</v>
          </cell>
          <cell r="CY30">
            <v>0</v>
          </cell>
          <cell r="DB30">
            <v>0</v>
          </cell>
          <cell r="DE30">
            <v>0</v>
          </cell>
          <cell r="DH30">
            <v>0</v>
          </cell>
          <cell r="DK30">
            <v>0</v>
          </cell>
          <cell r="DN30">
            <v>0</v>
          </cell>
          <cell r="DQ30">
            <v>0</v>
          </cell>
          <cell r="DT30">
            <v>0</v>
          </cell>
          <cell r="DW30">
            <v>0</v>
          </cell>
          <cell r="DX30">
            <v>4</v>
          </cell>
          <cell r="DZ30">
            <v>4</v>
          </cell>
          <cell r="EC30">
            <v>4</v>
          </cell>
          <cell r="EF30">
            <v>4</v>
          </cell>
          <cell r="EI30">
            <v>4</v>
          </cell>
          <cell r="EL30">
            <v>4</v>
          </cell>
          <cell r="EO30">
            <v>4</v>
          </cell>
          <cell r="ER30">
            <v>4</v>
          </cell>
          <cell r="EU30">
            <v>4</v>
          </cell>
          <cell r="EX30">
            <v>4</v>
          </cell>
          <cell r="FA30">
            <v>4</v>
          </cell>
          <cell r="FD30">
            <v>4</v>
          </cell>
        </row>
        <row r="31">
          <cell r="D31" t="str">
            <v>ASS2</v>
          </cell>
          <cell r="G31">
            <v>0</v>
          </cell>
          <cell r="J31">
            <v>0</v>
          </cell>
          <cell r="M31">
            <v>0</v>
          </cell>
          <cell r="P31">
            <v>0</v>
          </cell>
          <cell r="S31">
            <v>0</v>
          </cell>
          <cell r="V31">
            <v>0</v>
          </cell>
          <cell r="Y31">
            <v>0</v>
          </cell>
          <cell r="AB31">
            <v>0</v>
          </cell>
          <cell r="AE31">
            <v>0</v>
          </cell>
          <cell r="AH31">
            <v>0</v>
          </cell>
          <cell r="AK31">
            <v>0</v>
          </cell>
          <cell r="AN31">
            <v>0</v>
          </cell>
          <cell r="AQ31">
            <v>0</v>
          </cell>
          <cell r="AT31">
            <v>0</v>
          </cell>
          <cell r="AW31">
            <v>0</v>
          </cell>
          <cell r="AZ31">
            <v>0</v>
          </cell>
          <cell r="BC31">
            <v>0</v>
          </cell>
          <cell r="BF31">
            <v>0</v>
          </cell>
          <cell r="BI31">
            <v>0</v>
          </cell>
          <cell r="BL31">
            <v>0</v>
          </cell>
          <cell r="BO31">
            <v>0</v>
          </cell>
          <cell r="BR31">
            <v>0</v>
          </cell>
          <cell r="BU31">
            <v>0</v>
          </cell>
          <cell r="BX31">
            <v>0</v>
          </cell>
          <cell r="CA31">
            <v>0</v>
          </cell>
          <cell r="CD31">
            <v>0</v>
          </cell>
          <cell r="CG31">
            <v>0</v>
          </cell>
          <cell r="CJ31">
            <v>0</v>
          </cell>
          <cell r="CM31">
            <v>0</v>
          </cell>
          <cell r="CP31">
            <v>0</v>
          </cell>
          <cell r="CS31">
            <v>0</v>
          </cell>
          <cell r="CV31">
            <v>0</v>
          </cell>
          <cell r="CY31">
            <v>0</v>
          </cell>
          <cell r="DB31">
            <v>0</v>
          </cell>
          <cell r="DE31">
            <v>0</v>
          </cell>
          <cell r="DH31">
            <v>0</v>
          </cell>
          <cell r="DK31">
            <v>0</v>
          </cell>
          <cell r="DN31">
            <v>0</v>
          </cell>
          <cell r="DQ31">
            <v>0</v>
          </cell>
          <cell r="DT31">
            <v>0</v>
          </cell>
          <cell r="DW31">
            <v>0</v>
          </cell>
          <cell r="DX31">
            <v>4</v>
          </cell>
          <cell r="DZ31">
            <v>4</v>
          </cell>
          <cell r="EC31">
            <v>4</v>
          </cell>
          <cell r="EF31">
            <v>4</v>
          </cell>
          <cell r="EI31">
            <v>4</v>
          </cell>
          <cell r="EL31">
            <v>4</v>
          </cell>
          <cell r="EO31">
            <v>4</v>
          </cell>
          <cell r="ER31">
            <v>4</v>
          </cell>
          <cell r="EU31">
            <v>4</v>
          </cell>
          <cell r="EX31">
            <v>4</v>
          </cell>
          <cell r="FA31">
            <v>4</v>
          </cell>
          <cell r="FD31">
            <v>4</v>
          </cell>
        </row>
        <row r="32">
          <cell r="D32" t="str">
            <v>ASS3</v>
          </cell>
          <cell r="G32">
            <v>0</v>
          </cell>
          <cell r="J32">
            <v>0</v>
          </cell>
          <cell r="M32">
            <v>0</v>
          </cell>
          <cell r="P32">
            <v>0</v>
          </cell>
          <cell r="S32">
            <v>0</v>
          </cell>
          <cell r="V32">
            <v>0</v>
          </cell>
          <cell r="Y32">
            <v>0</v>
          </cell>
          <cell r="AB32">
            <v>0</v>
          </cell>
          <cell r="AE32">
            <v>0</v>
          </cell>
          <cell r="AH32">
            <v>0</v>
          </cell>
          <cell r="AK32">
            <v>0</v>
          </cell>
          <cell r="AN32">
            <v>0</v>
          </cell>
          <cell r="AQ32">
            <v>0</v>
          </cell>
          <cell r="AT32">
            <v>0</v>
          </cell>
          <cell r="AW32">
            <v>0</v>
          </cell>
          <cell r="AZ32">
            <v>0</v>
          </cell>
          <cell r="BC32">
            <v>0</v>
          </cell>
          <cell r="BF32">
            <v>0</v>
          </cell>
          <cell r="BI32">
            <v>0</v>
          </cell>
          <cell r="BL32">
            <v>0</v>
          </cell>
          <cell r="BO32">
            <v>0</v>
          </cell>
          <cell r="BR32">
            <v>0</v>
          </cell>
          <cell r="BU32">
            <v>0</v>
          </cell>
          <cell r="BX32">
            <v>0</v>
          </cell>
          <cell r="CA32">
            <v>0</v>
          </cell>
          <cell r="CD32">
            <v>0</v>
          </cell>
          <cell r="CG32">
            <v>0</v>
          </cell>
          <cell r="CJ32">
            <v>0</v>
          </cell>
          <cell r="CM32">
            <v>0</v>
          </cell>
          <cell r="CP32">
            <v>0</v>
          </cell>
          <cell r="CS32">
            <v>0</v>
          </cell>
          <cell r="CV32">
            <v>0</v>
          </cell>
          <cell r="CY32">
            <v>0</v>
          </cell>
          <cell r="DB32">
            <v>0</v>
          </cell>
          <cell r="DE32">
            <v>0</v>
          </cell>
          <cell r="DH32">
            <v>0</v>
          </cell>
          <cell r="DK32">
            <v>0</v>
          </cell>
          <cell r="DN32">
            <v>0</v>
          </cell>
          <cell r="DQ32">
            <v>0</v>
          </cell>
          <cell r="DT32">
            <v>0</v>
          </cell>
          <cell r="DW32">
            <v>0</v>
          </cell>
          <cell r="DX32">
            <v>2</v>
          </cell>
          <cell r="DZ32">
            <v>2</v>
          </cell>
          <cell r="EC32">
            <v>2</v>
          </cell>
          <cell r="EF32">
            <v>2</v>
          </cell>
          <cell r="EI32">
            <v>2</v>
          </cell>
          <cell r="EL32">
            <v>2</v>
          </cell>
          <cell r="EO32">
            <v>2</v>
          </cell>
          <cell r="ER32">
            <v>2</v>
          </cell>
          <cell r="EU32">
            <v>2</v>
          </cell>
          <cell r="EX32">
            <v>2</v>
          </cell>
          <cell r="FA32">
            <v>2</v>
          </cell>
          <cell r="FD32">
            <v>2</v>
          </cell>
        </row>
        <row r="33">
          <cell r="D33" t="str">
            <v>ASS4</v>
          </cell>
          <cell r="G33">
            <v>0</v>
          </cell>
          <cell r="J33">
            <v>0</v>
          </cell>
          <cell r="M33">
            <v>0</v>
          </cell>
          <cell r="P33">
            <v>0</v>
          </cell>
          <cell r="S33">
            <v>0</v>
          </cell>
          <cell r="V33">
            <v>0</v>
          </cell>
          <cell r="Y33">
            <v>0</v>
          </cell>
          <cell r="AB33">
            <v>0</v>
          </cell>
          <cell r="AE33">
            <v>0</v>
          </cell>
          <cell r="AH33">
            <v>0</v>
          </cell>
          <cell r="AK33">
            <v>0</v>
          </cell>
          <cell r="AN33">
            <v>0</v>
          </cell>
          <cell r="AQ33">
            <v>0</v>
          </cell>
          <cell r="AT33">
            <v>0</v>
          </cell>
          <cell r="AW33">
            <v>0</v>
          </cell>
          <cell r="AZ33">
            <v>0</v>
          </cell>
          <cell r="BC33">
            <v>0</v>
          </cell>
          <cell r="BF33">
            <v>0</v>
          </cell>
          <cell r="BI33">
            <v>0</v>
          </cell>
          <cell r="BL33">
            <v>0</v>
          </cell>
          <cell r="BO33">
            <v>0</v>
          </cell>
          <cell r="BR33">
            <v>0</v>
          </cell>
          <cell r="BU33">
            <v>0</v>
          </cell>
          <cell r="BX33">
            <v>0</v>
          </cell>
          <cell r="CA33">
            <v>0</v>
          </cell>
          <cell r="CD33">
            <v>0</v>
          </cell>
          <cell r="CG33">
            <v>0</v>
          </cell>
          <cell r="CJ33">
            <v>0</v>
          </cell>
          <cell r="CM33">
            <v>0</v>
          </cell>
          <cell r="CP33">
            <v>0</v>
          </cell>
          <cell r="CS33">
            <v>0</v>
          </cell>
          <cell r="CV33">
            <v>0</v>
          </cell>
          <cell r="CY33">
            <v>0</v>
          </cell>
          <cell r="DB33">
            <v>0</v>
          </cell>
          <cell r="DE33">
            <v>0</v>
          </cell>
          <cell r="DH33">
            <v>0</v>
          </cell>
          <cell r="DK33">
            <v>0</v>
          </cell>
          <cell r="DN33">
            <v>0</v>
          </cell>
          <cell r="DQ33">
            <v>0</v>
          </cell>
          <cell r="DT33">
            <v>0</v>
          </cell>
          <cell r="DW33">
            <v>0</v>
          </cell>
          <cell r="DX33">
            <v>2</v>
          </cell>
          <cell r="DZ33">
            <v>2</v>
          </cell>
          <cell r="EC33">
            <v>2</v>
          </cell>
          <cell r="EF33">
            <v>2</v>
          </cell>
          <cell r="EI33">
            <v>2</v>
          </cell>
          <cell r="EL33">
            <v>2</v>
          </cell>
          <cell r="EO33">
            <v>2</v>
          </cell>
          <cell r="ER33">
            <v>2</v>
          </cell>
          <cell r="EU33">
            <v>2</v>
          </cell>
          <cell r="EX33">
            <v>2</v>
          </cell>
          <cell r="FA33">
            <v>2</v>
          </cell>
          <cell r="FD33">
            <v>2</v>
          </cell>
        </row>
        <row r="34">
          <cell r="D34" t="str">
            <v>ASS5</v>
          </cell>
          <cell r="G34">
            <v>0</v>
          </cell>
          <cell r="J34">
            <v>0</v>
          </cell>
          <cell r="M34">
            <v>0</v>
          </cell>
          <cell r="P34">
            <v>0</v>
          </cell>
          <cell r="S34">
            <v>0</v>
          </cell>
          <cell r="V34">
            <v>0</v>
          </cell>
          <cell r="Y34">
            <v>0</v>
          </cell>
          <cell r="AB34">
            <v>0</v>
          </cell>
          <cell r="AE34">
            <v>0</v>
          </cell>
          <cell r="AH34">
            <v>0</v>
          </cell>
          <cell r="AK34">
            <v>0</v>
          </cell>
          <cell r="AN34">
            <v>0</v>
          </cell>
          <cell r="AQ34">
            <v>0</v>
          </cell>
          <cell r="AT34">
            <v>0</v>
          </cell>
          <cell r="AW34">
            <v>0</v>
          </cell>
          <cell r="AZ34">
            <v>0</v>
          </cell>
          <cell r="BC34">
            <v>0</v>
          </cell>
          <cell r="BF34">
            <v>0</v>
          </cell>
          <cell r="BI34">
            <v>0</v>
          </cell>
          <cell r="BL34">
            <v>0</v>
          </cell>
          <cell r="BO34">
            <v>0</v>
          </cell>
          <cell r="BR34">
            <v>0</v>
          </cell>
          <cell r="BU34">
            <v>0</v>
          </cell>
          <cell r="BX34">
            <v>0</v>
          </cell>
          <cell r="CA34">
            <v>0</v>
          </cell>
          <cell r="CD34">
            <v>0</v>
          </cell>
          <cell r="CG34">
            <v>0</v>
          </cell>
          <cell r="CJ34">
            <v>0</v>
          </cell>
          <cell r="CM34">
            <v>0</v>
          </cell>
          <cell r="CP34">
            <v>0</v>
          </cell>
          <cell r="CS34">
            <v>0</v>
          </cell>
          <cell r="CV34">
            <v>0</v>
          </cell>
          <cell r="CY34">
            <v>0</v>
          </cell>
          <cell r="DB34">
            <v>0</v>
          </cell>
          <cell r="DE34">
            <v>0</v>
          </cell>
          <cell r="DH34">
            <v>0</v>
          </cell>
          <cell r="DK34">
            <v>0</v>
          </cell>
          <cell r="DN34">
            <v>0</v>
          </cell>
          <cell r="DQ34">
            <v>0</v>
          </cell>
          <cell r="DT34">
            <v>0</v>
          </cell>
          <cell r="DW34">
            <v>0</v>
          </cell>
          <cell r="DX34">
            <v>2</v>
          </cell>
          <cell r="DZ34">
            <v>2</v>
          </cell>
          <cell r="EC34">
            <v>2</v>
          </cell>
          <cell r="EF34">
            <v>2</v>
          </cell>
          <cell r="EI34">
            <v>2</v>
          </cell>
          <cell r="EL34">
            <v>2</v>
          </cell>
          <cell r="EO34">
            <v>2</v>
          </cell>
          <cell r="ER34">
            <v>2</v>
          </cell>
          <cell r="EU34">
            <v>2</v>
          </cell>
          <cell r="EX34">
            <v>2</v>
          </cell>
          <cell r="FA34">
            <v>2</v>
          </cell>
          <cell r="FD34">
            <v>2</v>
          </cell>
        </row>
        <row r="35">
          <cell r="D35" t="str">
            <v>ASS6</v>
          </cell>
          <cell r="G35">
            <v>0</v>
          </cell>
          <cell r="J35">
            <v>0</v>
          </cell>
          <cell r="M35">
            <v>0</v>
          </cell>
          <cell r="P35">
            <v>0</v>
          </cell>
          <cell r="S35">
            <v>0</v>
          </cell>
          <cell r="V35">
            <v>0</v>
          </cell>
          <cell r="Y35">
            <v>0</v>
          </cell>
          <cell r="AB35">
            <v>0</v>
          </cell>
          <cell r="AE35">
            <v>0</v>
          </cell>
          <cell r="AH35">
            <v>0</v>
          </cell>
          <cell r="AK35">
            <v>0</v>
          </cell>
          <cell r="AN35">
            <v>0</v>
          </cell>
          <cell r="AQ35">
            <v>0</v>
          </cell>
          <cell r="AT35">
            <v>0</v>
          </cell>
          <cell r="AW35">
            <v>0</v>
          </cell>
          <cell r="AZ35">
            <v>0</v>
          </cell>
          <cell r="BC35">
            <v>0</v>
          </cell>
          <cell r="BF35">
            <v>0</v>
          </cell>
          <cell r="BI35">
            <v>0</v>
          </cell>
          <cell r="BL35">
            <v>0</v>
          </cell>
          <cell r="BO35">
            <v>0</v>
          </cell>
          <cell r="BR35">
            <v>0</v>
          </cell>
          <cell r="BU35">
            <v>0</v>
          </cell>
          <cell r="BX35">
            <v>0</v>
          </cell>
          <cell r="CA35">
            <v>0</v>
          </cell>
          <cell r="CD35">
            <v>0</v>
          </cell>
          <cell r="CG35">
            <v>0</v>
          </cell>
          <cell r="CJ35">
            <v>0</v>
          </cell>
          <cell r="CM35">
            <v>0</v>
          </cell>
          <cell r="CP35">
            <v>0</v>
          </cell>
          <cell r="CS35">
            <v>0</v>
          </cell>
          <cell r="CV35">
            <v>0</v>
          </cell>
          <cell r="CY35">
            <v>0</v>
          </cell>
          <cell r="DB35">
            <v>0</v>
          </cell>
          <cell r="DE35">
            <v>0</v>
          </cell>
          <cell r="DH35">
            <v>0</v>
          </cell>
          <cell r="DK35">
            <v>0</v>
          </cell>
          <cell r="DN35">
            <v>0</v>
          </cell>
          <cell r="DQ35">
            <v>0</v>
          </cell>
          <cell r="DT35">
            <v>0</v>
          </cell>
          <cell r="DW35">
            <v>0</v>
          </cell>
          <cell r="DX35">
            <v>45</v>
          </cell>
          <cell r="DZ35">
            <v>45</v>
          </cell>
          <cell r="EC35">
            <v>45</v>
          </cell>
          <cell r="EF35">
            <v>45</v>
          </cell>
          <cell r="EI35">
            <v>45</v>
          </cell>
          <cell r="EL35">
            <v>45</v>
          </cell>
          <cell r="EO35">
            <v>45</v>
          </cell>
          <cell r="ER35">
            <v>45</v>
          </cell>
          <cell r="EU35">
            <v>45</v>
          </cell>
          <cell r="EX35">
            <v>45</v>
          </cell>
          <cell r="FA35">
            <v>45</v>
          </cell>
          <cell r="FD35">
            <v>45</v>
          </cell>
        </row>
        <row r="36">
          <cell r="D36" t="str">
            <v>ASS7</v>
          </cell>
          <cell r="G36">
            <v>0</v>
          </cell>
          <cell r="J36">
            <v>0</v>
          </cell>
          <cell r="M36">
            <v>0</v>
          </cell>
          <cell r="P36">
            <v>0</v>
          </cell>
          <cell r="S36">
            <v>0</v>
          </cell>
          <cell r="V36">
            <v>0</v>
          </cell>
          <cell r="Y36">
            <v>0</v>
          </cell>
          <cell r="AB36">
            <v>0</v>
          </cell>
          <cell r="AE36">
            <v>0</v>
          </cell>
          <cell r="AH36">
            <v>0</v>
          </cell>
          <cell r="AK36">
            <v>0</v>
          </cell>
          <cell r="AN36">
            <v>0</v>
          </cell>
          <cell r="AQ36">
            <v>0</v>
          </cell>
          <cell r="AT36">
            <v>0</v>
          </cell>
          <cell r="AW36">
            <v>0</v>
          </cell>
          <cell r="AZ36">
            <v>0</v>
          </cell>
          <cell r="BC36">
            <v>0</v>
          </cell>
          <cell r="BF36">
            <v>0</v>
          </cell>
          <cell r="BI36">
            <v>0</v>
          </cell>
          <cell r="BL36">
            <v>0</v>
          </cell>
          <cell r="BO36">
            <v>0</v>
          </cell>
          <cell r="BR36">
            <v>0</v>
          </cell>
          <cell r="BU36">
            <v>0</v>
          </cell>
          <cell r="BX36">
            <v>0</v>
          </cell>
          <cell r="CA36">
            <v>0</v>
          </cell>
          <cell r="CD36">
            <v>0</v>
          </cell>
          <cell r="CG36">
            <v>0</v>
          </cell>
          <cell r="CJ36">
            <v>0</v>
          </cell>
          <cell r="CM36">
            <v>0</v>
          </cell>
          <cell r="CP36">
            <v>0</v>
          </cell>
          <cell r="CS36">
            <v>0</v>
          </cell>
          <cell r="CV36">
            <v>0</v>
          </cell>
          <cell r="CY36">
            <v>0</v>
          </cell>
          <cell r="DB36">
            <v>0</v>
          </cell>
          <cell r="DE36">
            <v>0</v>
          </cell>
          <cell r="DH36">
            <v>0</v>
          </cell>
          <cell r="DK36">
            <v>0</v>
          </cell>
          <cell r="DN36">
            <v>0</v>
          </cell>
          <cell r="DQ36">
            <v>0</v>
          </cell>
          <cell r="DT36">
            <v>0</v>
          </cell>
          <cell r="DW36">
            <v>0</v>
          </cell>
          <cell r="DX36">
            <v>75</v>
          </cell>
          <cell r="DZ36">
            <v>75</v>
          </cell>
          <cell r="EC36">
            <v>75</v>
          </cell>
          <cell r="EF36">
            <v>75</v>
          </cell>
          <cell r="EI36">
            <v>75</v>
          </cell>
          <cell r="EL36">
            <v>75</v>
          </cell>
          <cell r="EO36">
            <v>75</v>
          </cell>
          <cell r="ER36">
            <v>75</v>
          </cell>
          <cell r="EU36">
            <v>75</v>
          </cell>
          <cell r="EX36">
            <v>75</v>
          </cell>
          <cell r="FA36">
            <v>75</v>
          </cell>
          <cell r="FD36">
            <v>75</v>
          </cell>
        </row>
        <row r="37">
          <cell r="D37" t="str">
            <v>ASS8</v>
          </cell>
          <cell r="G37">
            <v>0</v>
          </cell>
          <cell r="J37">
            <v>0</v>
          </cell>
          <cell r="M37">
            <v>0</v>
          </cell>
          <cell r="P37">
            <v>0</v>
          </cell>
          <cell r="S37">
            <v>0</v>
          </cell>
          <cell r="V37">
            <v>0</v>
          </cell>
          <cell r="Y37">
            <v>0</v>
          </cell>
          <cell r="AB37">
            <v>0</v>
          </cell>
          <cell r="AE37">
            <v>0</v>
          </cell>
          <cell r="AH37">
            <v>0</v>
          </cell>
          <cell r="AK37">
            <v>0</v>
          </cell>
          <cell r="AN37">
            <v>0</v>
          </cell>
          <cell r="AQ37">
            <v>0</v>
          </cell>
          <cell r="AT37">
            <v>0</v>
          </cell>
          <cell r="AW37">
            <v>0</v>
          </cell>
          <cell r="AZ37">
            <v>0</v>
          </cell>
          <cell r="BC37">
            <v>0</v>
          </cell>
          <cell r="BF37">
            <v>0</v>
          </cell>
          <cell r="BI37">
            <v>0</v>
          </cell>
          <cell r="BL37">
            <v>0</v>
          </cell>
          <cell r="BO37">
            <v>0</v>
          </cell>
          <cell r="BR37">
            <v>0</v>
          </cell>
          <cell r="BU37">
            <v>0</v>
          </cell>
          <cell r="BX37">
            <v>0</v>
          </cell>
          <cell r="CA37">
            <v>0</v>
          </cell>
          <cell r="CD37">
            <v>0</v>
          </cell>
          <cell r="CG37">
            <v>0</v>
          </cell>
          <cell r="CJ37">
            <v>0</v>
          </cell>
          <cell r="CM37">
            <v>0</v>
          </cell>
          <cell r="CP37">
            <v>0</v>
          </cell>
          <cell r="CS37">
            <v>0</v>
          </cell>
          <cell r="CV37">
            <v>0</v>
          </cell>
          <cell r="CY37">
            <v>0</v>
          </cell>
          <cell r="DB37">
            <v>0</v>
          </cell>
          <cell r="DE37">
            <v>0</v>
          </cell>
          <cell r="DH37">
            <v>0</v>
          </cell>
          <cell r="DK37">
            <v>0</v>
          </cell>
          <cell r="DN37">
            <v>0</v>
          </cell>
          <cell r="DQ37">
            <v>0</v>
          </cell>
          <cell r="DT37">
            <v>0</v>
          </cell>
          <cell r="DW37">
            <v>0</v>
          </cell>
          <cell r="DX37">
            <v>44</v>
          </cell>
          <cell r="DZ37">
            <v>44</v>
          </cell>
          <cell r="EC37">
            <v>44</v>
          </cell>
          <cell r="EF37">
            <v>44</v>
          </cell>
          <cell r="EI37">
            <v>44</v>
          </cell>
          <cell r="EL37">
            <v>44</v>
          </cell>
          <cell r="EO37">
            <v>44</v>
          </cell>
          <cell r="ER37">
            <v>44</v>
          </cell>
          <cell r="EU37">
            <v>44</v>
          </cell>
          <cell r="EX37">
            <v>44</v>
          </cell>
          <cell r="FA37">
            <v>44</v>
          </cell>
          <cell r="FD37">
            <v>44</v>
          </cell>
        </row>
        <row r="38">
          <cell r="D38" t="str">
            <v>ASS9</v>
          </cell>
          <cell r="G38">
            <v>0</v>
          </cell>
          <cell r="J38">
            <v>0</v>
          </cell>
          <cell r="M38">
            <v>0</v>
          </cell>
          <cell r="P38">
            <v>0</v>
          </cell>
          <cell r="S38">
            <v>0</v>
          </cell>
          <cell r="V38">
            <v>0</v>
          </cell>
          <cell r="Y38">
            <v>0</v>
          </cell>
          <cell r="AB38">
            <v>0</v>
          </cell>
          <cell r="AE38">
            <v>0</v>
          </cell>
          <cell r="AH38">
            <v>0</v>
          </cell>
          <cell r="AK38">
            <v>0</v>
          </cell>
          <cell r="AN38">
            <v>0</v>
          </cell>
          <cell r="AQ38">
            <v>0</v>
          </cell>
          <cell r="AT38">
            <v>0</v>
          </cell>
          <cell r="AW38">
            <v>0</v>
          </cell>
          <cell r="AZ38">
            <v>0</v>
          </cell>
          <cell r="BC38">
            <v>0</v>
          </cell>
          <cell r="BF38">
            <v>0</v>
          </cell>
          <cell r="BI38">
            <v>0</v>
          </cell>
          <cell r="BL38">
            <v>0</v>
          </cell>
          <cell r="BO38">
            <v>0</v>
          </cell>
          <cell r="BR38">
            <v>0</v>
          </cell>
          <cell r="BU38">
            <v>0</v>
          </cell>
          <cell r="BX38">
            <v>0</v>
          </cell>
          <cell r="CA38">
            <v>0</v>
          </cell>
          <cell r="CD38">
            <v>0</v>
          </cell>
          <cell r="CG38">
            <v>0</v>
          </cell>
          <cell r="CJ38">
            <v>0</v>
          </cell>
          <cell r="CM38">
            <v>0</v>
          </cell>
          <cell r="CP38">
            <v>0</v>
          </cell>
          <cell r="CS38">
            <v>0</v>
          </cell>
          <cell r="CV38">
            <v>0</v>
          </cell>
          <cell r="CY38">
            <v>0</v>
          </cell>
          <cell r="DB38">
            <v>0</v>
          </cell>
          <cell r="DE38">
            <v>0</v>
          </cell>
          <cell r="DH38">
            <v>0</v>
          </cell>
          <cell r="DK38">
            <v>0</v>
          </cell>
          <cell r="DN38">
            <v>0</v>
          </cell>
          <cell r="DQ38">
            <v>0</v>
          </cell>
          <cell r="DT38">
            <v>0</v>
          </cell>
          <cell r="DW38">
            <v>0</v>
          </cell>
          <cell r="DX38">
            <v>5</v>
          </cell>
          <cell r="DZ38">
            <v>5</v>
          </cell>
          <cell r="EC38">
            <v>5</v>
          </cell>
          <cell r="EF38">
            <v>5</v>
          </cell>
          <cell r="EI38">
            <v>5</v>
          </cell>
          <cell r="EL38">
            <v>5</v>
          </cell>
          <cell r="EO38">
            <v>5</v>
          </cell>
          <cell r="ER38">
            <v>5</v>
          </cell>
          <cell r="EU38">
            <v>5</v>
          </cell>
          <cell r="EX38">
            <v>5</v>
          </cell>
          <cell r="FA38">
            <v>5</v>
          </cell>
          <cell r="FD38">
            <v>5</v>
          </cell>
        </row>
        <row r="39">
          <cell r="D39" t="str">
            <v>USI1</v>
          </cell>
          <cell r="G39">
            <v>0</v>
          </cell>
          <cell r="J39">
            <v>0</v>
          </cell>
          <cell r="M39">
            <v>0</v>
          </cell>
          <cell r="P39">
            <v>0</v>
          </cell>
          <cell r="S39">
            <v>0</v>
          </cell>
          <cell r="V39">
            <v>0</v>
          </cell>
          <cell r="Y39">
            <v>0</v>
          </cell>
          <cell r="AB39">
            <v>0</v>
          </cell>
          <cell r="AE39">
            <v>0</v>
          </cell>
          <cell r="AH39">
            <v>0</v>
          </cell>
          <cell r="AK39">
            <v>0</v>
          </cell>
          <cell r="AN39">
            <v>0</v>
          </cell>
          <cell r="AQ39">
            <v>0</v>
          </cell>
          <cell r="AT39">
            <v>0</v>
          </cell>
          <cell r="AW39">
            <v>0</v>
          </cell>
          <cell r="AZ39">
            <v>0</v>
          </cell>
          <cell r="BC39">
            <v>0</v>
          </cell>
          <cell r="BF39">
            <v>0</v>
          </cell>
          <cell r="BI39">
            <v>0</v>
          </cell>
          <cell r="BL39">
            <v>0</v>
          </cell>
          <cell r="BO39">
            <v>0</v>
          </cell>
          <cell r="BR39">
            <v>0</v>
          </cell>
          <cell r="BU39">
            <v>0</v>
          </cell>
          <cell r="BX39">
            <v>0</v>
          </cell>
          <cell r="CA39">
            <v>0</v>
          </cell>
          <cell r="CD39">
            <v>0</v>
          </cell>
          <cell r="CG39">
            <v>0</v>
          </cell>
          <cell r="CJ39">
            <v>0</v>
          </cell>
          <cell r="CM39">
            <v>0</v>
          </cell>
          <cell r="CP39">
            <v>0</v>
          </cell>
          <cell r="CS39">
            <v>0</v>
          </cell>
          <cell r="CV39">
            <v>0</v>
          </cell>
          <cell r="CY39">
            <v>0</v>
          </cell>
          <cell r="DB39">
            <v>0</v>
          </cell>
          <cell r="DE39">
            <v>0</v>
          </cell>
          <cell r="DH39">
            <v>0</v>
          </cell>
          <cell r="DK39">
            <v>0</v>
          </cell>
          <cell r="DN39">
            <v>0</v>
          </cell>
          <cell r="DQ39">
            <v>0</v>
          </cell>
          <cell r="DT39">
            <v>0</v>
          </cell>
          <cell r="DW39">
            <v>0</v>
          </cell>
          <cell r="DX39">
            <v>24</v>
          </cell>
          <cell r="DY39">
            <v>1</v>
          </cell>
          <cell r="DZ39">
            <v>23</v>
          </cell>
          <cell r="EA39">
            <v>50</v>
          </cell>
          <cell r="EC39">
            <v>73</v>
          </cell>
          <cell r="EF39">
            <v>73</v>
          </cell>
          <cell r="EI39">
            <v>73</v>
          </cell>
          <cell r="EL39">
            <v>73</v>
          </cell>
          <cell r="EO39">
            <v>73</v>
          </cell>
          <cell r="ER39">
            <v>73</v>
          </cell>
          <cell r="EU39">
            <v>73</v>
          </cell>
          <cell r="EX39">
            <v>73</v>
          </cell>
          <cell r="FA39">
            <v>73</v>
          </cell>
          <cell r="FD39">
            <v>73</v>
          </cell>
        </row>
        <row r="40">
          <cell r="D40" t="str">
            <v>USI2</v>
          </cell>
          <cell r="G40">
            <v>0</v>
          </cell>
          <cell r="J40">
            <v>0</v>
          </cell>
          <cell r="M40">
            <v>0</v>
          </cell>
          <cell r="P40">
            <v>0</v>
          </cell>
          <cell r="S40">
            <v>0</v>
          </cell>
          <cell r="V40">
            <v>0</v>
          </cell>
          <cell r="Y40">
            <v>0</v>
          </cell>
          <cell r="AB40">
            <v>0</v>
          </cell>
          <cell r="AE40">
            <v>0</v>
          </cell>
          <cell r="AH40">
            <v>0</v>
          </cell>
          <cell r="AK40">
            <v>0</v>
          </cell>
          <cell r="AN40">
            <v>0</v>
          </cell>
          <cell r="AQ40">
            <v>0</v>
          </cell>
          <cell r="AT40">
            <v>0</v>
          </cell>
          <cell r="AW40">
            <v>0</v>
          </cell>
          <cell r="AZ40">
            <v>0</v>
          </cell>
          <cell r="BC40">
            <v>0</v>
          </cell>
          <cell r="BF40">
            <v>0</v>
          </cell>
          <cell r="BI40">
            <v>0</v>
          </cell>
          <cell r="BL40">
            <v>0</v>
          </cell>
          <cell r="BO40">
            <v>0</v>
          </cell>
          <cell r="BR40">
            <v>0</v>
          </cell>
          <cell r="BU40">
            <v>0</v>
          </cell>
          <cell r="BX40">
            <v>0</v>
          </cell>
          <cell r="CA40">
            <v>0</v>
          </cell>
          <cell r="CD40">
            <v>0</v>
          </cell>
          <cell r="CG40">
            <v>0</v>
          </cell>
          <cell r="CJ40">
            <v>0</v>
          </cell>
          <cell r="CM40">
            <v>0</v>
          </cell>
          <cell r="CP40">
            <v>0</v>
          </cell>
          <cell r="CS40">
            <v>0</v>
          </cell>
          <cell r="CV40">
            <v>0</v>
          </cell>
          <cell r="CY40">
            <v>0</v>
          </cell>
          <cell r="DB40">
            <v>0</v>
          </cell>
          <cell r="DE40">
            <v>0</v>
          </cell>
          <cell r="DH40">
            <v>0</v>
          </cell>
          <cell r="DK40">
            <v>0</v>
          </cell>
          <cell r="DN40">
            <v>0</v>
          </cell>
          <cell r="DQ40">
            <v>0</v>
          </cell>
          <cell r="DT40">
            <v>0</v>
          </cell>
          <cell r="DW40">
            <v>0</v>
          </cell>
          <cell r="DX40">
            <v>2</v>
          </cell>
          <cell r="DZ40">
            <v>2</v>
          </cell>
          <cell r="EC40">
            <v>2</v>
          </cell>
          <cell r="EF40">
            <v>2</v>
          </cell>
          <cell r="EI40">
            <v>2</v>
          </cell>
          <cell r="EL40">
            <v>2</v>
          </cell>
          <cell r="EO40">
            <v>2</v>
          </cell>
          <cell r="ER40">
            <v>2</v>
          </cell>
          <cell r="EU40">
            <v>2</v>
          </cell>
          <cell r="EX40">
            <v>2</v>
          </cell>
          <cell r="FA40">
            <v>2</v>
          </cell>
          <cell r="FD40">
            <v>2</v>
          </cell>
        </row>
        <row r="41">
          <cell r="D41" t="str">
            <v>USI3</v>
          </cell>
          <cell r="G41">
            <v>0</v>
          </cell>
          <cell r="J41">
            <v>0</v>
          </cell>
          <cell r="M41">
            <v>0</v>
          </cell>
          <cell r="P41">
            <v>0</v>
          </cell>
          <cell r="S41">
            <v>0</v>
          </cell>
          <cell r="V41">
            <v>0</v>
          </cell>
          <cell r="Y41">
            <v>0</v>
          </cell>
          <cell r="AB41">
            <v>0</v>
          </cell>
          <cell r="AE41">
            <v>0</v>
          </cell>
          <cell r="AH41">
            <v>0</v>
          </cell>
          <cell r="AK41">
            <v>0</v>
          </cell>
          <cell r="AN41">
            <v>0</v>
          </cell>
          <cell r="AQ41">
            <v>0</v>
          </cell>
          <cell r="AT41">
            <v>0</v>
          </cell>
          <cell r="AW41">
            <v>0</v>
          </cell>
          <cell r="AZ41">
            <v>0</v>
          </cell>
          <cell r="BC41">
            <v>0</v>
          </cell>
          <cell r="BF41">
            <v>0</v>
          </cell>
          <cell r="BI41">
            <v>0</v>
          </cell>
          <cell r="BL41">
            <v>0</v>
          </cell>
          <cell r="BO41">
            <v>0</v>
          </cell>
          <cell r="BR41">
            <v>0</v>
          </cell>
          <cell r="BU41">
            <v>0</v>
          </cell>
          <cell r="BX41">
            <v>0</v>
          </cell>
          <cell r="CA41">
            <v>0</v>
          </cell>
          <cell r="CD41">
            <v>0</v>
          </cell>
          <cell r="CG41">
            <v>0</v>
          </cell>
          <cell r="CJ41">
            <v>0</v>
          </cell>
          <cell r="CM41">
            <v>0</v>
          </cell>
          <cell r="CP41">
            <v>0</v>
          </cell>
          <cell r="CS41">
            <v>0</v>
          </cell>
          <cell r="CV41">
            <v>0</v>
          </cell>
          <cell r="CY41">
            <v>0</v>
          </cell>
          <cell r="DB41">
            <v>0</v>
          </cell>
          <cell r="DE41">
            <v>0</v>
          </cell>
          <cell r="DH41">
            <v>0</v>
          </cell>
          <cell r="DK41">
            <v>0</v>
          </cell>
          <cell r="DN41">
            <v>0</v>
          </cell>
          <cell r="DQ41">
            <v>0</v>
          </cell>
          <cell r="DT41">
            <v>0</v>
          </cell>
          <cell r="DW41">
            <v>0</v>
          </cell>
          <cell r="DX41">
            <v>10</v>
          </cell>
          <cell r="DY41">
            <v>1</v>
          </cell>
          <cell r="DZ41">
            <v>9</v>
          </cell>
          <cell r="EC41">
            <v>9</v>
          </cell>
          <cell r="EF41">
            <v>9</v>
          </cell>
          <cell r="EI41">
            <v>9</v>
          </cell>
          <cell r="EL41">
            <v>9</v>
          </cell>
          <cell r="EO41">
            <v>9</v>
          </cell>
          <cell r="ER41">
            <v>9</v>
          </cell>
          <cell r="EU41">
            <v>9</v>
          </cell>
          <cell r="EX41">
            <v>9</v>
          </cell>
          <cell r="FA41">
            <v>9</v>
          </cell>
          <cell r="FD41">
            <v>9</v>
          </cell>
        </row>
        <row r="42">
          <cell r="D42" t="str">
            <v>USI4</v>
          </cell>
          <cell r="G42">
            <v>0</v>
          </cell>
          <cell r="J42">
            <v>0</v>
          </cell>
          <cell r="M42">
            <v>0</v>
          </cell>
          <cell r="P42">
            <v>0</v>
          </cell>
          <cell r="S42">
            <v>0</v>
          </cell>
          <cell r="V42">
            <v>0</v>
          </cell>
          <cell r="Y42">
            <v>0</v>
          </cell>
          <cell r="AB42">
            <v>0</v>
          </cell>
          <cell r="AE42">
            <v>0</v>
          </cell>
          <cell r="AH42">
            <v>0</v>
          </cell>
          <cell r="AK42">
            <v>0</v>
          </cell>
          <cell r="AN42">
            <v>0</v>
          </cell>
          <cell r="AQ42">
            <v>0</v>
          </cell>
          <cell r="AT42">
            <v>0</v>
          </cell>
          <cell r="AW42">
            <v>0</v>
          </cell>
          <cell r="AZ42">
            <v>0</v>
          </cell>
          <cell r="BC42">
            <v>0</v>
          </cell>
          <cell r="BF42">
            <v>0</v>
          </cell>
          <cell r="BI42">
            <v>0</v>
          </cell>
          <cell r="BL42">
            <v>0</v>
          </cell>
          <cell r="BO42">
            <v>0</v>
          </cell>
          <cell r="BR42">
            <v>0</v>
          </cell>
          <cell r="BU42">
            <v>0</v>
          </cell>
          <cell r="BX42">
            <v>0</v>
          </cell>
          <cell r="CA42">
            <v>0</v>
          </cell>
          <cell r="CD42">
            <v>0</v>
          </cell>
          <cell r="CG42">
            <v>0</v>
          </cell>
          <cell r="CJ42">
            <v>0</v>
          </cell>
          <cell r="CM42">
            <v>0</v>
          </cell>
          <cell r="CP42">
            <v>0</v>
          </cell>
          <cell r="CS42">
            <v>0</v>
          </cell>
          <cell r="CV42">
            <v>0</v>
          </cell>
          <cell r="CY42">
            <v>0</v>
          </cell>
          <cell r="DB42">
            <v>0</v>
          </cell>
          <cell r="DE42">
            <v>0</v>
          </cell>
          <cell r="DH42">
            <v>0</v>
          </cell>
          <cell r="DK42">
            <v>0</v>
          </cell>
          <cell r="DN42">
            <v>0</v>
          </cell>
          <cell r="DQ42">
            <v>0</v>
          </cell>
          <cell r="DT42">
            <v>0</v>
          </cell>
          <cell r="DW42">
            <v>0</v>
          </cell>
          <cell r="DX42">
            <v>2</v>
          </cell>
          <cell r="DZ42">
            <v>2</v>
          </cell>
          <cell r="EC42">
            <v>2</v>
          </cell>
          <cell r="EF42">
            <v>2</v>
          </cell>
          <cell r="EI42">
            <v>2</v>
          </cell>
          <cell r="EL42">
            <v>2</v>
          </cell>
          <cell r="EO42">
            <v>2</v>
          </cell>
          <cell r="ER42">
            <v>2</v>
          </cell>
          <cell r="EU42">
            <v>2</v>
          </cell>
          <cell r="EX42">
            <v>2</v>
          </cell>
          <cell r="FA42">
            <v>2</v>
          </cell>
          <cell r="FD42">
            <v>2</v>
          </cell>
        </row>
        <row r="43">
          <cell r="D43" t="str">
            <v>USI5</v>
          </cell>
          <cell r="G43">
            <v>0</v>
          </cell>
          <cell r="J43">
            <v>0</v>
          </cell>
          <cell r="M43">
            <v>0</v>
          </cell>
          <cell r="P43">
            <v>0</v>
          </cell>
          <cell r="S43">
            <v>0</v>
          </cell>
          <cell r="V43">
            <v>0</v>
          </cell>
          <cell r="Y43">
            <v>0</v>
          </cell>
          <cell r="AB43">
            <v>0</v>
          </cell>
          <cell r="AE43">
            <v>0</v>
          </cell>
          <cell r="AH43">
            <v>0</v>
          </cell>
          <cell r="AK43">
            <v>0</v>
          </cell>
          <cell r="AN43">
            <v>0</v>
          </cell>
          <cell r="AQ43">
            <v>0</v>
          </cell>
          <cell r="AT43">
            <v>0</v>
          </cell>
          <cell r="AW43">
            <v>0</v>
          </cell>
          <cell r="AZ43">
            <v>0</v>
          </cell>
          <cell r="BC43">
            <v>0</v>
          </cell>
          <cell r="BF43">
            <v>0</v>
          </cell>
          <cell r="BI43">
            <v>0</v>
          </cell>
          <cell r="BL43">
            <v>0</v>
          </cell>
          <cell r="BO43">
            <v>0</v>
          </cell>
          <cell r="BR43">
            <v>0</v>
          </cell>
          <cell r="BU43">
            <v>0</v>
          </cell>
          <cell r="BX43">
            <v>0</v>
          </cell>
          <cell r="CA43">
            <v>0</v>
          </cell>
          <cell r="CD43">
            <v>0</v>
          </cell>
          <cell r="CG43">
            <v>0</v>
          </cell>
          <cell r="CJ43">
            <v>0</v>
          </cell>
          <cell r="CM43">
            <v>0</v>
          </cell>
          <cell r="CP43">
            <v>0</v>
          </cell>
          <cell r="CS43">
            <v>0</v>
          </cell>
          <cell r="CV43">
            <v>0</v>
          </cell>
          <cell r="CY43">
            <v>0</v>
          </cell>
          <cell r="DB43">
            <v>0</v>
          </cell>
          <cell r="DE43">
            <v>0</v>
          </cell>
          <cell r="DH43">
            <v>0</v>
          </cell>
          <cell r="DK43">
            <v>0</v>
          </cell>
          <cell r="DN43">
            <v>0</v>
          </cell>
          <cell r="DQ43">
            <v>0</v>
          </cell>
          <cell r="DT43">
            <v>0</v>
          </cell>
          <cell r="DW43">
            <v>0</v>
          </cell>
          <cell r="DX43">
            <v>5</v>
          </cell>
          <cell r="DZ43">
            <v>5</v>
          </cell>
          <cell r="EC43">
            <v>5</v>
          </cell>
          <cell r="EF43">
            <v>5</v>
          </cell>
          <cell r="EI43">
            <v>5</v>
          </cell>
          <cell r="EL43">
            <v>5</v>
          </cell>
          <cell r="EO43">
            <v>5</v>
          </cell>
          <cell r="ER43">
            <v>5</v>
          </cell>
          <cell r="EU43">
            <v>5</v>
          </cell>
          <cell r="EX43">
            <v>5</v>
          </cell>
          <cell r="FA43">
            <v>5</v>
          </cell>
          <cell r="FD43">
            <v>5</v>
          </cell>
        </row>
        <row r="44">
          <cell r="D44" t="str">
            <v>USI6</v>
          </cell>
          <cell r="G44">
            <v>0</v>
          </cell>
          <cell r="J44">
            <v>0</v>
          </cell>
          <cell r="M44">
            <v>0</v>
          </cell>
          <cell r="P44">
            <v>0</v>
          </cell>
          <cell r="S44">
            <v>0</v>
          </cell>
          <cell r="V44">
            <v>0</v>
          </cell>
          <cell r="Y44">
            <v>0</v>
          </cell>
          <cell r="AB44">
            <v>0</v>
          </cell>
          <cell r="AE44">
            <v>0</v>
          </cell>
          <cell r="AH44">
            <v>0</v>
          </cell>
          <cell r="AK44">
            <v>0</v>
          </cell>
          <cell r="AN44">
            <v>0</v>
          </cell>
          <cell r="AQ44">
            <v>0</v>
          </cell>
          <cell r="AT44">
            <v>0</v>
          </cell>
          <cell r="AW44">
            <v>0</v>
          </cell>
          <cell r="AZ44">
            <v>0</v>
          </cell>
          <cell r="BC44">
            <v>0</v>
          </cell>
          <cell r="BF44">
            <v>0</v>
          </cell>
          <cell r="BI44">
            <v>0</v>
          </cell>
          <cell r="BL44">
            <v>0</v>
          </cell>
          <cell r="BO44">
            <v>0</v>
          </cell>
          <cell r="BR44">
            <v>0</v>
          </cell>
          <cell r="BU44">
            <v>0</v>
          </cell>
          <cell r="BX44">
            <v>0</v>
          </cell>
          <cell r="CA44">
            <v>0</v>
          </cell>
          <cell r="CD44">
            <v>0</v>
          </cell>
          <cell r="CG44">
            <v>0</v>
          </cell>
          <cell r="CJ44">
            <v>0</v>
          </cell>
          <cell r="CM44">
            <v>0</v>
          </cell>
          <cell r="CP44">
            <v>0</v>
          </cell>
          <cell r="CS44">
            <v>0</v>
          </cell>
          <cell r="CV44">
            <v>0</v>
          </cell>
          <cell r="CY44">
            <v>0</v>
          </cell>
          <cell r="DB44">
            <v>0</v>
          </cell>
          <cell r="DE44">
            <v>0</v>
          </cell>
          <cell r="DH44">
            <v>0</v>
          </cell>
          <cell r="DK44">
            <v>0</v>
          </cell>
          <cell r="DN44">
            <v>0</v>
          </cell>
          <cell r="DQ44">
            <v>0</v>
          </cell>
          <cell r="DT44">
            <v>0</v>
          </cell>
          <cell r="DW44">
            <v>0</v>
          </cell>
          <cell r="DX44">
            <v>4</v>
          </cell>
          <cell r="DZ44">
            <v>4</v>
          </cell>
          <cell r="EC44">
            <v>4</v>
          </cell>
          <cell r="EF44">
            <v>4</v>
          </cell>
          <cell r="EI44">
            <v>4</v>
          </cell>
          <cell r="EL44">
            <v>4</v>
          </cell>
          <cell r="EO44">
            <v>4</v>
          </cell>
          <cell r="ER44">
            <v>4</v>
          </cell>
          <cell r="EU44">
            <v>4</v>
          </cell>
          <cell r="EX44">
            <v>4</v>
          </cell>
          <cell r="FA44">
            <v>4</v>
          </cell>
          <cell r="FD44">
            <v>4</v>
          </cell>
        </row>
        <row r="45">
          <cell r="D45" t="str">
            <v>USI7</v>
          </cell>
          <cell r="G45">
            <v>0</v>
          </cell>
          <cell r="J45">
            <v>0</v>
          </cell>
          <cell r="M45">
            <v>0</v>
          </cell>
          <cell r="P45">
            <v>0</v>
          </cell>
          <cell r="S45">
            <v>0</v>
          </cell>
          <cell r="V45">
            <v>0</v>
          </cell>
          <cell r="Y45">
            <v>0</v>
          </cell>
          <cell r="AB45">
            <v>0</v>
          </cell>
          <cell r="AE45">
            <v>0</v>
          </cell>
          <cell r="AH45">
            <v>0</v>
          </cell>
          <cell r="AK45">
            <v>0</v>
          </cell>
          <cell r="AN45">
            <v>0</v>
          </cell>
          <cell r="AQ45">
            <v>0</v>
          </cell>
          <cell r="AT45">
            <v>0</v>
          </cell>
          <cell r="AW45">
            <v>0</v>
          </cell>
          <cell r="AZ45">
            <v>0</v>
          </cell>
          <cell r="BC45">
            <v>0</v>
          </cell>
          <cell r="BF45">
            <v>0</v>
          </cell>
          <cell r="BI45">
            <v>0</v>
          </cell>
          <cell r="BL45">
            <v>0</v>
          </cell>
          <cell r="BO45">
            <v>0</v>
          </cell>
          <cell r="BR45">
            <v>0</v>
          </cell>
          <cell r="BU45">
            <v>0</v>
          </cell>
          <cell r="BX45">
            <v>0</v>
          </cell>
          <cell r="CA45">
            <v>0</v>
          </cell>
          <cell r="CD45">
            <v>0</v>
          </cell>
          <cell r="CG45">
            <v>0</v>
          </cell>
          <cell r="CJ45">
            <v>0</v>
          </cell>
          <cell r="CM45">
            <v>0</v>
          </cell>
          <cell r="CP45">
            <v>0</v>
          </cell>
          <cell r="CS45">
            <v>0</v>
          </cell>
          <cell r="CV45">
            <v>0</v>
          </cell>
          <cell r="CY45">
            <v>0</v>
          </cell>
          <cell r="DB45">
            <v>0</v>
          </cell>
          <cell r="DE45">
            <v>0</v>
          </cell>
          <cell r="DH45">
            <v>0</v>
          </cell>
          <cell r="DK45">
            <v>0</v>
          </cell>
          <cell r="DN45">
            <v>0</v>
          </cell>
          <cell r="DQ45">
            <v>0</v>
          </cell>
          <cell r="DT45">
            <v>0</v>
          </cell>
          <cell r="DW45">
            <v>0</v>
          </cell>
          <cell r="DX45">
            <v>2</v>
          </cell>
          <cell r="DZ45">
            <v>2</v>
          </cell>
          <cell r="EC45">
            <v>2</v>
          </cell>
          <cell r="EF45">
            <v>2</v>
          </cell>
          <cell r="EI45">
            <v>2</v>
          </cell>
          <cell r="EL45">
            <v>2</v>
          </cell>
          <cell r="EO45">
            <v>2</v>
          </cell>
          <cell r="ER45">
            <v>2</v>
          </cell>
          <cell r="EU45">
            <v>2</v>
          </cell>
          <cell r="EX45">
            <v>2</v>
          </cell>
          <cell r="FA45">
            <v>2</v>
          </cell>
          <cell r="FD45">
            <v>2</v>
          </cell>
        </row>
        <row r="46">
          <cell r="D46" t="str">
            <v>USI8</v>
          </cell>
          <cell r="G46">
            <v>0</v>
          </cell>
          <cell r="J46">
            <v>0</v>
          </cell>
          <cell r="M46">
            <v>0</v>
          </cell>
          <cell r="P46">
            <v>0</v>
          </cell>
          <cell r="S46">
            <v>0</v>
          </cell>
          <cell r="V46">
            <v>0</v>
          </cell>
          <cell r="Y46">
            <v>0</v>
          </cell>
          <cell r="AB46">
            <v>0</v>
          </cell>
          <cell r="AE46">
            <v>0</v>
          </cell>
          <cell r="AH46">
            <v>0</v>
          </cell>
          <cell r="AK46">
            <v>0</v>
          </cell>
          <cell r="AN46">
            <v>0</v>
          </cell>
          <cell r="AQ46">
            <v>0</v>
          </cell>
          <cell r="AT46">
            <v>0</v>
          </cell>
          <cell r="AW46">
            <v>0</v>
          </cell>
          <cell r="AZ46">
            <v>0</v>
          </cell>
          <cell r="BC46">
            <v>0</v>
          </cell>
          <cell r="BF46">
            <v>0</v>
          </cell>
          <cell r="BI46">
            <v>0</v>
          </cell>
          <cell r="BL46">
            <v>0</v>
          </cell>
          <cell r="BO46">
            <v>0</v>
          </cell>
          <cell r="BR46">
            <v>0</v>
          </cell>
          <cell r="BU46">
            <v>0</v>
          </cell>
          <cell r="BX46">
            <v>0</v>
          </cell>
          <cell r="CA46">
            <v>0</v>
          </cell>
          <cell r="CD46">
            <v>0</v>
          </cell>
          <cell r="CG46">
            <v>0</v>
          </cell>
          <cell r="CJ46">
            <v>0</v>
          </cell>
          <cell r="CM46">
            <v>0</v>
          </cell>
          <cell r="CP46">
            <v>0</v>
          </cell>
          <cell r="CS46">
            <v>0</v>
          </cell>
          <cell r="CV46">
            <v>0</v>
          </cell>
          <cell r="CY46">
            <v>0</v>
          </cell>
          <cell r="DB46">
            <v>0</v>
          </cell>
          <cell r="DE46">
            <v>0</v>
          </cell>
          <cell r="DH46">
            <v>0</v>
          </cell>
          <cell r="DK46">
            <v>0</v>
          </cell>
          <cell r="DN46">
            <v>0</v>
          </cell>
          <cell r="DQ46">
            <v>0</v>
          </cell>
          <cell r="DT46">
            <v>0</v>
          </cell>
          <cell r="DW46">
            <v>0</v>
          </cell>
          <cell r="DX46">
            <v>14</v>
          </cell>
          <cell r="DZ46">
            <v>14</v>
          </cell>
          <cell r="EC46">
            <v>14</v>
          </cell>
          <cell r="EF46">
            <v>14</v>
          </cell>
          <cell r="EI46">
            <v>14</v>
          </cell>
          <cell r="EL46">
            <v>14</v>
          </cell>
          <cell r="EO46">
            <v>14</v>
          </cell>
          <cell r="ER46">
            <v>14</v>
          </cell>
          <cell r="EU46">
            <v>14</v>
          </cell>
          <cell r="EX46">
            <v>14</v>
          </cell>
          <cell r="FA46">
            <v>14</v>
          </cell>
          <cell r="FD46">
            <v>14</v>
          </cell>
        </row>
        <row r="47">
          <cell r="D47" t="str">
            <v>USI9</v>
          </cell>
          <cell r="G47">
            <v>0</v>
          </cell>
          <cell r="J47">
            <v>0</v>
          </cell>
          <cell r="M47">
            <v>0</v>
          </cell>
          <cell r="P47">
            <v>0</v>
          </cell>
          <cell r="S47">
            <v>0</v>
          </cell>
          <cell r="V47">
            <v>0</v>
          </cell>
          <cell r="Y47">
            <v>0</v>
          </cell>
          <cell r="AB47">
            <v>0</v>
          </cell>
          <cell r="AE47">
            <v>0</v>
          </cell>
          <cell r="AH47">
            <v>0</v>
          </cell>
          <cell r="AK47">
            <v>0</v>
          </cell>
          <cell r="AN47">
            <v>0</v>
          </cell>
          <cell r="AQ47">
            <v>0</v>
          </cell>
          <cell r="AT47">
            <v>0</v>
          </cell>
          <cell r="AW47">
            <v>0</v>
          </cell>
          <cell r="AZ47">
            <v>0</v>
          </cell>
          <cell r="BC47">
            <v>0</v>
          </cell>
          <cell r="BF47">
            <v>0</v>
          </cell>
          <cell r="BI47">
            <v>0</v>
          </cell>
          <cell r="BL47">
            <v>0</v>
          </cell>
          <cell r="BO47">
            <v>0</v>
          </cell>
          <cell r="BR47">
            <v>0</v>
          </cell>
          <cell r="BU47">
            <v>0</v>
          </cell>
          <cell r="BX47">
            <v>0</v>
          </cell>
          <cell r="CA47">
            <v>0</v>
          </cell>
          <cell r="CD47">
            <v>0</v>
          </cell>
          <cell r="CG47">
            <v>0</v>
          </cell>
          <cell r="CJ47">
            <v>0</v>
          </cell>
          <cell r="CM47">
            <v>0</v>
          </cell>
          <cell r="CP47">
            <v>0</v>
          </cell>
          <cell r="CS47">
            <v>0</v>
          </cell>
          <cell r="CV47">
            <v>0</v>
          </cell>
          <cell r="CY47">
            <v>0</v>
          </cell>
          <cell r="DB47">
            <v>0</v>
          </cell>
          <cell r="DE47">
            <v>0</v>
          </cell>
          <cell r="DH47">
            <v>0</v>
          </cell>
          <cell r="DK47">
            <v>0</v>
          </cell>
          <cell r="DN47">
            <v>0</v>
          </cell>
          <cell r="DQ47">
            <v>0</v>
          </cell>
          <cell r="DT47">
            <v>0</v>
          </cell>
          <cell r="DW47">
            <v>0</v>
          </cell>
          <cell r="DX47">
            <v>1</v>
          </cell>
          <cell r="DZ47">
            <v>1</v>
          </cell>
          <cell r="EC47">
            <v>1</v>
          </cell>
          <cell r="EF47">
            <v>1</v>
          </cell>
          <cell r="EI47">
            <v>1</v>
          </cell>
          <cell r="EL47">
            <v>1</v>
          </cell>
          <cell r="EO47">
            <v>1</v>
          </cell>
          <cell r="ER47">
            <v>1</v>
          </cell>
          <cell r="EU47">
            <v>1</v>
          </cell>
          <cell r="EX47">
            <v>1</v>
          </cell>
          <cell r="FA47">
            <v>1</v>
          </cell>
          <cell r="FD47">
            <v>1</v>
          </cell>
        </row>
        <row r="48">
          <cell r="D48" t="str">
            <v>USI10</v>
          </cell>
          <cell r="G48">
            <v>0</v>
          </cell>
          <cell r="J48">
            <v>0</v>
          </cell>
          <cell r="M48">
            <v>0</v>
          </cell>
          <cell r="P48">
            <v>0</v>
          </cell>
          <cell r="S48">
            <v>0</v>
          </cell>
          <cell r="V48">
            <v>0</v>
          </cell>
          <cell r="Y48">
            <v>0</v>
          </cell>
          <cell r="AB48">
            <v>0</v>
          </cell>
          <cell r="AE48">
            <v>0</v>
          </cell>
          <cell r="AH48">
            <v>0</v>
          </cell>
          <cell r="AK48">
            <v>0</v>
          </cell>
          <cell r="AN48">
            <v>0</v>
          </cell>
          <cell r="AQ48">
            <v>0</v>
          </cell>
          <cell r="AT48">
            <v>0</v>
          </cell>
          <cell r="AW48">
            <v>0</v>
          </cell>
          <cell r="AZ48">
            <v>0</v>
          </cell>
          <cell r="BC48">
            <v>0</v>
          </cell>
          <cell r="BF48">
            <v>0</v>
          </cell>
          <cell r="BI48">
            <v>0</v>
          </cell>
          <cell r="BL48">
            <v>0</v>
          </cell>
          <cell r="BO48">
            <v>0</v>
          </cell>
          <cell r="BR48">
            <v>0</v>
          </cell>
          <cell r="BU48">
            <v>0</v>
          </cell>
          <cell r="BX48">
            <v>0</v>
          </cell>
          <cell r="CA48">
            <v>0</v>
          </cell>
          <cell r="CD48">
            <v>0</v>
          </cell>
          <cell r="CG48">
            <v>0</v>
          </cell>
          <cell r="CJ48">
            <v>0</v>
          </cell>
          <cell r="CM48">
            <v>0</v>
          </cell>
          <cell r="CP48">
            <v>0</v>
          </cell>
          <cell r="CS48">
            <v>0</v>
          </cell>
          <cell r="CV48">
            <v>0</v>
          </cell>
          <cell r="CY48">
            <v>0</v>
          </cell>
          <cell r="DB48">
            <v>0</v>
          </cell>
          <cell r="DE48">
            <v>0</v>
          </cell>
          <cell r="DH48">
            <v>0</v>
          </cell>
          <cell r="DK48">
            <v>0</v>
          </cell>
          <cell r="DN48">
            <v>0</v>
          </cell>
          <cell r="DQ48">
            <v>0</v>
          </cell>
          <cell r="DT48">
            <v>0</v>
          </cell>
          <cell r="DW48">
            <v>0</v>
          </cell>
          <cell r="DX48">
            <v>0</v>
          </cell>
          <cell r="DZ48">
            <v>0</v>
          </cell>
          <cell r="EC48">
            <v>0</v>
          </cell>
          <cell r="EF48">
            <v>0</v>
          </cell>
          <cell r="EI48">
            <v>0</v>
          </cell>
          <cell r="EL48">
            <v>0</v>
          </cell>
          <cell r="EO48">
            <v>0</v>
          </cell>
          <cell r="ER48">
            <v>0</v>
          </cell>
          <cell r="EU48">
            <v>0</v>
          </cell>
          <cell r="EX48">
            <v>0</v>
          </cell>
          <cell r="FA48">
            <v>0</v>
          </cell>
          <cell r="FD48">
            <v>0</v>
          </cell>
        </row>
        <row r="49">
          <cell r="D49" t="str">
            <v>USI11</v>
          </cell>
          <cell r="G49">
            <v>0</v>
          </cell>
          <cell r="J49">
            <v>0</v>
          </cell>
          <cell r="M49">
            <v>0</v>
          </cell>
          <cell r="P49">
            <v>0</v>
          </cell>
          <cell r="S49">
            <v>0</v>
          </cell>
          <cell r="V49">
            <v>0</v>
          </cell>
          <cell r="Y49">
            <v>0</v>
          </cell>
          <cell r="AB49">
            <v>0</v>
          </cell>
          <cell r="AE49">
            <v>0</v>
          </cell>
          <cell r="AH49">
            <v>0</v>
          </cell>
          <cell r="AK49">
            <v>0</v>
          </cell>
          <cell r="AN49">
            <v>0</v>
          </cell>
          <cell r="AQ49">
            <v>0</v>
          </cell>
          <cell r="AT49">
            <v>0</v>
          </cell>
          <cell r="AW49">
            <v>0</v>
          </cell>
          <cell r="AZ49">
            <v>0</v>
          </cell>
          <cell r="BC49">
            <v>0</v>
          </cell>
          <cell r="BF49">
            <v>0</v>
          </cell>
          <cell r="BI49">
            <v>0</v>
          </cell>
          <cell r="BL49">
            <v>0</v>
          </cell>
          <cell r="BO49">
            <v>0</v>
          </cell>
          <cell r="BR49">
            <v>0</v>
          </cell>
          <cell r="BU49">
            <v>0</v>
          </cell>
          <cell r="BX49">
            <v>0</v>
          </cell>
          <cell r="CA49">
            <v>0</v>
          </cell>
          <cell r="CD49">
            <v>0</v>
          </cell>
          <cell r="CG49">
            <v>0</v>
          </cell>
          <cell r="CJ49">
            <v>0</v>
          </cell>
          <cell r="CM49">
            <v>0</v>
          </cell>
          <cell r="CP49">
            <v>0</v>
          </cell>
          <cell r="CS49">
            <v>0</v>
          </cell>
          <cell r="CV49">
            <v>0</v>
          </cell>
          <cell r="CY49">
            <v>0</v>
          </cell>
          <cell r="DB49">
            <v>0</v>
          </cell>
          <cell r="DE49">
            <v>0</v>
          </cell>
          <cell r="DH49">
            <v>0</v>
          </cell>
          <cell r="DK49">
            <v>0</v>
          </cell>
          <cell r="DN49">
            <v>0</v>
          </cell>
          <cell r="DQ49">
            <v>0</v>
          </cell>
          <cell r="DT49">
            <v>0</v>
          </cell>
          <cell r="DW49">
            <v>0</v>
          </cell>
          <cell r="DX49">
            <v>0</v>
          </cell>
          <cell r="DZ49">
            <v>0</v>
          </cell>
          <cell r="EC49">
            <v>0</v>
          </cell>
          <cell r="EF49">
            <v>0</v>
          </cell>
          <cell r="EI49">
            <v>0</v>
          </cell>
          <cell r="EL49">
            <v>0</v>
          </cell>
          <cell r="EO49">
            <v>0</v>
          </cell>
          <cell r="ER49">
            <v>0</v>
          </cell>
          <cell r="EU49">
            <v>0</v>
          </cell>
          <cell r="EX49">
            <v>0</v>
          </cell>
          <cell r="FA49">
            <v>0</v>
          </cell>
          <cell r="FD49">
            <v>0</v>
          </cell>
        </row>
        <row r="50">
          <cell r="D50" t="str">
            <v>USI12</v>
          </cell>
          <cell r="G50">
            <v>0</v>
          </cell>
          <cell r="J50">
            <v>0</v>
          </cell>
          <cell r="M50">
            <v>0</v>
          </cell>
          <cell r="P50">
            <v>0</v>
          </cell>
          <cell r="S50">
            <v>0</v>
          </cell>
          <cell r="V50">
            <v>0</v>
          </cell>
          <cell r="Y50">
            <v>0</v>
          </cell>
          <cell r="AB50">
            <v>0</v>
          </cell>
          <cell r="AE50">
            <v>0</v>
          </cell>
          <cell r="AH50">
            <v>0</v>
          </cell>
          <cell r="AK50">
            <v>0</v>
          </cell>
          <cell r="AN50">
            <v>0</v>
          </cell>
          <cell r="AQ50">
            <v>0</v>
          </cell>
          <cell r="AT50">
            <v>0</v>
          </cell>
          <cell r="AW50">
            <v>0</v>
          </cell>
          <cell r="AZ50">
            <v>0</v>
          </cell>
          <cell r="BC50">
            <v>0</v>
          </cell>
          <cell r="BF50">
            <v>0</v>
          </cell>
          <cell r="BI50">
            <v>0</v>
          </cell>
          <cell r="BL50">
            <v>0</v>
          </cell>
          <cell r="BO50">
            <v>0</v>
          </cell>
          <cell r="BR50">
            <v>0</v>
          </cell>
          <cell r="BU50">
            <v>0</v>
          </cell>
          <cell r="BX50">
            <v>0</v>
          </cell>
          <cell r="CA50">
            <v>0</v>
          </cell>
          <cell r="CD50">
            <v>0</v>
          </cell>
          <cell r="CG50">
            <v>0</v>
          </cell>
          <cell r="CJ50">
            <v>0</v>
          </cell>
          <cell r="CM50">
            <v>0</v>
          </cell>
          <cell r="CP50">
            <v>0</v>
          </cell>
          <cell r="CS50">
            <v>0</v>
          </cell>
          <cell r="CV50">
            <v>0</v>
          </cell>
          <cell r="CY50">
            <v>0</v>
          </cell>
          <cell r="DB50">
            <v>0</v>
          </cell>
          <cell r="DE50">
            <v>0</v>
          </cell>
          <cell r="DH50">
            <v>0</v>
          </cell>
          <cell r="DK50">
            <v>0</v>
          </cell>
          <cell r="DN50">
            <v>0</v>
          </cell>
          <cell r="DQ50">
            <v>0</v>
          </cell>
          <cell r="DT50">
            <v>0</v>
          </cell>
          <cell r="DW50">
            <v>0</v>
          </cell>
          <cell r="DX50">
            <v>0</v>
          </cell>
          <cell r="DZ50">
            <v>0</v>
          </cell>
          <cell r="EC50">
            <v>0</v>
          </cell>
          <cell r="EF50">
            <v>0</v>
          </cell>
          <cell r="EI50">
            <v>0</v>
          </cell>
          <cell r="EL50">
            <v>0</v>
          </cell>
          <cell r="EO50">
            <v>0</v>
          </cell>
          <cell r="ER50">
            <v>0</v>
          </cell>
          <cell r="EU50">
            <v>0</v>
          </cell>
          <cell r="EX50">
            <v>0</v>
          </cell>
          <cell r="FA50">
            <v>0</v>
          </cell>
          <cell r="FD50">
            <v>0</v>
          </cell>
        </row>
        <row r="51">
          <cell r="D51" t="str">
            <v>USI13</v>
          </cell>
          <cell r="G51">
            <v>0</v>
          </cell>
          <cell r="J51">
            <v>0</v>
          </cell>
          <cell r="M51">
            <v>0</v>
          </cell>
          <cell r="P51">
            <v>0</v>
          </cell>
          <cell r="S51">
            <v>0</v>
          </cell>
          <cell r="V51">
            <v>0</v>
          </cell>
          <cell r="Y51">
            <v>0</v>
          </cell>
          <cell r="AB51">
            <v>0</v>
          </cell>
          <cell r="AE51">
            <v>0</v>
          </cell>
          <cell r="AH51">
            <v>0</v>
          </cell>
          <cell r="AK51">
            <v>0</v>
          </cell>
          <cell r="AN51">
            <v>0</v>
          </cell>
          <cell r="AQ51">
            <v>0</v>
          </cell>
          <cell r="AT51">
            <v>0</v>
          </cell>
          <cell r="AW51">
            <v>0</v>
          </cell>
          <cell r="AZ51">
            <v>0</v>
          </cell>
          <cell r="BC51">
            <v>0</v>
          </cell>
          <cell r="BF51">
            <v>0</v>
          </cell>
          <cell r="BI51">
            <v>0</v>
          </cell>
          <cell r="BL51">
            <v>0</v>
          </cell>
          <cell r="BO51">
            <v>0</v>
          </cell>
          <cell r="BR51">
            <v>0</v>
          </cell>
          <cell r="BU51">
            <v>0</v>
          </cell>
          <cell r="BX51">
            <v>0</v>
          </cell>
          <cell r="CA51">
            <v>0</v>
          </cell>
          <cell r="CD51">
            <v>0</v>
          </cell>
          <cell r="CG51">
            <v>0</v>
          </cell>
          <cell r="CJ51">
            <v>0</v>
          </cell>
          <cell r="CM51">
            <v>0</v>
          </cell>
          <cell r="CP51">
            <v>0</v>
          </cell>
          <cell r="CS51">
            <v>0</v>
          </cell>
          <cell r="CV51">
            <v>0</v>
          </cell>
          <cell r="CY51">
            <v>0</v>
          </cell>
          <cell r="DB51">
            <v>0</v>
          </cell>
          <cell r="DE51">
            <v>0</v>
          </cell>
          <cell r="DH51">
            <v>0</v>
          </cell>
          <cell r="DK51">
            <v>0</v>
          </cell>
          <cell r="DN51">
            <v>0</v>
          </cell>
          <cell r="DQ51">
            <v>0</v>
          </cell>
          <cell r="DT51">
            <v>0</v>
          </cell>
          <cell r="DW51">
            <v>0</v>
          </cell>
          <cell r="DX51">
            <v>1</v>
          </cell>
          <cell r="DZ51">
            <v>1</v>
          </cell>
          <cell r="EC51">
            <v>1</v>
          </cell>
          <cell r="EF51">
            <v>1</v>
          </cell>
          <cell r="EI51">
            <v>1</v>
          </cell>
          <cell r="EL51">
            <v>1</v>
          </cell>
          <cell r="EO51">
            <v>1</v>
          </cell>
          <cell r="ER51">
            <v>1</v>
          </cell>
          <cell r="EU51">
            <v>1</v>
          </cell>
          <cell r="EX51">
            <v>1</v>
          </cell>
          <cell r="FA51">
            <v>1</v>
          </cell>
          <cell r="FD51">
            <v>1</v>
          </cell>
        </row>
        <row r="52">
          <cell r="D52" t="str">
            <v>USI14</v>
          </cell>
          <cell r="G52">
            <v>0</v>
          </cell>
          <cell r="J52">
            <v>0</v>
          </cell>
          <cell r="M52">
            <v>0</v>
          </cell>
          <cell r="P52">
            <v>0</v>
          </cell>
          <cell r="S52">
            <v>0</v>
          </cell>
          <cell r="V52">
            <v>0</v>
          </cell>
          <cell r="Y52">
            <v>0</v>
          </cell>
          <cell r="AB52">
            <v>0</v>
          </cell>
          <cell r="AE52">
            <v>0</v>
          </cell>
          <cell r="AH52">
            <v>0</v>
          </cell>
          <cell r="AK52">
            <v>0</v>
          </cell>
          <cell r="AN52">
            <v>0</v>
          </cell>
          <cell r="AQ52">
            <v>0</v>
          </cell>
          <cell r="AT52">
            <v>0</v>
          </cell>
          <cell r="AW52">
            <v>0</v>
          </cell>
          <cell r="AZ52">
            <v>0</v>
          </cell>
          <cell r="BC52">
            <v>0</v>
          </cell>
          <cell r="BF52">
            <v>0</v>
          </cell>
          <cell r="BI52">
            <v>0</v>
          </cell>
          <cell r="BL52">
            <v>0</v>
          </cell>
          <cell r="BO52">
            <v>0</v>
          </cell>
          <cell r="BR52">
            <v>0</v>
          </cell>
          <cell r="BU52">
            <v>0</v>
          </cell>
          <cell r="BX52">
            <v>0</v>
          </cell>
          <cell r="CA52">
            <v>0</v>
          </cell>
          <cell r="CD52">
            <v>0</v>
          </cell>
          <cell r="CG52">
            <v>0</v>
          </cell>
          <cell r="CJ52">
            <v>0</v>
          </cell>
          <cell r="CM52">
            <v>0</v>
          </cell>
          <cell r="CP52">
            <v>0</v>
          </cell>
          <cell r="CS52">
            <v>0</v>
          </cell>
          <cell r="CV52">
            <v>0</v>
          </cell>
          <cell r="CY52">
            <v>0</v>
          </cell>
          <cell r="DB52">
            <v>0</v>
          </cell>
          <cell r="DE52">
            <v>0</v>
          </cell>
          <cell r="DH52">
            <v>0</v>
          </cell>
          <cell r="DK52">
            <v>0</v>
          </cell>
          <cell r="DN52">
            <v>0</v>
          </cell>
          <cell r="DQ52">
            <v>0</v>
          </cell>
          <cell r="DT52">
            <v>0</v>
          </cell>
          <cell r="DW52">
            <v>0</v>
          </cell>
          <cell r="DX52">
            <v>4</v>
          </cell>
          <cell r="DY52">
            <v>3</v>
          </cell>
          <cell r="DZ52">
            <v>1</v>
          </cell>
          <cell r="EA52">
            <v>20</v>
          </cell>
          <cell r="EC52">
            <v>21</v>
          </cell>
          <cell r="EF52">
            <v>21</v>
          </cell>
          <cell r="EI52">
            <v>21</v>
          </cell>
          <cell r="EL52">
            <v>21</v>
          </cell>
          <cell r="EO52">
            <v>21</v>
          </cell>
          <cell r="ER52">
            <v>21</v>
          </cell>
          <cell r="EU52">
            <v>21</v>
          </cell>
          <cell r="EX52">
            <v>21</v>
          </cell>
          <cell r="FA52">
            <v>21</v>
          </cell>
          <cell r="FD52">
            <v>21</v>
          </cell>
        </row>
        <row r="53">
          <cell r="D53" t="str">
            <v>USI15</v>
          </cell>
          <cell r="G53">
            <v>0</v>
          </cell>
          <cell r="J53">
            <v>0</v>
          </cell>
          <cell r="M53">
            <v>0</v>
          </cell>
          <cell r="P53">
            <v>0</v>
          </cell>
          <cell r="S53">
            <v>0</v>
          </cell>
          <cell r="V53">
            <v>0</v>
          </cell>
          <cell r="Y53">
            <v>0</v>
          </cell>
          <cell r="AB53">
            <v>0</v>
          </cell>
          <cell r="AE53">
            <v>0</v>
          </cell>
          <cell r="AH53">
            <v>0</v>
          </cell>
          <cell r="AK53">
            <v>0</v>
          </cell>
          <cell r="AN53">
            <v>0</v>
          </cell>
          <cell r="AQ53">
            <v>0</v>
          </cell>
          <cell r="AT53">
            <v>0</v>
          </cell>
          <cell r="AW53">
            <v>0</v>
          </cell>
          <cell r="AZ53">
            <v>0</v>
          </cell>
          <cell r="BC53">
            <v>0</v>
          </cell>
          <cell r="BF53">
            <v>0</v>
          </cell>
          <cell r="BI53">
            <v>0</v>
          </cell>
          <cell r="BL53">
            <v>0</v>
          </cell>
          <cell r="BO53">
            <v>0</v>
          </cell>
          <cell r="BR53">
            <v>0</v>
          </cell>
          <cell r="BU53">
            <v>0</v>
          </cell>
          <cell r="BX53">
            <v>0</v>
          </cell>
          <cell r="CA53">
            <v>0</v>
          </cell>
          <cell r="CD53">
            <v>0</v>
          </cell>
          <cell r="CG53">
            <v>0</v>
          </cell>
          <cell r="CJ53">
            <v>0</v>
          </cell>
          <cell r="CM53">
            <v>0</v>
          </cell>
          <cell r="CP53">
            <v>0</v>
          </cell>
          <cell r="CS53">
            <v>0</v>
          </cell>
          <cell r="CV53">
            <v>0</v>
          </cell>
          <cell r="CY53">
            <v>0</v>
          </cell>
          <cell r="DB53">
            <v>0</v>
          </cell>
          <cell r="DE53">
            <v>0</v>
          </cell>
          <cell r="DH53">
            <v>0</v>
          </cell>
          <cell r="DK53">
            <v>0</v>
          </cell>
          <cell r="DN53">
            <v>0</v>
          </cell>
          <cell r="DQ53">
            <v>0</v>
          </cell>
          <cell r="DT53">
            <v>0</v>
          </cell>
          <cell r="DW53">
            <v>0</v>
          </cell>
          <cell r="DX53">
            <v>0</v>
          </cell>
          <cell r="DZ53">
            <v>0</v>
          </cell>
          <cell r="EC53">
            <v>0</v>
          </cell>
          <cell r="EF53">
            <v>0</v>
          </cell>
          <cell r="EI53">
            <v>0</v>
          </cell>
          <cell r="EL53">
            <v>0</v>
          </cell>
          <cell r="EO53">
            <v>0</v>
          </cell>
          <cell r="ER53">
            <v>0</v>
          </cell>
          <cell r="EU53">
            <v>0</v>
          </cell>
          <cell r="EX53">
            <v>0</v>
          </cell>
          <cell r="FA53">
            <v>0</v>
          </cell>
          <cell r="FD53">
            <v>0</v>
          </cell>
        </row>
        <row r="54">
          <cell r="D54" t="str">
            <v>USI16</v>
          </cell>
          <cell r="G54">
            <v>0</v>
          </cell>
          <cell r="J54">
            <v>0</v>
          </cell>
          <cell r="M54">
            <v>0</v>
          </cell>
          <cell r="P54">
            <v>0</v>
          </cell>
          <cell r="S54">
            <v>0</v>
          </cell>
          <cell r="V54">
            <v>0</v>
          </cell>
          <cell r="Y54">
            <v>0</v>
          </cell>
          <cell r="AB54">
            <v>0</v>
          </cell>
          <cell r="AE54">
            <v>0</v>
          </cell>
          <cell r="AH54">
            <v>0</v>
          </cell>
          <cell r="AK54">
            <v>0</v>
          </cell>
          <cell r="AN54">
            <v>0</v>
          </cell>
          <cell r="AQ54">
            <v>0</v>
          </cell>
          <cell r="AT54">
            <v>0</v>
          </cell>
          <cell r="AW54">
            <v>0</v>
          </cell>
          <cell r="AZ54">
            <v>0</v>
          </cell>
          <cell r="BC54">
            <v>0</v>
          </cell>
          <cell r="BF54">
            <v>0</v>
          </cell>
          <cell r="BI54">
            <v>0</v>
          </cell>
          <cell r="BL54">
            <v>0</v>
          </cell>
          <cell r="BO54">
            <v>0</v>
          </cell>
          <cell r="BR54">
            <v>0</v>
          </cell>
          <cell r="BU54">
            <v>0</v>
          </cell>
          <cell r="BX54">
            <v>0</v>
          </cell>
          <cell r="CA54">
            <v>0</v>
          </cell>
          <cell r="CD54">
            <v>0</v>
          </cell>
          <cell r="CG54">
            <v>0</v>
          </cell>
          <cell r="CJ54">
            <v>0</v>
          </cell>
          <cell r="CM54">
            <v>0</v>
          </cell>
          <cell r="CP54">
            <v>0</v>
          </cell>
          <cell r="CS54">
            <v>0</v>
          </cell>
          <cell r="CV54">
            <v>0</v>
          </cell>
          <cell r="CY54">
            <v>0</v>
          </cell>
          <cell r="DB54">
            <v>0</v>
          </cell>
          <cell r="DE54">
            <v>0</v>
          </cell>
          <cell r="DH54">
            <v>0</v>
          </cell>
          <cell r="DK54">
            <v>0</v>
          </cell>
          <cell r="DN54">
            <v>0</v>
          </cell>
          <cell r="DQ54">
            <v>0</v>
          </cell>
          <cell r="DT54">
            <v>0</v>
          </cell>
          <cell r="DW54">
            <v>0</v>
          </cell>
          <cell r="DX54">
            <v>0</v>
          </cell>
          <cell r="DZ54">
            <v>0</v>
          </cell>
          <cell r="EC54">
            <v>0</v>
          </cell>
          <cell r="EF54">
            <v>0</v>
          </cell>
          <cell r="EI54">
            <v>0</v>
          </cell>
          <cell r="EL54">
            <v>0</v>
          </cell>
          <cell r="EO54">
            <v>0</v>
          </cell>
          <cell r="ER54">
            <v>0</v>
          </cell>
          <cell r="EU54">
            <v>0</v>
          </cell>
          <cell r="EX54">
            <v>0</v>
          </cell>
          <cell r="FA54">
            <v>0</v>
          </cell>
          <cell r="FD54">
            <v>0</v>
          </cell>
        </row>
        <row r="55">
          <cell r="D55" t="str">
            <v>USI17</v>
          </cell>
          <cell r="G55">
            <v>0</v>
          </cell>
          <cell r="J55">
            <v>0</v>
          </cell>
          <cell r="M55">
            <v>0</v>
          </cell>
          <cell r="P55">
            <v>0</v>
          </cell>
          <cell r="S55">
            <v>0</v>
          </cell>
          <cell r="V55">
            <v>0</v>
          </cell>
          <cell r="Y55">
            <v>0</v>
          </cell>
          <cell r="AB55">
            <v>0</v>
          </cell>
          <cell r="AE55">
            <v>0</v>
          </cell>
          <cell r="AH55">
            <v>0</v>
          </cell>
          <cell r="AK55">
            <v>0</v>
          </cell>
          <cell r="AN55">
            <v>0</v>
          </cell>
          <cell r="AQ55">
            <v>0</v>
          </cell>
          <cell r="AT55">
            <v>0</v>
          </cell>
          <cell r="AW55">
            <v>0</v>
          </cell>
          <cell r="AZ55">
            <v>0</v>
          </cell>
          <cell r="BC55">
            <v>0</v>
          </cell>
          <cell r="BF55">
            <v>0</v>
          </cell>
          <cell r="BI55">
            <v>0</v>
          </cell>
          <cell r="BL55">
            <v>0</v>
          </cell>
          <cell r="BO55">
            <v>0</v>
          </cell>
          <cell r="BR55">
            <v>0</v>
          </cell>
          <cell r="BU55">
            <v>0</v>
          </cell>
          <cell r="BX55">
            <v>0</v>
          </cell>
          <cell r="CA55">
            <v>0</v>
          </cell>
          <cell r="CD55">
            <v>0</v>
          </cell>
          <cell r="CG55">
            <v>0</v>
          </cell>
          <cell r="CJ55">
            <v>0</v>
          </cell>
          <cell r="CM55">
            <v>0</v>
          </cell>
          <cell r="CP55">
            <v>0</v>
          </cell>
          <cell r="CS55">
            <v>0</v>
          </cell>
          <cell r="CV55">
            <v>0</v>
          </cell>
          <cell r="CY55">
            <v>0</v>
          </cell>
          <cell r="DB55">
            <v>0</v>
          </cell>
          <cell r="DE55">
            <v>0</v>
          </cell>
          <cell r="DH55">
            <v>0</v>
          </cell>
          <cell r="DK55">
            <v>0</v>
          </cell>
          <cell r="DN55">
            <v>0</v>
          </cell>
          <cell r="DQ55">
            <v>0</v>
          </cell>
          <cell r="DT55">
            <v>0</v>
          </cell>
          <cell r="DW55">
            <v>0</v>
          </cell>
          <cell r="DX55">
            <v>0</v>
          </cell>
          <cell r="DZ55">
            <v>0</v>
          </cell>
          <cell r="EC55">
            <v>0</v>
          </cell>
          <cell r="EF55">
            <v>0</v>
          </cell>
          <cell r="EI55">
            <v>0</v>
          </cell>
          <cell r="EL55">
            <v>0</v>
          </cell>
          <cell r="EO55">
            <v>0</v>
          </cell>
          <cell r="ER55">
            <v>0</v>
          </cell>
          <cell r="EU55">
            <v>0</v>
          </cell>
          <cell r="EX55">
            <v>0</v>
          </cell>
          <cell r="FA55">
            <v>0</v>
          </cell>
          <cell r="FD55">
            <v>0</v>
          </cell>
        </row>
        <row r="56">
          <cell r="D56" t="str">
            <v>USI18</v>
          </cell>
          <cell r="G56">
            <v>0</v>
          </cell>
          <cell r="J56">
            <v>0</v>
          </cell>
          <cell r="M56">
            <v>0</v>
          </cell>
          <cell r="P56">
            <v>0</v>
          </cell>
          <cell r="S56">
            <v>0</v>
          </cell>
          <cell r="V56">
            <v>0</v>
          </cell>
          <cell r="Y56">
            <v>0</v>
          </cell>
          <cell r="AB56">
            <v>0</v>
          </cell>
          <cell r="AE56">
            <v>0</v>
          </cell>
          <cell r="AH56">
            <v>0</v>
          </cell>
          <cell r="AK56">
            <v>0</v>
          </cell>
          <cell r="AN56">
            <v>0</v>
          </cell>
          <cell r="AQ56">
            <v>0</v>
          </cell>
          <cell r="AT56">
            <v>0</v>
          </cell>
          <cell r="AW56">
            <v>0</v>
          </cell>
          <cell r="AZ56">
            <v>0</v>
          </cell>
          <cell r="BC56">
            <v>0</v>
          </cell>
          <cell r="BF56">
            <v>0</v>
          </cell>
          <cell r="BI56">
            <v>0</v>
          </cell>
          <cell r="BL56">
            <v>0</v>
          </cell>
          <cell r="BO56">
            <v>0</v>
          </cell>
          <cell r="BR56">
            <v>0</v>
          </cell>
          <cell r="BU56">
            <v>0</v>
          </cell>
          <cell r="BX56">
            <v>0</v>
          </cell>
          <cell r="CA56">
            <v>0</v>
          </cell>
          <cell r="CD56">
            <v>0</v>
          </cell>
          <cell r="CG56">
            <v>0</v>
          </cell>
          <cell r="CJ56">
            <v>0</v>
          </cell>
          <cell r="CM56">
            <v>0</v>
          </cell>
          <cell r="CP56">
            <v>0</v>
          </cell>
          <cell r="CS56">
            <v>0</v>
          </cell>
          <cell r="CV56">
            <v>0</v>
          </cell>
          <cell r="CY56">
            <v>0</v>
          </cell>
          <cell r="DB56">
            <v>0</v>
          </cell>
          <cell r="DE56">
            <v>0</v>
          </cell>
          <cell r="DH56">
            <v>0</v>
          </cell>
          <cell r="DK56">
            <v>0</v>
          </cell>
          <cell r="DN56">
            <v>0</v>
          </cell>
          <cell r="DQ56">
            <v>0</v>
          </cell>
          <cell r="DT56">
            <v>0</v>
          </cell>
          <cell r="DW56">
            <v>0</v>
          </cell>
          <cell r="DX56">
            <v>5</v>
          </cell>
          <cell r="DZ56">
            <v>5</v>
          </cell>
          <cell r="EC56">
            <v>5</v>
          </cell>
          <cell r="EF56">
            <v>5</v>
          </cell>
          <cell r="EI56">
            <v>5</v>
          </cell>
          <cell r="EL56">
            <v>5</v>
          </cell>
          <cell r="EO56">
            <v>5</v>
          </cell>
          <cell r="ER56">
            <v>5</v>
          </cell>
          <cell r="EU56">
            <v>5</v>
          </cell>
          <cell r="EX56">
            <v>5</v>
          </cell>
          <cell r="FA56">
            <v>5</v>
          </cell>
          <cell r="FD56">
            <v>5</v>
          </cell>
        </row>
        <row r="57">
          <cell r="D57" t="str">
            <v>USI19</v>
          </cell>
          <cell r="G57">
            <v>0</v>
          </cell>
          <cell r="J57">
            <v>0</v>
          </cell>
          <cell r="M57">
            <v>0</v>
          </cell>
          <cell r="P57">
            <v>0</v>
          </cell>
          <cell r="S57">
            <v>0</v>
          </cell>
          <cell r="V57">
            <v>0</v>
          </cell>
          <cell r="Y57">
            <v>0</v>
          </cell>
          <cell r="AB57">
            <v>0</v>
          </cell>
          <cell r="AE57">
            <v>0</v>
          </cell>
          <cell r="AH57">
            <v>0</v>
          </cell>
          <cell r="AK57">
            <v>0</v>
          </cell>
          <cell r="AN57">
            <v>0</v>
          </cell>
          <cell r="AQ57">
            <v>0</v>
          </cell>
          <cell r="AT57">
            <v>0</v>
          </cell>
          <cell r="AW57">
            <v>0</v>
          </cell>
          <cell r="AZ57">
            <v>0</v>
          </cell>
          <cell r="BC57">
            <v>0</v>
          </cell>
          <cell r="BF57">
            <v>0</v>
          </cell>
          <cell r="BI57">
            <v>0</v>
          </cell>
          <cell r="BL57">
            <v>0</v>
          </cell>
          <cell r="BO57">
            <v>0</v>
          </cell>
          <cell r="BR57">
            <v>0</v>
          </cell>
          <cell r="BU57">
            <v>0</v>
          </cell>
          <cell r="BX57">
            <v>0</v>
          </cell>
          <cell r="CA57">
            <v>0</v>
          </cell>
          <cell r="CD57">
            <v>0</v>
          </cell>
          <cell r="CG57">
            <v>0</v>
          </cell>
          <cell r="CJ57">
            <v>0</v>
          </cell>
          <cell r="CM57">
            <v>0</v>
          </cell>
          <cell r="CP57">
            <v>0</v>
          </cell>
          <cell r="CS57">
            <v>0</v>
          </cell>
          <cell r="CV57">
            <v>0</v>
          </cell>
          <cell r="CY57">
            <v>0</v>
          </cell>
          <cell r="DB57">
            <v>0</v>
          </cell>
          <cell r="DE57">
            <v>0</v>
          </cell>
          <cell r="DH57">
            <v>0</v>
          </cell>
          <cell r="DK57">
            <v>0</v>
          </cell>
          <cell r="DN57">
            <v>0</v>
          </cell>
          <cell r="DQ57">
            <v>0</v>
          </cell>
          <cell r="DT57">
            <v>0</v>
          </cell>
          <cell r="DW57">
            <v>0</v>
          </cell>
          <cell r="DX57">
            <v>4</v>
          </cell>
          <cell r="DZ57">
            <v>4</v>
          </cell>
          <cell r="EC57">
            <v>4</v>
          </cell>
          <cell r="EF57">
            <v>4</v>
          </cell>
          <cell r="EI57">
            <v>4</v>
          </cell>
          <cell r="EL57">
            <v>4</v>
          </cell>
          <cell r="EO57">
            <v>4</v>
          </cell>
          <cell r="ER57">
            <v>4</v>
          </cell>
          <cell r="EU57">
            <v>4</v>
          </cell>
          <cell r="EX57">
            <v>4</v>
          </cell>
          <cell r="FA57">
            <v>4</v>
          </cell>
          <cell r="FD57">
            <v>4</v>
          </cell>
        </row>
        <row r="58">
          <cell r="D58" t="str">
            <v>USI20</v>
          </cell>
          <cell r="G58">
            <v>0</v>
          </cell>
          <cell r="J58">
            <v>0</v>
          </cell>
          <cell r="M58">
            <v>0</v>
          </cell>
          <cell r="P58">
            <v>0</v>
          </cell>
          <cell r="S58">
            <v>0</v>
          </cell>
          <cell r="V58">
            <v>0</v>
          </cell>
          <cell r="Y58">
            <v>0</v>
          </cell>
          <cell r="AB58">
            <v>0</v>
          </cell>
          <cell r="AE58">
            <v>0</v>
          </cell>
          <cell r="AH58">
            <v>0</v>
          </cell>
          <cell r="AK58">
            <v>0</v>
          </cell>
          <cell r="AN58">
            <v>0</v>
          </cell>
          <cell r="AQ58">
            <v>0</v>
          </cell>
          <cell r="AT58">
            <v>0</v>
          </cell>
          <cell r="AW58">
            <v>0</v>
          </cell>
          <cell r="AZ58">
            <v>0</v>
          </cell>
          <cell r="BC58">
            <v>0</v>
          </cell>
          <cell r="BF58">
            <v>0</v>
          </cell>
          <cell r="BI58">
            <v>0</v>
          </cell>
          <cell r="BL58">
            <v>0</v>
          </cell>
          <cell r="BO58">
            <v>0</v>
          </cell>
          <cell r="BR58">
            <v>0</v>
          </cell>
          <cell r="BU58">
            <v>0</v>
          </cell>
          <cell r="BX58">
            <v>0</v>
          </cell>
          <cell r="CA58">
            <v>0</v>
          </cell>
          <cell r="CD58">
            <v>0</v>
          </cell>
          <cell r="CG58">
            <v>0</v>
          </cell>
          <cell r="CJ58">
            <v>0</v>
          </cell>
          <cell r="CM58">
            <v>0</v>
          </cell>
          <cell r="CP58">
            <v>0</v>
          </cell>
          <cell r="CS58">
            <v>0</v>
          </cell>
          <cell r="CV58">
            <v>0</v>
          </cell>
          <cell r="CY58">
            <v>0</v>
          </cell>
          <cell r="DB58">
            <v>0</v>
          </cell>
          <cell r="DE58">
            <v>0</v>
          </cell>
          <cell r="DH58">
            <v>0</v>
          </cell>
          <cell r="DK58">
            <v>0</v>
          </cell>
          <cell r="DN58">
            <v>0</v>
          </cell>
          <cell r="DQ58">
            <v>0</v>
          </cell>
          <cell r="DT58">
            <v>0</v>
          </cell>
          <cell r="DW58">
            <v>0</v>
          </cell>
          <cell r="DX58">
            <v>2</v>
          </cell>
          <cell r="DZ58">
            <v>2</v>
          </cell>
          <cell r="EC58">
            <v>2</v>
          </cell>
          <cell r="EF58">
            <v>2</v>
          </cell>
          <cell r="EI58">
            <v>2</v>
          </cell>
          <cell r="EL58">
            <v>2</v>
          </cell>
          <cell r="EO58">
            <v>2</v>
          </cell>
          <cell r="ER58">
            <v>2</v>
          </cell>
          <cell r="EU58">
            <v>2</v>
          </cell>
          <cell r="EX58">
            <v>2</v>
          </cell>
          <cell r="FA58">
            <v>2</v>
          </cell>
          <cell r="FD58">
            <v>2</v>
          </cell>
        </row>
        <row r="59">
          <cell r="D59" t="str">
            <v>USI21</v>
          </cell>
          <cell r="G59">
            <v>0</v>
          </cell>
          <cell r="J59">
            <v>0</v>
          </cell>
          <cell r="M59">
            <v>0</v>
          </cell>
          <cell r="P59">
            <v>0</v>
          </cell>
          <cell r="S59">
            <v>0</v>
          </cell>
          <cell r="V59">
            <v>0</v>
          </cell>
          <cell r="Y59">
            <v>0</v>
          </cell>
          <cell r="AB59">
            <v>0</v>
          </cell>
          <cell r="AE59">
            <v>0</v>
          </cell>
          <cell r="AH59">
            <v>0</v>
          </cell>
          <cell r="AK59">
            <v>0</v>
          </cell>
          <cell r="AN59">
            <v>0</v>
          </cell>
          <cell r="AQ59">
            <v>0</v>
          </cell>
          <cell r="AT59">
            <v>0</v>
          </cell>
          <cell r="AW59">
            <v>0</v>
          </cell>
          <cell r="AZ59">
            <v>0</v>
          </cell>
          <cell r="BC59">
            <v>0</v>
          </cell>
          <cell r="BF59">
            <v>0</v>
          </cell>
          <cell r="BI59">
            <v>0</v>
          </cell>
          <cell r="BL59">
            <v>0</v>
          </cell>
          <cell r="BO59">
            <v>0</v>
          </cell>
          <cell r="BR59">
            <v>0</v>
          </cell>
          <cell r="BU59">
            <v>0</v>
          </cell>
          <cell r="BX59">
            <v>0</v>
          </cell>
          <cell r="CA59">
            <v>0</v>
          </cell>
          <cell r="CD59">
            <v>0</v>
          </cell>
          <cell r="CG59">
            <v>0</v>
          </cell>
          <cell r="CJ59">
            <v>0</v>
          </cell>
          <cell r="CM59">
            <v>0</v>
          </cell>
          <cell r="CP59">
            <v>0</v>
          </cell>
          <cell r="CS59">
            <v>0</v>
          </cell>
          <cell r="CV59">
            <v>0</v>
          </cell>
          <cell r="CY59">
            <v>0</v>
          </cell>
          <cell r="DB59">
            <v>0</v>
          </cell>
          <cell r="DE59">
            <v>0</v>
          </cell>
          <cell r="DH59">
            <v>0</v>
          </cell>
          <cell r="DK59">
            <v>0</v>
          </cell>
          <cell r="DN59">
            <v>0</v>
          </cell>
          <cell r="DQ59">
            <v>0</v>
          </cell>
          <cell r="DT59">
            <v>0</v>
          </cell>
          <cell r="DW59">
            <v>0</v>
          </cell>
          <cell r="DX59">
            <v>1</v>
          </cell>
          <cell r="DZ59">
            <v>1</v>
          </cell>
          <cell r="EC59">
            <v>1</v>
          </cell>
          <cell r="EF59">
            <v>1</v>
          </cell>
          <cell r="EI59">
            <v>1</v>
          </cell>
          <cell r="EL59">
            <v>1</v>
          </cell>
          <cell r="EO59">
            <v>1</v>
          </cell>
          <cell r="ER59">
            <v>1</v>
          </cell>
          <cell r="EU59">
            <v>1</v>
          </cell>
          <cell r="EX59">
            <v>1</v>
          </cell>
          <cell r="FA59">
            <v>1</v>
          </cell>
          <cell r="FD59">
            <v>1</v>
          </cell>
        </row>
        <row r="60">
          <cell r="D60" t="str">
            <v>USI22</v>
          </cell>
          <cell r="G60">
            <v>0</v>
          </cell>
          <cell r="J60">
            <v>0</v>
          </cell>
          <cell r="M60">
            <v>0</v>
          </cell>
          <cell r="P60">
            <v>0</v>
          </cell>
          <cell r="S60">
            <v>0</v>
          </cell>
          <cell r="V60">
            <v>0</v>
          </cell>
          <cell r="Y60">
            <v>0</v>
          </cell>
          <cell r="AB60">
            <v>0</v>
          </cell>
          <cell r="AE60">
            <v>0</v>
          </cell>
          <cell r="AH60">
            <v>0</v>
          </cell>
          <cell r="AK60">
            <v>0</v>
          </cell>
          <cell r="AN60">
            <v>0</v>
          </cell>
          <cell r="AQ60">
            <v>0</v>
          </cell>
          <cell r="AT60">
            <v>0</v>
          </cell>
          <cell r="AW60">
            <v>0</v>
          </cell>
          <cell r="AZ60">
            <v>0</v>
          </cell>
          <cell r="BC60">
            <v>0</v>
          </cell>
          <cell r="BF60">
            <v>0</v>
          </cell>
          <cell r="BI60">
            <v>0</v>
          </cell>
          <cell r="BL60">
            <v>0</v>
          </cell>
          <cell r="BO60">
            <v>0</v>
          </cell>
          <cell r="BR60">
            <v>0</v>
          </cell>
          <cell r="BU60">
            <v>0</v>
          </cell>
          <cell r="BX60">
            <v>0</v>
          </cell>
          <cell r="CA60">
            <v>0</v>
          </cell>
          <cell r="CD60">
            <v>0</v>
          </cell>
          <cell r="CG60">
            <v>0</v>
          </cell>
          <cell r="CJ60">
            <v>0</v>
          </cell>
          <cell r="CM60">
            <v>0</v>
          </cell>
          <cell r="CP60">
            <v>0</v>
          </cell>
          <cell r="CS60">
            <v>0</v>
          </cell>
          <cell r="CV60">
            <v>0</v>
          </cell>
          <cell r="CY60">
            <v>0</v>
          </cell>
          <cell r="DB60">
            <v>0</v>
          </cell>
          <cell r="DE60">
            <v>0</v>
          </cell>
          <cell r="DH60">
            <v>0</v>
          </cell>
          <cell r="DK60">
            <v>0</v>
          </cell>
          <cell r="DN60">
            <v>0</v>
          </cell>
          <cell r="DQ60">
            <v>0</v>
          </cell>
          <cell r="DT60">
            <v>0</v>
          </cell>
          <cell r="DW60">
            <v>0</v>
          </cell>
          <cell r="DX60">
            <v>10</v>
          </cell>
          <cell r="DY60">
            <v>6</v>
          </cell>
          <cell r="DZ60">
            <v>4</v>
          </cell>
          <cell r="EA60">
            <v>10</v>
          </cell>
          <cell r="EC60">
            <v>14</v>
          </cell>
          <cell r="EF60">
            <v>14</v>
          </cell>
          <cell r="EI60">
            <v>14</v>
          </cell>
          <cell r="EL60">
            <v>14</v>
          </cell>
          <cell r="EO60">
            <v>14</v>
          </cell>
          <cell r="ER60">
            <v>14</v>
          </cell>
          <cell r="EU60">
            <v>14</v>
          </cell>
          <cell r="EX60">
            <v>14</v>
          </cell>
          <cell r="FA60">
            <v>14</v>
          </cell>
          <cell r="FD60">
            <v>14</v>
          </cell>
        </row>
        <row r="61">
          <cell r="D61" t="str">
            <v>USI23</v>
          </cell>
          <cell r="G61">
            <v>0</v>
          </cell>
          <cell r="J61">
            <v>0</v>
          </cell>
          <cell r="M61">
            <v>0</v>
          </cell>
          <cell r="P61">
            <v>0</v>
          </cell>
          <cell r="S61">
            <v>0</v>
          </cell>
          <cell r="V61">
            <v>0</v>
          </cell>
          <cell r="Y61">
            <v>0</v>
          </cell>
          <cell r="AB61">
            <v>0</v>
          </cell>
          <cell r="AE61">
            <v>0</v>
          </cell>
          <cell r="AH61">
            <v>0</v>
          </cell>
          <cell r="AK61">
            <v>0</v>
          </cell>
          <cell r="AN61">
            <v>0</v>
          </cell>
          <cell r="AQ61">
            <v>0</v>
          </cell>
          <cell r="AT61">
            <v>0</v>
          </cell>
          <cell r="AW61">
            <v>0</v>
          </cell>
          <cell r="AZ61">
            <v>0</v>
          </cell>
          <cell r="BC61">
            <v>0</v>
          </cell>
          <cell r="BF61">
            <v>0</v>
          </cell>
          <cell r="BI61">
            <v>0</v>
          </cell>
          <cell r="BL61">
            <v>0</v>
          </cell>
          <cell r="BO61">
            <v>0</v>
          </cell>
          <cell r="BR61">
            <v>0</v>
          </cell>
          <cell r="BU61">
            <v>0</v>
          </cell>
          <cell r="BX61">
            <v>0</v>
          </cell>
          <cell r="CA61">
            <v>0</v>
          </cell>
          <cell r="CD61">
            <v>0</v>
          </cell>
          <cell r="CG61">
            <v>0</v>
          </cell>
          <cell r="CJ61">
            <v>0</v>
          </cell>
          <cell r="CM61">
            <v>0</v>
          </cell>
          <cell r="CP61">
            <v>0</v>
          </cell>
          <cell r="CS61">
            <v>0</v>
          </cell>
          <cell r="CV61">
            <v>0</v>
          </cell>
          <cell r="CY61">
            <v>0</v>
          </cell>
          <cell r="DB61">
            <v>0</v>
          </cell>
          <cell r="DE61">
            <v>0</v>
          </cell>
          <cell r="DH61">
            <v>0</v>
          </cell>
          <cell r="DK61">
            <v>0</v>
          </cell>
          <cell r="DN61">
            <v>0</v>
          </cell>
          <cell r="DQ61">
            <v>0</v>
          </cell>
          <cell r="DT61">
            <v>0</v>
          </cell>
          <cell r="DW61">
            <v>0</v>
          </cell>
          <cell r="DX61">
            <v>6</v>
          </cell>
          <cell r="DY61">
            <v>1</v>
          </cell>
          <cell r="DZ61">
            <v>5</v>
          </cell>
          <cell r="EA61">
            <v>5</v>
          </cell>
          <cell r="EC61">
            <v>10</v>
          </cell>
          <cell r="EF61">
            <v>10</v>
          </cell>
          <cell r="EI61">
            <v>10</v>
          </cell>
          <cell r="EL61">
            <v>10</v>
          </cell>
          <cell r="EO61">
            <v>10</v>
          </cell>
          <cell r="ER61">
            <v>10</v>
          </cell>
          <cell r="EU61">
            <v>10</v>
          </cell>
          <cell r="EX61">
            <v>10</v>
          </cell>
          <cell r="FA61">
            <v>10</v>
          </cell>
          <cell r="FD61">
            <v>10</v>
          </cell>
        </row>
        <row r="62">
          <cell r="D62" t="str">
            <v>USI24</v>
          </cell>
          <cell r="G62">
            <v>0</v>
          </cell>
          <cell r="J62">
            <v>0</v>
          </cell>
          <cell r="M62">
            <v>0</v>
          </cell>
          <cell r="P62">
            <v>0</v>
          </cell>
          <cell r="S62">
            <v>0</v>
          </cell>
          <cell r="V62">
            <v>0</v>
          </cell>
          <cell r="Y62">
            <v>0</v>
          </cell>
          <cell r="AB62">
            <v>0</v>
          </cell>
          <cell r="AE62">
            <v>0</v>
          </cell>
          <cell r="AH62">
            <v>0</v>
          </cell>
          <cell r="AK62">
            <v>0</v>
          </cell>
          <cell r="AN62">
            <v>0</v>
          </cell>
          <cell r="AQ62">
            <v>0</v>
          </cell>
          <cell r="AT62">
            <v>0</v>
          </cell>
          <cell r="AW62">
            <v>0</v>
          </cell>
          <cell r="AZ62">
            <v>0</v>
          </cell>
          <cell r="BC62">
            <v>0</v>
          </cell>
          <cell r="BF62">
            <v>0</v>
          </cell>
          <cell r="BI62">
            <v>0</v>
          </cell>
          <cell r="BL62">
            <v>0</v>
          </cell>
          <cell r="BO62">
            <v>0</v>
          </cell>
          <cell r="BR62">
            <v>0</v>
          </cell>
          <cell r="BU62">
            <v>0</v>
          </cell>
          <cell r="BX62">
            <v>0</v>
          </cell>
          <cell r="CA62">
            <v>0</v>
          </cell>
          <cell r="CD62">
            <v>0</v>
          </cell>
          <cell r="CG62">
            <v>0</v>
          </cell>
          <cell r="CJ62">
            <v>0</v>
          </cell>
          <cell r="CM62">
            <v>0</v>
          </cell>
          <cell r="CP62">
            <v>0</v>
          </cell>
          <cell r="CS62">
            <v>0</v>
          </cell>
          <cell r="CV62">
            <v>0</v>
          </cell>
          <cell r="CY62">
            <v>0</v>
          </cell>
          <cell r="DB62">
            <v>0</v>
          </cell>
          <cell r="DE62">
            <v>0</v>
          </cell>
          <cell r="DH62">
            <v>0</v>
          </cell>
          <cell r="DK62">
            <v>0</v>
          </cell>
          <cell r="DN62">
            <v>0</v>
          </cell>
          <cell r="DQ62">
            <v>0</v>
          </cell>
          <cell r="DT62">
            <v>0</v>
          </cell>
          <cell r="DW62">
            <v>0</v>
          </cell>
          <cell r="DX62">
            <v>0</v>
          </cell>
          <cell r="DZ62">
            <v>0</v>
          </cell>
          <cell r="EC62">
            <v>0</v>
          </cell>
          <cell r="EF62">
            <v>0</v>
          </cell>
          <cell r="EI62">
            <v>0</v>
          </cell>
          <cell r="EL62">
            <v>0</v>
          </cell>
          <cell r="EO62">
            <v>0</v>
          </cell>
          <cell r="ER62">
            <v>0</v>
          </cell>
          <cell r="EU62">
            <v>0</v>
          </cell>
          <cell r="EX62">
            <v>0</v>
          </cell>
          <cell r="FA62">
            <v>0</v>
          </cell>
          <cell r="FD62">
            <v>0</v>
          </cell>
        </row>
        <row r="63">
          <cell r="D63" t="str">
            <v>USI25</v>
          </cell>
          <cell r="G63">
            <v>0</v>
          </cell>
          <cell r="J63">
            <v>0</v>
          </cell>
          <cell r="M63">
            <v>0</v>
          </cell>
          <cell r="P63">
            <v>0</v>
          </cell>
          <cell r="S63">
            <v>0</v>
          </cell>
          <cell r="V63">
            <v>0</v>
          </cell>
          <cell r="Y63">
            <v>0</v>
          </cell>
          <cell r="AB63">
            <v>0</v>
          </cell>
          <cell r="AE63">
            <v>0</v>
          </cell>
          <cell r="AH63">
            <v>0</v>
          </cell>
          <cell r="AK63">
            <v>0</v>
          </cell>
          <cell r="AN63">
            <v>0</v>
          </cell>
          <cell r="AQ63">
            <v>0</v>
          </cell>
          <cell r="AT63">
            <v>0</v>
          </cell>
          <cell r="AW63">
            <v>0</v>
          </cell>
          <cell r="AZ63">
            <v>0</v>
          </cell>
          <cell r="BC63">
            <v>0</v>
          </cell>
          <cell r="BF63">
            <v>0</v>
          </cell>
          <cell r="BI63">
            <v>0</v>
          </cell>
          <cell r="BL63">
            <v>0</v>
          </cell>
          <cell r="BO63">
            <v>0</v>
          </cell>
          <cell r="BR63">
            <v>0</v>
          </cell>
          <cell r="BU63">
            <v>0</v>
          </cell>
          <cell r="BX63">
            <v>0</v>
          </cell>
          <cell r="CA63">
            <v>0</v>
          </cell>
          <cell r="CD63">
            <v>0</v>
          </cell>
          <cell r="CG63">
            <v>0</v>
          </cell>
          <cell r="CJ63">
            <v>0</v>
          </cell>
          <cell r="CM63">
            <v>0</v>
          </cell>
          <cell r="CP63">
            <v>0</v>
          </cell>
          <cell r="CS63">
            <v>0</v>
          </cell>
          <cell r="CV63">
            <v>0</v>
          </cell>
          <cell r="CY63">
            <v>0</v>
          </cell>
          <cell r="DB63">
            <v>0</v>
          </cell>
          <cell r="DE63">
            <v>0</v>
          </cell>
          <cell r="DH63">
            <v>0</v>
          </cell>
          <cell r="DK63">
            <v>0</v>
          </cell>
          <cell r="DN63">
            <v>0</v>
          </cell>
          <cell r="DQ63">
            <v>0</v>
          </cell>
          <cell r="DT63">
            <v>0</v>
          </cell>
          <cell r="DW63">
            <v>0</v>
          </cell>
          <cell r="DX63">
            <v>2</v>
          </cell>
          <cell r="DZ63">
            <v>2</v>
          </cell>
          <cell r="EC63">
            <v>2</v>
          </cell>
          <cell r="EF63">
            <v>2</v>
          </cell>
          <cell r="EI63">
            <v>2</v>
          </cell>
          <cell r="EL63">
            <v>2</v>
          </cell>
          <cell r="EO63">
            <v>2</v>
          </cell>
          <cell r="ER63">
            <v>2</v>
          </cell>
          <cell r="EU63">
            <v>2</v>
          </cell>
          <cell r="EX63">
            <v>2</v>
          </cell>
          <cell r="FA63">
            <v>2</v>
          </cell>
          <cell r="FD63">
            <v>2</v>
          </cell>
        </row>
        <row r="64">
          <cell r="D64" t="str">
            <v>USI26</v>
          </cell>
          <cell r="G64">
            <v>0</v>
          </cell>
          <cell r="J64">
            <v>0</v>
          </cell>
          <cell r="M64">
            <v>0</v>
          </cell>
          <cell r="P64">
            <v>0</v>
          </cell>
          <cell r="S64">
            <v>0</v>
          </cell>
          <cell r="V64">
            <v>0</v>
          </cell>
          <cell r="Y64">
            <v>0</v>
          </cell>
          <cell r="AB64">
            <v>0</v>
          </cell>
          <cell r="AE64">
            <v>0</v>
          </cell>
          <cell r="AH64">
            <v>0</v>
          </cell>
          <cell r="AK64">
            <v>0</v>
          </cell>
          <cell r="AN64">
            <v>0</v>
          </cell>
          <cell r="AQ64">
            <v>0</v>
          </cell>
          <cell r="AT64">
            <v>0</v>
          </cell>
          <cell r="AW64">
            <v>0</v>
          </cell>
          <cell r="AZ64">
            <v>0</v>
          </cell>
          <cell r="BC64">
            <v>0</v>
          </cell>
          <cell r="BF64">
            <v>0</v>
          </cell>
          <cell r="BI64">
            <v>0</v>
          </cell>
          <cell r="BL64">
            <v>0</v>
          </cell>
          <cell r="BO64">
            <v>0</v>
          </cell>
          <cell r="BR64">
            <v>0</v>
          </cell>
          <cell r="BU64">
            <v>0</v>
          </cell>
          <cell r="BX64">
            <v>0</v>
          </cell>
          <cell r="CA64">
            <v>0</v>
          </cell>
          <cell r="CD64">
            <v>0</v>
          </cell>
          <cell r="CG64">
            <v>0</v>
          </cell>
          <cell r="CJ64">
            <v>0</v>
          </cell>
          <cell r="CM64">
            <v>0</v>
          </cell>
          <cell r="CP64">
            <v>0</v>
          </cell>
          <cell r="CS64">
            <v>0</v>
          </cell>
          <cell r="CV64">
            <v>0</v>
          </cell>
          <cell r="CY64">
            <v>0</v>
          </cell>
          <cell r="DB64">
            <v>0</v>
          </cell>
          <cell r="DE64">
            <v>0</v>
          </cell>
          <cell r="DH64">
            <v>0</v>
          </cell>
          <cell r="DK64">
            <v>0</v>
          </cell>
          <cell r="DN64">
            <v>0</v>
          </cell>
          <cell r="DQ64">
            <v>0</v>
          </cell>
          <cell r="DT64">
            <v>0</v>
          </cell>
          <cell r="DW64">
            <v>0</v>
          </cell>
          <cell r="DX64">
            <v>2</v>
          </cell>
          <cell r="DZ64">
            <v>2</v>
          </cell>
          <cell r="EC64">
            <v>2</v>
          </cell>
          <cell r="EF64">
            <v>2</v>
          </cell>
          <cell r="EI64">
            <v>2</v>
          </cell>
          <cell r="EL64">
            <v>2</v>
          </cell>
          <cell r="EO64">
            <v>2</v>
          </cell>
          <cell r="ER64">
            <v>2</v>
          </cell>
          <cell r="EU64">
            <v>2</v>
          </cell>
          <cell r="EX64">
            <v>2</v>
          </cell>
          <cell r="FA64">
            <v>2</v>
          </cell>
          <cell r="FD64">
            <v>2</v>
          </cell>
        </row>
        <row r="65">
          <cell r="D65" t="str">
            <v>USI27</v>
          </cell>
          <cell r="G65">
            <v>0</v>
          </cell>
          <cell r="J65">
            <v>0</v>
          </cell>
          <cell r="M65">
            <v>0</v>
          </cell>
          <cell r="P65">
            <v>0</v>
          </cell>
          <cell r="S65">
            <v>0</v>
          </cell>
          <cell r="V65">
            <v>0</v>
          </cell>
          <cell r="Y65">
            <v>0</v>
          </cell>
          <cell r="AB65">
            <v>0</v>
          </cell>
          <cell r="AE65">
            <v>0</v>
          </cell>
          <cell r="AH65">
            <v>0</v>
          </cell>
          <cell r="AK65">
            <v>0</v>
          </cell>
          <cell r="AN65">
            <v>0</v>
          </cell>
          <cell r="AQ65">
            <v>0</v>
          </cell>
          <cell r="AT65">
            <v>0</v>
          </cell>
          <cell r="AW65">
            <v>0</v>
          </cell>
          <cell r="AZ65">
            <v>0</v>
          </cell>
          <cell r="BC65">
            <v>0</v>
          </cell>
          <cell r="BF65">
            <v>0</v>
          </cell>
          <cell r="BI65">
            <v>0</v>
          </cell>
          <cell r="BL65">
            <v>0</v>
          </cell>
          <cell r="BO65">
            <v>0</v>
          </cell>
          <cell r="BR65">
            <v>0</v>
          </cell>
          <cell r="BU65">
            <v>0</v>
          </cell>
          <cell r="BX65">
            <v>0</v>
          </cell>
          <cell r="CA65">
            <v>0</v>
          </cell>
          <cell r="CD65">
            <v>0</v>
          </cell>
          <cell r="CG65">
            <v>0</v>
          </cell>
          <cell r="CJ65">
            <v>0</v>
          </cell>
          <cell r="CM65">
            <v>0</v>
          </cell>
          <cell r="CP65">
            <v>0</v>
          </cell>
          <cell r="CS65">
            <v>0</v>
          </cell>
          <cell r="CV65">
            <v>0</v>
          </cell>
          <cell r="CY65">
            <v>0</v>
          </cell>
          <cell r="DB65">
            <v>0</v>
          </cell>
          <cell r="DE65">
            <v>0</v>
          </cell>
          <cell r="DH65">
            <v>0</v>
          </cell>
          <cell r="DK65">
            <v>0</v>
          </cell>
          <cell r="DN65">
            <v>0</v>
          </cell>
          <cell r="DQ65">
            <v>0</v>
          </cell>
          <cell r="DT65">
            <v>0</v>
          </cell>
          <cell r="DW65">
            <v>0</v>
          </cell>
          <cell r="DX65">
            <v>2</v>
          </cell>
          <cell r="DZ65">
            <v>2</v>
          </cell>
          <cell r="EC65">
            <v>2</v>
          </cell>
          <cell r="EF65">
            <v>2</v>
          </cell>
          <cell r="EI65">
            <v>2</v>
          </cell>
          <cell r="EL65">
            <v>2</v>
          </cell>
          <cell r="EO65">
            <v>2</v>
          </cell>
          <cell r="ER65">
            <v>2</v>
          </cell>
          <cell r="EU65">
            <v>2</v>
          </cell>
          <cell r="EX65">
            <v>2</v>
          </cell>
          <cell r="FA65">
            <v>2</v>
          </cell>
          <cell r="FD65">
            <v>2</v>
          </cell>
        </row>
        <row r="66">
          <cell r="D66" t="str">
            <v>USI28</v>
          </cell>
          <cell r="G66">
            <v>0</v>
          </cell>
          <cell r="J66">
            <v>0</v>
          </cell>
          <cell r="M66">
            <v>0</v>
          </cell>
          <cell r="P66">
            <v>0</v>
          </cell>
          <cell r="S66">
            <v>0</v>
          </cell>
          <cell r="V66">
            <v>0</v>
          </cell>
          <cell r="Y66">
            <v>0</v>
          </cell>
          <cell r="AB66">
            <v>0</v>
          </cell>
          <cell r="AE66">
            <v>0</v>
          </cell>
          <cell r="AH66">
            <v>0</v>
          </cell>
          <cell r="AK66">
            <v>0</v>
          </cell>
          <cell r="AN66">
            <v>0</v>
          </cell>
          <cell r="AQ66">
            <v>0</v>
          </cell>
          <cell r="AT66">
            <v>0</v>
          </cell>
          <cell r="AW66">
            <v>0</v>
          </cell>
          <cell r="AZ66">
            <v>0</v>
          </cell>
          <cell r="BC66">
            <v>0</v>
          </cell>
          <cell r="BF66">
            <v>0</v>
          </cell>
          <cell r="BI66">
            <v>0</v>
          </cell>
          <cell r="BL66">
            <v>0</v>
          </cell>
          <cell r="BO66">
            <v>0</v>
          </cell>
          <cell r="BR66">
            <v>0</v>
          </cell>
          <cell r="BU66">
            <v>0</v>
          </cell>
          <cell r="BX66">
            <v>0</v>
          </cell>
          <cell r="CA66">
            <v>0</v>
          </cell>
          <cell r="CD66">
            <v>0</v>
          </cell>
          <cell r="CG66">
            <v>0</v>
          </cell>
          <cell r="CJ66">
            <v>0</v>
          </cell>
          <cell r="CM66">
            <v>0</v>
          </cell>
          <cell r="CP66">
            <v>0</v>
          </cell>
          <cell r="CS66">
            <v>0</v>
          </cell>
          <cell r="CV66">
            <v>0</v>
          </cell>
          <cell r="CY66">
            <v>0</v>
          </cell>
          <cell r="DB66">
            <v>0</v>
          </cell>
          <cell r="DE66">
            <v>0</v>
          </cell>
          <cell r="DH66">
            <v>0</v>
          </cell>
          <cell r="DK66">
            <v>0</v>
          </cell>
          <cell r="DN66">
            <v>0</v>
          </cell>
          <cell r="DQ66">
            <v>0</v>
          </cell>
          <cell r="DT66">
            <v>0</v>
          </cell>
          <cell r="DW66">
            <v>0</v>
          </cell>
          <cell r="DX66">
            <v>4</v>
          </cell>
          <cell r="DZ66">
            <v>4</v>
          </cell>
          <cell r="EC66">
            <v>4</v>
          </cell>
          <cell r="EF66">
            <v>4</v>
          </cell>
          <cell r="EI66">
            <v>4</v>
          </cell>
          <cell r="EL66">
            <v>4</v>
          </cell>
          <cell r="EO66">
            <v>4</v>
          </cell>
          <cell r="ER66">
            <v>4</v>
          </cell>
          <cell r="EU66">
            <v>4</v>
          </cell>
          <cell r="EX66">
            <v>4</v>
          </cell>
          <cell r="FA66">
            <v>4</v>
          </cell>
          <cell r="FD66">
            <v>4</v>
          </cell>
        </row>
        <row r="67">
          <cell r="D67" t="str">
            <v>USI29</v>
          </cell>
          <cell r="G67">
            <v>0</v>
          </cell>
          <cell r="J67">
            <v>0</v>
          </cell>
          <cell r="M67">
            <v>0</v>
          </cell>
          <cell r="P67">
            <v>0</v>
          </cell>
          <cell r="S67">
            <v>0</v>
          </cell>
          <cell r="V67">
            <v>0</v>
          </cell>
          <cell r="Y67">
            <v>0</v>
          </cell>
          <cell r="AB67">
            <v>0</v>
          </cell>
          <cell r="AE67">
            <v>0</v>
          </cell>
          <cell r="AH67">
            <v>0</v>
          </cell>
          <cell r="AK67">
            <v>0</v>
          </cell>
          <cell r="AN67">
            <v>0</v>
          </cell>
          <cell r="AQ67">
            <v>0</v>
          </cell>
          <cell r="AT67">
            <v>0</v>
          </cell>
          <cell r="AW67">
            <v>0</v>
          </cell>
          <cell r="AZ67">
            <v>0</v>
          </cell>
          <cell r="BC67">
            <v>0</v>
          </cell>
          <cell r="BF67">
            <v>0</v>
          </cell>
          <cell r="BI67">
            <v>0</v>
          </cell>
          <cell r="BL67">
            <v>0</v>
          </cell>
          <cell r="BO67">
            <v>0</v>
          </cell>
          <cell r="BR67">
            <v>0</v>
          </cell>
          <cell r="BU67">
            <v>0</v>
          </cell>
          <cell r="BX67">
            <v>0</v>
          </cell>
          <cell r="CA67">
            <v>0</v>
          </cell>
          <cell r="CD67">
            <v>0</v>
          </cell>
          <cell r="CG67">
            <v>0</v>
          </cell>
          <cell r="CJ67">
            <v>0</v>
          </cell>
          <cell r="CM67">
            <v>0</v>
          </cell>
          <cell r="CP67">
            <v>0</v>
          </cell>
          <cell r="CS67">
            <v>0</v>
          </cell>
          <cell r="CV67">
            <v>0</v>
          </cell>
          <cell r="CY67">
            <v>0</v>
          </cell>
          <cell r="DB67">
            <v>0</v>
          </cell>
          <cell r="DE67">
            <v>0</v>
          </cell>
          <cell r="DH67">
            <v>0</v>
          </cell>
          <cell r="DK67">
            <v>0</v>
          </cell>
          <cell r="DN67">
            <v>0</v>
          </cell>
          <cell r="DQ67">
            <v>0</v>
          </cell>
          <cell r="DT67">
            <v>0</v>
          </cell>
          <cell r="DW67">
            <v>0</v>
          </cell>
          <cell r="DX67">
            <v>1</v>
          </cell>
          <cell r="DZ67">
            <v>1</v>
          </cell>
          <cell r="EC67">
            <v>1</v>
          </cell>
          <cell r="EF67">
            <v>1</v>
          </cell>
          <cell r="EI67">
            <v>1</v>
          </cell>
          <cell r="EL67">
            <v>1</v>
          </cell>
          <cell r="EO67">
            <v>1</v>
          </cell>
          <cell r="ER67">
            <v>1</v>
          </cell>
          <cell r="EU67">
            <v>1</v>
          </cell>
          <cell r="EX67">
            <v>1</v>
          </cell>
          <cell r="FA67">
            <v>1</v>
          </cell>
          <cell r="FD67">
            <v>1</v>
          </cell>
        </row>
        <row r="68">
          <cell r="D68" t="str">
            <v>USI30</v>
          </cell>
          <cell r="G68">
            <v>0</v>
          </cell>
          <cell r="J68">
            <v>0</v>
          </cell>
          <cell r="M68">
            <v>0</v>
          </cell>
          <cell r="P68">
            <v>0</v>
          </cell>
          <cell r="S68">
            <v>0</v>
          </cell>
          <cell r="V68">
            <v>0</v>
          </cell>
          <cell r="Y68">
            <v>0</v>
          </cell>
          <cell r="AB68">
            <v>0</v>
          </cell>
          <cell r="AE68">
            <v>0</v>
          </cell>
          <cell r="AH68">
            <v>0</v>
          </cell>
          <cell r="AK68">
            <v>0</v>
          </cell>
          <cell r="AN68">
            <v>0</v>
          </cell>
          <cell r="AQ68">
            <v>0</v>
          </cell>
          <cell r="AT68">
            <v>0</v>
          </cell>
          <cell r="AW68">
            <v>0</v>
          </cell>
          <cell r="AZ68">
            <v>0</v>
          </cell>
          <cell r="BC68">
            <v>0</v>
          </cell>
          <cell r="BF68">
            <v>0</v>
          </cell>
          <cell r="BI68">
            <v>0</v>
          </cell>
          <cell r="BL68">
            <v>0</v>
          </cell>
          <cell r="BO68">
            <v>0</v>
          </cell>
          <cell r="BR68">
            <v>0</v>
          </cell>
          <cell r="BU68">
            <v>0</v>
          </cell>
          <cell r="BX68">
            <v>0</v>
          </cell>
          <cell r="CA68">
            <v>0</v>
          </cell>
          <cell r="CD68">
            <v>0</v>
          </cell>
          <cell r="CG68">
            <v>0</v>
          </cell>
          <cell r="CJ68">
            <v>0</v>
          </cell>
          <cell r="CM68">
            <v>0</v>
          </cell>
          <cell r="CP68">
            <v>0</v>
          </cell>
          <cell r="CS68">
            <v>0</v>
          </cell>
          <cell r="CV68">
            <v>0</v>
          </cell>
          <cell r="CY68">
            <v>0</v>
          </cell>
          <cell r="DB68">
            <v>0</v>
          </cell>
          <cell r="DE68">
            <v>0</v>
          </cell>
          <cell r="DH68">
            <v>0</v>
          </cell>
          <cell r="DK68">
            <v>0</v>
          </cell>
          <cell r="DN68">
            <v>0</v>
          </cell>
          <cell r="DQ68">
            <v>0</v>
          </cell>
          <cell r="DT68">
            <v>0</v>
          </cell>
          <cell r="DW68">
            <v>0</v>
          </cell>
          <cell r="DX68">
            <v>1</v>
          </cell>
          <cell r="DZ68">
            <v>1</v>
          </cell>
          <cell r="EC68">
            <v>1</v>
          </cell>
          <cell r="EF68">
            <v>1</v>
          </cell>
          <cell r="EI68">
            <v>1</v>
          </cell>
          <cell r="EL68">
            <v>1</v>
          </cell>
          <cell r="EO68">
            <v>1</v>
          </cell>
          <cell r="ER68">
            <v>1</v>
          </cell>
          <cell r="EU68">
            <v>1</v>
          </cell>
          <cell r="EX68">
            <v>1</v>
          </cell>
          <cell r="FA68">
            <v>1</v>
          </cell>
          <cell r="FD68">
            <v>1</v>
          </cell>
        </row>
        <row r="69">
          <cell r="D69" t="str">
            <v>USI31</v>
          </cell>
          <cell r="G69">
            <v>0</v>
          </cell>
          <cell r="J69">
            <v>0</v>
          </cell>
          <cell r="M69">
            <v>0</v>
          </cell>
          <cell r="P69">
            <v>0</v>
          </cell>
          <cell r="S69">
            <v>0</v>
          </cell>
          <cell r="V69">
            <v>0</v>
          </cell>
          <cell r="Y69">
            <v>0</v>
          </cell>
          <cell r="AB69">
            <v>0</v>
          </cell>
          <cell r="AE69">
            <v>0</v>
          </cell>
          <cell r="AH69">
            <v>0</v>
          </cell>
          <cell r="AK69">
            <v>0</v>
          </cell>
          <cell r="AN69">
            <v>0</v>
          </cell>
          <cell r="AQ69">
            <v>0</v>
          </cell>
          <cell r="AT69">
            <v>0</v>
          </cell>
          <cell r="AW69">
            <v>0</v>
          </cell>
          <cell r="AZ69">
            <v>0</v>
          </cell>
          <cell r="BC69">
            <v>0</v>
          </cell>
          <cell r="BF69">
            <v>0</v>
          </cell>
          <cell r="BI69">
            <v>0</v>
          </cell>
          <cell r="BL69">
            <v>0</v>
          </cell>
          <cell r="BO69">
            <v>0</v>
          </cell>
          <cell r="BR69">
            <v>0</v>
          </cell>
          <cell r="BU69">
            <v>0</v>
          </cell>
          <cell r="BX69">
            <v>0</v>
          </cell>
          <cell r="CA69">
            <v>0</v>
          </cell>
          <cell r="CD69">
            <v>0</v>
          </cell>
          <cell r="CG69">
            <v>0</v>
          </cell>
          <cell r="CJ69">
            <v>0</v>
          </cell>
          <cell r="CM69">
            <v>0</v>
          </cell>
          <cell r="CP69">
            <v>0</v>
          </cell>
          <cell r="CS69">
            <v>0</v>
          </cell>
          <cell r="CV69">
            <v>0</v>
          </cell>
          <cell r="CY69">
            <v>0</v>
          </cell>
          <cell r="DB69">
            <v>0</v>
          </cell>
          <cell r="DE69">
            <v>0</v>
          </cell>
          <cell r="DH69">
            <v>0</v>
          </cell>
          <cell r="DK69">
            <v>0</v>
          </cell>
          <cell r="DN69">
            <v>0</v>
          </cell>
          <cell r="DQ69">
            <v>0</v>
          </cell>
          <cell r="DT69">
            <v>0</v>
          </cell>
          <cell r="DW69">
            <v>0</v>
          </cell>
          <cell r="DX69">
            <v>1</v>
          </cell>
          <cell r="DZ69">
            <v>1</v>
          </cell>
          <cell r="EC69">
            <v>1</v>
          </cell>
          <cell r="EF69">
            <v>1</v>
          </cell>
          <cell r="EI69">
            <v>1</v>
          </cell>
          <cell r="EL69">
            <v>1</v>
          </cell>
          <cell r="EO69">
            <v>1</v>
          </cell>
          <cell r="ER69">
            <v>1</v>
          </cell>
          <cell r="EU69">
            <v>1</v>
          </cell>
          <cell r="EX69">
            <v>1</v>
          </cell>
          <cell r="FA69">
            <v>1</v>
          </cell>
          <cell r="FD69">
            <v>1</v>
          </cell>
        </row>
        <row r="70">
          <cell r="D70" t="str">
            <v>USI32</v>
          </cell>
          <cell r="G70">
            <v>0</v>
          </cell>
          <cell r="J70">
            <v>0</v>
          </cell>
          <cell r="M70">
            <v>0</v>
          </cell>
          <cell r="P70">
            <v>0</v>
          </cell>
          <cell r="S70">
            <v>0</v>
          </cell>
          <cell r="V70">
            <v>0</v>
          </cell>
          <cell r="Y70">
            <v>0</v>
          </cell>
          <cell r="AB70">
            <v>0</v>
          </cell>
          <cell r="AE70">
            <v>0</v>
          </cell>
          <cell r="AH70">
            <v>0</v>
          </cell>
          <cell r="AK70">
            <v>0</v>
          </cell>
          <cell r="AN70">
            <v>0</v>
          </cell>
          <cell r="AQ70">
            <v>0</v>
          </cell>
          <cell r="AT70">
            <v>0</v>
          </cell>
          <cell r="AW70">
            <v>0</v>
          </cell>
          <cell r="AZ70">
            <v>0</v>
          </cell>
          <cell r="BC70">
            <v>0</v>
          </cell>
          <cell r="BF70">
            <v>0</v>
          </cell>
          <cell r="BI70">
            <v>0</v>
          </cell>
          <cell r="BL70">
            <v>0</v>
          </cell>
          <cell r="BO70">
            <v>0</v>
          </cell>
          <cell r="BR70">
            <v>0</v>
          </cell>
          <cell r="BU70">
            <v>0</v>
          </cell>
          <cell r="BX70">
            <v>0</v>
          </cell>
          <cell r="CA70">
            <v>0</v>
          </cell>
          <cell r="CD70">
            <v>0</v>
          </cell>
          <cell r="CG70">
            <v>0</v>
          </cell>
          <cell r="CJ70">
            <v>0</v>
          </cell>
          <cell r="CM70">
            <v>0</v>
          </cell>
          <cell r="CP70">
            <v>0</v>
          </cell>
          <cell r="CS70">
            <v>0</v>
          </cell>
          <cell r="CV70">
            <v>0</v>
          </cell>
          <cell r="CY70">
            <v>0</v>
          </cell>
          <cell r="DB70">
            <v>0</v>
          </cell>
          <cell r="DE70">
            <v>0</v>
          </cell>
          <cell r="DH70">
            <v>0</v>
          </cell>
          <cell r="DK70">
            <v>0</v>
          </cell>
          <cell r="DN70">
            <v>0</v>
          </cell>
          <cell r="DQ70">
            <v>0</v>
          </cell>
          <cell r="DT70">
            <v>0</v>
          </cell>
          <cell r="DW70">
            <v>0</v>
          </cell>
          <cell r="DX70">
            <v>1</v>
          </cell>
          <cell r="DZ70">
            <v>1</v>
          </cell>
          <cell r="EC70">
            <v>1</v>
          </cell>
          <cell r="EF70">
            <v>1</v>
          </cell>
          <cell r="EI70">
            <v>1</v>
          </cell>
          <cell r="EL70">
            <v>1</v>
          </cell>
          <cell r="EO70">
            <v>1</v>
          </cell>
          <cell r="ER70">
            <v>1</v>
          </cell>
          <cell r="EU70">
            <v>1</v>
          </cell>
          <cell r="EX70">
            <v>1</v>
          </cell>
          <cell r="FA70">
            <v>1</v>
          </cell>
          <cell r="FD70">
            <v>1</v>
          </cell>
        </row>
        <row r="71">
          <cell r="D71" t="str">
            <v>USI33</v>
          </cell>
          <cell r="G71">
            <v>0</v>
          </cell>
          <cell r="J71">
            <v>0</v>
          </cell>
          <cell r="M71">
            <v>0</v>
          </cell>
          <cell r="P71">
            <v>0</v>
          </cell>
          <cell r="S71">
            <v>0</v>
          </cell>
          <cell r="V71">
            <v>0</v>
          </cell>
          <cell r="Y71">
            <v>0</v>
          </cell>
          <cell r="AB71">
            <v>0</v>
          </cell>
          <cell r="AE71">
            <v>0</v>
          </cell>
          <cell r="AH71">
            <v>0</v>
          </cell>
          <cell r="AK71">
            <v>0</v>
          </cell>
          <cell r="AN71">
            <v>0</v>
          </cell>
          <cell r="AQ71">
            <v>0</v>
          </cell>
          <cell r="AT71">
            <v>0</v>
          </cell>
          <cell r="AW71">
            <v>0</v>
          </cell>
          <cell r="AZ71">
            <v>0</v>
          </cell>
          <cell r="BC71">
            <v>0</v>
          </cell>
          <cell r="BF71">
            <v>0</v>
          </cell>
          <cell r="BI71">
            <v>0</v>
          </cell>
          <cell r="BL71">
            <v>0</v>
          </cell>
          <cell r="BO71">
            <v>0</v>
          </cell>
          <cell r="BR71">
            <v>0</v>
          </cell>
          <cell r="BU71">
            <v>0</v>
          </cell>
          <cell r="BX71">
            <v>0</v>
          </cell>
          <cell r="CA71">
            <v>0</v>
          </cell>
          <cell r="CD71">
            <v>0</v>
          </cell>
          <cell r="CG71">
            <v>0</v>
          </cell>
          <cell r="CJ71">
            <v>0</v>
          </cell>
          <cell r="CM71">
            <v>0</v>
          </cell>
          <cell r="CP71">
            <v>0</v>
          </cell>
          <cell r="CS71">
            <v>0</v>
          </cell>
          <cell r="CV71">
            <v>0</v>
          </cell>
          <cell r="CY71">
            <v>0</v>
          </cell>
          <cell r="DB71">
            <v>0</v>
          </cell>
          <cell r="DE71">
            <v>0</v>
          </cell>
          <cell r="DH71">
            <v>0</v>
          </cell>
          <cell r="DK71">
            <v>0</v>
          </cell>
          <cell r="DN71">
            <v>0</v>
          </cell>
          <cell r="DQ71">
            <v>0</v>
          </cell>
          <cell r="DT71">
            <v>0</v>
          </cell>
          <cell r="DW71">
            <v>0</v>
          </cell>
          <cell r="DX71">
            <v>0</v>
          </cell>
          <cell r="DZ71">
            <v>0</v>
          </cell>
          <cell r="EC71">
            <v>0</v>
          </cell>
          <cell r="EF71">
            <v>0</v>
          </cell>
          <cell r="EI71">
            <v>0</v>
          </cell>
          <cell r="EL71">
            <v>0</v>
          </cell>
          <cell r="EO71">
            <v>0</v>
          </cell>
          <cell r="ER71">
            <v>0</v>
          </cell>
          <cell r="EU71">
            <v>0</v>
          </cell>
          <cell r="EX71">
            <v>0</v>
          </cell>
          <cell r="FA71">
            <v>0</v>
          </cell>
          <cell r="FD71">
            <v>0</v>
          </cell>
        </row>
        <row r="72">
          <cell r="D72" t="str">
            <v>USI34</v>
          </cell>
          <cell r="G72">
            <v>0</v>
          </cell>
          <cell r="J72">
            <v>0</v>
          </cell>
          <cell r="M72">
            <v>0</v>
          </cell>
          <cell r="P72">
            <v>0</v>
          </cell>
          <cell r="S72">
            <v>0</v>
          </cell>
          <cell r="V72">
            <v>0</v>
          </cell>
          <cell r="Y72">
            <v>0</v>
          </cell>
          <cell r="AB72">
            <v>0</v>
          </cell>
          <cell r="AE72">
            <v>0</v>
          </cell>
          <cell r="AH72">
            <v>0</v>
          </cell>
          <cell r="AK72">
            <v>0</v>
          </cell>
          <cell r="AN72">
            <v>0</v>
          </cell>
          <cell r="AQ72">
            <v>0</v>
          </cell>
          <cell r="AT72">
            <v>0</v>
          </cell>
          <cell r="AW72">
            <v>0</v>
          </cell>
          <cell r="AZ72">
            <v>0</v>
          </cell>
          <cell r="BC72">
            <v>0</v>
          </cell>
          <cell r="BF72">
            <v>0</v>
          </cell>
          <cell r="BI72">
            <v>0</v>
          </cell>
          <cell r="BL72">
            <v>0</v>
          </cell>
          <cell r="BO72">
            <v>0</v>
          </cell>
          <cell r="BR72">
            <v>0</v>
          </cell>
          <cell r="BU72">
            <v>0</v>
          </cell>
          <cell r="BX72">
            <v>0</v>
          </cell>
          <cell r="CA72">
            <v>0</v>
          </cell>
          <cell r="CD72">
            <v>0</v>
          </cell>
          <cell r="CG72">
            <v>0</v>
          </cell>
          <cell r="CJ72">
            <v>0</v>
          </cell>
          <cell r="CM72">
            <v>0</v>
          </cell>
          <cell r="CP72">
            <v>0</v>
          </cell>
          <cell r="CS72">
            <v>0</v>
          </cell>
          <cell r="CV72">
            <v>0</v>
          </cell>
          <cell r="CY72">
            <v>0</v>
          </cell>
          <cell r="DB72">
            <v>0</v>
          </cell>
          <cell r="DE72">
            <v>0</v>
          </cell>
          <cell r="DH72">
            <v>0</v>
          </cell>
          <cell r="DK72">
            <v>0</v>
          </cell>
          <cell r="DN72">
            <v>0</v>
          </cell>
          <cell r="DQ72">
            <v>0</v>
          </cell>
          <cell r="DT72">
            <v>0</v>
          </cell>
          <cell r="DW72">
            <v>0</v>
          </cell>
          <cell r="DX72">
            <v>0</v>
          </cell>
          <cell r="DZ72">
            <v>0</v>
          </cell>
          <cell r="EC72">
            <v>0</v>
          </cell>
          <cell r="EF72">
            <v>0</v>
          </cell>
          <cell r="EI72">
            <v>0</v>
          </cell>
          <cell r="EL72">
            <v>0</v>
          </cell>
          <cell r="EO72">
            <v>0</v>
          </cell>
          <cell r="ER72">
            <v>0</v>
          </cell>
          <cell r="EU72">
            <v>0</v>
          </cell>
          <cell r="EX72">
            <v>0</v>
          </cell>
          <cell r="FA72">
            <v>0</v>
          </cell>
          <cell r="FD72">
            <v>0</v>
          </cell>
        </row>
        <row r="73">
          <cell r="D73" t="str">
            <v>USI35</v>
          </cell>
          <cell r="G73">
            <v>0</v>
          </cell>
          <cell r="J73">
            <v>0</v>
          </cell>
          <cell r="M73">
            <v>0</v>
          </cell>
          <cell r="P73">
            <v>0</v>
          </cell>
          <cell r="S73">
            <v>0</v>
          </cell>
          <cell r="V73">
            <v>0</v>
          </cell>
          <cell r="Y73">
            <v>0</v>
          </cell>
          <cell r="AB73">
            <v>0</v>
          </cell>
          <cell r="AE73">
            <v>0</v>
          </cell>
          <cell r="AH73">
            <v>0</v>
          </cell>
          <cell r="AK73">
            <v>0</v>
          </cell>
          <cell r="AN73">
            <v>0</v>
          </cell>
          <cell r="AQ73">
            <v>0</v>
          </cell>
          <cell r="AT73">
            <v>0</v>
          </cell>
          <cell r="AW73">
            <v>0</v>
          </cell>
          <cell r="AZ73">
            <v>0</v>
          </cell>
          <cell r="BC73">
            <v>0</v>
          </cell>
          <cell r="BF73">
            <v>0</v>
          </cell>
          <cell r="BI73">
            <v>0</v>
          </cell>
          <cell r="BL73">
            <v>0</v>
          </cell>
          <cell r="BO73">
            <v>0</v>
          </cell>
          <cell r="BR73">
            <v>0</v>
          </cell>
          <cell r="BU73">
            <v>0</v>
          </cell>
          <cell r="BX73">
            <v>0</v>
          </cell>
          <cell r="CA73">
            <v>0</v>
          </cell>
          <cell r="CD73">
            <v>0</v>
          </cell>
          <cell r="CG73">
            <v>0</v>
          </cell>
          <cell r="CJ73">
            <v>0</v>
          </cell>
          <cell r="CM73">
            <v>0</v>
          </cell>
          <cell r="CP73">
            <v>0</v>
          </cell>
          <cell r="CS73">
            <v>0</v>
          </cell>
          <cell r="CV73">
            <v>0</v>
          </cell>
          <cell r="CY73">
            <v>0</v>
          </cell>
          <cell r="DB73">
            <v>0</v>
          </cell>
          <cell r="DE73">
            <v>0</v>
          </cell>
          <cell r="DH73">
            <v>0</v>
          </cell>
          <cell r="DK73">
            <v>0</v>
          </cell>
          <cell r="DN73">
            <v>0</v>
          </cell>
          <cell r="DQ73">
            <v>0</v>
          </cell>
          <cell r="DT73">
            <v>0</v>
          </cell>
          <cell r="DW73">
            <v>0</v>
          </cell>
          <cell r="DX73">
            <v>0</v>
          </cell>
          <cell r="DZ73">
            <v>0</v>
          </cell>
          <cell r="EC73">
            <v>0</v>
          </cell>
          <cell r="EF73">
            <v>0</v>
          </cell>
          <cell r="EI73">
            <v>0</v>
          </cell>
          <cell r="EL73">
            <v>0</v>
          </cell>
          <cell r="EO73">
            <v>0</v>
          </cell>
          <cell r="ER73">
            <v>0</v>
          </cell>
          <cell r="EU73">
            <v>0</v>
          </cell>
          <cell r="EX73">
            <v>0</v>
          </cell>
          <cell r="FA73">
            <v>0</v>
          </cell>
          <cell r="FD73">
            <v>0</v>
          </cell>
        </row>
        <row r="74">
          <cell r="D74" t="str">
            <v>USI36</v>
          </cell>
          <cell r="G74">
            <v>0</v>
          </cell>
          <cell r="J74">
            <v>0</v>
          </cell>
          <cell r="M74">
            <v>0</v>
          </cell>
          <cell r="P74">
            <v>0</v>
          </cell>
          <cell r="S74">
            <v>0</v>
          </cell>
          <cell r="V74">
            <v>0</v>
          </cell>
          <cell r="Y74">
            <v>0</v>
          </cell>
          <cell r="AB74">
            <v>0</v>
          </cell>
          <cell r="AE74">
            <v>0</v>
          </cell>
          <cell r="AH74">
            <v>0</v>
          </cell>
          <cell r="AK74">
            <v>0</v>
          </cell>
          <cell r="AN74">
            <v>0</v>
          </cell>
          <cell r="AQ74">
            <v>0</v>
          </cell>
          <cell r="AT74">
            <v>0</v>
          </cell>
          <cell r="AW74">
            <v>0</v>
          </cell>
          <cell r="AZ74">
            <v>0</v>
          </cell>
          <cell r="BC74">
            <v>0</v>
          </cell>
          <cell r="BF74">
            <v>0</v>
          </cell>
          <cell r="BI74">
            <v>0</v>
          </cell>
          <cell r="BL74">
            <v>0</v>
          </cell>
          <cell r="BO74">
            <v>0</v>
          </cell>
          <cell r="BR74">
            <v>0</v>
          </cell>
          <cell r="BU74">
            <v>0</v>
          </cell>
          <cell r="BX74">
            <v>0</v>
          </cell>
          <cell r="CA74">
            <v>0</v>
          </cell>
          <cell r="CD74">
            <v>0</v>
          </cell>
          <cell r="CG74">
            <v>0</v>
          </cell>
          <cell r="CJ74">
            <v>0</v>
          </cell>
          <cell r="CM74">
            <v>0</v>
          </cell>
          <cell r="CP74">
            <v>0</v>
          </cell>
          <cell r="CS74">
            <v>0</v>
          </cell>
          <cell r="CV74">
            <v>0</v>
          </cell>
          <cell r="CY74">
            <v>0</v>
          </cell>
          <cell r="DB74">
            <v>0</v>
          </cell>
          <cell r="DE74">
            <v>0</v>
          </cell>
          <cell r="DH74">
            <v>0</v>
          </cell>
          <cell r="DK74">
            <v>0</v>
          </cell>
          <cell r="DN74">
            <v>0</v>
          </cell>
          <cell r="DQ74">
            <v>0</v>
          </cell>
          <cell r="DT74">
            <v>0</v>
          </cell>
          <cell r="DW74">
            <v>0</v>
          </cell>
          <cell r="DX74">
            <v>0</v>
          </cell>
          <cell r="DZ74">
            <v>0</v>
          </cell>
          <cell r="EC74">
            <v>0</v>
          </cell>
          <cell r="EF74">
            <v>0</v>
          </cell>
          <cell r="EI74">
            <v>0</v>
          </cell>
          <cell r="EL74">
            <v>0</v>
          </cell>
          <cell r="EO74">
            <v>0</v>
          </cell>
          <cell r="ER74">
            <v>0</v>
          </cell>
          <cell r="EU74">
            <v>0</v>
          </cell>
          <cell r="EX74">
            <v>0</v>
          </cell>
          <cell r="FA74">
            <v>0</v>
          </cell>
          <cell r="FD74">
            <v>0</v>
          </cell>
        </row>
        <row r="75">
          <cell r="D75" t="str">
            <v>USI37</v>
          </cell>
          <cell r="G75">
            <v>0</v>
          </cell>
          <cell r="J75">
            <v>0</v>
          </cell>
          <cell r="M75">
            <v>0</v>
          </cell>
          <cell r="P75">
            <v>0</v>
          </cell>
          <cell r="S75">
            <v>0</v>
          </cell>
          <cell r="V75">
            <v>0</v>
          </cell>
          <cell r="Y75">
            <v>0</v>
          </cell>
          <cell r="AB75">
            <v>0</v>
          </cell>
          <cell r="AE75">
            <v>0</v>
          </cell>
          <cell r="AH75">
            <v>0</v>
          </cell>
          <cell r="AK75">
            <v>0</v>
          </cell>
          <cell r="AN75">
            <v>0</v>
          </cell>
          <cell r="AQ75">
            <v>0</v>
          </cell>
          <cell r="AT75">
            <v>0</v>
          </cell>
          <cell r="AW75">
            <v>0</v>
          </cell>
          <cell r="AZ75">
            <v>0</v>
          </cell>
          <cell r="BC75">
            <v>0</v>
          </cell>
          <cell r="BF75">
            <v>0</v>
          </cell>
          <cell r="BI75">
            <v>0</v>
          </cell>
          <cell r="BL75">
            <v>0</v>
          </cell>
          <cell r="BO75">
            <v>0</v>
          </cell>
          <cell r="BR75">
            <v>0</v>
          </cell>
          <cell r="BU75">
            <v>0</v>
          </cell>
          <cell r="BX75">
            <v>0</v>
          </cell>
          <cell r="CA75">
            <v>0</v>
          </cell>
          <cell r="CD75">
            <v>0</v>
          </cell>
          <cell r="CG75">
            <v>0</v>
          </cell>
          <cell r="CJ75">
            <v>0</v>
          </cell>
          <cell r="CM75">
            <v>0</v>
          </cell>
          <cell r="CP75">
            <v>0</v>
          </cell>
          <cell r="CS75">
            <v>0</v>
          </cell>
          <cell r="CV75">
            <v>0</v>
          </cell>
          <cell r="CY75">
            <v>0</v>
          </cell>
          <cell r="DB75">
            <v>0</v>
          </cell>
          <cell r="DE75">
            <v>0</v>
          </cell>
          <cell r="DH75">
            <v>0</v>
          </cell>
          <cell r="DK75">
            <v>0</v>
          </cell>
          <cell r="DN75">
            <v>0</v>
          </cell>
          <cell r="DQ75">
            <v>0</v>
          </cell>
          <cell r="DT75">
            <v>0</v>
          </cell>
          <cell r="DW75">
            <v>0</v>
          </cell>
          <cell r="DX75">
            <v>0</v>
          </cell>
          <cell r="DZ75">
            <v>0</v>
          </cell>
          <cell r="EC75">
            <v>0</v>
          </cell>
          <cell r="EF75">
            <v>0</v>
          </cell>
          <cell r="EI75">
            <v>0</v>
          </cell>
          <cell r="EL75">
            <v>0</v>
          </cell>
          <cell r="EO75">
            <v>0</v>
          </cell>
          <cell r="ER75">
            <v>0</v>
          </cell>
          <cell r="EU75">
            <v>0</v>
          </cell>
          <cell r="EX75">
            <v>0</v>
          </cell>
          <cell r="FA75">
            <v>0</v>
          </cell>
          <cell r="FD75">
            <v>0</v>
          </cell>
        </row>
        <row r="76">
          <cell r="D76" t="str">
            <v>USI38</v>
          </cell>
          <cell r="G76">
            <v>0</v>
          </cell>
          <cell r="J76">
            <v>0</v>
          </cell>
          <cell r="M76">
            <v>0</v>
          </cell>
          <cell r="P76">
            <v>0</v>
          </cell>
          <cell r="S76">
            <v>0</v>
          </cell>
          <cell r="V76">
            <v>0</v>
          </cell>
          <cell r="Y76">
            <v>0</v>
          </cell>
          <cell r="AB76">
            <v>0</v>
          </cell>
          <cell r="AE76">
            <v>0</v>
          </cell>
          <cell r="AH76">
            <v>0</v>
          </cell>
          <cell r="AK76">
            <v>0</v>
          </cell>
          <cell r="AN76">
            <v>0</v>
          </cell>
          <cell r="AQ76">
            <v>0</v>
          </cell>
          <cell r="AT76">
            <v>0</v>
          </cell>
          <cell r="AW76">
            <v>0</v>
          </cell>
          <cell r="AZ76">
            <v>0</v>
          </cell>
          <cell r="BC76">
            <v>0</v>
          </cell>
          <cell r="BF76">
            <v>0</v>
          </cell>
          <cell r="BI76">
            <v>0</v>
          </cell>
          <cell r="BL76">
            <v>0</v>
          </cell>
          <cell r="BO76">
            <v>0</v>
          </cell>
          <cell r="BR76">
            <v>0</v>
          </cell>
          <cell r="BU76">
            <v>0</v>
          </cell>
          <cell r="BX76">
            <v>0</v>
          </cell>
          <cell r="CA76">
            <v>0</v>
          </cell>
          <cell r="CD76">
            <v>0</v>
          </cell>
          <cell r="CG76">
            <v>0</v>
          </cell>
          <cell r="CJ76">
            <v>0</v>
          </cell>
          <cell r="CM76">
            <v>0</v>
          </cell>
          <cell r="CP76">
            <v>0</v>
          </cell>
          <cell r="CS76">
            <v>0</v>
          </cell>
          <cell r="CV76">
            <v>0</v>
          </cell>
          <cell r="CY76">
            <v>0</v>
          </cell>
          <cell r="DB76">
            <v>0</v>
          </cell>
          <cell r="DE76">
            <v>0</v>
          </cell>
          <cell r="DH76">
            <v>0</v>
          </cell>
          <cell r="DK76">
            <v>0</v>
          </cell>
          <cell r="DN76">
            <v>0</v>
          </cell>
          <cell r="DQ76">
            <v>0</v>
          </cell>
          <cell r="DT76">
            <v>0</v>
          </cell>
          <cell r="DW76">
            <v>0</v>
          </cell>
          <cell r="DX76">
            <v>0</v>
          </cell>
          <cell r="DZ76">
            <v>0</v>
          </cell>
          <cell r="EC76">
            <v>0</v>
          </cell>
          <cell r="EF76">
            <v>0</v>
          </cell>
          <cell r="EI76">
            <v>0</v>
          </cell>
          <cell r="EL76">
            <v>0</v>
          </cell>
          <cell r="EO76">
            <v>0</v>
          </cell>
          <cell r="ER76">
            <v>0</v>
          </cell>
          <cell r="EU76">
            <v>0</v>
          </cell>
          <cell r="EX76">
            <v>0</v>
          </cell>
          <cell r="FA76">
            <v>0</v>
          </cell>
          <cell r="FD76">
            <v>0</v>
          </cell>
        </row>
        <row r="77">
          <cell r="D77" t="str">
            <v>USI39</v>
          </cell>
          <cell r="G77">
            <v>0</v>
          </cell>
          <cell r="J77">
            <v>0</v>
          </cell>
          <cell r="M77">
            <v>0</v>
          </cell>
          <cell r="P77">
            <v>0</v>
          </cell>
          <cell r="S77">
            <v>0</v>
          </cell>
          <cell r="V77">
            <v>0</v>
          </cell>
          <cell r="Y77">
            <v>0</v>
          </cell>
          <cell r="AB77">
            <v>0</v>
          </cell>
          <cell r="AE77">
            <v>0</v>
          </cell>
          <cell r="AH77">
            <v>0</v>
          </cell>
          <cell r="AK77">
            <v>0</v>
          </cell>
          <cell r="AN77">
            <v>0</v>
          </cell>
          <cell r="AQ77">
            <v>0</v>
          </cell>
          <cell r="AT77">
            <v>0</v>
          </cell>
          <cell r="AW77">
            <v>0</v>
          </cell>
          <cell r="AZ77">
            <v>0</v>
          </cell>
          <cell r="BC77">
            <v>0</v>
          </cell>
          <cell r="BF77">
            <v>0</v>
          </cell>
          <cell r="BI77">
            <v>0</v>
          </cell>
          <cell r="BL77">
            <v>0</v>
          </cell>
          <cell r="BO77">
            <v>0</v>
          </cell>
          <cell r="BR77">
            <v>0</v>
          </cell>
          <cell r="BU77">
            <v>0</v>
          </cell>
          <cell r="BX77">
            <v>0</v>
          </cell>
          <cell r="CA77">
            <v>0</v>
          </cell>
          <cell r="CD77">
            <v>0</v>
          </cell>
          <cell r="CG77">
            <v>0</v>
          </cell>
          <cell r="CJ77">
            <v>0</v>
          </cell>
          <cell r="CM77">
            <v>0</v>
          </cell>
          <cell r="CP77">
            <v>0</v>
          </cell>
          <cell r="CS77">
            <v>0</v>
          </cell>
          <cell r="CV77">
            <v>0</v>
          </cell>
          <cell r="CY77">
            <v>0</v>
          </cell>
          <cell r="DB77">
            <v>0</v>
          </cell>
          <cell r="DE77">
            <v>0</v>
          </cell>
          <cell r="DH77">
            <v>0</v>
          </cell>
          <cell r="DK77">
            <v>0</v>
          </cell>
          <cell r="DN77">
            <v>0</v>
          </cell>
          <cell r="DQ77">
            <v>0</v>
          </cell>
          <cell r="DT77">
            <v>0</v>
          </cell>
          <cell r="DW77">
            <v>0</v>
          </cell>
          <cell r="DX77">
            <v>0</v>
          </cell>
          <cell r="DZ77">
            <v>0</v>
          </cell>
          <cell r="EC77">
            <v>0</v>
          </cell>
          <cell r="EF77">
            <v>0</v>
          </cell>
          <cell r="EI77">
            <v>0</v>
          </cell>
          <cell r="EL77">
            <v>0</v>
          </cell>
          <cell r="EO77">
            <v>0</v>
          </cell>
          <cell r="ER77">
            <v>0</v>
          </cell>
          <cell r="EU77">
            <v>0</v>
          </cell>
          <cell r="EX77">
            <v>0</v>
          </cell>
          <cell r="FA77">
            <v>0</v>
          </cell>
          <cell r="FD77">
            <v>0</v>
          </cell>
        </row>
        <row r="78">
          <cell r="D78" t="str">
            <v>PLL1</v>
          </cell>
          <cell r="G78">
            <v>0</v>
          </cell>
          <cell r="J78">
            <v>0</v>
          </cell>
          <cell r="M78">
            <v>0</v>
          </cell>
          <cell r="P78">
            <v>0</v>
          </cell>
          <cell r="S78">
            <v>0</v>
          </cell>
          <cell r="V78">
            <v>0</v>
          </cell>
          <cell r="Y78">
            <v>0</v>
          </cell>
          <cell r="AB78">
            <v>0</v>
          </cell>
          <cell r="AE78">
            <v>0</v>
          </cell>
          <cell r="AH78">
            <v>0</v>
          </cell>
          <cell r="AK78">
            <v>0</v>
          </cell>
          <cell r="AN78">
            <v>0</v>
          </cell>
          <cell r="AQ78">
            <v>0</v>
          </cell>
          <cell r="AT78">
            <v>0</v>
          </cell>
          <cell r="AW78">
            <v>0</v>
          </cell>
          <cell r="AZ78">
            <v>0</v>
          </cell>
          <cell r="BC78">
            <v>0</v>
          </cell>
          <cell r="BF78">
            <v>0</v>
          </cell>
          <cell r="BI78">
            <v>0</v>
          </cell>
          <cell r="BL78">
            <v>0</v>
          </cell>
          <cell r="BO78">
            <v>0</v>
          </cell>
          <cell r="BR78">
            <v>0</v>
          </cell>
          <cell r="BU78">
            <v>0</v>
          </cell>
          <cell r="BX78">
            <v>0</v>
          </cell>
          <cell r="CA78">
            <v>0</v>
          </cell>
          <cell r="CD78">
            <v>0</v>
          </cell>
          <cell r="CG78">
            <v>0</v>
          </cell>
          <cell r="CJ78">
            <v>0</v>
          </cell>
          <cell r="CM78">
            <v>0</v>
          </cell>
          <cell r="CP78">
            <v>0</v>
          </cell>
          <cell r="CS78">
            <v>0</v>
          </cell>
          <cell r="CV78">
            <v>0</v>
          </cell>
          <cell r="CY78">
            <v>0</v>
          </cell>
          <cell r="DB78">
            <v>0</v>
          </cell>
          <cell r="DE78">
            <v>0</v>
          </cell>
          <cell r="DH78">
            <v>0</v>
          </cell>
          <cell r="DK78">
            <v>0</v>
          </cell>
          <cell r="DN78">
            <v>0</v>
          </cell>
          <cell r="DQ78">
            <v>0</v>
          </cell>
          <cell r="DT78">
            <v>0</v>
          </cell>
          <cell r="DW78">
            <v>0</v>
          </cell>
          <cell r="DX78">
            <v>6</v>
          </cell>
          <cell r="DZ78">
            <v>6</v>
          </cell>
          <cell r="EC78">
            <v>6</v>
          </cell>
          <cell r="EF78">
            <v>6</v>
          </cell>
          <cell r="EI78">
            <v>6</v>
          </cell>
          <cell r="EL78">
            <v>6</v>
          </cell>
          <cell r="EO78">
            <v>6</v>
          </cell>
          <cell r="ER78">
            <v>6</v>
          </cell>
          <cell r="EU78">
            <v>6</v>
          </cell>
          <cell r="EX78">
            <v>6</v>
          </cell>
          <cell r="FA78">
            <v>6</v>
          </cell>
          <cell r="FD78">
            <v>6</v>
          </cell>
        </row>
        <row r="79">
          <cell r="D79" t="str">
            <v>PLL2</v>
          </cell>
          <cell r="G79">
            <v>0</v>
          </cell>
          <cell r="J79">
            <v>0</v>
          </cell>
          <cell r="M79">
            <v>0</v>
          </cell>
          <cell r="P79">
            <v>0</v>
          </cell>
          <cell r="S79">
            <v>0</v>
          </cell>
          <cell r="V79">
            <v>0</v>
          </cell>
          <cell r="Y79">
            <v>0</v>
          </cell>
          <cell r="AB79">
            <v>0</v>
          </cell>
          <cell r="AE79">
            <v>0</v>
          </cell>
          <cell r="AH79">
            <v>0</v>
          </cell>
          <cell r="AK79">
            <v>0</v>
          </cell>
          <cell r="AN79">
            <v>0</v>
          </cell>
          <cell r="AQ79">
            <v>0</v>
          </cell>
          <cell r="AT79">
            <v>0</v>
          </cell>
          <cell r="AW79">
            <v>0</v>
          </cell>
          <cell r="AZ79">
            <v>0</v>
          </cell>
          <cell r="BC79">
            <v>0</v>
          </cell>
          <cell r="BF79">
            <v>0</v>
          </cell>
          <cell r="BI79">
            <v>0</v>
          </cell>
          <cell r="BL79">
            <v>0</v>
          </cell>
          <cell r="BO79">
            <v>0</v>
          </cell>
          <cell r="BR79">
            <v>0</v>
          </cell>
          <cell r="BU79">
            <v>0</v>
          </cell>
          <cell r="BX79">
            <v>0</v>
          </cell>
          <cell r="CA79">
            <v>0</v>
          </cell>
          <cell r="CD79">
            <v>0</v>
          </cell>
          <cell r="CG79">
            <v>0</v>
          </cell>
          <cell r="CJ79">
            <v>0</v>
          </cell>
          <cell r="CM79">
            <v>0</v>
          </cell>
          <cell r="CP79">
            <v>0</v>
          </cell>
          <cell r="CS79">
            <v>0</v>
          </cell>
          <cell r="CV79">
            <v>0</v>
          </cell>
          <cell r="CY79">
            <v>0</v>
          </cell>
          <cell r="DB79">
            <v>0</v>
          </cell>
          <cell r="DE79">
            <v>0</v>
          </cell>
          <cell r="DH79">
            <v>0</v>
          </cell>
          <cell r="DK79">
            <v>0</v>
          </cell>
          <cell r="DN79">
            <v>0</v>
          </cell>
          <cell r="DQ79">
            <v>0</v>
          </cell>
          <cell r="DT79">
            <v>0</v>
          </cell>
          <cell r="DW79">
            <v>0</v>
          </cell>
          <cell r="DX79">
            <v>9</v>
          </cell>
          <cell r="DZ79">
            <v>9</v>
          </cell>
          <cell r="EC79">
            <v>9</v>
          </cell>
          <cell r="EF79">
            <v>9</v>
          </cell>
          <cell r="EI79">
            <v>9</v>
          </cell>
          <cell r="EL79">
            <v>9</v>
          </cell>
          <cell r="EO79">
            <v>9</v>
          </cell>
          <cell r="ER79">
            <v>9</v>
          </cell>
          <cell r="EU79">
            <v>9</v>
          </cell>
          <cell r="EX79">
            <v>9</v>
          </cell>
          <cell r="FA79">
            <v>9</v>
          </cell>
          <cell r="FD79">
            <v>9</v>
          </cell>
        </row>
        <row r="80">
          <cell r="D80" t="str">
            <v>PLL3</v>
          </cell>
          <cell r="G80">
            <v>0</v>
          </cell>
          <cell r="J80">
            <v>0</v>
          </cell>
          <cell r="M80">
            <v>0</v>
          </cell>
          <cell r="P80">
            <v>0</v>
          </cell>
          <cell r="S80">
            <v>0</v>
          </cell>
          <cell r="V80">
            <v>0</v>
          </cell>
          <cell r="Y80">
            <v>0</v>
          </cell>
          <cell r="AB80">
            <v>0</v>
          </cell>
          <cell r="AE80">
            <v>0</v>
          </cell>
          <cell r="AH80">
            <v>0</v>
          </cell>
          <cell r="AK80">
            <v>0</v>
          </cell>
          <cell r="AN80">
            <v>0</v>
          </cell>
          <cell r="AQ80">
            <v>0</v>
          </cell>
          <cell r="AT80">
            <v>0</v>
          </cell>
          <cell r="AW80">
            <v>0</v>
          </cell>
          <cell r="AZ80">
            <v>0</v>
          </cell>
          <cell r="BC80">
            <v>0</v>
          </cell>
          <cell r="BF80">
            <v>0</v>
          </cell>
          <cell r="BI80">
            <v>0</v>
          </cell>
          <cell r="BL80">
            <v>0</v>
          </cell>
          <cell r="BO80">
            <v>0</v>
          </cell>
          <cell r="BR80">
            <v>0</v>
          </cell>
          <cell r="BU80">
            <v>0</v>
          </cell>
          <cell r="BX80">
            <v>0</v>
          </cell>
          <cell r="CA80">
            <v>0</v>
          </cell>
          <cell r="CD80">
            <v>0</v>
          </cell>
          <cell r="CG80">
            <v>0</v>
          </cell>
          <cell r="CJ80">
            <v>0</v>
          </cell>
          <cell r="CM80">
            <v>0</v>
          </cell>
          <cell r="CP80">
            <v>0</v>
          </cell>
          <cell r="CS80">
            <v>0</v>
          </cell>
          <cell r="CV80">
            <v>0</v>
          </cell>
          <cell r="CY80">
            <v>0</v>
          </cell>
          <cell r="DB80">
            <v>0</v>
          </cell>
          <cell r="DE80">
            <v>0</v>
          </cell>
          <cell r="DH80">
            <v>0</v>
          </cell>
          <cell r="DK80">
            <v>0</v>
          </cell>
          <cell r="DN80">
            <v>0</v>
          </cell>
          <cell r="DQ80">
            <v>0</v>
          </cell>
          <cell r="DT80">
            <v>0</v>
          </cell>
          <cell r="DW80">
            <v>0</v>
          </cell>
          <cell r="DX80">
            <v>0</v>
          </cell>
          <cell r="DZ80">
            <v>0</v>
          </cell>
          <cell r="EC80">
            <v>0</v>
          </cell>
          <cell r="EF80">
            <v>0</v>
          </cell>
          <cell r="EI80">
            <v>0</v>
          </cell>
          <cell r="EL80">
            <v>0</v>
          </cell>
          <cell r="EO80">
            <v>0</v>
          </cell>
          <cell r="ER80">
            <v>0</v>
          </cell>
          <cell r="EU80">
            <v>0</v>
          </cell>
          <cell r="EX80">
            <v>0</v>
          </cell>
          <cell r="FA80">
            <v>0</v>
          </cell>
          <cell r="FD80">
            <v>0</v>
          </cell>
        </row>
        <row r="81">
          <cell r="D81" t="str">
            <v>PLL4</v>
          </cell>
          <cell r="G81">
            <v>0</v>
          </cell>
          <cell r="J81">
            <v>0</v>
          </cell>
          <cell r="M81">
            <v>0</v>
          </cell>
          <cell r="P81">
            <v>0</v>
          </cell>
          <cell r="S81">
            <v>0</v>
          </cell>
          <cell r="V81">
            <v>0</v>
          </cell>
          <cell r="Y81">
            <v>0</v>
          </cell>
          <cell r="AB81">
            <v>0</v>
          </cell>
          <cell r="AE81">
            <v>0</v>
          </cell>
          <cell r="AH81">
            <v>0</v>
          </cell>
          <cell r="AK81">
            <v>0</v>
          </cell>
          <cell r="AN81">
            <v>0</v>
          </cell>
          <cell r="AQ81">
            <v>0</v>
          </cell>
          <cell r="AT81">
            <v>0</v>
          </cell>
          <cell r="AW81">
            <v>0</v>
          </cell>
          <cell r="AZ81">
            <v>0</v>
          </cell>
          <cell r="BC81">
            <v>0</v>
          </cell>
          <cell r="BF81">
            <v>0</v>
          </cell>
          <cell r="BI81">
            <v>0</v>
          </cell>
          <cell r="BL81">
            <v>0</v>
          </cell>
          <cell r="BO81">
            <v>0</v>
          </cell>
          <cell r="BR81">
            <v>0</v>
          </cell>
          <cell r="BU81">
            <v>0</v>
          </cell>
          <cell r="BX81">
            <v>0</v>
          </cell>
          <cell r="CA81">
            <v>0</v>
          </cell>
          <cell r="CD81">
            <v>0</v>
          </cell>
          <cell r="CG81">
            <v>0</v>
          </cell>
          <cell r="CJ81">
            <v>0</v>
          </cell>
          <cell r="CM81">
            <v>0</v>
          </cell>
          <cell r="CP81">
            <v>0</v>
          </cell>
          <cell r="CS81">
            <v>0</v>
          </cell>
          <cell r="CV81">
            <v>0</v>
          </cell>
          <cell r="CY81">
            <v>0</v>
          </cell>
          <cell r="DB81">
            <v>0</v>
          </cell>
          <cell r="DE81">
            <v>0</v>
          </cell>
          <cell r="DH81">
            <v>0</v>
          </cell>
          <cell r="DK81">
            <v>0</v>
          </cell>
          <cell r="DN81">
            <v>0</v>
          </cell>
          <cell r="DQ81">
            <v>0</v>
          </cell>
          <cell r="DT81">
            <v>0</v>
          </cell>
          <cell r="DW81">
            <v>0</v>
          </cell>
          <cell r="DX81">
            <v>6</v>
          </cell>
          <cell r="DZ81">
            <v>6</v>
          </cell>
          <cell r="EC81">
            <v>6</v>
          </cell>
          <cell r="EF81">
            <v>6</v>
          </cell>
          <cell r="EI81">
            <v>6</v>
          </cell>
          <cell r="EL81">
            <v>6</v>
          </cell>
          <cell r="EO81">
            <v>6</v>
          </cell>
          <cell r="ER81">
            <v>6</v>
          </cell>
          <cell r="EU81">
            <v>6</v>
          </cell>
          <cell r="EX81">
            <v>6</v>
          </cell>
          <cell r="FA81">
            <v>6</v>
          </cell>
          <cell r="FD81">
            <v>6</v>
          </cell>
        </row>
        <row r="82">
          <cell r="D82" t="str">
            <v>PLL5</v>
          </cell>
          <cell r="G82">
            <v>0</v>
          </cell>
          <cell r="J82">
            <v>0</v>
          </cell>
          <cell r="M82">
            <v>0</v>
          </cell>
          <cell r="P82">
            <v>0</v>
          </cell>
          <cell r="S82">
            <v>0</v>
          </cell>
          <cell r="V82">
            <v>0</v>
          </cell>
          <cell r="Y82">
            <v>0</v>
          </cell>
          <cell r="AB82">
            <v>0</v>
          </cell>
          <cell r="AE82">
            <v>0</v>
          </cell>
          <cell r="AH82">
            <v>0</v>
          </cell>
          <cell r="AK82">
            <v>0</v>
          </cell>
          <cell r="AN82">
            <v>0</v>
          </cell>
          <cell r="AQ82">
            <v>0</v>
          </cell>
          <cell r="AT82">
            <v>0</v>
          </cell>
          <cell r="AW82">
            <v>0</v>
          </cell>
          <cell r="AZ82">
            <v>0</v>
          </cell>
          <cell r="BC82">
            <v>0</v>
          </cell>
          <cell r="BF82">
            <v>0</v>
          </cell>
          <cell r="BI82">
            <v>0</v>
          </cell>
          <cell r="BL82">
            <v>0</v>
          </cell>
          <cell r="BO82">
            <v>0</v>
          </cell>
          <cell r="BR82">
            <v>0</v>
          </cell>
          <cell r="BU82">
            <v>0</v>
          </cell>
          <cell r="BX82">
            <v>0</v>
          </cell>
          <cell r="CA82">
            <v>0</v>
          </cell>
          <cell r="CD82">
            <v>0</v>
          </cell>
          <cell r="CG82">
            <v>0</v>
          </cell>
          <cell r="CJ82">
            <v>0</v>
          </cell>
          <cell r="CM82">
            <v>0</v>
          </cell>
          <cell r="CP82">
            <v>0</v>
          </cell>
          <cell r="CS82">
            <v>0</v>
          </cell>
          <cell r="CV82">
            <v>0</v>
          </cell>
          <cell r="CY82">
            <v>0</v>
          </cell>
          <cell r="DB82">
            <v>0</v>
          </cell>
          <cell r="DE82">
            <v>0</v>
          </cell>
          <cell r="DH82">
            <v>0</v>
          </cell>
          <cell r="DK82">
            <v>0</v>
          </cell>
          <cell r="DN82">
            <v>0</v>
          </cell>
          <cell r="DQ82">
            <v>0</v>
          </cell>
          <cell r="DT82">
            <v>0</v>
          </cell>
          <cell r="DW82">
            <v>0</v>
          </cell>
          <cell r="DX82">
            <v>6</v>
          </cell>
          <cell r="DZ82">
            <v>6</v>
          </cell>
          <cell r="EC82">
            <v>6</v>
          </cell>
          <cell r="EF82">
            <v>6</v>
          </cell>
          <cell r="EI82">
            <v>6</v>
          </cell>
          <cell r="EL82">
            <v>6</v>
          </cell>
          <cell r="EO82">
            <v>6</v>
          </cell>
          <cell r="ER82">
            <v>6</v>
          </cell>
          <cell r="EU82">
            <v>6</v>
          </cell>
          <cell r="EX82">
            <v>6</v>
          </cell>
          <cell r="FA82">
            <v>6</v>
          </cell>
          <cell r="FD82">
            <v>6</v>
          </cell>
        </row>
        <row r="83">
          <cell r="D83" t="str">
            <v>PLL6</v>
          </cell>
          <cell r="G83">
            <v>0</v>
          </cell>
          <cell r="J83">
            <v>0</v>
          </cell>
          <cell r="M83">
            <v>0</v>
          </cell>
          <cell r="P83">
            <v>0</v>
          </cell>
          <cell r="S83">
            <v>0</v>
          </cell>
          <cell r="V83">
            <v>0</v>
          </cell>
          <cell r="Y83">
            <v>0</v>
          </cell>
          <cell r="AB83">
            <v>0</v>
          </cell>
          <cell r="AE83">
            <v>0</v>
          </cell>
          <cell r="AH83">
            <v>0</v>
          </cell>
          <cell r="AK83">
            <v>0</v>
          </cell>
          <cell r="AN83">
            <v>0</v>
          </cell>
          <cell r="AQ83">
            <v>0</v>
          </cell>
          <cell r="AT83">
            <v>0</v>
          </cell>
          <cell r="AW83">
            <v>0</v>
          </cell>
          <cell r="AZ83">
            <v>0</v>
          </cell>
          <cell r="BC83">
            <v>0</v>
          </cell>
          <cell r="BF83">
            <v>0</v>
          </cell>
          <cell r="BI83">
            <v>0</v>
          </cell>
          <cell r="BL83">
            <v>0</v>
          </cell>
          <cell r="BO83">
            <v>0</v>
          </cell>
          <cell r="BR83">
            <v>0</v>
          </cell>
          <cell r="BU83">
            <v>0</v>
          </cell>
          <cell r="BX83">
            <v>0</v>
          </cell>
          <cell r="CA83">
            <v>0</v>
          </cell>
          <cell r="CD83">
            <v>0</v>
          </cell>
          <cell r="CG83">
            <v>0</v>
          </cell>
          <cell r="CJ83">
            <v>0</v>
          </cell>
          <cell r="CM83">
            <v>0</v>
          </cell>
          <cell r="CP83">
            <v>0</v>
          </cell>
          <cell r="CS83">
            <v>0</v>
          </cell>
          <cell r="CV83">
            <v>0</v>
          </cell>
          <cell r="CY83">
            <v>0</v>
          </cell>
          <cell r="DB83">
            <v>0</v>
          </cell>
          <cell r="DE83">
            <v>0</v>
          </cell>
          <cell r="DH83">
            <v>0</v>
          </cell>
          <cell r="DK83">
            <v>0</v>
          </cell>
          <cell r="DN83">
            <v>0</v>
          </cell>
          <cell r="DQ83">
            <v>0</v>
          </cell>
          <cell r="DT83">
            <v>0</v>
          </cell>
          <cell r="DW83">
            <v>0</v>
          </cell>
          <cell r="DX83">
            <v>23</v>
          </cell>
          <cell r="DZ83">
            <v>23</v>
          </cell>
          <cell r="EC83">
            <v>23</v>
          </cell>
          <cell r="EF83">
            <v>23</v>
          </cell>
          <cell r="EI83">
            <v>23</v>
          </cell>
          <cell r="EL83">
            <v>23</v>
          </cell>
          <cell r="EO83">
            <v>23</v>
          </cell>
          <cell r="ER83">
            <v>23</v>
          </cell>
          <cell r="EU83">
            <v>23</v>
          </cell>
          <cell r="EX83">
            <v>23</v>
          </cell>
          <cell r="FA83">
            <v>23</v>
          </cell>
          <cell r="FD83">
            <v>23</v>
          </cell>
        </row>
        <row r="84">
          <cell r="D84" t="str">
            <v>PLL7</v>
          </cell>
          <cell r="G84">
            <v>0</v>
          </cell>
          <cell r="J84">
            <v>0</v>
          </cell>
          <cell r="M84">
            <v>0</v>
          </cell>
          <cell r="P84">
            <v>0</v>
          </cell>
          <cell r="S84">
            <v>0</v>
          </cell>
          <cell r="V84">
            <v>0</v>
          </cell>
          <cell r="Y84">
            <v>0</v>
          </cell>
          <cell r="AB84">
            <v>0</v>
          </cell>
          <cell r="AE84">
            <v>0</v>
          </cell>
          <cell r="AH84">
            <v>0</v>
          </cell>
          <cell r="AK84">
            <v>0</v>
          </cell>
          <cell r="AN84">
            <v>0</v>
          </cell>
          <cell r="AQ84">
            <v>0</v>
          </cell>
          <cell r="AT84">
            <v>0</v>
          </cell>
          <cell r="AW84">
            <v>0</v>
          </cell>
          <cell r="AZ84">
            <v>0</v>
          </cell>
          <cell r="BC84">
            <v>0</v>
          </cell>
          <cell r="BF84">
            <v>0</v>
          </cell>
          <cell r="BI84">
            <v>0</v>
          </cell>
          <cell r="BL84">
            <v>0</v>
          </cell>
          <cell r="BO84">
            <v>0</v>
          </cell>
          <cell r="BR84">
            <v>0</v>
          </cell>
          <cell r="BU84">
            <v>0</v>
          </cell>
          <cell r="BX84">
            <v>0</v>
          </cell>
          <cell r="CA84">
            <v>0</v>
          </cell>
          <cell r="CD84">
            <v>0</v>
          </cell>
          <cell r="CG84">
            <v>0</v>
          </cell>
          <cell r="CJ84">
            <v>0</v>
          </cell>
          <cell r="CM84">
            <v>0</v>
          </cell>
          <cell r="CP84">
            <v>0</v>
          </cell>
          <cell r="CS84">
            <v>0</v>
          </cell>
          <cell r="CV84">
            <v>0</v>
          </cell>
          <cell r="CY84">
            <v>0</v>
          </cell>
          <cell r="DB84">
            <v>0</v>
          </cell>
          <cell r="DE84">
            <v>0</v>
          </cell>
          <cell r="DH84">
            <v>0</v>
          </cell>
          <cell r="DK84">
            <v>0</v>
          </cell>
          <cell r="DN84">
            <v>0</v>
          </cell>
          <cell r="DQ84">
            <v>0</v>
          </cell>
          <cell r="DT84">
            <v>0</v>
          </cell>
          <cell r="DW84">
            <v>0</v>
          </cell>
          <cell r="DX84">
            <v>11</v>
          </cell>
          <cell r="DZ84">
            <v>11</v>
          </cell>
          <cell r="EC84">
            <v>11</v>
          </cell>
          <cell r="EF84">
            <v>11</v>
          </cell>
          <cell r="EI84">
            <v>11</v>
          </cell>
          <cell r="EL84">
            <v>11</v>
          </cell>
          <cell r="EO84">
            <v>11</v>
          </cell>
          <cell r="ER84">
            <v>11</v>
          </cell>
          <cell r="EU84">
            <v>11</v>
          </cell>
          <cell r="EX84">
            <v>11</v>
          </cell>
          <cell r="FA84">
            <v>11</v>
          </cell>
          <cell r="FD84">
            <v>11</v>
          </cell>
        </row>
        <row r="85">
          <cell r="D85" t="str">
            <v>PLL8</v>
          </cell>
          <cell r="G85">
            <v>0</v>
          </cell>
          <cell r="J85">
            <v>0</v>
          </cell>
          <cell r="M85">
            <v>0</v>
          </cell>
          <cell r="P85">
            <v>0</v>
          </cell>
          <cell r="S85">
            <v>0</v>
          </cell>
          <cell r="V85">
            <v>0</v>
          </cell>
          <cell r="Y85">
            <v>0</v>
          </cell>
          <cell r="AB85">
            <v>0</v>
          </cell>
          <cell r="AE85">
            <v>0</v>
          </cell>
          <cell r="AH85">
            <v>0</v>
          </cell>
          <cell r="AK85">
            <v>0</v>
          </cell>
          <cell r="AN85">
            <v>0</v>
          </cell>
          <cell r="AQ85">
            <v>0</v>
          </cell>
          <cell r="AT85">
            <v>0</v>
          </cell>
          <cell r="AW85">
            <v>0</v>
          </cell>
          <cell r="AZ85">
            <v>0</v>
          </cell>
          <cell r="BC85">
            <v>0</v>
          </cell>
          <cell r="BF85">
            <v>0</v>
          </cell>
          <cell r="BI85">
            <v>0</v>
          </cell>
          <cell r="BL85">
            <v>0</v>
          </cell>
          <cell r="BO85">
            <v>0</v>
          </cell>
          <cell r="BR85">
            <v>0</v>
          </cell>
          <cell r="BU85">
            <v>0</v>
          </cell>
          <cell r="BX85">
            <v>0</v>
          </cell>
          <cell r="CA85">
            <v>0</v>
          </cell>
          <cell r="CD85">
            <v>0</v>
          </cell>
          <cell r="CG85">
            <v>0</v>
          </cell>
          <cell r="CJ85">
            <v>0</v>
          </cell>
          <cell r="CM85">
            <v>0</v>
          </cell>
          <cell r="CP85">
            <v>0</v>
          </cell>
          <cell r="CS85">
            <v>0</v>
          </cell>
          <cell r="CV85">
            <v>0</v>
          </cell>
          <cell r="CY85">
            <v>0</v>
          </cell>
          <cell r="DB85">
            <v>0</v>
          </cell>
          <cell r="DE85">
            <v>0</v>
          </cell>
          <cell r="DH85">
            <v>0</v>
          </cell>
          <cell r="DK85">
            <v>0</v>
          </cell>
          <cell r="DN85">
            <v>0</v>
          </cell>
          <cell r="DQ85">
            <v>0</v>
          </cell>
          <cell r="DT85">
            <v>0</v>
          </cell>
          <cell r="DW85">
            <v>0</v>
          </cell>
          <cell r="DX85">
            <v>20</v>
          </cell>
          <cell r="DZ85">
            <v>20</v>
          </cell>
          <cell r="EC85">
            <v>20</v>
          </cell>
          <cell r="EF85">
            <v>20</v>
          </cell>
          <cell r="EI85">
            <v>20</v>
          </cell>
          <cell r="EL85">
            <v>20</v>
          </cell>
          <cell r="EO85">
            <v>20</v>
          </cell>
          <cell r="ER85">
            <v>20</v>
          </cell>
          <cell r="EU85">
            <v>20</v>
          </cell>
          <cell r="EX85">
            <v>20</v>
          </cell>
          <cell r="FA85">
            <v>20</v>
          </cell>
          <cell r="FD85">
            <v>20</v>
          </cell>
        </row>
        <row r="86">
          <cell r="D86" t="str">
            <v>PLL9</v>
          </cell>
          <cell r="G86">
            <v>0</v>
          </cell>
          <cell r="J86">
            <v>0</v>
          </cell>
          <cell r="M86">
            <v>0</v>
          </cell>
          <cell r="P86">
            <v>0</v>
          </cell>
          <cell r="S86">
            <v>0</v>
          </cell>
          <cell r="V86">
            <v>0</v>
          </cell>
          <cell r="Y86">
            <v>0</v>
          </cell>
          <cell r="AB86">
            <v>0</v>
          </cell>
          <cell r="AE86">
            <v>0</v>
          </cell>
          <cell r="AH86">
            <v>0</v>
          </cell>
          <cell r="AK86">
            <v>0</v>
          </cell>
          <cell r="AN86">
            <v>0</v>
          </cell>
          <cell r="AQ86">
            <v>0</v>
          </cell>
          <cell r="AT86">
            <v>0</v>
          </cell>
          <cell r="AW86">
            <v>0</v>
          </cell>
          <cell r="AZ86">
            <v>0</v>
          </cell>
          <cell r="BC86">
            <v>0</v>
          </cell>
          <cell r="BF86">
            <v>0</v>
          </cell>
          <cell r="BI86">
            <v>0</v>
          </cell>
          <cell r="BL86">
            <v>0</v>
          </cell>
          <cell r="BO86">
            <v>0</v>
          </cell>
          <cell r="BR86">
            <v>0</v>
          </cell>
          <cell r="BU86">
            <v>0</v>
          </cell>
          <cell r="BX86">
            <v>0</v>
          </cell>
          <cell r="CA86">
            <v>0</v>
          </cell>
          <cell r="CD86">
            <v>0</v>
          </cell>
          <cell r="CG86">
            <v>0</v>
          </cell>
          <cell r="CJ86">
            <v>0</v>
          </cell>
          <cell r="CM86">
            <v>0</v>
          </cell>
          <cell r="CP86">
            <v>0</v>
          </cell>
          <cell r="CS86">
            <v>0</v>
          </cell>
          <cell r="CV86">
            <v>0</v>
          </cell>
          <cell r="CY86">
            <v>0</v>
          </cell>
          <cell r="DB86">
            <v>0</v>
          </cell>
          <cell r="DE86">
            <v>0</v>
          </cell>
          <cell r="DH86">
            <v>0</v>
          </cell>
          <cell r="DK86">
            <v>0</v>
          </cell>
          <cell r="DN86">
            <v>0</v>
          </cell>
          <cell r="DQ86">
            <v>0</v>
          </cell>
          <cell r="DT86">
            <v>0</v>
          </cell>
          <cell r="DW86">
            <v>0</v>
          </cell>
          <cell r="DX86">
            <v>18</v>
          </cell>
          <cell r="DZ86">
            <v>18</v>
          </cell>
          <cell r="EC86">
            <v>18</v>
          </cell>
          <cell r="EF86">
            <v>18</v>
          </cell>
          <cell r="EI86">
            <v>18</v>
          </cell>
          <cell r="EL86">
            <v>18</v>
          </cell>
          <cell r="EO86">
            <v>18</v>
          </cell>
          <cell r="ER86">
            <v>18</v>
          </cell>
          <cell r="EU86">
            <v>18</v>
          </cell>
          <cell r="EX86">
            <v>18</v>
          </cell>
          <cell r="FA86">
            <v>18</v>
          </cell>
          <cell r="FD86">
            <v>18</v>
          </cell>
        </row>
        <row r="87">
          <cell r="D87" t="str">
            <v>PLL10</v>
          </cell>
          <cell r="G87">
            <v>0</v>
          </cell>
          <cell r="J87">
            <v>0</v>
          </cell>
          <cell r="M87">
            <v>0</v>
          </cell>
          <cell r="P87">
            <v>0</v>
          </cell>
          <cell r="S87">
            <v>0</v>
          </cell>
          <cell r="V87">
            <v>0</v>
          </cell>
          <cell r="Y87">
            <v>0</v>
          </cell>
          <cell r="AB87">
            <v>0</v>
          </cell>
          <cell r="AE87">
            <v>0</v>
          </cell>
          <cell r="AH87">
            <v>0</v>
          </cell>
          <cell r="AK87">
            <v>0</v>
          </cell>
          <cell r="AN87">
            <v>0</v>
          </cell>
          <cell r="AQ87">
            <v>0</v>
          </cell>
          <cell r="AT87">
            <v>0</v>
          </cell>
          <cell r="AW87">
            <v>0</v>
          </cell>
          <cell r="AZ87">
            <v>0</v>
          </cell>
          <cell r="BC87">
            <v>0</v>
          </cell>
          <cell r="BF87">
            <v>0</v>
          </cell>
          <cell r="BI87">
            <v>0</v>
          </cell>
          <cell r="BL87">
            <v>0</v>
          </cell>
          <cell r="BO87">
            <v>0</v>
          </cell>
          <cell r="BR87">
            <v>0</v>
          </cell>
          <cell r="BU87">
            <v>0</v>
          </cell>
          <cell r="BX87">
            <v>0</v>
          </cell>
          <cell r="CA87">
            <v>0</v>
          </cell>
          <cell r="CD87">
            <v>0</v>
          </cell>
          <cell r="CG87">
            <v>0</v>
          </cell>
          <cell r="CJ87">
            <v>0</v>
          </cell>
          <cell r="CM87">
            <v>0</v>
          </cell>
          <cell r="CP87">
            <v>0</v>
          </cell>
          <cell r="CS87">
            <v>0</v>
          </cell>
          <cell r="CV87">
            <v>0</v>
          </cell>
          <cell r="CY87">
            <v>0</v>
          </cell>
          <cell r="DB87">
            <v>0</v>
          </cell>
          <cell r="DE87">
            <v>0</v>
          </cell>
          <cell r="DH87">
            <v>0</v>
          </cell>
          <cell r="DK87">
            <v>0</v>
          </cell>
          <cell r="DN87">
            <v>0</v>
          </cell>
          <cell r="DQ87">
            <v>0</v>
          </cell>
          <cell r="DT87">
            <v>0</v>
          </cell>
          <cell r="DW87">
            <v>0</v>
          </cell>
          <cell r="DX87">
            <v>22</v>
          </cell>
          <cell r="DZ87">
            <v>22</v>
          </cell>
          <cell r="EC87">
            <v>22</v>
          </cell>
          <cell r="EF87">
            <v>22</v>
          </cell>
          <cell r="EI87">
            <v>22</v>
          </cell>
          <cell r="EL87">
            <v>22</v>
          </cell>
          <cell r="EO87">
            <v>22</v>
          </cell>
          <cell r="ER87">
            <v>22</v>
          </cell>
          <cell r="EU87">
            <v>22</v>
          </cell>
          <cell r="EX87">
            <v>22</v>
          </cell>
          <cell r="FA87">
            <v>22</v>
          </cell>
          <cell r="FD87">
            <v>22</v>
          </cell>
        </row>
        <row r="88">
          <cell r="D88" t="str">
            <v>PLL11</v>
          </cell>
          <cell r="G88">
            <v>0</v>
          </cell>
          <cell r="J88">
            <v>0</v>
          </cell>
          <cell r="M88">
            <v>0</v>
          </cell>
          <cell r="P88">
            <v>0</v>
          </cell>
          <cell r="S88">
            <v>0</v>
          </cell>
          <cell r="V88">
            <v>0</v>
          </cell>
          <cell r="Y88">
            <v>0</v>
          </cell>
          <cell r="AB88">
            <v>0</v>
          </cell>
          <cell r="AE88">
            <v>0</v>
          </cell>
          <cell r="AH88">
            <v>0</v>
          </cell>
          <cell r="AK88">
            <v>0</v>
          </cell>
          <cell r="AN88">
            <v>0</v>
          </cell>
          <cell r="AQ88">
            <v>0</v>
          </cell>
          <cell r="AT88">
            <v>0</v>
          </cell>
          <cell r="AW88">
            <v>0</v>
          </cell>
          <cell r="AZ88">
            <v>0</v>
          </cell>
          <cell r="BC88">
            <v>0</v>
          </cell>
          <cell r="BF88">
            <v>0</v>
          </cell>
          <cell r="BI88">
            <v>0</v>
          </cell>
          <cell r="BL88">
            <v>0</v>
          </cell>
          <cell r="BO88">
            <v>0</v>
          </cell>
          <cell r="BR88">
            <v>0</v>
          </cell>
          <cell r="BU88">
            <v>0</v>
          </cell>
          <cell r="BX88">
            <v>0</v>
          </cell>
          <cell r="CA88">
            <v>0</v>
          </cell>
          <cell r="CD88">
            <v>0</v>
          </cell>
          <cell r="CG88">
            <v>0</v>
          </cell>
          <cell r="CJ88">
            <v>0</v>
          </cell>
          <cell r="CM88">
            <v>0</v>
          </cell>
          <cell r="CP88">
            <v>0</v>
          </cell>
          <cell r="CS88">
            <v>0</v>
          </cell>
          <cell r="CV88">
            <v>0</v>
          </cell>
          <cell r="CY88">
            <v>0</v>
          </cell>
          <cell r="DB88">
            <v>0</v>
          </cell>
          <cell r="DE88">
            <v>0</v>
          </cell>
          <cell r="DH88">
            <v>0</v>
          </cell>
          <cell r="DK88">
            <v>0</v>
          </cell>
          <cell r="DN88">
            <v>0</v>
          </cell>
          <cell r="DQ88">
            <v>0</v>
          </cell>
          <cell r="DT88">
            <v>0</v>
          </cell>
          <cell r="DW88">
            <v>0</v>
          </cell>
          <cell r="DX88">
            <v>10</v>
          </cell>
          <cell r="DZ88">
            <v>10</v>
          </cell>
          <cell r="EC88">
            <v>10</v>
          </cell>
          <cell r="EF88">
            <v>10</v>
          </cell>
          <cell r="EI88">
            <v>10</v>
          </cell>
          <cell r="EL88">
            <v>10</v>
          </cell>
          <cell r="EO88">
            <v>10</v>
          </cell>
          <cell r="ER88">
            <v>10</v>
          </cell>
          <cell r="EU88">
            <v>10</v>
          </cell>
          <cell r="EX88">
            <v>10</v>
          </cell>
          <cell r="FA88">
            <v>10</v>
          </cell>
          <cell r="FD88">
            <v>10</v>
          </cell>
        </row>
        <row r="89">
          <cell r="D89" t="str">
            <v>PLL12</v>
          </cell>
          <cell r="G89">
            <v>0</v>
          </cell>
          <cell r="J89">
            <v>0</v>
          </cell>
          <cell r="M89">
            <v>0</v>
          </cell>
          <cell r="P89">
            <v>0</v>
          </cell>
          <cell r="S89">
            <v>0</v>
          </cell>
          <cell r="V89">
            <v>0</v>
          </cell>
          <cell r="Y89">
            <v>0</v>
          </cell>
          <cell r="AB89">
            <v>0</v>
          </cell>
          <cell r="AE89">
            <v>0</v>
          </cell>
          <cell r="AH89">
            <v>0</v>
          </cell>
          <cell r="AK89">
            <v>0</v>
          </cell>
          <cell r="AN89">
            <v>0</v>
          </cell>
          <cell r="AQ89">
            <v>0</v>
          </cell>
          <cell r="AT89">
            <v>0</v>
          </cell>
          <cell r="AW89">
            <v>0</v>
          </cell>
          <cell r="AZ89">
            <v>0</v>
          </cell>
          <cell r="BC89">
            <v>0</v>
          </cell>
          <cell r="BF89">
            <v>0</v>
          </cell>
          <cell r="BI89">
            <v>0</v>
          </cell>
          <cell r="BL89">
            <v>0</v>
          </cell>
          <cell r="BO89">
            <v>0</v>
          </cell>
          <cell r="BR89">
            <v>0</v>
          </cell>
          <cell r="BU89">
            <v>0</v>
          </cell>
          <cell r="BX89">
            <v>0</v>
          </cell>
          <cell r="CA89">
            <v>0</v>
          </cell>
          <cell r="CD89">
            <v>0</v>
          </cell>
          <cell r="CG89">
            <v>0</v>
          </cell>
          <cell r="CJ89">
            <v>0</v>
          </cell>
          <cell r="CM89">
            <v>0</v>
          </cell>
          <cell r="CP89">
            <v>0</v>
          </cell>
          <cell r="CS89">
            <v>0</v>
          </cell>
          <cell r="CV89">
            <v>0</v>
          </cell>
          <cell r="CY89">
            <v>0</v>
          </cell>
          <cell r="DB89">
            <v>0</v>
          </cell>
          <cell r="DE89">
            <v>0</v>
          </cell>
          <cell r="DH89">
            <v>0</v>
          </cell>
          <cell r="DK89">
            <v>0</v>
          </cell>
          <cell r="DN89">
            <v>0</v>
          </cell>
          <cell r="DQ89">
            <v>0</v>
          </cell>
          <cell r="DT89">
            <v>0</v>
          </cell>
          <cell r="DW89">
            <v>0</v>
          </cell>
          <cell r="DX89">
            <v>14</v>
          </cell>
          <cell r="DZ89">
            <v>14</v>
          </cell>
          <cell r="EC89">
            <v>14</v>
          </cell>
          <cell r="EF89">
            <v>14</v>
          </cell>
          <cell r="EI89">
            <v>14</v>
          </cell>
          <cell r="EL89">
            <v>14</v>
          </cell>
          <cell r="EO89">
            <v>14</v>
          </cell>
          <cell r="ER89">
            <v>14</v>
          </cell>
          <cell r="EU89">
            <v>14</v>
          </cell>
          <cell r="EX89">
            <v>14</v>
          </cell>
          <cell r="FA89">
            <v>14</v>
          </cell>
          <cell r="FD89">
            <v>14</v>
          </cell>
        </row>
        <row r="90">
          <cell r="D90" t="str">
            <v>PLL13</v>
          </cell>
          <cell r="G90">
            <v>0</v>
          </cell>
          <cell r="J90">
            <v>0</v>
          </cell>
          <cell r="M90">
            <v>0</v>
          </cell>
          <cell r="P90">
            <v>0</v>
          </cell>
          <cell r="S90">
            <v>0</v>
          </cell>
          <cell r="V90">
            <v>0</v>
          </cell>
          <cell r="Y90">
            <v>0</v>
          </cell>
          <cell r="AB90">
            <v>0</v>
          </cell>
          <cell r="AE90">
            <v>0</v>
          </cell>
          <cell r="AH90">
            <v>0</v>
          </cell>
          <cell r="AK90">
            <v>0</v>
          </cell>
          <cell r="AN90">
            <v>0</v>
          </cell>
          <cell r="AQ90">
            <v>0</v>
          </cell>
          <cell r="AT90">
            <v>0</v>
          </cell>
          <cell r="AW90">
            <v>0</v>
          </cell>
          <cell r="AZ90">
            <v>0</v>
          </cell>
          <cell r="BC90">
            <v>0</v>
          </cell>
          <cell r="BF90">
            <v>0</v>
          </cell>
          <cell r="BI90">
            <v>0</v>
          </cell>
          <cell r="BL90">
            <v>0</v>
          </cell>
          <cell r="BO90">
            <v>0</v>
          </cell>
          <cell r="BR90">
            <v>0</v>
          </cell>
          <cell r="BU90">
            <v>0</v>
          </cell>
          <cell r="BX90">
            <v>0</v>
          </cell>
          <cell r="CA90">
            <v>0</v>
          </cell>
          <cell r="CD90">
            <v>0</v>
          </cell>
          <cell r="CG90">
            <v>0</v>
          </cell>
          <cell r="CJ90">
            <v>0</v>
          </cell>
          <cell r="CM90">
            <v>0</v>
          </cell>
          <cell r="CP90">
            <v>0</v>
          </cell>
          <cell r="CS90">
            <v>0</v>
          </cell>
          <cell r="CV90">
            <v>0</v>
          </cell>
          <cell r="CY90">
            <v>0</v>
          </cell>
          <cell r="DB90">
            <v>0</v>
          </cell>
          <cell r="DE90">
            <v>0</v>
          </cell>
          <cell r="DH90">
            <v>0</v>
          </cell>
          <cell r="DK90">
            <v>0</v>
          </cell>
          <cell r="DN90">
            <v>0</v>
          </cell>
          <cell r="DQ90">
            <v>0</v>
          </cell>
          <cell r="DT90">
            <v>0</v>
          </cell>
          <cell r="DW90">
            <v>0</v>
          </cell>
          <cell r="DX90">
            <v>35</v>
          </cell>
          <cell r="DZ90">
            <v>35</v>
          </cell>
          <cell r="EC90">
            <v>35</v>
          </cell>
          <cell r="EF90">
            <v>35</v>
          </cell>
          <cell r="EI90">
            <v>35</v>
          </cell>
          <cell r="EL90">
            <v>35</v>
          </cell>
          <cell r="EO90">
            <v>35</v>
          </cell>
          <cell r="ER90">
            <v>35</v>
          </cell>
          <cell r="EU90">
            <v>35</v>
          </cell>
          <cell r="EX90">
            <v>35</v>
          </cell>
          <cell r="FA90">
            <v>35</v>
          </cell>
          <cell r="FD90">
            <v>35</v>
          </cell>
        </row>
        <row r="91">
          <cell r="D91" t="str">
            <v>MET1</v>
          </cell>
          <cell r="G91">
            <v>0</v>
          </cell>
          <cell r="J91">
            <v>0</v>
          </cell>
          <cell r="M91">
            <v>0</v>
          </cell>
          <cell r="P91">
            <v>0</v>
          </cell>
          <cell r="S91">
            <v>0</v>
          </cell>
          <cell r="V91">
            <v>0</v>
          </cell>
          <cell r="Y91">
            <v>0</v>
          </cell>
          <cell r="AB91">
            <v>0</v>
          </cell>
          <cell r="AE91">
            <v>0</v>
          </cell>
          <cell r="AH91">
            <v>0</v>
          </cell>
          <cell r="AK91">
            <v>0</v>
          </cell>
          <cell r="AN91">
            <v>0</v>
          </cell>
          <cell r="AQ91">
            <v>0</v>
          </cell>
          <cell r="AT91">
            <v>0</v>
          </cell>
          <cell r="AW91">
            <v>0</v>
          </cell>
          <cell r="AZ91">
            <v>0</v>
          </cell>
          <cell r="BC91">
            <v>0</v>
          </cell>
          <cell r="BF91">
            <v>0</v>
          </cell>
          <cell r="BI91">
            <v>0</v>
          </cell>
          <cell r="BL91">
            <v>0</v>
          </cell>
          <cell r="BO91">
            <v>0</v>
          </cell>
          <cell r="BR91">
            <v>0</v>
          </cell>
          <cell r="BU91">
            <v>0</v>
          </cell>
          <cell r="BX91">
            <v>0</v>
          </cell>
          <cell r="CA91">
            <v>0</v>
          </cell>
          <cell r="CD91">
            <v>0</v>
          </cell>
          <cell r="CG91">
            <v>0</v>
          </cell>
          <cell r="CJ91">
            <v>0</v>
          </cell>
          <cell r="CM91">
            <v>0</v>
          </cell>
          <cell r="CP91">
            <v>0</v>
          </cell>
          <cell r="CS91">
            <v>0</v>
          </cell>
          <cell r="CV91">
            <v>0</v>
          </cell>
          <cell r="CY91">
            <v>0</v>
          </cell>
          <cell r="DB91">
            <v>0</v>
          </cell>
          <cell r="DE91">
            <v>0</v>
          </cell>
          <cell r="DH91">
            <v>0</v>
          </cell>
          <cell r="DK91">
            <v>0</v>
          </cell>
          <cell r="DN91">
            <v>0</v>
          </cell>
          <cell r="DQ91">
            <v>0</v>
          </cell>
          <cell r="DT91">
            <v>0</v>
          </cell>
          <cell r="DW91">
            <v>0</v>
          </cell>
          <cell r="DX91">
            <v>5</v>
          </cell>
          <cell r="DZ91">
            <v>5</v>
          </cell>
          <cell r="EC91">
            <v>5</v>
          </cell>
          <cell r="EF91">
            <v>5</v>
          </cell>
          <cell r="EI91">
            <v>5</v>
          </cell>
          <cell r="EL91">
            <v>5</v>
          </cell>
          <cell r="EO91">
            <v>5</v>
          </cell>
          <cell r="ER91">
            <v>5</v>
          </cell>
          <cell r="EU91">
            <v>5</v>
          </cell>
          <cell r="EX91">
            <v>5</v>
          </cell>
          <cell r="FA91">
            <v>5</v>
          </cell>
          <cell r="FD91">
            <v>5</v>
          </cell>
        </row>
        <row r="92">
          <cell r="D92" t="str">
            <v>MET2</v>
          </cell>
          <cell r="G92">
            <v>0</v>
          </cell>
          <cell r="J92">
            <v>0</v>
          </cell>
          <cell r="M92">
            <v>0</v>
          </cell>
          <cell r="P92">
            <v>0</v>
          </cell>
          <cell r="S92">
            <v>0</v>
          </cell>
          <cell r="V92">
            <v>0</v>
          </cell>
          <cell r="Y92">
            <v>0</v>
          </cell>
          <cell r="AB92">
            <v>0</v>
          </cell>
          <cell r="AE92">
            <v>0</v>
          </cell>
          <cell r="AH92">
            <v>0</v>
          </cell>
          <cell r="AK92">
            <v>0</v>
          </cell>
          <cell r="AN92">
            <v>0</v>
          </cell>
          <cell r="AQ92">
            <v>0</v>
          </cell>
          <cell r="AT92">
            <v>0</v>
          </cell>
          <cell r="AW92">
            <v>0</v>
          </cell>
          <cell r="AZ92">
            <v>0</v>
          </cell>
          <cell r="BC92">
            <v>0</v>
          </cell>
          <cell r="BF92">
            <v>0</v>
          </cell>
          <cell r="BI92">
            <v>0</v>
          </cell>
          <cell r="BL92">
            <v>0</v>
          </cell>
          <cell r="BO92">
            <v>0</v>
          </cell>
          <cell r="BR92">
            <v>0</v>
          </cell>
          <cell r="BU92">
            <v>0</v>
          </cell>
          <cell r="BX92">
            <v>0</v>
          </cell>
          <cell r="CA92">
            <v>0</v>
          </cell>
          <cell r="CD92">
            <v>0</v>
          </cell>
          <cell r="CG92">
            <v>0</v>
          </cell>
          <cell r="CJ92">
            <v>0</v>
          </cell>
          <cell r="CM92">
            <v>0</v>
          </cell>
          <cell r="CP92">
            <v>0</v>
          </cell>
          <cell r="CS92">
            <v>0</v>
          </cell>
          <cell r="CV92">
            <v>0</v>
          </cell>
          <cell r="CY92">
            <v>0</v>
          </cell>
          <cell r="DB92">
            <v>0</v>
          </cell>
          <cell r="DE92">
            <v>0</v>
          </cell>
          <cell r="DH92">
            <v>0</v>
          </cell>
          <cell r="DK92">
            <v>0</v>
          </cell>
          <cell r="DN92">
            <v>0</v>
          </cell>
          <cell r="DQ92">
            <v>0</v>
          </cell>
          <cell r="DT92">
            <v>0</v>
          </cell>
          <cell r="DW92">
            <v>0</v>
          </cell>
          <cell r="DX92">
            <v>5</v>
          </cell>
          <cell r="DZ92">
            <v>5</v>
          </cell>
          <cell r="EC92">
            <v>5</v>
          </cell>
          <cell r="EF92">
            <v>5</v>
          </cell>
          <cell r="EI92">
            <v>5</v>
          </cell>
          <cell r="EL92">
            <v>5</v>
          </cell>
          <cell r="EO92">
            <v>5</v>
          </cell>
          <cell r="ER92">
            <v>5</v>
          </cell>
          <cell r="EU92">
            <v>5</v>
          </cell>
          <cell r="EX92">
            <v>5</v>
          </cell>
          <cell r="FA92">
            <v>5</v>
          </cell>
          <cell r="FD92">
            <v>5</v>
          </cell>
        </row>
        <row r="93">
          <cell r="D93" t="str">
            <v>MET29</v>
          </cell>
          <cell r="DZ93">
            <v>0</v>
          </cell>
          <cell r="EA93">
            <v>3</v>
          </cell>
          <cell r="EC93">
            <v>3</v>
          </cell>
          <cell r="EF93">
            <v>3</v>
          </cell>
          <cell r="EI93">
            <v>3</v>
          </cell>
          <cell r="EL93">
            <v>3</v>
          </cell>
          <cell r="EO93">
            <v>3</v>
          </cell>
          <cell r="ER93">
            <v>3</v>
          </cell>
          <cell r="EU93">
            <v>3</v>
          </cell>
          <cell r="EX93">
            <v>3</v>
          </cell>
          <cell r="FA93">
            <v>3</v>
          </cell>
          <cell r="FD93">
            <v>3</v>
          </cell>
        </row>
        <row r="94">
          <cell r="D94" t="str">
            <v>MET3</v>
          </cell>
          <cell r="G94">
            <v>0</v>
          </cell>
          <cell r="J94">
            <v>0</v>
          </cell>
          <cell r="M94">
            <v>0</v>
          </cell>
          <cell r="P94">
            <v>0</v>
          </cell>
          <cell r="S94">
            <v>0</v>
          </cell>
          <cell r="V94">
            <v>0</v>
          </cell>
          <cell r="Y94">
            <v>0</v>
          </cell>
          <cell r="AB94">
            <v>0</v>
          </cell>
          <cell r="AE94">
            <v>0</v>
          </cell>
          <cell r="AH94">
            <v>0</v>
          </cell>
          <cell r="AK94">
            <v>0</v>
          </cell>
          <cell r="AN94">
            <v>0</v>
          </cell>
          <cell r="AQ94">
            <v>0</v>
          </cell>
          <cell r="AT94">
            <v>0</v>
          </cell>
          <cell r="AW94">
            <v>0</v>
          </cell>
          <cell r="AZ94">
            <v>0</v>
          </cell>
          <cell r="BC94">
            <v>0</v>
          </cell>
          <cell r="BF94">
            <v>0</v>
          </cell>
          <cell r="BI94">
            <v>0</v>
          </cell>
          <cell r="BL94">
            <v>0</v>
          </cell>
          <cell r="BO94">
            <v>0</v>
          </cell>
          <cell r="BR94">
            <v>0</v>
          </cell>
          <cell r="BU94">
            <v>0</v>
          </cell>
          <cell r="BX94">
            <v>0</v>
          </cell>
          <cell r="CA94">
            <v>0</v>
          </cell>
          <cell r="CD94">
            <v>0</v>
          </cell>
          <cell r="CG94">
            <v>0</v>
          </cell>
          <cell r="CJ94">
            <v>0</v>
          </cell>
          <cell r="CM94">
            <v>0</v>
          </cell>
          <cell r="CP94">
            <v>0</v>
          </cell>
          <cell r="CS94">
            <v>0</v>
          </cell>
          <cell r="CV94">
            <v>0</v>
          </cell>
          <cell r="CY94">
            <v>0</v>
          </cell>
          <cell r="DB94">
            <v>0</v>
          </cell>
          <cell r="DE94">
            <v>0</v>
          </cell>
          <cell r="DH94">
            <v>0</v>
          </cell>
          <cell r="DK94">
            <v>0</v>
          </cell>
          <cell r="DN94">
            <v>0</v>
          </cell>
          <cell r="DQ94">
            <v>0</v>
          </cell>
          <cell r="DT94">
            <v>0</v>
          </cell>
          <cell r="DW94">
            <v>0</v>
          </cell>
          <cell r="DX94">
            <v>5</v>
          </cell>
          <cell r="DZ94">
            <v>5</v>
          </cell>
          <cell r="EC94">
            <v>5</v>
          </cell>
          <cell r="EF94">
            <v>5</v>
          </cell>
          <cell r="EI94">
            <v>5</v>
          </cell>
          <cell r="EL94">
            <v>5</v>
          </cell>
          <cell r="EO94">
            <v>5</v>
          </cell>
          <cell r="ER94">
            <v>5</v>
          </cell>
          <cell r="EU94">
            <v>5</v>
          </cell>
          <cell r="EX94">
            <v>5</v>
          </cell>
          <cell r="FA94">
            <v>5</v>
          </cell>
          <cell r="FD94">
            <v>5</v>
          </cell>
        </row>
        <row r="95">
          <cell r="D95" t="str">
            <v>MET4</v>
          </cell>
          <cell r="G95">
            <v>0</v>
          </cell>
          <cell r="J95">
            <v>0</v>
          </cell>
          <cell r="M95">
            <v>0</v>
          </cell>
          <cell r="P95">
            <v>0</v>
          </cell>
          <cell r="S95">
            <v>0</v>
          </cell>
          <cell r="V95">
            <v>0</v>
          </cell>
          <cell r="Y95">
            <v>0</v>
          </cell>
          <cell r="AB95">
            <v>0</v>
          </cell>
          <cell r="AE95">
            <v>0</v>
          </cell>
          <cell r="AH95">
            <v>0</v>
          </cell>
          <cell r="AK95">
            <v>0</v>
          </cell>
          <cell r="AN95">
            <v>0</v>
          </cell>
          <cell r="AQ95">
            <v>0</v>
          </cell>
          <cell r="AT95">
            <v>0</v>
          </cell>
          <cell r="AW95">
            <v>0</v>
          </cell>
          <cell r="AZ95">
            <v>0</v>
          </cell>
          <cell r="BC95">
            <v>0</v>
          </cell>
          <cell r="BF95">
            <v>0</v>
          </cell>
          <cell r="BI95">
            <v>0</v>
          </cell>
          <cell r="BL95">
            <v>0</v>
          </cell>
          <cell r="BO95">
            <v>0</v>
          </cell>
          <cell r="BR95">
            <v>0</v>
          </cell>
          <cell r="BU95">
            <v>0</v>
          </cell>
          <cell r="BX95">
            <v>0</v>
          </cell>
          <cell r="CA95">
            <v>0</v>
          </cell>
          <cell r="CD95">
            <v>0</v>
          </cell>
          <cell r="CG95">
            <v>0</v>
          </cell>
          <cell r="CJ95">
            <v>0</v>
          </cell>
          <cell r="CM95">
            <v>0</v>
          </cell>
          <cell r="CP95">
            <v>0</v>
          </cell>
          <cell r="CS95">
            <v>0</v>
          </cell>
          <cell r="CV95">
            <v>0</v>
          </cell>
          <cell r="CY95">
            <v>0</v>
          </cell>
          <cell r="DB95">
            <v>0</v>
          </cell>
          <cell r="DE95">
            <v>0</v>
          </cell>
          <cell r="DH95">
            <v>0</v>
          </cell>
          <cell r="DK95">
            <v>0</v>
          </cell>
          <cell r="DN95">
            <v>0</v>
          </cell>
          <cell r="DQ95">
            <v>0</v>
          </cell>
          <cell r="DT95">
            <v>0</v>
          </cell>
          <cell r="DW95">
            <v>0</v>
          </cell>
          <cell r="DX95">
            <v>6</v>
          </cell>
          <cell r="DZ95">
            <v>6</v>
          </cell>
          <cell r="EC95">
            <v>6</v>
          </cell>
          <cell r="EF95">
            <v>6</v>
          </cell>
          <cell r="EI95">
            <v>6</v>
          </cell>
          <cell r="EL95">
            <v>6</v>
          </cell>
          <cell r="EO95">
            <v>6</v>
          </cell>
          <cell r="ER95">
            <v>6</v>
          </cell>
          <cell r="EU95">
            <v>6</v>
          </cell>
          <cell r="EX95">
            <v>6</v>
          </cell>
          <cell r="FA95">
            <v>6</v>
          </cell>
          <cell r="FD95">
            <v>6</v>
          </cell>
        </row>
        <row r="96">
          <cell r="D96" t="str">
            <v>MET5</v>
          </cell>
          <cell r="G96">
            <v>0</v>
          </cell>
          <cell r="J96">
            <v>0</v>
          </cell>
          <cell r="M96">
            <v>0</v>
          </cell>
          <cell r="P96">
            <v>0</v>
          </cell>
          <cell r="S96">
            <v>0</v>
          </cell>
          <cell r="V96">
            <v>0</v>
          </cell>
          <cell r="Y96">
            <v>0</v>
          </cell>
          <cell r="AB96">
            <v>0</v>
          </cell>
          <cell r="AE96">
            <v>0</v>
          </cell>
          <cell r="AH96">
            <v>0</v>
          </cell>
          <cell r="AK96">
            <v>0</v>
          </cell>
          <cell r="AN96">
            <v>0</v>
          </cell>
          <cell r="AQ96">
            <v>0</v>
          </cell>
          <cell r="AT96">
            <v>0</v>
          </cell>
          <cell r="AW96">
            <v>0</v>
          </cell>
          <cell r="AZ96">
            <v>0</v>
          </cell>
          <cell r="BC96">
            <v>0</v>
          </cell>
          <cell r="BF96">
            <v>0</v>
          </cell>
          <cell r="BI96">
            <v>0</v>
          </cell>
          <cell r="BL96">
            <v>0</v>
          </cell>
          <cell r="BO96">
            <v>0</v>
          </cell>
          <cell r="BR96">
            <v>0</v>
          </cell>
          <cell r="BU96">
            <v>0</v>
          </cell>
          <cell r="BX96">
            <v>0</v>
          </cell>
          <cell r="CA96">
            <v>0</v>
          </cell>
          <cell r="CD96">
            <v>0</v>
          </cell>
          <cell r="CG96">
            <v>0</v>
          </cell>
          <cell r="CJ96">
            <v>0</v>
          </cell>
          <cell r="CM96">
            <v>0</v>
          </cell>
          <cell r="CP96">
            <v>0</v>
          </cell>
          <cell r="CS96">
            <v>0</v>
          </cell>
          <cell r="CV96">
            <v>0</v>
          </cell>
          <cell r="CY96">
            <v>0</v>
          </cell>
          <cell r="DB96">
            <v>0</v>
          </cell>
          <cell r="DE96">
            <v>0</v>
          </cell>
          <cell r="DH96">
            <v>0</v>
          </cell>
          <cell r="DK96">
            <v>0</v>
          </cell>
          <cell r="DN96">
            <v>0</v>
          </cell>
          <cell r="DQ96">
            <v>0</v>
          </cell>
          <cell r="DT96">
            <v>0</v>
          </cell>
          <cell r="DW96">
            <v>0</v>
          </cell>
          <cell r="DX96">
            <v>1</v>
          </cell>
          <cell r="DZ96">
            <v>1</v>
          </cell>
          <cell r="EC96">
            <v>1</v>
          </cell>
          <cell r="EF96">
            <v>1</v>
          </cell>
          <cell r="EI96">
            <v>1</v>
          </cell>
          <cell r="EL96">
            <v>1</v>
          </cell>
          <cell r="EO96">
            <v>1</v>
          </cell>
          <cell r="ER96">
            <v>1</v>
          </cell>
          <cell r="EU96">
            <v>1</v>
          </cell>
          <cell r="EX96">
            <v>1</v>
          </cell>
          <cell r="FA96">
            <v>1</v>
          </cell>
          <cell r="FD96">
            <v>1</v>
          </cell>
        </row>
        <row r="97">
          <cell r="D97" t="str">
            <v>MET6</v>
          </cell>
          <cell r="G97">
            <v>0</v>
          </cell>
          <cell r="J97">
            <v>0</v>
          </cell>
          <cell r="M97">
            <v>0</v>
          </cell>
          <cell r="P97">
            <v>0</v>
          </cell>
          <cell r="S97">
            <v>0</v>
          </cell>
          <cell r="V97">
            <v>0</v>
          </cell>
          <cell r="Y97">
            <v>0</v>
          </cell>
          <cell r="AB97">
            <v>0</v>
          </cell>
          <cell r="AE97">
            <v>0</v>
          </cell>
          <cell r="AH97">
            <v>0</v>
          </cell>
          <cell r="AK97">
            <v>0</v>
          </cell>
          <cell r="AN97">
            <v>0</v>
          </cell>
          <cell r="AQ97">
            <v>0</v>
          </cell>
          <cell r="AT97">
            <v>0</v>
          </cell>
          <cell r="AW97">
            <v>0</v>
          </cell>
          <cell r="AZ97">
            <v>0</v>
          </cell>
          <cell r="BC97">
            <v>0</v>
          </cell>
          <cell r="BF97">
            <v>0</v>
          </cell>
          <cell r="BI97">
            <v>0</v>
          </cell>
          <cell r="BL97">
            <v>0</v>
          </cell>
          <cell r="BO97">
            <v>0</v>
          </cell>
          <cell r="BR97">
            <v>0</v>
          </cell>
          <cell r="BU97">
            <v>0</v>
          </cell>
          <cell r="BX97">
            <v>0</v>
          </cell>
          <cell r="CA97">
            <v>0</v>
          </cell>
          <cell r="CD97">
            <v>0</v>
          </cell>
          <cell r="CG97">
            <v>0</v>
          </cell>
          <cell r="CJ97">
            <v>0</v>
          </cell>
          <cell r="CM97">
            <v>0</v>
          </cell>
          <cell r="CP97">
            <v>0</v>
          </cell>
          <cell r="CS97">
            <v>0</v>
          </cell>
          <cell r="CV97">
            <v>0</v>
          </cell>
          <cell r="CY97">
            <v>0</v>
          </cell>
          <cell r="DB97">
            <v>0</v>
          </cell>
          <cell r="DE97">
            <v>0</v>
          </cell>
          <cell r="DH97">
            <v>0</v>
          </cell>
          <cell r="DK97">
            <v>0</v>
          </cell>
          <cell r="DN97">
            <v>0</v>
          </cell>
          <cell r="DQ97">
            <v>0</v>
          </cell>
          <cell r="DT97">
            <v>0</v>
          </cell>
          <cell r="DW97">
            <v>0</v>
          </cell>
          <cell r="DX97">
            <v>3</v>
          </cell>
          <cell r="DY97">
            <v>1</v>
          </cell>
          <cell r="DZ97">
            <v>2</v>
          </cell>
          <cell r="EA97">
            <v>23</v>
          </cell>
          <cell r="EC97">
            <v>25</v>
          </cell>
          <cell r="EF97">
            <v>25</v>
          </cell>
          <cell r="EI97">
            <v>25</v>
          </cell>
          <cell r="EL97">
            <v>25</v>
          </cell>
          <cell r="EO97">
            <v>25</v>
          </cell>
          <cell r="ER97">
            <v>25</v>
          </cell>
          <cell r="EU97">
            <v>25</v>
          </cell>
          <cell r="EX97">
            <v>25</v>
          </cell>
          <cell r="FA97">
            <v>25</v>
          </cell>
          <cell r="FD97">
            <v>25</v>
          </cell>
        </row>
        <row r="98">
          <cell r="D98" t="str">
            <v>MET30</v>
          </cell>
          <cell r="DZ98">
            <v>0</v>
          </cell>
          <cell r="EA98">
            <v>2</v>
          </cell>
          <cell r="EC98">
            <v>2</v>
          </cell>
          <cell r="EF98">
            <v>2</v>
          </cell>
          <cell r="EI98">
            <v>2</v>
          </cell>
          <cell r="EL98">
            <v>2</v>
          </cell>
          <cell r="EO98">
            <v>2</v>
          </cell>
          <cell r="ER98">
            <v>2</v>
          </cell>
          <cell r="EU98">
            <v>2</v>
          </cell>
          <cell r="EX98">
            <v>2</v>
          </cell>
          <cell r="FA98">
            <v>2</v>
          </cell>
          <cell r="FD98">
            <v>2</v>
          </cell>
        </row>
        <row r="99">
          <cell r="D99" t="str">
            <v>MET7</v>
          </cell>
          <cell r="G99">
            <v>0</v>
          </cell>
          <cell r="J99">
            <v>0</v>
          </cell>
          <cell r="M99">
            <v>0</v>
          </cell>
          <cell r="P99">
            <v>0</v>
          </cell>
          <cell r="S99">
            <v>0</v>
          </cell>
          <cell r="V99">
            <v>0</v>
          </cell>
          <cell r="Y99">
            <v>0</v>
          </cell>
          <cell r="AB99">
            <v>0</v>
          </cell>
          <cell r="AE99">
            <v>0</v>
          </cell>
          <cell r="AH99">
            <v>0</v>
          </cell>
          <cell r="AK99">
            <v>0</v>
          </cell>
          <cell r="AN99">
            <v>0</v>
          </cell>
          <cell r="AQ99">
            <v>0</v>
          </cell>
          <cell r="AT99">
            <v>0</v>
          </cell>
          <cell r="AW99">
            <v>0</v>
          </cell>
          <cell r="AZ99">
            <v>0</v>
          </cell>
          <cell r="BC99">
            <v>0</v>
          </cell>
          <cell r="BF99">
            <v>0</v>
          </cell>
          <cell r="BI99">
            <v>0</v>
          </cell>
          <cell r="BL99">
            <v>0</v>
          </cell>
          <cell r="BO99">
            <v>0</v>
          </cell>
          <cell r="BR99">
            <v>0</v>
          </cell>
          <cell r="BU99">
            <v>0</v>
          </cell>
          <cell r="BX99">
            <v>0</v>
          </cell>
          <cell r="CA99">
            <v>0</v>
          </cell>
          <cell r="CD99">
            <v>0</v>
          </cell>
          <cell r="CG99">
            <v>0</v>
          </cell>
          <cell r="CJ99">
            <v>0</v>
          </cell>
          <cell r="CM99">
            <v>0</v>
          </cell>
          <cell r="CP99">
            <v>0</v>
          </cell>
          <cell r="CS99">
            <v>0</v>
          </cell>
          <cell r="CV99">
            <v>0</v>
          </cell>
          <cell r="CY99">
            <v>0</v>
          </cell>
          <cell r="DB99">
            <v>0</v>
          </cell>
          <cell r="DE99">
            <v>0</v>
          </cell>
          <cell r="DH99">
            <v>0</v>
          </cell>
          <cell r="DK99">
            <v>0</v>
          </cell>
          <cell r="DN99">
            <v>0</v>
          </cell>
          <cell r="DQ99">
            <v>0</v>
          </cell>
          <cell r="DT99">
            <v>0</v>
          </cell>
          <cell r="DW99">
            <v>0</v>
          </cell>
          <cell r="DX99">
            <v>0</v>
          </cell>
          <cell r="DZ99">
            <v>0</v>
          </cell>
          <cell r="EC99">
            <v>0</v>
          </cell>
          <cell r="EF99">
            <v>0</v>
          </cell>
          <cell r="EI99">
            <v>0</v>
          </cell>
          <cell r="EL99">
            <v>0</v>
          </cell>
          <cell r="EO99">
            <v>0</v>
          </cell>
          <cell r="ER99">
            <v>0</v>
          </cell>
          <cell r="EU99">
            <v>0</v>
          </cell>
          <cell r="EX99">
            <v>0</v>
          </cell>
          <cell r="FA99">
            <v>0</v>
          </cell>
          <cell r="FD99">
            <v>0</v>
          </cell>
        </row>
        <row r="100">
          <cell r="D100" t="str">
            <v>MET8</v>
          </cell>
          <cell r="G100">
            <v>0</v>
          </cell>
          <cell r="J100">
            <v>0</v>
          </cell>
          <cell r="M100">
            <v>0</v>
          </cell>
          <cell r="P100">
            <v>0</v>
          </cell>
          <cell r="S100">
            <v>0</v>
          </cell>
          <cell r="V100">
            <v>0</v>
          </cell>
          <cell r="Y100">
            <v>0</v>
          </cell>
          <cell r="AB100">
            <v>0</v>
          </cell>
          <cell r="AE100">
            <v>0</v>
          </cell>
          <cell r="AH100">
            <v>0</v>
          </cell>
          <cell r="AK100">
            <v>0</v>
          </cell>
          <cell r="AN100">
            <v>0</v>
          </cell>
          <cell r="AQ100">
            <v>0</v>
          </cell>
          <cell r="AT100">
            <v>0</v>
          </cell>
          <cell r="AW100">
            <v>0</v>
          </cell>
          <cell r="AZ100">
            <v>0</v>
          </cell>
          <cell r="BC100">
            <v>0</v>
          </cell>
          <cell r="BF100">
            <v>0</v>
          </cell>
          <cell r="BI100">
            <v>0</v>
          </cell>
          <cell r="BL100">
            <v>0</v>
          </cell>
          <cell r="BO100">
            <v>0</v>
          </cell>
          <cell r="BR100">
            <v>0</v>
          </cell>
          <cell r="BU100">
            <v>0</v>
          </cell>
          <cell r="BX100">
            <v>0</v>
          </cell>
          <cell r="CA100">
            <v>0</v>
          </cell>
          <cell r="CD100">
            <v>0</v>
          </cell>
          <cell r="CG100">
            <v>0</v>
          </cell>
          <cell r="CJ100">
            <v>0</v>
          </cell>
          <cell r="CM100">
            <v>0</v>
          </cell>
          <cell r="CP100">
            <v>0</v>
          </cell>
          <cell r="CS100">
            <v>0</v>
          </cell>
          <cell r="CV100">
            <v>0</v>
          </cell>
          <cell r="CY100">
            <v>0</v>
          </cell>
          <cell r="DB100">
            <v>0</v>
          </cell>
          <cell r="DE100">
            <v>0</v>
          </cell>
          <cell r="DH100">
            <v>0</v>
          </cell>
          <cell r="DK100">
            <v>0</v>
          </cell>
          <cell r="DN100">
            <v>0</v>
          </cell>
          <cell r="DQ100">
            <v>0</v>
          </cell>
          <cell r="DT100">
            <v>0</v>
          </cell>
          <cell r="DW100">
            <v>0</v>
          </cell>
          <cell r="DX100">
            <v>2</v>
          </cell>
          <cell r="DZ100">
            <v>2</v>
          </cell>
          <cell r="EC100">
            <v>2</v>
          </cell>
          <cell r="EF100">
            <v>2</v>
          </cell>
          <cell r="EI100">
            <v>2</v>
          </cell>
          <cell r="EL100">
            <v>2</v>
          </cell>
          <cell r="EO100">
            <v>2</v>
          </cell>
          <cell r="ER100">
            <v>2</v>
          </cell>
          <cell r="EU100">
            <v>2</v>
          </cell>
          <cell r="EX100">
            <v>2</v>
          </cell>
          <cell r="FA100">
            <v>2</v>
          </cell>
          <cell r="FD100">
            <v>2</v>
          </cell>
        </row>
        <row r="101">
          <cell r="D101" t="str">
            <v>MET9</v>
          </cell>
          <cell r="G101">
            <v>0</v>
          </cell>
          <cell r="J101">
            <v>0</v>
          </cell>
          <cell r="M101">
            <v>0</v>
          </cell>
          <cell r="P101">
            <v>0</v>
          </cell>
          <cell r="S101">
            <v>0</v>
          </cell>
          <cell r="V101">
            <v>0</v>
          </cell>
          <cell r="Y101">
            <v>0</v>
          </cell>
          <cell r="AB101">
            <v>0</v>
          </cell>
          <cell r="AE101">
            <v>0</v>
          </cell>
          <cell r="AH101">
            <v>0</v>
          </cell>
          <cell r="AK101">
            <v>0</v>
          </cell>
          <cell r="AN101">
            <v>0</v>
          </cell>
          <cell r="AQ101">
            <v>0</v>
          </cell>
          <cell r="AT101">
            <v>0</v>
          </cell>
          <cell r="AW101">
            <v>0</v>
          </cell>
          <cell r="AZ101">
            <v>0</v>
          </cell>
          <cell r="BC101">
            <v>0</v>
          </cell>
          <cell r="BF101">
            <v>0</v>
          </cell>
          <cell r="BI101">
            <v>0</v>
          </cell>
          <cell r="BL101">
            <v>0</v>
          </cell>
          <cell r="BO101">
            <v>0</v>
          </cell>
          <cell r="BR101">
            <v>0</v>
          </cell>
          <cell r="BU101">
            <v>0</v>
          </cell>
          <cell r="BX101">
            <v>0</v>
          </cell>
          <cell r="CA101">
            <v>0</v>
          </cell>
          <cell r="CD101">
            <v>0</v>
          </cell>
          <cell r="CG101">
            <v>0</v>
          </cell>
          <cell r="CJ101">
            <v>0</v>
          </cell>
          <cell r="CM101">
            <v>0</v>
          </cell>
          <cell r="CP101">
            <v>0</v>
          </cell>
          <cell r="CS101">
            <v>0</v>
          </cell>
          <cell r="CV101">
            <v>0</v>
          </cell>
          <cell r="CY101">
            <v>0</v>
          </cell>
          <cell r="DB101">
            <v>0</v>
          </cell>
          <cell r="DE101">
            <v>0</v>
          </cell>
          <cell r="DH101">
            <v>0</v>
          </cell>
          <cell r="DK101">
            <v>0</v>
          </cell>
          <cell r="DN101">
            <v>0</v>
          </cell>
          <cell r="DQ101">
            <v>0</v>
          </cell>
          <cell r="DT101">
            <v>0</v>
          </cell>
          <cell r="DW101">
            <v>0</v>
          </cell>
          <cell r="DX101">
            <v>1</v>
          </cell>
          <cell r="DZ101">
            <v>1</v>
          </cell>
          <cell r="EC101">
            <v>1</v>
          </cell>
          <cell r="EF101">
            <v>1</v>
          </cell>
          <cell r="EI101">
            <v>1</v>
          </cell>
          <cell r="EL101">
            <v>1</v>
          </cell>
          <cell r="EO101">
            <v>1</v>
          </cell>
          <cell r="ER101">
            <v>1</v>
          </cell>
          <cell r="EU101">
            <v>1</v>
          </cell>
          <cell r="EX101">
            <v>1</v>
          </cell>
          <cell r="FA101">
            <v>1</v>
          </cell>
          <cell r="FD101">
            <v>1</v>
          </cell>
        </row>
        <row r="102">
          <cell r="D102" t="str">
            <v>MET10</v>
          </cell>
          <cell r="G102">
            <v>0</v>
          </cell>
          <cell r="J102">
            <v>0</v>
          </cell>
          <cell r="M102">
            <v>0</v>
          </cell>
          <cell r="P102">
            <v>0</v>
          </cell>
          <cell r="S102">
            <v>0</v>
          </cell>
          <cell r="V102">
            <v>0</v>
          </cell>
          <cell r="Y102">
            <v>0</v>
          </cell>
          <cell r="AB102">
            <v>0</v>
          </cell>
          <cell r="AE102">
            <v>0</v>
          </cell>
          <cell r="AH102">
            <v>0</v>
          </cell>
          <cell r="AK102">
            <v>0</v>
          </cell>
          <cell r="AN102">
            <v>0</v>
          </cell>
          <cell r="AQ102">
            <v>0</v>
          </cell>
          <cell r="AT102">
            <v>0</v>
          </cell>
          <cell r="AW102">
            <v>0</v>
          </cell>
          <cell r="AZ102">
            <v>0</v>
          </cell>
          <cell r="BC102">
            <v>0</v>
          </cell>
          <cell r="BF102">
            <v>0</v>
          </cell>
          <cell r="BI102">
            <v>0</v>
          </cell>
          <cell r="BL102">
            <v>0</v>
          </cell>
          <cell r="BO102">
            <v>0</v>
          </cell>
          <cell r="BR102">
            <v>0</v>
          </cell>
          <cell r="BU102">
            <v>0</v>
          </cell>
          <cell r="BX102">
            <v>0</v>
          </cell>
          <cell r="CA102">
            <v>0</v>
          </cell>
          <cell r="CD102">
            <v>0</v>
          </cell>
          <cell r="CG102">
            <v>0</v>
          </cell>
          <cell r="CJ102">
            <v>0</v>
          </cell>
          <cell r="CM102">
            <v>0</v>
          </cell>
          <cell r="CP102">
            <v>0</v>
          </cell>
          <cell r="CS102">
            <v>0</v>
          </cell>
          <cell r="CV102">
            <v>0</v>
          </cell>
          <cell r="CY102">
            <v>0</v>
          </cell>
          <cell r="DB102">
            <v>0</v>
          </cell>
          <cell r="DE102">
            <v>0</v>
          </cell>
          <cell r="DH102">
            <v>0</v>
          </cell>
          <cell r="DK102">
            <v>0</v>
          </cell>
          <cell r="DN102">
            <v>0</v>
          </cell>
          <cell r="DQ102">
            <v>0</v>
          </cell>
          <cell r="DT102">
            <v>0</v>
          </cell>
          <cell r="DW102">
            <v>0</v>
          </cell>
          <cell r="DX102">
            <v>7</v>
          </cell>
          <cell r="DZ102">
            <v>7</v>
          </cell>
          <cell r="EC102">
            <v>7</v>
          </cell>
          <cell r="EF102">
            <v>7</v>
          </cell>
          <cell r="EI102">
            <v>7</v>
          </cell>
          <cell r="EL102">
            <v>7</v>
          </cell>
          <cell r="EO102">
            <v>7</v>
          </cell>
          <cell r="ER102">
            <v>7</v>
          </cell>
          <cell r="EU102">
            <v>7</v>
          </cell>
          <cell r="EX102">
            <v>7</v>
          </cell>
          <cell r="FA102">
            <v>7</v>
          </cell>
          <cell r="FD102">
            <v>7</v>
          </cell>
        </row>
        <row r="103">
          <cell r="D103" t="str">
            <v>MET11</v>
          </cell>
          <cell r="G103">
            <v>0</v>
          </cell>
          <cell r="J103">
            <v>0</v>
          </cell>
          <cell r="M103">
            <v>0</v>
          </cell>
          <cell r="P103">
            <v>0</v>
          </cell>
          <cell r="S103">
            <v>0</v>
          </cell>
          <cell r="V103">
            <v>0</v>
          </cell>
          <cell r="Y103">
            <v>0</v>
          </cell>
          <cell r="AB103">
            <v>0</v>
          </cell>
          <cell r="AE103">
            <v>0</v>
          </cell>
          <cell r="AH103">
            <v>0</v>
          </cell>
          <cell r="AK103">
            <v>0</v>
          </cell>
          <cell r="AN103">
            <v>0</v>
          </cell>
          <cell r="AQ103">
            <v>0</v>
          </cell>
          <cell r="AT103">
            <v>0</v>
          </cell>
          <cell r="AW103">
            <v>0</v>
          </cell>
          <cell r="AZ103">
            <v>0</v>
          </cell>
          <cell r="BC103">
            <v>0</v>
          </cell>
          <cell r="BF103">
            <v>0</v>
          </cell>
          <cell r="BI103">
            <v>0</v>
          </cell>
          <cell r="BL103">
            <v>0</v>
          </cell>
          <cell r="BO103">
            <v>0</v>
          </cell>
          <cell r="BR103">
            <v>0</v>
          </cell>
          <cell r="BU103">
            <v>0</v>
          </cell>
          <cell r="BX103">
            <v>0</v>
          </cell>
          <cell r="CA103">
            <v>0</v>
          </cell>
          <cell r="CD103">
            <v>0</v>
          </cell>
          <cell r="CG103">
            <v>0</v>
          </cell>
          <cell r="CJ103">
            <v>0</v>
          </cell>
          <cell r="CM103">
            <v>0</v>
          </cell>
          <cell r="CP103">
            <v>0</v>
          </cell>
          <cell r="CS103">
            <v>0</v>
          </cell>
          <cell r="CV103">
            <v>0</v>
          </cell>
          <cell r="CY103">
            <v>0</v>
          </cell>
          <cell r="DB103">
            <v>0</v>
          </cell>
          <cell r="DE103">
            <v>0</v>
          </cell>
          <cell r="DH103">
            <v>0</v>
          </cell>
          <cell r="DK103">
            <v>0</v>
          </cell>
          <cell r="DN103">
            <v>0</v>
          </cell>
          <cell r="DQ103">
            <v>0</v>
          </cell>
          <cell r="DT103">
            <v>0</v>
          </cell>
          <cell r="DW103">
            <v>0</v>
          </cell>
          <cell r="DX103">
            <v>11</v>
          </cell>
          <cell r="DZ103">
            <v>11</v>
          </cell>
          <cell r="EC103">
            <v>11</v>
          </cell>
          <cell r="EF103">
            <v>11</v>
          </cell>
          <cell r="EI103">
            <v>11</v>
          </cell>
          <cell r="EL103">
            <v>11</v>
          </cell>
          <cell r="EO103">
            <v>11</v>
          </cell>
          <cell r="ER103">
            <v>11</v>
          </cell>
          <cell r="EU103">
            <v>11</v>
          </cell>
          <cell r="EX103">
            <v>11</v>
          </cell>
          <cell r="FA103">
            <v>11</v>
          </cell>
          <cell r="FD103">
            <v>11</v>
          </cell>
        </row>
        <row r="104">
          <cell r="D104" t="str">
            <v>MET12</v>
          </cell>
          <cell r="G104">
            <v>0</v>
          </cell>
          <cell r="J104">
            <v>0</v>
          </cell>
          <cell r="M104">
            <v>0</v>
          </cell>
          <cell r="P104">
            <v>0</v>
          </cell>
          <cell r="S104">
            <v>0</v>
          </cell>
          <cell r="V104">
            <v>0</v>
          </cell>
          <cell r="Y104">
            <v>0</v>
          </cell>
          <cell r="AB104">
            <v>0</v>
          </cell>
          <cell r="AE104">
            <v>0</v>
          </cell>
          <cell r="AH104">
            <v>0</v>
          </cell>
          <cell r="AK104">
            <v>0</v>
          </cell>
          <cell r="AN104">
            <v>0</v>
          </cell>
          <cell r="AQ104">
            <v>0</v>
          </cell>
          <cell r="AT104">
            <v>0</v>
          </cell>
          <cell r="AW104">
            <v>0</v>
          </cell>
          <cell r="AZ104">
            <v>0</v>
          </cell>
          <cell r="BC104">
            <v>0</v>
          </cell>
          <cell r="BF104">
            <v>0</v>
          </cell>
          <cell r="BI104">
            <v>0</v>
          </cell>
          <cell r="BL104">
            <v>0</v>
          </cell>
          <cell r="BO104">
            <v>0</v>
          </cell>
          <cell r="BR104">
            <v>0</v>
          </cell>
          <cell r="BU104">
            <v>0</v>
          </cell>
          <cell r="BX104">
            <v>0</v>
          </cell>
          <cell r="CA104">
            <v>0</v>
          </cell>
          <cell r="CD104">
            <v>0</v>
          </cell>
          <cell r="CG104">
            <v>0</v>
          </cell>
          <cell r="CJ104">
            <v>0</v>
          </cell>
          <cell r="CM104">
            <v>0</v>
          </cell>
          <cell r="CP104">
            <v>0</v>
          </cell>
          <cell r="CS104">
            <v>0</v>
          </cell>
          <cell r="CV104">
            <v>0</v>
          </cell>
          <cell r="CY104">
            <v>0</v>
          </cell>
          <cell r="DB104">
            <v>0</v>
          </cell>
          <cell r="DE104">
            <v>0</v>
          </cell>
          <cell r="DH104">
            <v>0</v>
          </cell>
          <cell r="DK104">
            <v>0</v>
          </cell>
          <cell r="DN104">
            <v>0</v>
          </cell>
          <cell r="DQ104">
            <v>0</v>
          </cell>
          <cell r="DT104">
            <v>0</v>
          </cell>
          <cell r="DW104">
            <v>0</v>
          </cell>
          <cell r="DX104">
            <v>2</v>
          </cell>
          <cell r="DZ104">
            <v>2</v>
          </cell>
          <cell r="EC104">
            <v>2</v>
          </cell>
          <cell r="EF104">
            <v>2</v>
          </cell>
          <cell r="EI104">
            <v>2</v>
          </cell>
          <cell r="EL104">
            <v>2</v>
          </cell>
          <cell r="EO104">
            <v>2</v>
          </cell>
          <cell r="ER104">
            <v>2</v>
          </cell>
          <cell r="EU104">
            <v>2</v>
          </cell>
          <cell r="EX104">
            <v>2</v>
          </cell>
          <cell r="FA104">
            <v>2</v>
          </cell>
          <cell r="FD104">
            <v>2</v>
          </cell>
        </row>
        <row r="105">
          <cell r="D105" t="str">
            <v>MET13</v>
          </cell>
          <cell r="G105">
            <v>0</v>
          </cell>
          <cell r="J105">
            <v>0</v>
          </cell>
          <cell r="M105">
            <v>0</v>
          </cell>
          <cell r="P105">
            <v>0</v>
          </cell>
          <cell r="S105">
            <v>0</v>
          </cell>
          <cell r="V105">
            <v>0</v>
          </cell>
          <cell r="Y105">
            <v>0</v>
          </cell>
          <cell r="AB105">
            <v>0</v>
          </cell>
          <cell r="AE105">
            <v>0</v>
          </cell>
          <cell r="AH105">
            <v>0</v>
          </cell>
          <cell r="AK105">
            <v>0</v>
          </cell>
          <cell r="AN105">
            <v>0</v>
          </cell>
          <cell r="AQ105">
            <v>0</v>
          </cell>
          <cell r="AT105">
            <v>0</v>
          </cell>
          <cell r="AW105">
            <v>0</v>
          </cell>
          <cell r="AZ105">
            <v>0</v>
          </cell>
          <cell r="BC105">
            <v>0</v>
          </cell>
          <cell r="BF105">
            <v>0</v>
          </cell>
          <cell r="BI105">
            <v>0</v>
          </cell>
          <cell r="BL105">
            <v>0</v>
          </cell>
          <cell r="BO105">
            <v>0</v>
          </cell>
          <cell r="BR105">
            <v>0</v>
          </cell>
          <cell r="BU105">
            <v>0</v>
          </cell>
          <cell r="BX105">
            <v>0</v>
          </cell>
          <cell r="CA105">
            <v>0</v>
          </cell>
          <cell r="CD105">
            <v>0</v>
          </cell>
          <cell r="CG105">
            <v>0</v>
          </cell>
          <cell r="CJ105">
            <v>0</v>
          </cell>
          <cell r="CM105">
            <v>0</v>
          </cell>
          <cell r="CP105">
            <v>0</v>
          </cell>
          <cell r="CS105">
            <v>0</v>
          </cell>
          <cell r="CV105">
            <v>0</v>
          </cell>
          <cell r="CY105">
            <v>0</v>
          </cell>
          <cell r="DB105">
            <v>0</v>
          </cell>
          <cell r="DE105">
            <v>0</v>
          </cell>
          <cell r="DH105">
            <v>0</v>
          </cell>
          <cell r="DK105">
            <v>0</v>
          </cell>
          <cell r="DN105">
            <v>0</v>
          </cell>
          <cell r="DQ105">
            <v>0</v>
          </cell>
          <cell r="DT105">
            <v>0</v>
          </cell>
          <cell r="DW105">
            <v>0</v>
          </cell>
          <cell r="DX105">
            <v>1</v>
          </cell>
          <cell r="DZ105">
            <v>1</v>
          </cell>
          <cell r="EC105">
            <v>1</v>
          </cell>
          <cell r="EF105">
            <v>1</v>
          </cell>
          <cell r="EI105">
            <v>1</v>
          </cell>
          <cell r="EL105">
            <v>1</v>
          </cell>
          <cell r="EO105">
            <v>1</v>
          </cell>
          <cell r="ER105">
            <v>1</v>
          </cell>
          <cell r="EU105">
            <v>1</v>
          </cell>
          <cell r="EX105">
            <v>1</v>
          </cell>
          <cell r="FA105">
            <v>1</v>
          </cell>
          <cell r="FD105">
            <v>1</v>
          </cell>
        </row>
        <row r="106">
          <cell r="D106" t="str">
            <v>MET14</v>
          </cell>
          <cell r="G106">
            <v>0</v>
          </cell>
          <cell r="J106">
            <v>0</v>
          </cell>
          <cell r="M106">
            <v>0</v>
          </cell>
          <cell r="P106">
            <v>0</v>
          </cell>
          <cell r="S106">
            <v>0</v>
          </cell>
          <cell r="V106">
            <v>0</v>
          </cell>
          <cell r="Y106">
            <v>0</v>
          </cell>
          <cell r="AB106">
            <v>0</v>
          </cell>
          <cell r="AE106">
            <v>0</v>
          </cell>
          <cell r="AH106">
            <v>0</v>
          </cell>
          <cell r="AK106">
            <v>0</v>
          </cell>
          <cell r="AN106">
            <v>0</v>
          </cell>
          <cell r="AQ106">
            <v>0</v>
          </cell>
          <cell r="AT106">
            <v>0</v>
          </cell>
          <cell r="AW106">
            <v>0</v>
          </cell>
          <cell r="AZ106">
            <v>0</v>
          </cell>
          <cell r="BC106">
            <v>0</v>
          </cell>
          <cell r="BF106">
            <v>0</v>
          </cell>
          <cell r="BI106">
            <v>0</v>
          </cell>
          <cell r="BL106">
            <v>0</v>
          </cell>
          <cell r="BO106">
            <v>0</v>
          </cell>
          <cell r="BR106">
            <v>0</v>
          </cell>
          <cell r="BU106">
            <v>0</v>
          </cell>
          <cell r="BX106">
            <v>0</v>
          </cell>
          <cell r="CA106">
            <v>0</v>
          </cell>
          <cell r="CD106">
            <v>0</v>
          </cell>
          <cell r="CG106">
            <v>0</v>
          </cell>
          <cell r="CJ106">
            <v>0</v>
          </cell>
          <cell r="CM106">
            <v>0</v>
          </cell>
          <cell r="CP106">
            <v>0</v>
          </cell>
          <cell r="CS106">
            <v>0</v>
          </cell>
          <cell r="CV106">
            <v>0</v>
          </cell>
          <cell r="CY106">
            <v>0</v>
          </cell>
          <cell r="DB106">
            <v>0</v>
          </cell>
          <cell r="DE106">
            <v>0</v>
          </cell>
          <cell r="DH106">
            <v>0</v>
          </cell>
          <cell r="DK106">
            <v>0</v>
          </cell>
          <cell r="DN106">
            <v>0</v>
          </cell>
          <cell r="DQ106">
            <v>0</v>
          </cell>
          <cell r="DT106">
            <v>0</v>
          </cell>
          <cell r="DW106">
            <v>0</v>
          </cell>
          <cell r="DX106">
            <v>9</v>
          </cell>
          <cell r="DZ106">
            <v>9</v>
          </cell>
          <cell r="EC106">
            <v>9</v>
          </cell>
          <cell r="EF106">
            <v>9</v>
          </cell>
          <cell r="EI106">
            <v>9</v>
          </cell>
          <cell r="EL106">
            <v>9</v>
          </cell>
          <cell r="EO106">
            <v>9</v>
          </cell>
          <cell r="ER106">
            <v>9</v>
          </cell>
          <cell r="EU106">
            <v>9</v>
          </cell>
          <cell r="EX106">
            <v>9</v>
          </cell>
          <cell r="FA106">
            <v>9</v>
          </cell>
          <cell r="FD106">
            <v>9</v>
          </cell>
        </row>
        <row r="107">
          <cell r="D107" t="str">
            <v>MET15</v>
          </cell>
          <cell r="G107">
            <v>0</v>
          </cell>
          <cell r="J107">
            <v>0</v>
          </cell>
          <cell r="M107">
            <v>0</v>
          </cell>
          <cell r="P107">
            <v>0</v>
          </cell>
          <cell r="S107">
            <v>0</v>
          </cell>
          <cell r="V107">
            <v>0</v>
          </cell>
          <cell r="Y107">
            <v>0</v>
          </cell>
          <cell r="AB107">
            <v>0</v>
          </cell>
          <cell r="AE107">
            <v>0</v>
          </cell>
          <cell r="AH107">
            <v>0</v>
          </cell>
          <cell r="AK107">
            <v>0</v>
          </cell>
          <cell r="AN107">
            <v>0</v>
          </cell>
          <cell r="AQ107">
            <v>0</v>
          </cell>
          <cell r="AT107">
            <v>0</v>
          </cell>
          <cell r="AW107">
            <v>0</v>
          </cell>
          <cell r="AZ107">
            <v>0</v>
          </cell>
          <cell r="BC107">
            <v>0</v>
          </cell>
          <cell r="BF107">
            <v>0</v>
          </cell>
          <cell r="BI107">
            <v>0</v>
          </cell>
          <cell r="BL107">
            <v>0</v>
          </cell>
          <cell r="BO107">
            <v>0</v>
          </cell>
          <cell r="BR107">
            <v>0</v>
          </cell>
          <cell r="BU107">
            <v>0</v>
          </cell>
          <cell r="BX107">
            <v>0</v>
          </cell>
          <cell r="CA107">
            <v>0</v>
          </cell>
          <cell r="CD107">
            <v>0</v>
          </cell>
          <cell r="CG107">
            <v>0</v>
          </cell>
          <cell r="CJ107">
            <v>0</v>
          </cell>
          <cell r="CM107">
            <v>0</v>
          </cell>
          <cell r="CP107">
            <v>0</v>
          </cell>
          <cell r="CS107">
            <v>0</v>
          </cell>
          <cell r="CV107">
            <v>0</v>
          </cell>
          <cell r="CY107">
            <v>0</v>
          </cell>
          <cell r="DB107">
            <v>0</v>
          </cell>
          <cell r="DE107">
            <v>0</v>
          </cell>
          <cell r="DH107">
            <v>0</v>
          </cell>
          <cell r="DK107">
            <v>0</v>
          </cell>
          <cell r="DN107">
            <v>0</v>
          </cell>
          <cell r="DQ107">
            <v>0</v>
          </cell>
          <cell r="DT107">
            <v>0</v>
          </cell>
          <cell r="DW107">
            <v>0</v>
          </cell>
          <cell r="DX107">
            <v>2</v>
          </cell>
          <cell r="DZ107">
            <v>2</v>
          </cell>
          <cell r="EC107">
            <v>2</v>
          </cell>
          <cell r="EF107">
            <v>2</v>
          </cell>
          <cell r="EI107">
            <v>2</v>
          </cell>
          <cell r="EL107">
            <v>2</v>
          </cell>
          <cell r="EO107">
            <v>2</v>
          </cell>
          <cell r="ER107">
            <v>2</v>
          </cell>
          <cell r="EU107">
            <v>2</v>
          </cell>
          <cell r="EX107">
            <v>2</v>
          </cell>
          <cell r="FA107">
            <v>2</v>
          </cell>
          <cell r="FD107">
            <v>2</v>
          </cell>
        </row>
        <row r="108">
          <cell r="D108" t="str">
            <v>MET16</v>
          </cell>
          <cell r="G108">
            <v>0</v>
          </cell>
          <cell r="J108">
            <v>0</v>
          </cell>
          <cell r="M108">
            <v>0</v>
          </cell>
          <cell r="P108">
            <v>0</v>
          </cell>
          <cell r="S108">
            <v>0</v>
          </cell>
          <cell r="V108">
            <v>0</v>
          </cell>
          <cell r="Y108">
            <v>0</v>
          </cell>
          <cell r="AB108">
            <v>0</v>
          </cell>
          <cell r="AE108">
            <v>0</v>
          </cell>
          <cell r="AH108">
            <v>0</v>
          </cell>
          <cell r="AK108">
            <v>0</v>
          </cell>
          <cell r="AN108">
            <v>0</v>
          </cell>
          <cell r="AQ108">
            <v>0</v>
          </cell>
          <cell r="AT108">
            <v>0</v>
          </cell>
          <cell r="AW108">
            <v>0</v>
          </cell>
          <cell r="AZ108">
            <v>0</v>
          </cell>
          <cell r="BC108">
            <v>0</v>
          </cell>
          <cell r="BF108">
            <v>0</v>
          </cell>
          <cell r="BI108">
            <v>0</v>
          </cell>
          <cell r="BL108">
            <v>0</v>
          </cell>
          <cell r="BO108">
            <v>0</v>
          </cell>
          <cell r="BR108">
            <v>0</v>
          </cell>
          <cell r="BU108">
            <v>0</v>
          </cell>
          <cell r="BX108">
            <v>0</v>
          </cell>
          <cell r="CA108">
            <v>0</v>
          </cell>
          <cell r="CD108">
            <v>0</v>
          </cell>
          <cell r="CG108">
            <v>0</v>
          </cell>
          <cell r="CJ108">
            <v>0</v>
          </cell>
          <cell r="CM108">
            <v>0</v>
          </cell>
          <cell r="CP108">
            <v>0</v>
          </cell>
          <cell r="CS108">
            <v>0</v>
          </cell>
          <cell r="CV108">
            <v>0</v>
          </cell>
          <cell r="CY108">
            <v>0</v>
          </cell>
          <cell r="DB108">
            <v>0</v>
          </cell>
          <cell r="DE108">
            <v>0</v>
          </cell>
          <cell r="DH108">
            <v>0</v>
          </cell>
          <cell r="DK108">
            <v>0</v>
          </cell>
          <cell r="DN108">
            <v>0</v>
          </cell>
          <cell r="DQ108">
            <v>0</v>
          </cell>
          <cell r="DT108">
            <v>0</v>
          </cell>
          <cell r="DW108">
            <v>0</v>
          </cell>
          <cell r="DX108">
            <v>0</v>
          </cell>
          <cell r="DZ108">
            <v>0</v>
          </cell>
          <cell r="EC108">
            <v>0</v>
          </cell>
          <cell r="EF108">
            <v>0</v>
          </cell>
          <cell r="EI108">
            <v>0</v>
          </cell>
          <cell r="EL108">
            <v>0</v>
          </cell>
          <cell r="EO108">
            <v>0</v>
          </cell>
          <cell r="ER108">
            <v>0</v>
          </cell>
          <cell r="EU108">
            <v>0</v>
          </cell>
          <cell r="EX108">
            <v>0</v>
          </cell>
          <cell r="FA108">
            <v>0</v>
          </cell>
          <cell r="FD108">
            <v>0</v>
          </cell>
        </row>
        <row r="109">
          <cell r="D109" t="str">
            <v>MET17</v>
          </cell>
          <cell r="G109">
            <v>0</v>
          </cell>
          <cell r="J109">
            <v>0</v>
          </cell>
          <cell r="M109">
            <v>0</v>
          </cell>
          <cell r="P109">
            <v>0</v>
          </cell>
          <cell r="S109">
            <v>0</v>
          </cell>
          <cell r="V109">
            <v>0</v>
          </cell>
          <cell r="Y109">
            <v>0</v>
          </cell>
          <cell r="AB109">
            <v>0</v>
          </cell>
          <cell r="AE109">
            <v>0</v>
          </cell>
          <cell r="AH109">
            <v>0</v>
          </cell>
          <cell r="AK109">
            <v>0</v>
          </cell>
          <cell r="AN109">
            <v>0</v>
          </cell>
          <cell r="AQ109">
            <v>0</v>
          </cell>
          <cell r="AT109">
            <v>0</v>
          </cell>
          <cell r="AW109">
            <v>0</v>
          </cell>
          <cell r="AZ109">
            <v>0</v>
          </cell>
          <cell r="BC109">
            <v>0</v>
          </cell>
          <cell r="BF109">
            <v>0</v>
          </cell>
          <cell r="BI109">
            <v>0</v>
          </cell>
          <cell r="BL109">
            <v>0</v>
          </cell>
          <cell r="BO109">
            <v>0</v>
          </cell>
          <cell r="BR109">
            <v>0</v>
          </cell>
          <cell r="BU109">
            <v>0</v>
          </cell>
          <cell r="BX109">
            <v>0</v>
          </cell>
          <cell r="CA109">
            <v>0</v>
          </cell>
          <cell r="CD109">
            <v>0</v>
          </cell>
          <cell r="CG109">
            <v>0</v>
          </cell>
          <cell r="CJ109">
            <v>0</v>
          </cell>
          <cell r="CM109">
            <v>0</v>
          </cell>
          <cell r="CP109">
            <v>0</v>
          </cell>
          <cell r="CS109">
            <v>0</v>
          </cell>
          <cell r="CV109">
            <v>0</v>
          </cell>
          <cell r="CY109">
            <v>0</v>
          </cell>
          <cell r="DB109">
            <v>0</v>
          </cell>
          <cell r="DE109">
            <v>0</v>
          </cell>
          <cell r="DH109">
            <v>0</v>
          </cell>
          <cell r="DK109">
            <v>0</v>
          </cell>
          <cell r="DN109">
            <v>0</v>
          </cell>
          <cell r="DQ109">
            <v>0</v>
          </cell>
          <cell r="DT109">
            <v>0</v>
          </cell>
          <cell r="DW109">
            <v>0</v>
          </cell>
          <cell r="DX109">
            <v>0</v>
          </cell>
          <cell r="DZ109">
            <v>0</v>
          </cell>
          <cell r="EC109">
            <v>0</v>
          </cell>
          <cell r="EF109">
            <v>0</v>
          </cell>
          <cell r="EI109">
            <v>0</v>
          </cell>
          <cell r="EL109">
            <v>0</v>
          </cell>
          <cell r="EO109">
            <v>0</v>
          </cell>
          <cell r="ER109">
            <v>0</v>
          </cell>
          <cell r="EU109">
            <v>0</v>
          </cell>
          <cell r="EX109">
            <v>0</v>
          </cell>
          <cell r="FA109">
            <v>0</v>
          </cell>
          <cell r="FD109">
            <v>0</v>
          </cell>
        </row>
        <row r="110">
          <cell r="D110" t="str">
            <v>MET18</v>
          </cell>
          <cell r="G110">
            <v>0</v>
          </cell>
          <cell r="J110">
            <v>0</v>
          </cell>
          <cell r="M110">
            <v>0</v>
          </cell>
          <cell r="P110">
            <v>0</v>
          </cell>
          <cell r="S110">
            <v>0</v>
          </cell>
          <cell r="V110">
            <v>0</v>
          </cell>
          <cell r="Y110">
            <v>0</v>
          </cell>
          <cell r="AB110">
            <v>0</v>
          </cell>
          <cell r="AE110">
            <v>0</v>
          </cell>
          <cell r="AH110">
            <v>0</v>
          </cell>
          <cell r="AK110">
            <v>0</v>
          </cell>
          <cell r="AN110">
            <v>0</v>
          </cell>
          <cell r="AQ110">
            <v>0</v>
          </cell>
          <cell r="AT110">
            <v>0</v>
          </cell>
          <cell r="AW110">
            <v>0</v>
          </cell>
          <cell r="AZ110">
            <v>0</v>
          </cell>
          <cell r="BC110">
            <v>0</v>
          </cell>
          <cell r="BF110">
            <v>0</v>
          </cell>
          <cell r="BI110">
            <v>0</v>
          </cell>
          <cell r="BL110">
            <v>0</v>
          </cell>
          <cell r="BO110">
            <v>0</v>
          </cell>
          <cell r="BR110">
            <v>0</v>
          </cell>
          <cell r="BU110">
            <v>0</v>
          </cell>
          <cell r="BX110">
            <v>0</v>
          </cell>
          <cell r="CA110">
            <v>0</v>
          </cell>
          <cell r="CD110">
            <v>0</v>
          </cell>
          <cell r="CG110">
            <v>0</v>
          </cell>
          <cell r="CJ110">
            <v>0</v>
          </cell>
          <cell r="CM110">
            <v>0</v>
          </cell>
          <cell r="CP110">
            <v>0</v>
          </cell>
          <cell r="CS110">
            <v>0</v>
          </cell>
          <cell r="CV110">
            <v>0</v>
          </cell>
          <cell r="CY110">
            <v>0</v>
          </cell>
          <cell r="DB110">
            <v>0</v>
          </cell>
          <cell r="DE110">
            <v>0</v>
          </cell>
          <cell r="DH110">
            <v>0</v>
          </cell>
          <cell r="DK110">
            <v>0</v>
          </cell>
          <cell r="DN110">
            <v>0</v>
          </cell>
          <cell r="DQ110">
            <v>0</v>
          </cell>
          <cell r="DT110">
            <v>0</v>
          </cell>
          <cell r="DW110">
            <v>0</v>
          </cell>
          <cell r="DX110">
            <v>2</v>
          </cell>
          <cell r="DZ110">
            <v>2</v>
          </cell>
          <cell r="EC110">
            <v>2</v>
          </cell>
          <cell r="EF110">
            <v>2</v>
          </cell>
          <cell r="EI110">
            <v>2</v>
          </cell>
          <cell r="EL110">
            <v>2</v>
          </cell>
          <cell r="EO110">
            <v>2</v>
          </cell>
          <cell r="ER110">
            <v>2</v>
          </cell>
          <cell r="EU110">
            <v>2</v>
          </cell>
          <cell r="EX110">
            <v>2</v>
          </cell>
          <cell r="FA110">
            <v>2</v>
          </cell>
          <cell r="FD110">
            <v>2</v>
          </cell>
        </row>
        <row r="111">
          <cell r="D111" t="str">
            <v>MET19</v>
          </cell>
          <cell r="G111">
            <v>0</v>
          </cell>
          <cell r="J111">
            <v>0</v>
          </cell>
          <cell r="M111">
            <v>0</v>
          </cell>
          <cell r="P111">
            <v>0</v>
          </cell>
          <cell r="S111">
            <v>0</v>
          </cell>
          <cell r="V111">
            <v>0</v>
          </cell>
          <cell r="Y111">
            <v>0</v>
          </cell>
          <cell r="AB111">
            <v>0</v>
          </cell>
          <cell r="AE111">
            <v>0</v>
          </cell>
          <cell r="AH111">
            <v>0</v>
          </cell>
          <cell r="AK111">
            <v>0</v>
          </cell>
          <cell r="AN111">
            <v>0</v>
          </cell>
          <cell r="AQ111">
            <v>0</v>
          </cell>
          <cell r="AT111">
            <v>0</v>
          </cell>
          <cell r="AW111">
            <v>0</v>
          </cell>
          <cell r="AZ111">
            <v>0</v>
          </cell>
          <cell r="BC111">
            <v>0</v>
          </cell>
          <cell r="BF111">
            <v>0</v>
          </cell>
          <cell r="BI111">
            <v>0</v>
          </cell>
          <cell r="BL111">
            <v>0</v>
          </cell>
          <cell r="BO111">
            <v>0</v>
          </cell>
          <cell r="BR111">
            <v>0</v>
          </cell>
          <cell r="BU111">
            <v>0</v>
          </cell>
          <cell r="BX111">
            <v>0</v>
          </cell>
          <cell r="CA111">
            <v>0</v>
          </cell>
          <cell r="CD111">
            <v>0</v>
          </cell>
          <cell r="CG111">
            <v>0</v>
          </cell>
          <cell r="CJ111">
            <v>0</v>
          </cell>
          <cell r="CM111">
            <v>0</v>
          </cell>
          <cell r="CP111">
            <v>0</v>
          </cell>
          <cell r="CS111">
            <v>0</v>
          </cell>
          <cell r="CV111">
            <v>0</v>
          </cell>
          <cell r="CY111">
            <v>0</v>
          </cell>
          <cell r="DB111">
            <v>0</v>
          </cell>
          <cell r="DE111">
            <v>0</v>
          </cell>
          <cell r="DH111">
            <v>0</v>
          </cell>
          <cell r="DK111">
            <v>0</v>
          </cell>
          <cell r="DN111">
            <v>0</v>
          </cell>
          <cell r="DQ111">
            <v>0</v>
          </cell>
          <cell r="DT111">
            <v>0</v>
          </cell>
          <cell r="DW111">
            <v>0</v>
          </cell>
          <cell r="DX111">
            <v>0</v>
          </cell>
          <cell r="DZ111">
            <v>0</v>
          </cell>
          <cell r="EC111">
            <v>0</v>
          </cell>
          <cell r="EF111">
            <v>0</v>
          </cell>
          <cell r="EI111">
            <v>0</v>
          </cell>
          <cell r="EL111">
            <v>0</v>
          </cell>
          <cell r="EO111">
            <v>0</v>
          </cell>
          <cell r="ER111">
            <v>0</v>
          </cell>
          <cell r="EU111">
            <v>0</v>
          </cell>
          <cell r="EX111">
            <v>0</v>
          </cell>
          <cell r="FA111">
            <v>0</v>
          </cell>
          <cell r="FD111">
            <v>0</v>
          </cell>
        </row>
        <row r="112">
          <cell r="D112" t="str">
            <v>MET20</v>
          </cell>
          <cell r="G112">
            <v>0</v>
          </cell>
          <cell r="J112">
            <v>0</v>
          </cell>
          <cell r="M112">
            <v>0</v>
          </cell>
          <cell r="P112">
            <v>0</v>
          </cell>
          <cell r="S112">
            <v>0</v>
          </cell>
          <cell r="V112">
            <v>0</v>
          </cell>
          <cell r="Y112">
            <v>0</v>
          </cell>
          <cell r="AB112">
            <v>0</v>
          </cell>
          <cell r="AE112">
            <v>0</v>
          </cell>
          <cell r="AH112">
            <v>0</v>
          </cell>
          <cell r="AK112">
            <v>0</v>
          </cell>
          <cell r="AN112">
            <v>0</v>
          </cell>
          <cell r="AQ112">
            <v>0</v>
          </cell>
          <cell r="AT112">
            <v>0</v>
          </cell>
          <cell r="AW112">
            <v>0</v>
          </cell>
          <cell r="AZ112">
            <v>0</v>
          </cell>
          <cell r="BC112">
            <v>0</v>
          </cell>
          <cell r="BF112">
            <v>0</v>
          </cell>
          <cell r="BI112">
            <v>0</v>
          </cell>
          <cell r="BL112">
            <v>0</v>
          </cell>
          <cell r="BO112">
            <v>0</v>
          </cell>
          <cell r="BR112">
            <v>0</v>
          </cell>
          <cell r="BU112">
            <v>0</v>
          </cell>
          <cell r="BX112">
            <v>0</v>
          </cell>
          <cell r="CA112">
            <v>0</v>
          </cell>
          <cell r="CD112">
            <v>0</v>
          </cell>
          <cell r="CG112">
            <v>0</v>
          </cell>
          <cell r="CJ112">
            <v>0</v>
          </cell>
          <cell r="CM112">
            <v>0</v>
          </cell>
          <cell r="CP112">
            <v>0</v>
          </cell>
          <cell r="CS112">
            <v>0</v>
          </cell>
          <cell r="CV112">
            <v>0</v>
          </cell>
          <cell r="CY112">
            <v>0</v>
          </cell>
          <cell r="DB112">
            <v>0</v>
          </cell>
          <cell r="DE112">
            <v>0</v>
          </cell>
          <cell r="DH112">
            <v>0</v>
          </cell>
          <cell r="DK112">
            <v>0</v>
          </cell>
          <cell r="DN112">
            <v>0</v>
          </cell>
          <cell r="DQ112">
            <v>0</v>
          </cell>
          <cell r="DT112">
            <v>0</v>
          </cell>
          <cell r="DW112">
            <v>0</v>
          </cell>
          <cell r="DX112">
            <v>1</v>
          </cell>
          <cell r="DZ112">
            <v>1</v>
          </cell>
          <cell r="EC112">
            <v>1</v>
          </cell>
          <cell r="EF112">
            <v>1</v>
          </cell>
          <cell r="EI112">
            <v>1</v>
          </cell>
          <cell r="EL112">
            <v>1</v>
          </cell>
          <cell r="EO112">
            <v>1</v>
          </cell>
          <cell r="ER112">
            <v>1</v>
          </cell>
          <cell r="EU112">
            <v>1</v>
          </cell>
          <cell r="EX112">
            <v>1</v>
          </cell>
          <cell r="FA112">
            <v>1</v>
          </cell>
          <cell r="FD112">
            <v>1</v>
          </cell>
        </row>
        <row r="113">
          <cell r="D113" t="str">
            <v>MET21</v>
          </cell>
          <cell r="G113">
            <v>0</v>
          </cell>
          <cell r="J113">
            <v>0</v>
          </cell>
          <cell r="M113">
            <v>0</v>
          </cell>
          <cell r="P113">
            <v>0</v>
          </cell>
          <cell r="S113">
            <v>0</v>
          </cell>
          <cell r="V113">
            <v>0</v>
          </cell>
          <cell r="Y113">
            <v>0</v>
          </cell>
          <cell r="AB113">
            <v>0</v>
          </cell>
          <cell r="AE113">
            <v>0</v>
          </cell>
          <cell r="AH113">
            <v>0</v>
          </cell>
          <cell r="AK113">
            <v>0</v>
          </cell>
          <cell r="AN113">
            <v>0</v>
          </cell>
          <cell r="AQ113">
            <v>0</v>
          </cell>
          <cell r="AT113">
            <v>0</v>
          </cell>
          <cell r="AW113">
            <v>0</v>
          </cell>
          <cell r="AZ113">
            <v>0</v>
          </cell>
          <cell r="BC113">
            <v>0</v>
          </cell>
          <cell r="BF113">
            <v>0</v>
          </cell>
          <cell r="BI113">
            <v>0</v>
          </cell>
          <cell r="BL113">
            <v>0</v>
          </cell>
          <cell r="BO113">
            <v>0</v>
          </cell>
          <cell r="BR113">
            <v>0</v>
          </cell>
          <cell r="BU113">
            <v>0</v>
          </cell>
          <cell r="BX113">
            <v>0</v>
          </cell>
          <cell r="CA113">
            <v>0</v>
          </cell>
          <cell r="CD113">
            <v>0</v>
          </cell>
          <cell r="CG113">
            <v>0</v>
          </cell>
          <cell r="CJ113">
            <v>0</v>
          </cell>
          <cell r="CM113">
            <v>0</v>
          </cell>
          <cell r="CP113">
            <v>0</v>
          </cell>
          <cell r="CS113">
            <v>0</v>
          </cell>
          <cell r="CV113">
            <v>0</v>
          </cell>
          <cell r="CY113">
            <v>0</v>
          </cell>
          <cell r="DB113">
            <v>0</v>
          </cell>
          <cell r="DE113">
            <v>0</v>
          </cell>
          <cell r="DH113">
            <v>0</v>
          </cell>
          <cell r="DK113">
            <v>0</v>
          </cell>
          <cell r="DN113">
            <v>0</v>
          </cell>
          <cell r="DQ113">
            <v>0</v>
          </cell>
          <cell r="DT113">
            <v>0</v>
          </cell>
          <cell r="DW113">
            <v>0</v>
          </cell>
          <cell r="DX113">
            <v>2</v>
          </cell>
          <cell r="DZ113">
            <v>2</v>
          </cell>
          <cell r="EC113">
            <v>2</v>
          </cell>
          <cell r="EF113">
            <v>2</v>
          </cell>
          <cell r="EI113">
            <v>2</v>
          </cell>
          <cell r="EL113">
            <v>2</v>
          </cell>
          <cell r="EO113">
            <v>2</v>
          </cell>
          <cell r="ER113">
            <v>2</v>
          </cell>
          <cell r="EU113">
            <v>2</v>
          </cell>
          <cell r="EX113">
            <v>2</v>
          </cell>
          <cell r="FA113">
            <v>2</v>
          </cell>
          <cell r="FD113">
            <v>2</v>
          </cell>
        </row>
        <row r="114">
          <cell r="D114" t="str">
            <v>MET22</v>
          </cell>
          <cell r="G114">
            <v>0</v>
          </cell>
          <cell r="J114">
            <v>0</v>
          </cell>
          <cell r="M114">
            <v>0</v>
          </cell>
          <cell r="P114">
            <v>0</v>
          </cell>
          <cell r="S114">
            <v>0</v>
          </cell>
          <cell r="V114">
            <v>0</v>
          </cell>
          <cell r="Y114">
            <v>0</v>
          </cell>
          <cell r="AB114">
            <v>0</v>
          </cell>
          <cell r="AE114">
            <v>0</v>
          </cell>
          <cell r="AH114">
            <v>0</v>
          </cell>
          <cell r="AK114">
            <v>0</v>
          </cell>
          <cell r="AN114">
            <v>0</v>
          </cell>
          <cell r="AQ114">
            <v>0</v>
          </cell>
          <cell r="AT114">
            <v>0</v>
          </cell>
          <cell r="AW114">
            <v>0</v>
          </cell>
          <cell r="AZ114">
            <v>0</v>
          </cell>
          <cell r="BC114">
            <v>0</v>
          </cell>
          <cell r="BF114">
            <v>0</v>
          </cell>
          <cell r="BI114">
            <v>0</v>
          </cell>
          <cell r="BL114">
            <v>0</v>
          </cell>
          <cell r="BO114">
            <v>0</v>
          </cell>
          <cell r="BR114">
            <v>0</v>
          </cell>
          <cell r="BU114">
            <v>0</v>
          </cell>
          <cell r="BX114">
            <v>0</v>
          </cell>
          <cell r="CA114">
            <v>0</v>
          </cell>
          <cell r="CD114">
            <v>0</v>
          </cell>
          <cell r="CG114">
            <v>0</v>
          </cell>
          <cell r="CJ114">
            <v>0</v>
          </cell>
          <cell r="CM114">
            <v>0</v>
          </cell>
          <cell r="CP114">
            <v>0</v>
          </cell>
          <cell r="CS114">
            <v>0</v>
          </cell>
          <cell r="CV114">
            <v>0</v>
          </cell>
          <cell r="CY114">
            <v>0</v>
          </cell>
          <cell r="DB114">
            <v>0</v>
          </cell>
          <cell r="DE114">
            <v>0</v>
          </cell>
          <cell r="DH114">
            <v>0</v>
          </cell>
          <cell r="DK114">
            <v>0</v>
          </cell>
          <cell r="DN114">
            <v>0</v>
          </cell>
          <cell r="DQ114">
            <v>0</v>
          </cell>
          <cell r="DT114">
            <v>0</v>
          </cell>
          <cell r="DW114">
            <v>0</v>
          </cell>
          <cell r="DX114">
            <v>2</v>
          </cell>
          <cell r="DZ114">
            <v>2</v>
          </cell>
          <cell r="EC114">
            <v>2</v>
          </cell>
          <cell r="EF114">
            <v>2</v>
          </cell>
          <cell r="EI114">
            <v>2</v>
          </cell>
          <cell r="EL114">
            <v>2</v>
          </cell>
          <cell r="EO114">
            <v>2</v>
          </cell>
          <cell r="ER114">
            <v>2</v>
          </cell>
          <cell r="EU114">
            <v>2</v>
          </cell>
          <cell r="EX114">
            <v>2</v>
          </cell>
          <cell r="FA114">
            <v>2</v>
          </cell>
          <cell r="FD114">
            <v>2</v>
          </cell>
        </row>
        <row r="115">
          <cell r="D115" t="str">
            <v>MET23</v>
          </cell>
          <cell r="G115">
            <v>0</v>
          </cell>
          <cell r="J115">
            <v>0</v>
          </cell>
          <cell r="M115">
            <v>0</v>
          </cell>
          <cell r="P115">
            <v>0</v>
          </cell>
          <cell r="S115">
            <v>0</v>
          </cell>
          <cell r="V115">
            <v>0</v>
          </cell>
          <cell r="Y115">
            <v>0</v>
          </cell>
          <cell r="AB115">
            <v>0</v>
          </cell>
          <cell r="AE115">
            <v>0</v>
          </cell>
          <cell r="AH115">
            <v>0</v>
          </cell>
          <cell r="AK115">
            <v>0</v>
          </cell>
          <cell r="AN115">
            <v>0</v>
          </cell>
          <cell r="AQ115">
            <v>0</v>
          </cell>
          <cell r="AT115">
            <v>0</v>
          </cell>
          <cell r="AW115">
            <v>0</v>
          </cell>
          <cell r="AZ115">
            <v>0</v>
          </cell>
          <cell r="BC115">
            <v>0</v>
          </cell>
          <cell r="BF115">
            <v>0</v>
          </cell>
          <cell r="BI115">
            <v>0</v>
          </cell>
          <cell r="BL115">
            <v>0</v>
          </cell>
          <cell r="BO115">
            <v>0</v>
          </cell>
          <cell r="BR115">
            <v>0</v>
          </cell>
          <cell r="BU115">
            <v>0</v>
          </cell>
          <cell r="BX115">
            <v>0</v>
          </cell>
          <cell r="CA115">
            <v>0</v>
          </cell>
          <cell r="CD115">
            <v>0</v>
          </cell>
          <cell r="CG115">
            <v>0</v>
          </cell>
          <cell r="CJ115">
            <v>0</v>
          </cell>
          <cell r="CM115">
            <v>0</v>
          </cell>
          <cell r="CP115">
            <v>0</v>
          </cell>
          <cell r="CS115">
            <v>0</v>
          </cell>
          <cell r="CV115">
            <v>0</v>
          </cell>
          <cell r="CY115">
            <v>0</v>
          </cell>
          <cell r="DB115">
            <v>0</v>
          </cell>
          <cell r="DE115">
            <v>0</v>
          </cell>
          <cell r="DH115">
            <v>0</v>
          </cell>
          <cell r="DK115">
            <v>0</v>
          </cell>
          <cell r="DN115">
            <v>0</v>
          </cell>
          <cell r="DQ115">
            <v>0</v>
          </cell>
          <cell r="DT115">
            <v>0</v>
          </cell>
          <cell r="DW115">
            <v>0</v>
          </cell>
          <cell r="DX115">
            <v>9</v>
          </cell>
          <cell r="DZ115">
            <v>9</v>
          </cell>
          <cell r="EC115">
            <v>9</v>
          </cell>
          <cell r="EF115">
            <v>9</v>
          </cell>
          <cell r="EI115">
            <v>9</v>
          </cell>
          <cell r="EL115">
            <v>9</v>
          </cell>
          <cell r="EO115">
            <v>9</v>
          </cell>
          <cell r="ER115">
            <v>9</v>
          </cell>
          <cell r="EU115">
            <v>9</v>
          </cell>
          <cell r="EX115">
            <v>9</v>
          </cell>
          <cell r="FA115">
            <v>9</v>
          </cell>
          <cell r="FD115">
            <v>9</v>
          </cell>
        </row>
        <row r="116">
          <cell r="D116" t="str">
            <v>MET24</v>
          </cell>
          <cell r="G116">
            <v>0</v>
          </cell>
          <cell r="J116">
            <v>0</v>
          </cell>
          <cell r="M116">
            <v>0</v>
          </cell>
          <cell r="P116">
            <v>0</v>
          </cell>
          <cell r="S116">
            <v>0</v>
          </cell>
          <cell r="V116">
            <v>0</v>
          </cell>
          <cell r="Y116">
            <v>0</v>
          </cell>
          <cell r="AB116">
            <v>0</v>
          </cell>
          <cell r="AE116">
            <v>0</v>
          </cell>
          <cell r="AH116">
            <v>0</v>
          </cell>
          <cell r="AK116">
            <v>0</v>
          </cell>
          <cell r="AN116">
            <v>0</v>
          </cell>
          <cell r="AQ116">
            <v>0</v>
          </cell>
          <cell r="AT116">
            <v>0</v>
          </cell>
          <cell r="AW116">
            <v>0</v>
          </cell>
          <cell r="AZ116">
            <v>0</v>
          </cell>
          <cell r="BC116">
            <v>0</v>
          </cell>
          <cell r="BF116">
            <v>0</v>
          </cell>
          <cell r="BI116">
            <v>0</v>
          </cell>
          <cell r="BL116">
            <v>0</v>
          </cell>
          <cell r="BO116">
            <v>0</v>
          </cell>
          <cell r="BR116">
            <v>0</v>
          </cell>
          <cell r="BU116">
            <v>0</v>
          </cell>
          <cell r="BX116">
            <v>0</v>
          </cell>
          <cell r="CA116">
            <v>0</v>
          </cell>
          <cell r="CD116">
            <v>0</v>
          </cell>
          <cell r="CG116">
            <v>0</v>
          </cell>
          <cell r="CJ116">
            <v>0</v>
          </cell>
          <cell r="CM116">
            <v>0</v>
          </cell>
          <cell r="CP116">
            <v>0</v>
          </cell>
          <cell r="CS116">
            <v>0</v>
          </cell>
          <cell r="CV116">
            <v>0</v>
          </cell>
          <cell r="CY116">
            <v>0</v>
          </cell>
          <cell r="DB116">
            <v>0</v>
          </cell>
          <cell r="DE116">
            <v>0</v>
          </cell>
          <cell r="DH116">
            <v>0</v>
          </cell>
          <cell r="DK116">
            <v>0</v>
          </cell>
          <cell r="DN116">
            <v>0</v>
          </cell>
          <cell r="DQ116">
            <v>0</v>
          </cell>
          <cell r="DT116">
            <v>0</v>
          </cell>
          <cell r="DW116">
            <v>0</v>
          </cell>
          <cell r="DX116">
            <v>2</v>
          </cell>
          <cell r="DZ116">
            <v>2</v>
          </cell>
          <cell r="EC116">
            <v>2</v>
          </cell>
          <cell r="EF116">
            <v>2</v>
          </cell>
          <cell r="EI116">
            <v>2</v>
          </cell>
          <cell r="EL116">
            <v>2</v>
          </cell>
          <cell r="EO116">
            <v>2</v>
          </cell>
          <cell r="ER116">
            <v>2</v>
          </cell>
          <cell r="EU116">
            <v>2</v>
          </cell>
          <cell r="EX116">
            <v>2</v>
          </cell>
          <cell r="FA116">
            <v>2</v>
          </cell>
          <cell r="FD116">
            <v>2</v>
          </cell>
        </row>
        <row r="117">
          <cell r="D117" t="str">
            <v>MET25</v>
          </cell>
          <cell r="G117">
            <v>0</v>
          </cell>
          <cell r="J117">
            <v>0</v>
          </cell>
          <cell r="M117">
            <v>0</v>
          </cell>
          <cell r="P117">
            <v>0</v>
          </cell>
          <cell r="S117">
            <v>0</v>
          </cell>
          <cell r="V117">
            <v>0</v>
          </cell>
          <cell r="Y117">
            <v>0</v>
          </cell>
          <cell r="AB117">
            <v>0</v>
          </cell>
          <cell r="AE117">
            <v>0</v>
          </cell>
          <cell r="AH117">
            <v>0</v>
          </cell>
          <cell r="AK117">
            <v>0</v>
          </cell>
          <cell r="AN117">
            <v>0</v>
          </cell>
          <cell r="AQ117">
            <v>0</v>
          </cell>
          <cell r="AT117">
            <v>0</v>
          </cell>
          <cell r="AW117">
            <v>0</v>
          </cell>
          <cell r="AZ117">
            <v>0</v>
          </cell>
          <cell r="BC117">
            <v>0</v>
          </cell>
          <cell r="BF117">
            <v>0</v>
          </cell>
          <cell r="BI117">
            <v>0</v>
          </cell>
          <cell r="BL117">
            <v>0</v>
          </cell>
          <cell r="BO117">
            <v>0</v>
          </cell>
          <cell r="BR117">
            <v>0</v>
          </cell>
          <cell r="BU117">
            <v>0</v>
          </cell>
          <cell r="BX117">
            <v>0</v>
          </cell>
          <cell r="CA117">
            <v>0</v>
          </cell>
          <cell r="CD117">
            <v>0</v>
          </cell>
          <cell r="CG117">
            <v>0</v>
          </cell>
          <cell r="CJ117">
            <v>0</v>
          </cell>
          <cell r="CM117">
            <v>0</v>
          </cell>
          <cell r="CP117">
            <v>0</v>
          </cell>
          <cell r="CS117">
            <v>0</v>
          </cell>
          <cell r="CV117">
            <v>0</v>
          </cell>
          <cell r="CY117">
            <v>0</v>
          </cell>
          <cell r="DB117">
            <v>0</v>
          </cell>
          <cell r="DE117">
            <v>0</v>
          </cell>
          <cell r="DH117">
            <v>0</v>
          </cell>
          <cell r="DK117">
            <v>0</v>
          </cell>
          <cell r="DN117">
            <v>0</v>
          </cell>
          <cell r="DQ117">
            <v>0</v>
          </cell>
          <cell r="DT117">
            <v>0</v>
          </cell>
          <cell r="DW117">
            <v>0</v>
          </cell>
          <cell r="DX117">
            <v>12</v>
          </cell>
          <cell r="DZ117">
            <v>12</v>
          </cell>
          <cell r="EC117">
            <v>12</v>
          </cell>
          <cell r="EF117">
            <v>12</v>
          </cell>
          <cell r="EI117">
            <v>12</v>
          </cell>
          <cell r="EL117">
            <v>12</v>
          </cell>
          <cell r="EO117">
            <v>12</v>
          </cell>
          <cell r="ER117">
            <v>12</v>
          </cell>
          <cell r="EU117">
            <v>12</v>
          </cell>
          <cell r="EX117">
            <v>12</v>
          </cell>
          <cell r="FA117">
            <v>12</v>
          </cell>
          <cell r="FD117">
            <v>12</v>
          </cell>
        </row>
        <row r="118">
          <cell r="D118" t="str">
            <v>MET26</v>
          </cell>
          <cell r="G118">
            <v>0</v>
          </cell>
          <cell r="J118">
            <v>0</v>
          </cell>
          <cell r="M118">
            <v>0</v>
          </cell>
          <cell r="P118">
            <v>0</v>
          </cell>
          <cell r="S118">
            <v>0</v>
          </cell>
          <cell r="V118">
            <v>0</v>
          </cell>
          <cell r="Y118">
            <v>0</v>
          </cell>
          <cell r="AB118">
            <v>0</v>
          </cell>
          <cell r="AE118">
            <v>0</v>
          </cell>
          <cell r="AH118">
            <v>0</v>
          </cell>
          <cell r="AK118">
            <v>0</v>
          </cell>
          <cell r="AN118">
            <v>0</v>
          </cell>
          <cell r="AQ118">
            <v>0</v>
          </cell>
          <cell r="AT118">
            <v>0</v>
          </cell>
          <cell r="AW118">
            <v>0</v>
          </cell>
          <cell r="AZ118">
            <v>0</v>
          </cell>
          <cell r="BC118">
            <v>0</v>
          </cell>
          <cell r="BF118">
            <v>0</v>
          </cell>
          <cell r="BI118">
            <v>0</v>
          </cell>
          <cell r="BL118">
            <v>0</v>
          </cell>
          <cell r="BO118">
            <v>0</v>
          </cell>
          <cell r="BR118">
            <v>0</v>
          </cell>
          <cell r="BU118">
            <v>0</v>
          </cell>
          <cell r="BX118">
            <v>0</v>
          </cell>
          <cell r="CA118">
            <v>0</v>
          </cell>
          <cell r="CD118">
            <v>0</v>
          </cell>
          <cell r="CG118">
            <v>0</v>
          </cell>
          <cell r="CJ118">
            <v>0</v>
          </cell>
          <cell r="CM118">
            <v>0</v>
          </cell>
          <cell r="CP118">
            <v>0</v>
          </cell>
          <cell r="CS118">
            <v>0</v>
          </cell>
          <cell r="CV118">
            <v>0</v>
          </cell>
          <cell r="CY118">
            <v>0</v>
          </cell>
          <cell r="DB118">
            <v>0</v>
          </cell>
          <cell r="DE118">
            <v>0</v>
          </cell>
          <cell r="DH118">
            <v>0</v>
          </cell>
          <cell r="DK118">
            <v>0</v>
          </cell>
          <cell r="DN118">
            <v>0</v>
          </cell>
          <cell r="DQ118">
            <v>0</v>
          </cell>
          <cell r="DT118">
            <v>0</v>
          </cell>
          <cell r="DW118">
            <v>0</v>
          </cell>
          <cell r="DX118">
            <v>8</v>
          </cell>
          <cell r="DZ118">
            <v>8</v>
          </cell>
          <cell r="EC118">
            <v>8</v>
          </cell>
          <cell r="EF118">
            <v>8</v>
          </cell>
          <cell r="EI118">
            <v>8</v>
          </cell>
          <cell r="EL118">
            <v>8</v>
          </cell>
          <cell r="EO118">
            <v>8</v>
          </cell>
          <cell r="ER118">
            <v>8</v>
          </cell>
          <cell r="EU118">
            <v>8</v>
          </cell>
          <cell r="EX118">
            <v>8</v>
          </cell>
          <cell r="FA118">
            <v>8</v>
          </cell>
          <cell r="FD118">
            <v>8</v>
          </cell>
        </row>
        <row r="119">
          <cell r="D119" t="str">
            <v>MET27</v>
          </cell>
          <cell r="G119">
            <v>0</v>
          </cell>
          <cell r="J119">
            <v>0</v>
          </cell>
          <cell r="M119">
            <v>0</v>
          </cell>
          <cell r="P119">
            <v>0</v>
          </cell>
          <cell r="S119">
            <v>0</v>
          </cell>
          <cell r="V119">
            <v>0</v>
          </cell>
          <cell r="Y119">
            <v>0</v>
          </cell>
          <cell r="AB119">
            <v>0</v>
          </cell>
          <cell r="AE119">
            <v>0</v>
          </cell>
          <cell r="AH119">
            <v>0</v>
          </cell>
          <cell r="AK119">
            <v>0</v>
          </cell>
          <cell r="AN119">
            <v>0</v>
          </cell>
          <cell r="AQ119">
            <v>0</v>
          </cell>
          <cell r="AT119">
            <v>0</v>
          </cell>
          <cell r="AW119">
            <v>0</v>
          </cell>
          <cell r="AZ119">
            <v>0</v>
          </cell>
          <cell r="BC119">
            <v>0</v>
          </cell>
          <cell r="BF119">
            <v>0</v>
          </cell>
          <cell r="BI119">
            <v>0</v>
          </cell>
          <cell r="BL119">
            <v>0</v>
          </cell>
          <cell r="BO119">
            <v>0</v>
          </cell>
          <cell r="BR119">
            <v>0</v>
          </cell>
          <cell r="BU119">
            <v>0</v>
          </cell>
          <cell r="BX119">
            <v>0</v>
          </cell>
          <cell r="CA119">
            <v>0</v>
          </cell>
          <cell r="CD119">
            <v>0</v>
          </cell>
          <cell r="CG119">
            <v>0</v>
          </cell>
          <cell r="CJ119">
            <v>0</v>
          </cell>
          <cell r="CM119">
            <v>0</v>
          </cell>
          <cell r="CP119">
            <v>0</v>
          </cell>
          <cell r="CS119">
            <v>0</v>
          </cell>
          <cell r="CV119">
            <v>0</v>
          </cell>
          <cell r="CY119">
            <v>0</v>
          </cell>
          <cell r="DB119">
            <v>0</v>
          </cell>
          <cell r="DE119">
            <v>0</v>
          </cell>
          <cell r="DH119">
            <v>0</v>
          </cell>
          <cell r="DK119">
            <v>0</v>
          </cell>
          <cell r="DN119">
            <v>0</v>
          </cell>
          <cell r="DQ119">
            <v>0</v>
          </cell>
          <cell r="DT119">
            <v>0</v>
          </cell>
          <cell r="DW119">
            <v>0</v>
          </cell>
          <cell r="DX119">
            <v>10</v>
          </cell>
          <cell r="DZ119">
            <v>10</v>
          </cell>
          <cell r="EC119">
            <v>10</v>
          </cell>
          <cell r="EF119">
            <v>10</v>
          </cell>
          <cell r="EI119">
            <v>10</v>
          </cell>
          <cell r="EL119">
            <v>10</v>
          </cell>
          <cell r="EO119">
            <v>10</v>
          </cell>
          <cell r="ER119">
            <v>10</v>
          </cell>
          <cell r="EU119">
            <v>10</v>
          </cell>
          <cell r="EX119">
            <v>10</v>
          </cell>
          <cell r="FA119">
            <v>10</v>
          </cell>
          <cell r="FD119">
            <v>10</v>
          </cell>
        </row>
        <row r="120">
          <cell r="D120" t="str">
            <v>MET28</v>
          </cell>
          <cell r="G120">
            <v>0</v>
          </cell>
          <cell r="J120">
            <v>0</v>
          </cell>
          <cell r="M120">
            <v>0</v>
          </cell>
          <cell r="P120">
            <v>0</v>
          </cell>
          <cell r="S120">
            <v>0</v>
          </cell>
          <cell r="V120">
            <v>0</v>
          </cell>
          <cell r="Y120">
            <v>0</v>
          </cell>
          <cell r="AB120">
            <v>0</v>
          </cell>
          <cell r="AE120">
            <v>0</v>
          </cell>
          <cell r="AH120">
            <v>0</v>
          </cell>
          <cell r="AK120">
            <v>0</v>
          </cell>
          <cell r="AN120">
            <v>0</v>
          </cell>
          <cell r="AQ120">
            <v>0</v>
          </cell>
          <cell r="AT120">
            <v>0</v>
          </cell>
          <cell r="AW120">
            <v>0</v>
          </cell>
          <cell r="AZ120">
            <v>0</v>
          </cell>
          <cell r="BC120">
            <v>0</v>
          </cell>
          <cell r="BF120">
            <v>0</v>
          </cell>
          <cell r="BI120">
            <v>0</v>
          </cell>
          <cell r="BL120">
            <v>0</v>
          </cell>
          <cell r="BO120">
            <v>0</v>
          </cell>
          <cell r="BR120">
            <v>0</v>
          </cell>
          <cell r="BU120">
            <v>0</v>
          </cell>
          <cell r="BX120">
            <v>0</v>
          </cell>
          <cell r="CA120">
            <v>0</v>
          </cell>
          <cell r="CD120">
            <v>0</v>
          </cell>
          <cell r="CG120">
            <v>0</v>
          </cell>
          <cell r="CJ120">
            <v>0</v>
          </cell>
          <cell r="CM120">
            <v>0</v>
          </cell>
          <cell r="CP120">
            <v>0</v>
          </cell>
          <cell r="CS120">
            <v>0</v>
          </cell>
          <cell r="CV120">
            <v>0</v>
          </cell>
          <cell r="CY120">
            <v>0</v>
          </cell>
          <cell r="DB120">
            <v>0</v>
          </cell>
          <cell r="DE120">
            <v>0</v>
          </cell>
          <cell r="DH120">
            <v>0</v>
          </cell>
          <cell r="DK120">
            <v>0</v>
          </cell>
          <cell r="DN120">
            <v>0</v>
          </cell>
          <cell r="DQ120">
            <v>0</v>
          </cell>
          <cell r="DT120">
            <v>0</v>
          </cell>
          <cell r="DW120">
            <v>0</v>
          </cell>
          <cell r="DX120">
            <v>5</v>
          </cell>
          <cell r="DZ120">
            <v>5</v>
          </cell>
          <cell r="EC120">
            <v>5</v>
          </cell>
          <cell r="EF120">
            <v>5</v>
          </cell>
          <cell r="EI120">
            <v>5</v>
          </cell>
          <cell r="EL120">
            <v>5</v>
          </cell>
          <cell r="EO120">
            <v>5</v>
          </cell>
          <cell r="ER120">
            <v>5</v>
          </cell>
          <cell r="EU120">
            <v>5</v>
          </cell>
          <cell r="EX120">
            <v>5</v>
          </cell>
          <cell r="FA120">
            <v>5</v>
          </cell>
          <cell r="FD120">
            <v>5</v>
          </cell>
        </row>
        <row r="121">
          <cell r="D121" t="str">
            <v>CT1</v>
          </cell>
          <cell r="G121">
            <v>0</v>
          </cell>
          <cell r="J121">
            <v>0</v>
          </cell>
          <cell r="M121">
            <v>0</v>
          </cell>
          <cell r="P121">
            <v>0</v>
          </cell>
          <cell r="S121">
            <v>0</v>
          </cell>
          <cell r="V121">
            <v>0</v>
          </cell>
          <cell r="Y121">
            <v>0</v>
          </cell>
          <cell r="AB121">
            <v>0</v>
          </cell>
          <cell r="AE121">
            <v>0</v>
          </cell>
          <cell r="AH121">
            <v>0</v>
          </cell>
          <cell r="AK121">
            <v>0</v>
          </cell>
          <cell r="AN121">
            <v>0</v>
          </cell>
          <cell r="AQ121">
            <v>0</v>
          </cell>
          <cell r="AT121">
            <v>0</v>
          </cell>
          <cell r="AW121">
            <v>0</v>
          </cell>
          <cell r="AZ121">
            <v>0</v>
          </cell>
          <cell r="BC121">
            <v>0</v>
          </cell>
          <cell r="BF121">
            <v>0</v>
          </cell>
          <cell r="BI121">
            <v>0</v>
          </cell>
          <cell r="BL121">
            <v>0</v>
          </cell>
          <cell r="BO121">
            <v>0</v>
          </cell>
          <cell r="BR121">
            <v>0</v>
          </cell>
          <cell r="BU121">
            <v>0</v>
          </cell>
          <cell r="BX121">
            <v>0</v>
          </cell>
          <cell r="CA121">
            <v>0</v>
          </cell>
          <cell r="CD121">
            <v>0</v>
          </cell>
          <cell r="CG121">
            <v>0</v>
          </cell>
          <cell r="CJ121">
            <v>0</v>
          </cell>
          <cell r="CM121">
            <v>0</v>
          </cell>
          <cell r="CP121">
            <v>0</v>
          </cell>
          <cell r="CS121">
            <v>0</v>
          </cell>
          <cell r="CV121">
            <v>0</v>
          </cell>
          <cell r="CY121">
            <v>0</v>
          </cell>
          <cell r="DB121">
            <v>0</v>
          </cell>
          <cell r="DE121">
            <v>0</v>
          </cell>
          <cell r="DH121">
            <v>0</v>
          </cell>
          <cell r="DK121">
            <v>0</v>
          </cell>
          <cell r="DN121">
            <v>0</v>
          </cell>
          <cell r="DQ121">
            <v>0</v>
          </cell>
          <cell r="DT121">
            <v>0</v>
          </cell>
          <cell r="DW121">
            <v>0</v>
          </cell>
          <cell r="DX121">
            <v>6</v>
          </cell>
          <cell r="DZ121">
            <v>6</v>
          </cell>
          <cell r="EC121">
            <v>6</v>
          </cell>
          <cell r="EF121">
            <v>6</v>
          </cell>
          <cell r="EI121">
            <v>6</v>
          </cell>
          <cell r="EL121">
            <v>6</v>
          </cell>
          <cell r="EO121">
            <v>6</v>
          </cell>
          <cell r="ER121">
            <v>6</v>
          </cell>
          <cell r="EU121">
            <v>6</v>
          </cell>
          <cell r="EX121">
            <v>6</v>
          </cell>
          <cell r="FA121">
            <v>6</v>
          </cell>
          <cell r="FD121">
            <v>6</v>
          </cell>
        </row>
        <row r="122">
          <cell r="D122" t="str">
            <v>CT2</v>
          </cell>
          <cell r="G122">
            <v>0</v>
          </cell>
          <cell r="J122">
            <v>0</v>
          </cell>
          <cell r="M122">
            <v>0</v>
          </cell>
          <cell r="P122">
            <v>0</v>
          </cell>
          <cell r="S122">
            <v>0</v>
          </cell>
          <cell r="V122">
            <v>0</v>
          </cell>
          <cell r="Y122">
            <v>0</v>
          </cell>
          <cell r="AB122">
            <v>0</v>
          </cell>
          <cell r="AE122">
            <v>0</v>
          </cell>
          <cell r="AH122">
            <v>0</v>
          </cell>
          <cell r="AK122">
            <v>0</v>
          </cell>
          <cell r="AN122">
            <v>0</v>
          </cell>
          <cell r="AQ122">
            <v>0</v>
          </cell>
          <cell r="AT122">
            <v>0</v>
          </cell>
          <cell r="AW122">
            <v>0</v>
          </cell>
          <cell r="AZ122">
            <v>0</v>
          </cell>
          <cell r="BC122">
            <v>0</v>
          </cell>
          <cell r="BF122">
            <v>0</v>
          </cell>
          <cell r="BI122">
            <v>0</v>
          </cell>
          <cell r="BL122">
            <v>0</v>
          </cell>
          <cell r="BO122">
            <v>0</v>
          </cell>
          <cell r="BR122">
            <v>0</v>
          </cell>
          <cell r="BU122">
            <v>0</v>
          </cell>
          <cell r="BX122">
            <v>0</v>
          </cell>
          <cell r="CA122">
            <v>0</v>
          </cell>
          <cell r="CD122">
            <v>0</v>
          </cell>
          <cell r="CG122">
            <v>0</v>
          </cell>
          <cell r="CJ122">
            <v>0</v>
          </cell>
          <cell r="CM122">
            <v>0</v>
          </cell>
          <cell r="CP122">
            <v>0</v>
          </cell>
          <cell r="CS122">
            <v>0</v>
          </cell>
          <cell r="CV122">
            <v>0</v>
          </cell>
          <cell r="CY122">
            <v>0</v>
          </cell>
          <cell r="DB122">
            <v>0</v>
          </cell>
          <cell r="DE122">
            <v>0</v>
          </cell>
          <cell r="DH122">
            <v>0</v>
          </cell>
          <cell r="DK122">
            <v>0</v>
          </cell>
          <cell r="DN122">
            <v>0</v>
          </cell>
          <cell r="DQ122">
            <v>0</v>
          </cell>
          <cell r="DT122">
            <v>0</v>
          </cell>
          <cell r="DW122">
            <v>0</v>
          </cell>
          <cell r="DX122">
            <v>6</v>
          </cell>
          <cell r="DZ122">
            <v>6</v>
          </cell>
          <cell r="EC122">
            <v>6</v>
          </cell>
          <cell r="EF122">
            <v>6</v>
          </cell>
          <cell r="EI122">
            <v>6</v>
          </cell>
          <cell r="EL122">
            <v>6</v>
          </cell>
          <cell r="EO122">
            <v>6</v>
          </cell>
          <cell r="ER122">
            <v>6</v>
          </cell>
          <cell r="EU122">
            <v>6</v>
          </cell>
          <cell r="EX122">
            <v>6</v>
          </cell>
          <cell r="FA122">
            <v>6</v>
          </cell>
          <cell r="FD122">
            <v>6</v>
          </cell>
        </row>
        <row r="123">
          <cell r="D123" t="str">
            <v>CT3</v>
          </cell>
          <cell r="G123">
            <v>0</v>
          </cell>
          <cell r="J123">
            <v>0</v>
          </cell>
          <cell r="M123">
            <v>0</v>
          </cell>
          <cell r="P123">
            <v>0</v>
          </cell>
          <cell r="S123">
            <v>0</v>
          </cell>
          <cell r="V123">
            <v>0</v>
          </cell>
          <cell r="Y123">
            <v>0</v>
          </cell>
          <cell r="AB123">
            <v>0</v>
          </cell>
          <cell r="AE123">
            <v>0</v>
          </cell>
          <cell r="AH123">
            <v>0</v>
          </cell>
          <cell r="AK123">
            <v>0</v>
          </cell>
          <cell r="AN123">
            <v>0</v>
          </cell>
          <cell r="AQ123">
            <v>0</v>
          </cell>
          <cell r="AT123">
            <v>0</v>
          </cell>
          <cell r="AW123">
            <v>0</v>
          </cell>
          <cell r="AZ123">
            <v>0</v>
          </cell>
          <cell r="BC123">
            <v>0</v>
          </cell>
          <cell r="BF123">
            <v>0</v>
          </cell>
          <cell r="BI123">
            <v>0</v>
          </cell>
          <cell r="BL123">
            <v>0</v>
          </cell>
          <cell r="BO123">
            <v>0</v>
          </cell>
          <cell r="BR123">
            <v>0</v>
          </cell>
          <cell r="BU123">
            <v>0</v>
          </cell>
          <cell r="BX123">
            <v>0</v>
          </cell>
          <cell r="CA123">
            <v>0</v>
          </cell>
          <cell r="CD123">
            <v>0</v>
          </cell>
          <cell r="CG123">
            <v>0</v>
          </cell>
          <cell r="CJ123">
            <v>0</v>
          </cell>
          <cell r="CM123">
            <v>0</v>
          </cell>
          <cell r="CP123">
            <v>0</v>
          </cell>
          <cell r="CS123">
            <v>0</v>
          </cell>
          <cell r="CV123">
            <v>0</v>
          </cell>
          <cell r="CY123">
            <v>0</v>
          </cell>
          <cell r="DB123">
            <v>0</v>
          </cell>
          <cell r="DE123">
            <v>0</v>
          </cell>
          <cell r="DH123">
            <v>0</v>
          </cell>
          <cell r="DK123">
            <v>0</v>
          </cell>
          <cell r="DN123">
            <v>0</v>
          </cell>
          <cell r="DQ123">
            <v>0</v>
          </cell>
          <cell r="DT123">
            <v>0</v>
          </cell>
          <cell r="DW123">
            <v>0</v>
          </cell>
          <cell r="DX123">
            <v>7</v>
          </cell>
          <cell r="DZ123">
            <v>7</v>
          </cell>
          <cell r="EC123">
            <v>7</v>
          </cell>
          <cell r="EF123">
            <v>7</v>
          </cell>
          <cell r="EI123">
            <v>7</v>
          </cell>
          <cell r="EL123">
            <v>7</v>
          </cell>
          <cell r="EO123">
            <v>7</v>
          </cell>
          <cell r="ER123">
            <v>7</v>
          </cell>
          <cell r="EU123">
            <v>7</v>
          </cell>
          <cell r="EX123">
            <v>7</v>
          </cell>
          <cell r="FA123">
            <v>7</v>
          </cell>
          <cell r="FD123">
            <v>7</v>
          </cell>
        </row>
        <row r="124">
          <cell r="D124" t="str">
            <v>CT4</v>
          </cell>
          <cell r="G124">
            <v>0</v>
          </cell>
          <cell r="J124">
            <v>0</v>
          </cell>
          <cell r="M124">
            <v>0</v>
          </cell>
          <cell r="P124">
            <v>0</v>
          </cell>
          <cell r="S124">
            <v>0</v>
          </cell>
          <cell r="V124">
            <v>0</v>
          </cell>
          <cell r="Y124">
            <v>0</v>
          </cell>
          <cell r="AB124">
            <v>0</v>
          </cell>
          <cell r="AE124">
            <v>0</v>
          </cell>
          <cell r="AH124">
            <v>0</v>
          </cell>
          <cell r="AK124">
            <v>0</v>
          </cell>
          <cell r="AN124">
            <v>0</v>
          </cell>
          <cell r="AQ124">
            <v>0</v>
          </cell>
          <cell r="AT124">
            <v>0</v>
          </cell>
          <cell r="AW124">
            <v>0</v>
          </cell>
          <cell r="AZ124">
            <v>0</v>
          </cell>
          <cell r="BC124">
            <v>0</v>
          </cell>
          <cell r="BF124">
            <v>0</v>
          </cell>
          <cell r="BI124">
            <v>0</v>
          </cell>
          <cell r="BL124">
            <v>0</v>
          </cell>
          <cell r="BO124">
            <v>0</v>
          </cell>
          <cell r="BR124">
            <v>0</v>
          </cell>
          <cell r="BU124">
            <v>0</v>
          </cell>
          <cell r="BX124">
            <v>0</v>
          </cell>
          <cell r="CA124">
            <v>0</v>
          </cell>
          <cell r="CD124">
            <v>0</v>
          </cell>
          <cell r="CG124">
            <v>0</v>
          </cell>
          <cell r="CJ124">
            <v>0</v>
          </cell>
          <cell r="CM124">
            <v>0</v>
          </cell>
          <cell r="CP124">
            <v>0</v>
          </cell>
          <cell r="CS124">
            <v>0</v>
          </cell>
          <cell r="CV124">
            <v>0</v>
          </cell>
          <cell r="CY124">
            <v>0</v>
          </cell>
          <cell r="DB124">
            <v>0</v>
          </cell>
          <cell r="DE124">
            <v>0</v>
          </cell>
          <cell r="DH124">
            <v>0</v>
          </cell>
          <cell r="DK124">
            <v>0</v>
          </cell>
          <cell r="DN124">
            <v>0</v>
          </cell>
          <cell r="DQ124">
            <v>0</v>
          </cell>
          <cell r="DT124">
            <v>0</v>
          </cell>
          <cell r="DW124">
            <v>0</v>
          </cell>
          <cell r="DX124">
            <v>2</v>
          </cell>
          <cell r="DZ124">
            <v>2</v>
          </cell>
          <cell r="EC124">
            <v>2</v>
          </cell>
          <cell r="EF124">
            <v>2</v>
          </cell>
          <cell r="EI124">
            <v>2</v>
          </cell>
          <cell r="EL124">
            <v>2</v>
          </cell>
          <cell r="EO124">
            <v>2</v>
          </cell>
          <cell r="ER124">
            <v>2</v>
          </cell>
          <cell r="EU124">
            <v>2</v>
          </cell>
          <cell r="EX124">
            <v>2</v>
          </cell>
          <cell r="FA124">
            <v>2</v>
          </cell>
          <cell r="FD124">
            <v>2</v>
          </cell>
        </row>
        <row r="125">
          <cell r="D125" t="str">
            <v>CT5</v>
          </cell>
          <cell r="G125">
            <v>0</v>
          </cell>
          <cell r="J125">
            <v>0</v>
          </cell>
          <cell r="M125">
            <v>0</v>
          </cell>
          <cell r="P125">
            <v>0</v>
          </cell>
          <cell r="S125">
            <v>0</v>
          </cell>
          <cell r="V125">
            <v>0</v>
          </cell>
          <cell r="Y125">
            <v>0</v>
          </cell>
          <cell r="AB125">
            <v>0</v>
          </cell>
          <cell r="AE125">
            <v>0</v>
          </cell>
          <cell r="AH125">
            <v>0</v>
          </cell>
          <cell r="AK125">
            <v>0</v>
          </cell>
          <cell r="AN125">
            <v>0</v>
          </cell>
          <cell r="AQ125">
            <v>0</v>
          </cell>
          <cell r="AT125">
            <v>0</v>
          </cell>
          <cell r="AW125">
            <v>0</v>
          </cell>
          <cell r="AZ125">
            <v>0</v>
          </cell>
          <cell r="BC125">
            <v>0</v>
          </cell>
          <cell r="BF125">
            <v>0</v>
          </cell>
          <cell r="BI125">
            <v>0</v>
          </cell>
          <cell r="BL125">
            <v>0</v>
          </cell>
          <cell r="BO125">
            <v>0</v>
          </cell>
          <cell r="BR125">
            <v>0</v>
          </cell>
          <cell r="BU125">
            <v>0</v>
          </cell>
          <cell r="BX125">
            <v>0</v>
          </cell>
          <cell r="CA125">
            <v>0</v>
          </cell>
          <cell r="CD125">
            <v>0</v>
          </cell>
          <cell r="CG125">
            <v>0</v>
          </cell>
          <cell r="CJ125">
            <v>0</v>
          </cell>
          <cell r="CM125">
            <v>0</v>
          </cell>
          <cell r="CP125">
            <v>0</v>
          </cell>
          <cell r="CS125">
            <v>0</v>
          </cell>
          <cell r="CV125">
            <v>0</v>
          </cell>
          <cell r="CY125">
            <v>0</v>
          </cell>
          <cell r="DB125">
            <v>0</v>
          </cell>
          <cell r="DE125">
            <v>0</v>
          </cell>
          <cell r="DH125">
            <v>0</v>
          </cell>
          <cell r="DK125">
            <v>0</v>
          </cell>
          <cell r="DN125">
            <v>0</v>
          </cell>
          <cell r="DQ125">
            <v>0</v>
          </cell>
          <cell r="DT125">
            <v>0</v>
          </cell>
          <cell r="DW125">
            <v>0</v>
          </cell>
          <cell r="DX125">
            <v>43</v>
          </cell>
          <cell r="DZ125">
            <v>43</v>
          </cell>
          <cell r="EC125">
            <v>43</v>
          </cell>
          <cell r="EF125">
            <v>43</v>
          </cell>
          <cell r="EI125">
            <v>43</v>
          </cell>
          <cell r="EL125">
            <v>43</v>
          </cell>
          <cell r="EO125">
            <v>43</v>
          </cell>
          <cell r="ER125">
            <v>43</v>
          </cell>
          <cell r="EU125">
            <v>43</v>
          </cell>
          <cell r="EX125">
            <v>43</v>
          </cell>
          <cell r="FA125">
            <v>43</v>
          </cell>
          <cell r="FD125">
            <v>43</v>
          </cell>
        </row>
        <row r="126">
          <cell r="D126" t="str">
            <v>CT6</v>
          </cell>
          <cell r="G126">
            <v>0</v>
          </cell>
          <cell r="J126">
            <v>0</v>
          </cell>
          <cell r="M126">
            <v>0</v>
          </cell>
          <cell r="P126">
            <v>0</v>
          </cell>
          <cell r="S126">
            <v>0</v>
          </cell>
          <cell r="V126">
            <v>0</v>
          </cell>
          <cell r="Y126">
            <v>0</v>
          </cell>
          <cell r="AB126">
            <v>0</v>
          </cell>
          <cell r="AE126">
            <v>0</v>
          </cell>
          <cell r="AH126">
            <v>0</v>
          </cell>
          <cell r="AK126">
            <v>0</v>
          </cell>
          <cell r="AN126">
            <v>0</v>
          </cell>
          <cell r="AQ126">
            <v>0</v>
          </cell>
          <cell r="AT126">
            <v>0</v>
          </cell>
          <cell r="AW126">
            <v>0</v>
          </cell>
          <cell r="AZ126">
            <v>0</v>
          </cell>
          <cell r="BC126">
            <v>0</v>
          </cell>
          <cell r="BF126">
            <v>0</v>
          </cell>
          <cell r="BI126">
            <v>0</v>
          </cell>
          <cell r="BL126">
            <v>0</v>
          </cell>
          <cell r="BO126">
            <v>0</v>
          </cell>
          <cell r="BR126">
            <v>0</v>
          </cell>
          <cell r="BU126">
            <v>0</v>
          </cell>
          <cell r="BX126">
            <v>0</v>
          </cell>
          <cell r="CA126">
            <v>0</v>
          </cell>
          <cell r="CD126">
            <v>0</v>
          </cell>
          <cell r="CG126">
            <v>0</v>
          </cell>
          <cell r="CJ126">
            <v>0</v>
          </cell>
          <cell r="CM126">
            <v>0</v>
          </cell>
          <cell r="CP126">
            <v>0</v>
          </cell>
          <cell r="CS126">
            <v>0</v>
          </cell>
          <cell r="CV126">
            <v>0</v>
          </cell>
          <cell r="CY126">
            <v>0</v>
          </cell>
          <cell r="DB126">
            <v>0</v>
          </cell>
          <cell r="DE126">
            <v>0</v>
          </cell>
          <cell r="DH126">
            <v>0</v>
          </cell>
          <cell r="DK126">
            <v>0</v>
          </cell>
          <cell r="DN126">
            <v>0</v>
          </cell>
          <cell r="DQ126">
            <v>0</v>
          </cell>
          <cell r="DT126">
            <v>0</v>
          </cell>
          <cell r="DW126">
            <v>0</v>
          </cell>
          <cell r="DX126">
            <v>10</v>
          </cell>
          <cell r="DZ126">
            <v>10</v>
          </cell>
          <cell r="EC126">
            <v>10</v>
          </cell>
          <cell r="EF126">
            <v>10</v>
          </cell>
          <cell r="EI126">
            <v>10</v>
          </cell>
          <cell r="EL126">
            <v>10</v>
          </cell>
          <cell r="EO126">
            <v>10</v>
          </cell>
          <cell r="ER126">
            <v>10</v>
          </cell>
          <cell r="EU126">
            <v>10</v>
          </cell>
          <cell r="EX126">
            <v>10</v>
          </cell>
          <cell r="FA126">
            <v>10</v>
          </cell>
          <cell r="FD126">
            <v>10</v>
          </cell>
        </row>
        <row r="127">
          <cell r="D127" t="str">
            <v>CT7</v>
          </cell>
          <cell r="G127">
            <v>0</v>
          </cell>
          <cell r="J127">
            <v>0</v>
          </cell>
          <cell r="M127">
            <v>0</v>
          </cell>
          <cell r="P127">
            <v>0</v>
          </cell>
          <cell r="S127">
            <v>0</v>
          </cell>
          <cell r="V127">
            <v>0</v>
          </cell>
          <cell r="Y127">
            <v>0</v>
          </cell>
          <cell r="AB127">
            <v>0</v>
          </cell>
          <cell r="AE127">
            <v>0</v>
          </cell>
          <cell r="AH127">
            <v>0</v>
          </cell>
          <cell r="AK127">
            <v>0</v>
          </cell>
          <cell r="AN127">
            <v>0</v>
          </cell>
          <cell r="AQ127">
            <v>0</v>
          </cell>
          <cell r="AT127">
            <v>0</v>
          </cell>
          <cell r="AW127">
            <v>0</v>
          </cell>
          <cell r="AZ127">
            <v>0</v>
          </cell>
          <cell r="BC127">
            <v>0</v>
          </cell>
          <cell r="BF127">
            <v>0</v>
          </cell>
          <cell r="BI127">
            <v>0</v>
          </cell>
          <cell r="BL127">
            <v>0</v>
          </cell>
          <cell r="BO127">
            <v>0</v>
          </cell>
          <cell r="BR127">
            <v>0</v>
          </cell>
          <cell r="BU127">
            <v>0</v>
          </cell>
          <cell r="BX127">
            <v>0</v>
          </cell>
          <cell r="CA127">
            <v>0</v>
          </cell>
          <cell r="CD127">
            <v>0</v>
          </cell>
          <cell r="CG127">
            <v>0</v>
          </cell>
          <cell r="CJ127">
            <v>0</v>
          </cell>
          <cell r="CM127">
            <v>0</v>
          </cell>
          <cell r="CP127">
            <v>0</v>
          </cell>
          <cell r="CS127">
            <v>0</v>
          </cell>
          <cell r="CV127">
            <v>0</v>
          </cell>
          <cell r="CY127">
            <v>0</v>
          </cell>
          <cell r="DB127">
            <v>0</v>
          </cell>
          <cell r="DE127">
            <v>0</v>
          </cell>
          <cell r="DH127">
            <v>0</v>
          </cell>
          <cell r="DK127">
            <v>0</v>
          </cell>
          <cell r="DN127">
            <v>0</v>
          </cell>
          <cell r="DQ127">
            <v>0</v>
          </cell>
          <cell r="DT127">
            <v>0</v>
          </cell>
          <cell r="DW127">
            <v>0</v>
          </cell>
          <cell r="DX127">
            <v>18</v>
          </cell>
          <cell r="DZ127">
            <v>18</v>
          </cell>
          <cell r="EC127">
            <v>18</v>
          </cell>
          <cell r="EF127">
            <v>18</v>
          </cell>
          <cell r="EI127">
            <v>18</v>
          </cell>
          <cell r="EL127">
            <v>18</v>
          </cell>
          <cell r="EO127">
            <v>18</v>
          </cell>
          <cell r="ER127">
            <v>18</v>
          </cell>
          <cell r="EU127">
            <v>18</v>
          </cell>
          <cell r="EX127">
            <v>18</v>
          </cell>
          <cell r="FA127">
            <v>18</v>
          </cell>
          <cell r="FD127">
            <v>18</v>
          </cell>
        </row>
        <row r="128">
          <cell r="D128" t="str">
            <v>CT8</v>
          </cell>
          <cell r="G128">
            <v>0</v>
          </cell>
          <cell r="J128">
            <v>0</v>
          </cell>
          <cell r="M128">
            <v>0</v>
          </cell>
          <cell r="P128">
            <v>0</v>
          </cell>
          <cell r="S128">
            <v>0</v>
          </cell>
          <cell r="V128">
            <v>0</v>
          </cell>
          <cell r="Y128">
            <v>0</v>
          </cell>
          <cell r="AB128">
            <v>0</v>
          </cell>
          <cell r="AE128">
            <v>0</v>
          </cell>
          <cell r="AH128">
            <v>0</v>
          </cell>
          <cell r="AK128">
            <v>0</v>
          </cell>
          <cell r="AN128">
            <v>0</v>
          </cell>
          <cell r="AQ128">
            <v>0</v>
          </cell>
          <cell r="AT128">
            <v>0</v>
          </cell>
          <cell r="AW128">
            <v>0</v>
          </cell>
          <cell r="AZ128">
            <v>0</v>
          </cell>
          <cell r="BC128">
            <v>0</v>
          </cell>
          <cell r="BF128">
            <v>0</v>
          </cell>
          <cell r="BI128">
            <v>0</v>
          </cell>
          <cell r="BL128">
            <v>0</v>
          </cell>
          <cell r="BO128">
            <v>0</v>
          </cell>
          <cell r="BR128">
            <v>0</v>
          </cell>
          <cell r="BU128">
            <v>0</v>
          </cell>
          <cell r="BX128">
            <v>0</v>
          </cell>
          <cell r="CA128">
            <v>0</v>
          </cell>
          <cell r="CD128">
            <v>0</v>
          </cell>
          <cell r="CG128">
            <v>0</v>
          </cell>
          <cell r="CJ128">
            <v>0</v>
          </cell>
          <cell r="CM128">
            <v>0</v>
          </cell>
          <cell r="CP128">
            <v>0</v>
          </cell>
          <cell r="CS128">
            <v>0</v>
          </cell>
          <cell r="CV128">
            <v>0</v>
          </cell>
          <cell r="CY128">
            <v>0</v>
          </cell>
          <cell r="DB128">
            <v>0</v>
          </cell>
          <cell r="DE128">
            <v>0</v>
          </cell>
          <cell r="DH128">
            <v>0</v>
          </cell>
          <cell r="DK128">
            <v>0</v>
          </cell>
          <cell r="DN128">
            <v>0</v>
          </cell>
          <cell r="DQ128">
            <v>0</v>
          </cell>
          <cell r="DT128">
            <v>0</v>
          </cell>
          <cell r="DW128">
            <v>0</v>
          </cell>
          <cell r="DX128">
            <v>25</v>
          </cell>
          <cell r="DZ128">
            <v>25</v>
          </cell>
          <cell r="EC128">
            <v>25</v>
          </cell>
          <cell r="EF128">
            <v>25</v>
          </cell>
          <cell r="EI128">
            <v>25</v>
          </cell>
          <cell r="EL128">
            <v>25</v>
          </cell>
          <cell r="EO128">
            <v>25</v>
          </cell>
          <cell r="ER128">
            <v>25</v>
          </cell>
          <cell r="EU128">
            <v>25</v>
          </cell>
          <cell r="EX128">
            <v>25</v>
          </cell>
          <cell r="FA128">
            <v>25</v>
          </cell>
          <cell r="FD128">
            <v>25</v>
          </cell>
        </row>
        <row r="129">
          <cell r="D129" t="str">
            <v>CT9</v>
          </cell>
          <cell r="G129">
            <v>0</v>
          </cell>
          <cell r="J129">
            <v>0</v>
          </cell>
          <cell r="M129">
            <v>0</v>
          </cell>
          <cell r="P129">
            <v>0</v>
          </cell>
          <cell r="S129">
            <v>0</v>
          </cell>
          <cell r="V129">
            <v>0</v>
          </cell>
          <cell r="Y129">
            <v>0</v>
          </cell>
          <cell r="AB129">
            <v>0</v>
          </cell>
          <cell r="AE129">
            <v>0</v>
          </cell>
          <cell r="AH129">
            <v>0</v>
          </cell>
          <cell r="AK129">
            <v>0</v>
          </cell>
          <cell r="AN129">
            <v>0</v>
          </cell>
          <cell r="AQ129">
            <v>0</v>
          </cell>
          <cell r="AT129">
            <v>0</v>
          </cell>
          <cell r="AW129">
            <v>0</v>
          </cell>
          <cell r="AZ129">
            <v>0</v>
          </cell>
          <cell r="BC129">
            <v>0</v>
          </cell>
          <cell r="BF129">
            <v>0</v>
          </cell>
          <cell r="BI129">
            <v>0</v>
          </cell>
          <cell r="BL129">
            <v>0</v>
          </cell>
          <cell r="BO129">
            <v>0</v>
          </cell>
          <cell r="BR129">
            <v>0</v>
          </cell>
          <cell r="BU129">
            <v>0</v>
          </cell>
          <cell r="BX129">
            <v>0</v>
          </cell>
          <cell r="CA129">
            <v>0</v>
          </cell>
          <cell r="CD129">
            <v>0</v>
          </cell>
          <cell r="CG129">
            <v>0</v>
          </cell>
          <cell r="CJ129">
            <v>0</v>
          </cell>
          <cell r="CM129">
            <v>0</v>
          </cell>
          <cell r="CP129">
            <v>0</v>
          </cell>
          <cell r="CS129">
            <v>0</v>
          </cell>
          <cell r="CV129">
            <v>0</v>
          </cell>
          <cell r="CY129">
            <v>0</v>
          </cell>
          <cell r="DB129">
            <v>0</v>
          </cell>
          <cell r="DE129">
            <v>0</v>
          </cell>
          <cell r="DH129">
            <v>0</v>
          </cell>
          <cell r="DK129">
            <v>0</v>
          </cell>
          <cell r="DN129">
            <v>0</v>
          </cell>
          <cell r="DQ129">
            <v>0</v>
          </cell>
          <cell r="DT129">
            <v>0</v>
          </cell>
          <cell r="DW129">
            <v>0</v>
          </cell>
          <cell r="DX129">
            <v>27</v>
          </cell>
          <cell r="DZ129">
            <v>27</v>
          </cell>
          <cell r="EC129">
            <v>27</v>
          </cell>
          <cell r="EF129">
            <v>27</v>
          </cell>
          <cell r="EI129">
            <v>27</v>
          </cell>
          <cell r="EL129">
            <v>27</v>
          </cell>
          <cell r="EO129">
            <v>27</v>
          </cell>
          <cell r="ER129">
            <v>27</v>
          </cell>
          <cell r="EU129">
            <v>27</v>
          </cell>
          <cell r="EX129">
            <v>27</v>
          </cell>
          <cell r="FA129">
            <v>27</v>
          </cell>
          <cell r="FD129">
            <v>27</v>
          </cell>
        </row>
        <row r="130">
          <cell r="D130" t="str">
            <v>CT10</v>
          </cell>
          <cell r="G130">
            <v>0</v>
          </cell>
          <cell r="J130">
            <v>0</v>
          </cell>
          <cell r="M130">
            <v>0</v>
          </cell>
          <cell r="P130">
            <v>0</v>
          </cell>
          <cell r="S130">
            <v>0</v>
          </cell>
          <cell r="V130">
            <v>0</v>
          </cell>
          <cell r="Y130">
            <v>0</v>
          </cell>
          <cell r="AB130">
            <v>0</v>
          </cell>
          <cell r="AE130">
            <v>0</v>
          </cell>
          <cell r="AH130">
            <v>0</v>
          </cell>
          <cell r="AK130">
            <v>0</v>
          </cell>
          <cell r="AN130">
            <v>0</v>
          </cell>
          <cell r="AQ130">
            <v>0</v>
          </cell>
          <cell r="AT130">
            <v>0</v>
          </cell>
          <cell r="AW130">
            <v>0</v>
          </cell>
          <cell r="AZ130">
            <v>0</v>
          </cell>
          <cell r="BC130">
            <v>0</v>
          </cell>
          <cell r="BF130">
            <v>0</v>
          </cell>
          <cell r="BI130">
            <v>0</v>
          </cell>
          <cell r="BL130">
            <v>0</v>
          </cell>
          <cell r="BO130">
            <v>0</v>
          </cell>
          <cell r="BR130">
            <v>0</v>
          </cell>
          <cell r="BU130">
            <v>0</v>
          </cell>
          <cell r="BX130">
            <v>0</v>
          </cell>
          <cell r="CA130">
            <v>0</v>
          </cell>
          <cell r="CD130">
            <v>0</v>
          </cell>
          <cell r="CG130">
            <v>0</v>
          </cell>
          <cell r="CJ130">
            <v>0</v>
          </cell>
          <cell r="CM130">
            <v>0</v>
          </cell>
          <cell r="CP130">
            <v>0</v>
          </cell>
          <cell r="CS130">
            <v>0</v>
          </cell>
          <cell r="CV130">
            <v>0</v>
          </cell>
          <cell r="CY130">
            <v>0</v>
          </cell>
          <cell r="DB130">
            <v>0</v>
          </cell>
          <cell r="DE130">
            <v>0</v>
          </cell>
          <cell r="DH130">
            <v>0</v>
          </cell>
          <cell r="DK130">
            <v>0</v>
          </cell>
          <cell r="DN130">
            <v>0</v>
          </cell>
          <cell r="DQ130">
            <v>0</v>
          </cell>
          <cell r="DT130">
            <v>0</v>
          </cell>
          <cell r="DW130">
            <v>0</v>
          </cell>
          <cell r="DX130">
            <v>9</v>
          </cell>
          <cell r="DZ130">
            <v>9</v>
          </cell>
          <cell r="EC130">
            <v>9</v>
          </cell>
          <cell r="EF130">
            <v>9</v>
          </cell>
          <cell r="EI130">
            <v>9</v>
          </cell>
          <cell r="EL130">
            <v>9</v>
          </cell>
          <cell r="EO130">
            <v>9</v>
          </cell>
          <cell r="ER130">
            <v>9</v>
          </cell>
          <cell r="EU130">
            <v>9</v>
          </cell>
          <cell r="EX130">
            <v>9</v>
          </cell>
          <cell r="FA130">
            <v>9</v>
          </cell>
          <cell r="FD130">
            <v>9</v>
          </cell>
        </row>
        <row r="131">
          <cell r="D131" t="str">
            <v>CT11</v>
          </cell>
          <cell r="G131">
            <v>0</v>
          </cell>
          <cell r="J131">
            <v>0</v>
          </cell>
          <cell r="M131">
            <v>0</v>
          </cell>
          <cell r="P131">
            <v>0</v>
          </cell>
          <cell r="S131">
            <v>0</v>
          </cell>
          <cell r="V131">
            <v>0</v>
          </cell>
          <cell r="Y131">
            <v>0</v>
          </cell>
          <cell r="AB131">
            <v>0</v>
          </cell>
          <cell r="AE131">
            <v>0</v>
          </cell>
          <cell r="AH131">
            <v>0</v>
          </cell>
          <cell r="AK131">
            <v>0</v>
          </cell>
          <cell r="AN131">
            <v>0</v>
          </cell>
          <cell r="AQ131">
            <v>0</v>
          </cell>
          <cell r="AT131">
            <v>0</v>
          </cell>
          <cell r="AW131">
            <v>0</v>
          </cell>
          <cell r="AZ131">
            <v>0</v>
          </cell>
          <cell r="BC131">
            <v>0</v>
          </cell>
          <cell r="BF131">
            <v>0</v>
          </cell>
          <cell r="BI131">
            <v>0</v>
          </cell>
          <cell r="BL131">
            <v>0</v>
          </cell>
          <cell r="BO131">
            <v>0</v>
          </cell>
          <cell r="BR131">
            <v>0</v>
          </cell>
          <cell r="BU131">
            <v>0</v>
          </cell>
          <cell r="BX131">
            <v>0</v>
          </cell>
          <cell r="CA131">
            <v>0</v>
          </cell>
          <cell r="CD131">
            <v>0</v>
          </cell>
          <cell r="CG131">
            <v>0</v>
          </cell>
          <cell r="CJ131">
            <v>0</v>
          </cell>
          <cell r="CM131">
            <v>0</v>
          </cell>
          <cell r="CP131">
            <v>0</v>
          </cell>
          <cell r="CS131">
            <v>0</v>
          </cell>
          <cell r="CV131">
            <v>0</v>
          </cell>
          <cell r="CY131">
            <v>0</v>
          </cell>
          <cell r="DB131">
            <v>0</v>
          </cell>
          <cell r="DE131">
            <v>0</v>
          </cell>
          <cell r="DH131">
            <v>0</v>
          </cell>
          <cell r="DK131">
            <v>0</v>
          </cell>
          <cell r="DN131">
            <v>0</v>
          </cell>
          <cell r="DQ131">
            <v>0</v>
          </cell>
          <cell r="DT131">
            <v>0</v>
          </cell>
          <cell r="DW131">
            <v>0</v>
          </cell>
          <cell r="DX131">
            <v>12</v>
          </cell>
          <cell r="DZ131">
            <v>12</v>
          </cell>
          <cell r="EC131">
            <v>12</v>
          </cell>
          <cell r="EF131">
            <v>12</v>
          </cell>
          <cell r="EI131">
            <v>12</v>
          </cell>
          <cell r="EL131">
            <v>12</v>
          </cell>
          <cell r="EO131">
            <v>12</v>
          </cell>
          <cell r="ER131">
            <v>12</v>
          </cell>
          <cell r="EU131">
            <v>12</v>
          </cell>
          <cell r="EX131">
            <v>12</v>
          </cell>
          <cell r="FA131">
            <v>12</v>
          </cell>
          <cell r="FD131">
            <v>12</v>
          </cell>
        </row>
        <row r="132">
          <cell r="D132" t="str">
            <v>CT12</v>
          </cell>
          <cell r="G132">
            <v>0</v>
          </cell>
          <cell r="J132">
            <v>0</v>
          </cell>
          <cell r="M132">
            <v>0</v>
          </cell>
          <cell r="P132">
            <v>0</v>
          </cell>
          <cell r="S132">
            <v>0</v>
          </cell>
          <cell r="V132">
            <v>0</v>
          </cell>
          <cell r="Y132">
            <v>0</v>
          </cell>
          <cell r="AB132">
            <v>0</v>
          </cell>
          <cell r="AE132">
            <v>0</v>
          </cell>
          <cell r="AH132">
            <v>0</v>
          </cell>
          <cell r="AK132">
            <v>0</v>
          </cell>
          <cell r="AN132">
            <v>0</v>
          </cell>
          <cell r="AQ132">
            <v>0</v>
          </cell>
          <cell r="AT132">
            <v>0</v>
          </cell>
          <cell r="AW132">
            <v>0</v>
          </cell>
          <cell r="AZ132">
            <v>0</v>
          </cell>
          <cell r="BC132">
            <v>0</v>
          </cell>
          <cell r="BF132">
            <v>0</v>
          </cell>
          <cell r="BI132">
            <v>0</v>
          </cell>
          <cell r="BL132">
            <v>0</v>
          </cell>
          <cell r="BO132">
            <v>0</v>
          </cell>
          <cell r="BR132">
            <v>0</v>
          </cell>
          <cell r="BU132">
            <v>0</v>
          </cell>
          <cell r="BX132">
            <v>0</v>
          </cell>
          <cell r="CA132">
            <v>0</v>
          </cell>
          <cell r="CD132">
            <v>0</v>
          </cell>
          <cell r="CG132">
            <v>0</v>
          </cell>
          <cell r="CJ132">
            <v>0</v>
          </cell>
          <cell r="CM132">
            <v>0</v>
          </cell>
          <cell r="CP132">
            <v>0</v>
          </cell>
          <cell r="CS132">
            <v>0</v>
          </cell>
          <cell r="CV132">
            <v>0</v>
          </cell>
          <cell r="CY132">
            <v>0</v>
          </cell>
          <cell r="DB132">
            <v>0</v>
          </cell>
          <cell r="DE132">
            <v>0</v>
          </cell>
          <cell r="DH132">
            <v>0</v>
          </cell>
          <cell r="DK132">
            <v>0</v>
          </cell>
          <cell r="DN132">
            <v>0</v>
          </cell>
          <cell r="DQ132">
            <v>0</v>
          </cell>
          <cell r="DT132">
            <v>0</v>
          </cell>
          <cell r="DW132">
            <v>0</v>
          </cell>
          <cell r="DX132">
            <v>50</v>
          </cell>
          <cell r="DZ132">
            <v>50</v>
          </cell>
          <cell r="EC132">
            <v>50</v>
          </cell>
          <cell r="EF132">
            <v>50</v>
          </cell>
          <cell r="EI132">
            <v>50</v>
          </cell>
          <cell r="EL132">
            <v>50</v>
          </cell>
          <cell r="EO132">
            <v>50</v>
          </cell>
          <cell r="ER132">
            <v>50</v>
          </cell>
          <cell r="EU132">
            <v>50</v>
          </cell>
          <cell r="EX132">
            <v>50</v>
          </cell>
          <cell r="FA132">
            <v>50</v>
          </cell>
          <cell r="FD132">
            <v>50</v>
          </cell>
        </row>
        <row r="133">
          <cell r="D133" t="str">
            <v>CT13</v>
          </cell>
          <cell r="G133">
            <v>0</v>
          </cell>
          <cell r="J133">
            <v>0</v>
          </cell>
          <cell r="M133">
            <v>0</v>
          </cell>
          <cell r="P133">
            <v>0</v>
          </cell>
          <cell r="S133">
            <v>0</v>
          </cell>
          <cell r="V133">
            <v>0</v>
          </cell>
          <cell r="Y133">
            <v>0</v>
          </cell>
          <cell r="AB133">
            <v>0</v>
          </cell>
          <cell r="AE133">
            <v>0</v>
          </cell>
          <cell r="AH133">
            <v>0</v>
          </cell>
          <cell r="AK133">
            <v>0</v>
          </cell>
          <cell r="AN133">
            <v>0</v>
          </cell>
          <cell r="AQ133">
            <v>0</v>
          </cell>
          <cell r="AT133">
            <v>0</v>
          </cell>
          <cell r="AW133">
            <v>0</v>
          </cell>
          <cell r="AZ133">
            <v>0</v>
          </cell>
          <cell r="BC133">
            <v>0</v>
          </cell>
          <cell r="BF133">
            <v>0</v>
          </cell>
          <cell r="BI133">
            <v>0</v>
          </cell>
          <cell r="BL133">
            <v>0</v>
          </cell>
          <cell r="BO133">
            <v>0</v>
          </cell>
          <cell r="BR133">
            <v>0</v>
          </cell>
          <cell r="BU133">
            <v>0</v>
          </cell>
          <cell r="BX133">
            <v>0</v>
          </cell>
          <cell r="CA133">
            <v>0</v>
          </cell>
          <cell r="CD133">
            <v>0</v>
          </cell>
          <cell r="CG133">
            <v>0</v>
          </cell>
          <cell r="CJ133">
            <v>0</v>
          </cell>
          <cell r="CM133">
            <v>0</v>
          </cell>
          <cell r="CP133">
            <v>0</v>
          </cell>
          <cell r="CS133">
            <v>0</v>
          </cell>
          <cell r="CV133">
            <v>0</v>
          </cell>
          <cell r="CY133">
            <v>0</v>
          </cell>
          <cell r="DB133">
            <v>0</v>
          </cell>
          <cell r="DE133">
            <v>0</v>
          </cell>
          <cell r="DH133">
            <v>0</v>
          </cell>
          <cell r="DK133">
            <v>0</v>
          </cell>
          <cell r="DN133">
            <v>0</v>
          </cell>
          <cell r="DQ133">
            <v>0</v>
          </cell>
          <cell r="DT133">
            <v>0</v>
          </cell>
          <cell r="DW133">
            <v>0</v>
          </cell>
          <cell r="DX133">
            <v>12</v>
          </cell>
          <cell r="DZ133">
            <v>12</v>
          </cell>
          <cell r="EC133">
            <v>12</v>
          </cell>
          <cell r="EF133">
            <v>12</v>
          </cell>
          <cell r="EI133">
            <v>12</v>
          </cell>
          <cell r="EL133">
            <v>12</v>
          </cell>
          <cell r="EO133">
            <v>12</v>
          </cell>
          <cell r="ER133">
            <v>12</v>
          </cell>
          <cell r="EU133">
            <v>12</v>
          </cell>
          <cell r="EX133">
            <v>12</v>
          </cell>
          <cell r="FA133">
            <v>12</v>
          </cell>
          <cell r="FD133">
            <v>12</v>
          </cell>
        </row>
        <row r="134">
          <cell r="D134" t="str">
            <v>CT14</v>
          </cell>
          <cell r="G134">
            <v>0</v>
          </cell>
          <cell r="J134">
            <v>0</v>
          </cell>
          <cell r="M134">
            <v>0</v>
          </cell>
          <cell r="P134">
            <v>0</v>
          </cell>
          <cell r="S134">
            <v>0</v>
          </cell>
          <cell r="V134">
            <v>0</v>
          </cell>
          <cell r="Y134">
            <v>0</v>
          </cell>
          <cell r="AB134">
            <v>0</v>
          </cell>
          <cell r="AE134">
            <v>0</v>
          </cell>
          <cell r="AH134">
            <v>0</v>
          </cell>
          <cell r="AK134">
            <v>0</v>
          </cell>
          <cell r="AN134">
            <v>0</v>
          </cell>
          <cell r="AQ134">
            <v>0</v>
          </cell>
          <cell r="AT134">
            <v>0</v>
          </cell>
          <cell r="AW134">
            <v>0</v>
          </cell>
          <cell r="AZ134">
            <v>0</v>
          </cell>
          <cell r="BC134">
            <v>0</v>
          </cell>
          <cell r="BF134">
            <v>0</v>
          </cell>
          <cell r="BI134">
            <v>0</v>
          </cell>
          <cell r="BL134">
            <v>0</v>
          </cell>
          <cell r="BO134">
            <v>0</v>
          </cell>
          <cell r="BR134">
            <v>0</v>
          </cell>
          <cell r="BU134">
            <v>0</v>
          </cell>
          <cell r="BX134">
            <v>0</v>
          </cell>
          <cell r="CA134">
            <v>0</v>
          </cell>
          <cell r="CD134">
            <v>0</v>
          </cell>
          <cell r="CG134">
            <v>0</v>
          </cell>
          <cell r="CJ134">
            <v>0</v>
          </cell>
          <cell r="CM134">
            <v>0</v>
          </cell>
          <cell r="CP134">
            <v>0</v>
          </cell>
          <cell r="CS134">
            <v>0</v>
          </cell>
          <cell r="CV134">
            <v>0</v>
          </cell>
          <cell r="CY134">
            <v>0</v>
          </cell>
          <cell r="DB134">
            <v>0</v>
          </cell>
          <cell r="DE134">
            <v>0</v>
          </cell>
          <cell r="DH134">
            <v>0</v>
          </cell>
          <cell r="DK134">
            <v>0</v>
          </cell>
          <cell r="DN134">
            <v>0</v>
          </cell>
          <cell r="DQ134">
            <v>0</v>
          </cell>
          <cell r="DT134">
            <v>0</v>
          </cell>
          <cell r="DW134">
            <v>0</v>
          </cell>
          <cell r="DX134">
            <v>5</v>
          </cell>
          <cell r="DZ134">
            <v>5</v>
          </cell>
          <cell r="EC134">
            <v>5</v>
          </cell>
          <cell r="EF134">
            <v>5</v>
          </cell>
          <cell r="EI134">
            <v>5</v>
          </cell>
          <cell r="EL134">
            <v>5</v>
          </cell>
          <cell r="EO134">
            <v>5</v>
          </cell>
          <cell r="ER134">
            <v>5</v>
          </cell>
          <cell r="EU134">
            <v>5</v>
          </cell>
          <cell r="EX134">
            <v>5</v>
          </cell>
          <cell r="FA134">
            <v>5</v>
          </cell>
          <cell r="FD134">
            <v>5</v>
          </cell>
        </row>
        <row r="135">
          <cell r="D135" t="str">
            <v>CT15</v>
          </cell>
          <cell r="G135">
            <v>0</v>
          </cell>
          <cell r="J135">
            <v>0</v>
          </cell>
          <cell r="M135">
            <v>0</v>
          </cell>
          <cell r="P135">
            <v>0</v>
          </cell>
          <cell r="S135">
            <v>0</v>
          </cell>
          <cell r="V135">
            <v>0</v>
          </cell>
          <cell r="Y135">
            <v>0</v>
          </cell>
          <cell r="AB135">
            <v>0</v>
          </cell>
          <cell r="AE135">
            <v>0</v>
          </cell>
          <cell r="AH135">
            <v>0</v>
          </cell>
          <cell r="AK135">
            <v>0</v>
          </cell>
          <cell r="AN135">
            <v>0</v>
          </cell>
          <cell r="AQ135">
            <v>0</v>
          </cell>
          <cell r="AT135">
            <v>0</v>
          </cell>
          <cell r="AW135">
            <v>0</v>
          </cell>
          <cell r="AZ135">
            <v>0</v>
          </cell>
          <cell r="BC135">
            <v>0</v>
          </cell>
          <cell r="BF135">
            <v>0</v>
          </cell>
          <cell r="BI135">
            <v>0</v>
          </cell>
          <cell r="BL135">
            <v>0</v>
          </cell>
          <cell r="BO135">
            <v>0</v>
          </cell>
          <cell r="BR135">
            <v>0</v>
          </cell>
          <cell r="BU135">
            <v>0</v>
          </cell>
          <cell r="BX135">
            <v>0</v>
          </cell>
          <cell r="CA135">
            <v>0</v>
          </cell>
          <cell r="CD135">
            <v>0</v>
          </cell>
          <cell r="CG135">
            <v>0</v>
          </cell>
          <cell r="CJ135">
            <v>0</v>
          </cell>
          <cell r="CM135">
            <v>0</v>
          </cell>
          <cell r="CP135">
            <v>0</v>
          </cell>
          <cell r="CS135">
            <v>0</v>
          </cell>
          <cell r="CV135">
            <v>0</v>
          </cell>
          <cell r="CY135">
            <v>0</v>
          </cell>
          <cell r="DB135">
            <v>0</v>
          </cell>
          <cell r="DE135">
            <v>0</v>
          </cell>
          <cell r="DH135">
            <v>0</v>
          </cell>
          <cell r="DK135">
            <v>0</v>
          </cell>
          <cell r="DN135">
            <v>0</v>
          </cell>
          <cell r="DQ135">
            <v>0</v>
          </cell>
          <cell r="DT135">
            <v>0</v>
          </cell>
          <cell r="DW135">
            <v>0</v>
          </cell>
          <cell r="DX135">
            <v>30</v>
          </cell>
          <cell r="DZ135">
            <v>30</v>
          </cell>
          <cell r="EC135">
            <v>30</v>
          </cell>
          <cell r="EF135">
            <v>30</v>
          </cell>
          <cell r="EI135">
            <v>30</v>
          </cell>
          <cell r="EL135">
            <v>30</v>
          </cell>
          <cell r="EO135">
            <v>30</v>
          </cell>
          <cell r="ER135">
            <v>30</v>
          </cell>
          <cell r="EU135">
            <v>30</v>
          </cell>
          <cell r="EX135">
            <v>30</v>
          </cell>
          <cell r="FA135">
            <v>30</v>
          </cell>
          <cell r="FD135">
            <v>30</v>
          </cell>
        </row>
        <row r="136">
          <cell r="D136" t="str">
            <v>CT16</v>
          </cell>
          <cell r="G136">
            <v>0</v>
          </cell>
          <cell r="J136">
            <v>0</v>
          </cell>
          <cell r="M136">
            <v>0</v>
          </cell>
          <cell r="P136">
            <v>0</v>
          </cell>
          <cell r="S136">
            <v>0</v>
          </cell>
          <cell r="V136">
            <v>0</v>
          </cell>
          <cell r="Y136">
            <v>0</v>
          </cell>
          <cell r="AB136">
            <v>0</v>
          </cell>
          <cell r="AE136">
            <v>0</v>
          </cell>
          <cell r="AH136">
            <v>0</v>
          </cell>
          <cell r="AK136">
            <v>0</v>
          </cell>
          <cell r="AN136">
            <v>0</v>
          </cell>
          <cell r="AQ136">
            <v>0</v>
          </cell>
          <cell r="AT136">
            <v>0</v>
          </cell>
          <cell r="AW136">
            <v>0</v>
          </cell>
          <cell r="AZ136">
            <v>0</v>
          </cell>
          <cell r="BC136">
            <v>0</v>
          </cell>
          <cell r="BF136">
            <v>0</v>
          </cell>
          <cell r="BI136">
            <v>0</v>
          </cell>
          <cell r="BL136">
            <v>0</v>
          </cell>
          <cell r="BO136">
            <v>0</v>
          </cell>
          <cell r="BR136">
            <v>0</v>
          </cell>
          <cell r="BU136">
            <v>0</v>
          </cell>
          <cell r="BX136">
            <v>0</v>
          </cell>
          <cell r="CA136">
            <v>0</v>
          </cell>
          <cell r="CD136">
            <v>0</v>
          </cell>
          <cell r="CG136">
            <v>0</v>
          </cell>
          <cell r="CJ136">
            <v>0</v>
          </cell>
          <cell r="CM136">
            <v>0</v>
          </cell>
          <cell r="CP136">
            <v>0</v>
          </cell>
          <cell r="CS136">
            <v>0</v>
          </cell>
          <cell r="CV136">
            <v>0</v>
          </cell>
          <cell r="CY136">
            <v>0</v>
          </cell>
          <cell r="DB136">
            <v>0</v>
          </cell>
          <cell r="DE136">
            <v>0</v>
          </cell>
          <cell r="DH136">
            <v>0</v>
          </cell>
          <cell r="DK136">
            <v>0</v>
          </cell>
          <cell r="DN136">
            <v>0</v>
          </cell>
          <cell r="DQ136">
            <v>0</v>
          </cell>
          <cell r="DT136">
            <v>0</v>
          </cell>
          <cell r="DW136">
            <v>0</v>
          </cell>
          <cell r="DX136">
            <v>22</v>
          </cell>
          <cell r="DZ136">
            <v>22</v>
          </cell>
          <cell r="EC136">
            <v>22</v>
          </cell>
          <cell r="EF136">
            <v>22</v>
          </cell>
          <cell r="EI136">
            <v>22</v>
          </cell>
          <cell r="EL136">
            <v>22</v>
          </cell>
          <cell r="EO136">
            <v>22</v>
          </cell>
          <cell r="ER136">
            <v>22</v>
          </cell>
          <cell r="EU136">
            <v>22</v>
          </cell>
          <cell r="EX136">
            <v>22</v>
          </cell>
          <cell r="FA136">
            <v>22</v>
          </cell>
          <cell r="FD136">
            <v>22</v>
          </cell>
        </row>
        <row r="137">
          <cell r="D137" t="str">
            <v>CT17</v>
          </cell>
          <cell r="G137">
            <v>0</v>
          </cell>
          <cell r="J137">
            <v>0</v>
          </cell>
          <cell r="M137">
            <v>0</v>
          </cell>
          <cell r="P137">
            <v>0</v>
          </cell>
          <cell r="S137">
            <v>0</v>
          </cell>
          <cell r="V137">
            <v>0</v>
          </cell>
          <cell r="Y137">
            <v>0</v>
          </cell>
          <cell r="AB137">
            <v>0</v>
          </cell>
          <cell r="AE137">
            <v>0</v>
          </cell>
          <cell r="AH137">
            <v>0</v>
          </cell>
          <cell r="AK137">
            <v>0</v>
          </cell>
          <cell r="AN137">
            <v>0</v>
          </cell>
          <cell r="AQ137">
            <v>0</v>
          </cell>
          <cell r="AT137">
            <v>0</v>
          </cell>
          <cell r="AW137">
            <v>0</v>
          </cell>
          <cell r="AZ137">
            <v>0</v>
          </cell>
          <cell r="BC137">
            <v>0</v>
          </cell>
          <cell r="BF137">
            <v>0</v>
          </cell>
          <cell r="BI137">
            <v>0</v>
          </cell>
          <cell r="BL137">
            <v>0</v>
          </cell>
          <cell r="BO137">
            <v>0</v>
          </cell>
          <cell r="BR137">
            <v>0</v>
          </cell>
          <cell r="BU137">
            <v>0</v>
          </cell>
          <cell r="BX137">
            <v>0</v>
          </cell>
          <cell r="CA137">
            <v>0</v>
          </cell>
          <cell r="CD137">
            <v>0</v>
          </cell>
          <cell r="CG137">
            <v>0</v>
          </cell>
          <cell r="CJ137">
            <v>0</v>
          </cell>
          <cell r="CM137">
            <v>0</v>
          </cell>
          <cell r="CP137">
            <v>0</v>
          </cell>
          <cell r="CS137">
            <v>0</v>
          </cell>
          <cell r="CV137">
            <v>0</v>
          </cell>
          <cell r="CY137">
            <v>0</v>
          </cell>
          <cell r="DB137">
            <v>0</v>
          </cell>
          <cell r="DE137">
            <v>0</v>
          </cell>
          <cell r="DH137">
            <v>0</v>
          </cell>
          <cell r="DK137">
            <v>0</v>
          </cell>
          <cell r="DN137">
            <v>0</v>
          </cell>
          <cell r="DQ137">
            <v>0</v>
          </cell>
          <cell r="DT137">
            <v>0</v>
          </cell>
          <cell r="DW137">
            <v>0</v>
          </cell>
          <cell r="DX137">
            <v>14</v>
          </cell>
          <cell r="DZ137">
            <v>14</v>
          </cell>
          <cell r="EC137">
            <v>14</v>
          </cell>
          <cell r="EF137">
            <v>14</v>
          </cell>
          <cell r="EI137">
            <v>14</v>
          </cell>
          <cell r="EL137">
            <v>14</v>
          </cell>
          <cell r="EO137">
            <v>14</v>
          </cell>
          <cell r="ER137">
            <v>14</v>
          </cell>
          <cell r="EU137">
            <v>14</v>
          </cell>
          <cell r="EX137">
            <v>14</v>
          </cell>
          <cell r="FA137">
            <v>14</v>
          </cell>
          <cell r="FD137">
            <v>14</v>
          </cell>
        </row>
        <row r="138">
          <cell r="D138" t="str">
            <v>CT18</v>
          </cell>
          <cell r="G138">
            <v>0</v>
          </cell>
          <cell r="J138">
            <v>0</v>
          </cell>
          <cell r="M138">
            <v>0</v>
          </cell>
          <cell r="P138">
            <v>0</v>
          </cell>
          <cell r="S138">
            <v>0</v>
          </cell>
          <cell r="V138">
            <v>0</v>
          </cell>
          <cell r="Y138">
            <v>0</v>
          </cell>
          <cell r="AB138">
            <v>0</v>
          </cell>
          <cell r="AE138">
            <v>0</v>
          </cell>
          <cell r="AH138">
            <v>0</v>
          </cell>
          <cell r="AK138">
            <v>0</v>
          </cell>
          <cell r="AN138">
            <v>0</v>
          </cell>
          <cell r="AQ138">
            <v>0</v>
          </cell>
          <cell r="AT138">
            <v>0</v>
          </cell>
          <cell r="AW138">
            <v>0</v>
          </cell>
          <cell r="AZ138">
            <v>0</v>
          </cell>
          <cell r="BC138">
            <v>0</v>
          </cell>
          <cell r="BF138">
            <v>0</v>
          </cell>
          <cell r="BI138">
            <v>0</v>
          </cell>
          <cell r="BL138">
            <v>0</v>
          </cell>
          <cell r="BO138">
            <v>0</v>
          </cell>
          <cell r="BR138">
            <v>0</v>
          </cell>
          <cell r="BU138">
            <v>0</v>
          </cell>
          <cell r="BX138">
            <v>0</v>
          </cell>
          <cell r="CA138">
            <v>0</v>
          </cell>
          <cell r="CD138">
            <v>0</v>
          </cell>
          <cell r="CG138">
            <v>0</v>
          </cell>
          <cell r="CJ138">
            <v>0</v>
          </cell>
          <cell r="CM138">
            <v>0</v>
          </cell>
          <cell r="CP138">
            <v>0</v>
          </cell>
          <cell r="CS138">
            <v>0</v>
          </cell>
          <cell r="CV138">
            <v>0</v>
          </cell>
          <cell r="CY138">
            <v>0</v>
          </cell>
          <cell r="DB138">
            <v>0</v>
          </cell>
          <cell r="DE138">
            <v>0</v>
          </cell>
          <cell r="DH138">
            <v>0</v>
          </cell>
          <cell r="DK138">
            <v>0</v>
          </cell>
          <cell r="DN138">
            <v>0</v>
          </cell>
          <cell r="DQ138">
            <v>0</v>
          </cell>
          <cell r="DT138">
            <v>0</v>
          </cell>
          <cell r="DW138">
            <v>0</v>
          </cell>
          <cell r="DX138">
            <v>2</v>
          </cell>
          <cell r="DZ138">
            <v>2</v>
          </cell>
          <cell r="EC138">
            <v>2</v>
          </cell>
          <cell r="EF138">
            <v>2</v>
          </cell>
          <cell r="EI138">
            <v>2</v>
          </cell>
          <cell r="EL138">
            <v>2</v>
          </cell>
          <cell r="EO138">
            <v>2</v>
          </cell>
          <cell r="ER138">
            <v>2</v>
          </cell>
          <cell r="EU138">
            <v>2</v>
          </cell>
          <cell r="EX138">
            <v>2</v>
          </cell>
          <cell r="FA138">
            <v>2</v>
          </cell>
          <cell r="FD138">
            <v>2</v>
          </cell>
        </row>
        <row r="139">
          <cell r="D139" t="str">
            <v>CT19</v>
          </cell>
          <cell r="G139">
            <v>0</v>
          </cell>
          <cell r="J139">
            <v>0</v>
          </cell>
          <cell r="M139">
            <v>0</v>
          </cell>
          <cell r="P139">
            <v>0</v>
          </cell>
          <cell r="S139">
            <v>0</v>
          </cell>
          <cell r="V139">
            <v>0</v>
          </cell>
          <cell r="Y139">
            <v>0</v>
          </cell>
          <cell r="AB139">
            <v>0</v>
          </cell>
          <cell r="AE139">
            <v>0</v>
          </cell>
          <cell r="AH139">
            <v>0</v>
          </cell>
          <cell r="AK139">
            <v>0</v>
          </cell>
          <cell r="AN139">
            <v>0</v>
          </cell>
          <cell r="AQ139">
            <v>0</v>
          </cell>
          <cell r="AT139">
            <v>0</v>
          </cell>
          <cell r="AW139">
            <v>0</v>
          </cell>
          <cell r="AZ139">
            <v>0</v>
          </cell>
          <cell r="BC139">
            <v>0</v>
          </cell>
          <cell r="BF139">
            <v>0</v>
          </cell>
          <cell r="BI139">
            <v>0</v>
          </cell>
          <cell r="BL139">
            <v>0</v>
          </cell>
          <cell r="BO139">
            <v>0</v>
          </cell>
          <cell r="BR139">
            <v>0</v>
          </cell>
          <cell r="BU139">
            <v>0</v>
          </cell>
          <cell r="BX139">
            <v>0</v>
          </cell>
          <cell r="CA139">
            <v>0</v>
          </cell>
          <cell r="CD139">
            <v>0</v>
          </cell>
          <cell r="CG139">
            <v>0</v>
          </cell>
          <cell r="CJ139">
            <v>0</v>
          </cell>
          <cell r="CM139">
            <v>0</v>
          </cell>
          <cell r="CP139">
            <v>0</v>
          </cell>
          <cell r="CS139">
            <v>0</v>
          </cell>
          <cell r="CV139">
            <v>0</v>
          </cell>
          <cell r="CY139">
            <v>0</v>
          </cell>
          <cell r="DB139">
            <v>0</v>
          </cell>
          <cell r="DE139">
            <v>0</v>
          </cell>
          <cell r="DH139">
            <v>0</v>
          </cell>
          <cell r="DK139">
            <v>0</v>
          </cell>
          <cell r="DN139">
            <v>0</v>
          </cell>
          <cell r="DQ139">
            <v>0</v>
          </cell>
          <cell r="DT139">
            <v>0</v>
          </cell>
          <cell r="DW139">
            <v>0</v>
          </cell>
          <cell r="DX139">
            <v>7</v>
          </cell>
          <cell r="DZ139">
            <v>7</v>
          </cell>
          <cell r="EC139">
            <v>7</v>
          </cell>
          <cell r="EF139">
            <v>7</v>
          </cell>
          <cell r="EI139">
            <v>7</v>
          </cell>
          <cell r="EL139">
            <v>7</v>
          </cell>
          <cell r="EO139">
            <v>7</v>
          </cell>
          <cell r="ER139">
            <v>7</v>
          </cell>
          <cell r="EU139">
            <v>7</v>
          </cell>
          <cell r="EX139">
            <v>7</v>
          </cell>
          <cell r="FA139">
            <v>7</v>
          </cell>
          <cell r="FD139">
            <v>7</v>
          </cell>
        </row>
        <row r="140">
          <cell r="D140" t="str">
            <v>CT20</v>
          </cell>
          <cell r="G140">
            <v>0</v>
          </cell>
          <cell r="J140">
            <v>0</v>
          </cell>
          <cell r="M140">
            <v>0</v>
          </cell>
          <cell r="P140">
            <v>0</v>
          </cell>
          <cell r="S140">
            <v>0</v>
          </cell>
          <cell r="V140">
            <v>0</v>
          </cell>
          <cell r="Y140">
            <v>0</v>
          </cell>
          <cell r="AB140">
            <v>0</v>
          </cell>
          <cell r="AE140">
            <v>0</v>
          </cell>
          <cell r="AH140">
            <v>0</v>
          </cell>
          <cell r="AK140">
            <v>0</v>
          </cell>
          <cell r="AN140">
            <v>0</v>
          </cell>
          <cell r="AQ140">
            <v>0</v>
          </cell>
          <cell r="AT140">
            <v>0</v>
          </cell>
          <cell r="AW140">
            <v>0</v>
          </cell>
          <cell r="AZ140">
            <v>0</v>
          </cell>
          <cell r="BC140">
            <v>0</v>
          </cell>
          <cell r="BF140">
            <v>0</v>
          </cell>
          <cell r="BI140">
            <v>0</v>
          </cell>
          <cell r="BL140">
            <v>0</v>
          </cell>
          <cell r="BO140">
            <v>0</v>
          </cell>
          <cell r="BR140">
            <v>0</v>
          </cell>
          <cell r="BU140">
            <v>0</v>
          </cell>
          <cell r="BX140">
            <v>0</v>
          </cell>
          <cell r="CA140">
            <v>0</v>
          </cell>
          <cell r="CD140">
            <v>0</v>
          </cell>
          <cell r="CG140">
            <v>0</v>
          </cell>
          <cell r="CJ140">
            <v>0</v>
          </cell>
          <cell r="CM140">
            <v>0</v>
          </cell>
          <cell r="CP140">
            <v>0</v>
          </cell>
          <cell r="CS140">
            <v>0</v>
          </cell>
          <cell r="CV140">
            <v>0</v>
          </cell>
          <cell r="CY140">
            <v>0</v>
          </cell>
          <cell r="DB140">
            <v>0</v>
          </cell>
          <cell r="DE140">
            <v>0</v>
          </cell>
          <cell r="DH140">
            <v>0</v>
          </cell>
          <cell r="DK140">
            <v>0</v>
          </cell>
          <cell r="DN140">
            <v>0</v>
          </cell>
          <cell r="DQ140">
            <v>0</v>
          </cell>
          <cell r="DT140">
            <v>0</v>
          </cell>
          <cell r="DW140">
            <v>0</v>
          </cell>
          <cell r="DX140">
            <v>6</v>
          </cell>
          <cell r="DZ140">
            <v>6</v>
          </cell>
          <cell r="EC140">
            <v>6</v>
          </cell>
          <cell r="EF140">
            <v>6</v>
          </cell>
          <cell r="EI140">
            <v>6</v>
          </cell>
          <cell r="EL140">
            <v>6</v>
          </cell>
          <cell r="EO140">
            <v>6</v>
          </cell>
          <cell r="ER140">
            <v>6</v>
          </cell>
          <cell r="EU140">
            <v>6</v>
          </cell>
          <cell r="EX140">
            <v>6</v>
          </cell>
          <cell r="FA140">
            <v>6</v>
          </cell>
          <cell r="FD140">
            <v>6</v>
          </cell>
        </row>
        <row r="141">
          <cell r="D141" t="str">
            <v>CT21</v>
          </cell>
          <cell r="G141">
            <v>0</v>
          </cell>
          <cell r="J141">
            <v>0</v>
          </cell>
          <cell r="M141">
            <v>0</v>
          </cell>
          <cell r="P141">
            <v>0</v>
          </cell>
          <cell r="S141">
            <v>0</v>
          </cell>
          <cell r="V141">
            <v>0</v>
          </cell>
          <cell r="Y141">
            <v>0</v>
          </cell>
          <cell r="AB141">
            <v>0</v>
          </cell>
          <cell r="AE141">
            <v>0</v>
          </cell>
          <cell r="AH141">
            <v>0</v>
          </cell>
          <cell r="AK141">
            <v>0</v>
          </cell>
          <cell r="AN141">
            <v>0</v>
          </cell>
          <cell r="AQ141">
            <v>0</v>
          </cell>
          <cell r="AT141">
            <v>0</v>
          </cell>
          <cell r="AW141">
            <v>0</v>
          </cell>
          <cell r="AZ141">
            <v>0</v>
          </cell>
          <cell r="BC141">
            <v>0</v>
          </cell>
          <cell r="BF141">
            <v>0</v>
          </cell>
          <cell r="BI141">
            <v>0</v>
          </cell>
          <cell r="BL141">
            <v>0</v>
          </cell>
          <cell r="BO141">
            <v>0</v>
          </cell>
          <cell r="BR141">
            <v>0</v>
          </cell>
          <cell r="BU141">
            <v>0</v>
          </cell>
          <cell r="BX141">
            <v>0</v>
          </cell>
          <cell r="CA141">
            <v>0</v>
          </cell>
          <cell r="CD141">
            <v>0</v>
          </cell>
          <cell r="CG141">
            <v>0</v>
          </cell>
          <cell r="CJ141">
            <v>0</v>
          </cell>
          <cell r="CM141">
            <v>0</v>
          </cell>
          <cell r="CP141">
            <v>0</v>
          </cell>
          <cell r="CS141">
            <v>0</v>
          </cell>
          <cell r="CV141">
            <v>0</v>
          </cell>
          <cell r="CY141">
            <v>0</v>
          </cell>
          <cell r="DB141">
            <v>0</v>
          </cell>
          <cell r="DE141">
            <v>0</v>
          </cell>
          <cell r="DH141">
            <v>0</v>
          </cell>
          <cell r="DK141">
            <v>0</v>
          </cell>
          <cell r="DN141">
            <v>0</v>
          </cell>
          <cell r="DQ141">
            <v>0</v>
          </cell>
          <cell r="DT141">
            <v>0</v>
          </cell>
          <cell r="DW141">
            <v>0</v>
          </cell>
          <cell r="DX141">
            <v>7</v>
          </cell>
          <cell r="DZ141">
            <v>7</v>
          </cell>
          <cell r="EC141">
            <v>7</v>
          </cell>
          <cell r="EF141">
            <v>7</v>
          </cell>
          <cell r="EI141">
            <v>7</v>
          </cell>
          <cell r="EL141">
            <v>7</v>
          </cell>
          <cell r="EO141">
            <v>7</v>
          </cell>
          <cell r="ER141">
            <v>7</v>
          </cell>
          <cell r="EU141">
            <v>7</v>
          </cell>
          <cell r="EX141">
            <v>7</v>
          </cell>
          <cell r="FA141">
            <v>7</v>
          </cell>
          <cell r="FD141">
            <v>7</v>
          </cell>
        </row>
        <row r="142">
          <cell r="D142" t="str">
            <v>CT22</v>
          </cell>
          <cell r="G142">
            <v>0</v>
          </cell>
          <cell r="J142">
            <v>0</v>
          </cell>
          <cell r="M142">
            <v>0</v>
          </cell>
          <cell r="P142">
            <v>0</v>
          </cell>
          <cell r="S142">
            <v>0</v>
          </cell>
          <cell r="V142">
            <v>0</v>
          </cell>
          <cell r="Y142">
            <v>0</v>
          </cell>
          <cell r="AB142">
            <v>0</v>
          </cell>
          <cell r="AE142">
            <v>0</v>
          </cell>
          <cell r="AH142">
            <v>0</v>
          </cell>
          <cell r="AK142">
            <v>0</v>
          </cell>
          <cell r="AN142">
            <v>0</v>
          </cell>
          <cell r="AQ142">
            <v>0</v>
          </cell>
          <cell r="AT142">
            <v>0</v>
          </cell>
          <cell r="AW142">
            <v>0</v>
          </cell>
          <cell r="AZ142">
            <v>0</v>
          </cell>
          <cell r="BC142">
            <v>0</v>
          </cell>
          <cell r="BF142">
            <v>0</v>
          </cell>
          <cell r="BI142">
            <v>0</v>
          </cell>
          <cell r="BL142">
            <v>0</v>
          </cell>
          <cell r="BO142">
            <v>0</v>
          </cell>
          <cell r="BR142">
            <v>0</v>
          </cell>
          <cell r="BU142">
            <v>0</v>
          </cell>
          <cell r="BX142">
            <v>0</v>
          </cell>
          <cell r="CA142">
            <v>0</v>
          </cell>
          <cell r="CD142">
            <v>0</v>
          </cell>
          <cell r="CG142">
            <v>0</v>
          </cell>
          <cell r="CJ142">
            <v>0</v>
          </cell>
          <cell r="CM142">
            <v>0</v>
          </cell>
          <cell r="CP142">
            <v>0</v>
          </cell>
          <cell r="CS142">
            <v>0</v>
          </cell>
          <cell r="CV142">
            <v>0</v>
          </cell>
          <cell r="CY142">
            <v>0</v>
          </cell>
          <cell r="DB142">
            <v>0</v>
          </cell>
          <cell r="DE142">
            <v>0</v>
          </cell>
          <cell r="DH142">
            <v>0</v>
          </cell>
          <cell r="DK142">
            <v>0</v>
          </cell>
          <cell r="DN142">
            <v>0</v>
          </cell>
          <cell r="DQ142">
            <v>0</v>
          </cell>
          <cell r="DT142">
            <v>0</v>
          </cell>
          <cell r="DW142">
            <v>0</v>
          </cell>
          <cell r="DX142">
            <v>20</v>
          </cell>
          <cell r="DZ142">
            <v>20</v>
          </cell>
          <cell r="EC142">
            <v>20</v>
          </cell>
          <cell r="EF142">
            <v>20</v>
          </cell>
          <cell r="EI142">
            <v>20</v>
          </cell>
          <cell r="EL142">
            <v>20</v>
          </cell>
          <cell r="EO142">
            <v>20</v>
          </cell>
          <cell r="ER142">
            <v>20</v>
          </cell>
          <cell r="EU142">
            <v>20</v>
          </cell>
          <cell r="EX142">
            <v>20</v>
          </cell>
          <cell r="FA142">
            <v>20</v>
          </cell>
          <cell r="FD142">
            <v>20</v>
          </cell>
        </row>
        <row r="143">
          <cell r="D143" t="str">
            <v>CT23</v>
          </cell>
          <cell r="G143">
            <v>0</v>
          </cell>
          <cell r="J143">
            <v>0</v>
          </cell>
          <cell r="M143">
            <v>0</v>
          </cell>
          <cell r="P143">
            <v>0</v>
          </cell>
          <cell r="S143">
            <v>0</v>
          </cell>
          <cell r="V143">
            <v>0</v>
          </cell>
          <cell r="Y143">
            <v>0</v>
          </cell>
          <cell r="AB143">
            <v>0</v>
          </cell>
          <cell r="AE143">
            <v>0</v>
          </cell>
          <cell r="AH143">
            <v>0</v>
          </cell>
          <cell r="AK143">
            <v>0</v>
          </cell>
          <cell r="AN143">
            <v>0</v>
          </cell>
          <cell r="AQ143">
            <v>0</v>
          </cell>
          <cell r="AT143">
            <v>0</v>
          </cell>
          <cell r="AW143">
            <v>0</v>
          </cell>
          <cell r="AZ143">
            <v>0</v>
          </cell>
          <cell r="BC143">
            <v>0</v>
          </cell>
          <cell r="BF143">
            <v>0</v>
          </cell>
          <cell r="BI143">
            <v>0</v>
          </cell>
          <cell r="BL143">
            <v>0</v>
          </cell>
          <cell r="BO143">
            <v>0</v>
          </cell>
          <cell r="BR143">
            <v>0</v>
          </cell>
          <cell r="BU143">
            <v>0</v>
          </cell>
          <cell r="BX143">
            <v>0</v>
          </cell>
          <cell r="CA143">
            <v>0</v>
          </cell>
          <cell r="CD143">
            <v>0</v>
          </cell>
          <cell r="CG143">
            <v>0</v>
          </cell>
          <cell r="CJ143">
            <v>0</v>
          </cell>
          <cell r="CM143">
            <v>0</v>
          </cell>
          <cell r="CP143">
            <v>0</v>
          </cell>
          <cell r="CS143">
            <v>0</v>
          </cell>
          <cell r="CV143">
            <v>0</v>
          </cell>
          <cell r="CY143">
            <v>0</v>
          </cell>
          <cell r="DB143">
            <v>0</v>
          </cell>
          <cell r="DE143">
            <v>0</v>
          </cell>
          <cell r="DH143">
            <v>0</v>
          </cell>
          <cell r="DK143">
            <v>0</v>
          </cell>
          <cell r="DN143">
            <v>0</v>
          </cell>
          <cell r="DQ143">
            <v>0</v>
          </cell>
          <cell r="DT143">
            <v>0</v>
          </cell>
          <cell r="DW143">
            <v>0</v>
          </cell>
          <cell r="DX143">
            <v>16</v>
          </cell>
          <cell r="DZ143">
            <v>16</v>
          </cell>
          <cell r="EC143">
            <v>16</v>
          </cell>
          <cell r="EF143">
            <v>16</v>
          </cell>
          <cell r="EI143">
            <v>16</v>
          </cell>
          <cell r="EL143">
            <v>16</v>
          </cell>
          <cell r="EO143">
            <v>16</v>
          </cell>
          <cell r="ER143">
            <v>16</v>
          </cell>
          <cell r="EU143">
            <v>16</v>
          </cell>
          <cell r="EX143">
            <v>16</v>
          </cell>
          <cell r="FA143">
            <v>16</v>
          </cell>
          <cell r="FD143">
            <v>16</v>
          </cell>
        </row>
        <row r="144">
          <cell r="D144" t="str">
            <v>CT24</v>
          </cell>
          <cell r="G144">
            <v>0</v>
          </cell>
          <cell r="J144">
            <v>0</v>
          </cell>
          <cell r="M144">
            <v>0</v>
          </cell>
          <cell r="P144">
            <v>0</v>
          </cell>
          <cell r="S144">
            <v>0</v>
          </cell>
          <cell r="V144">
            <v>0</v>
          </cell>
          <cell r="Y144">
            <v>0</v>
          </cell>
          <cell r="AB144">
            <v>0</v>
          </cell>
          <cell r="AE144">
            <v>0</v>
          </cell>
          <cell r="AH144">
            <v>0</v>
          </cell>
          <cell r="AK144">
            <v>0</v>
          </cell>
          <cell r="AN144">
            <v>0</v>
          </cell>
          <cell r="AQ144">
            <v>0</v>
          </cell>
          <cell r="AT144">
            <v>0</v>
          </cell>
          <cell r="AW144">
            <v>0</v>
          </cell>
          <cell r="AZ144">
            <v>0</v>
          </cell>
          <cell r="BC144">
            <v>0</v>
          </cell>
          <cell r="BF144">
            <v>0</v>
          </cell>
          <cell r="BI144">
            <v>0</v>
          </cell>
          <cell r="BL144">
            <v>0</v>
          </cell>
          <cell r="BO144">
            <v>0</v>
          </cell>
          <cell r="BR144">
            <v>0</v>
          </cell>
          <cell r="BU144">
            <v>0</v>
          </cell>
          <cell r="BX144">
            <v>0</v>
          </cell>
          <cell r="CA144">
            <v>0</v>
          </cell>
          <cell r="CD144">
            <v>0</v>
          </cell>
          <cell r="CG144">
            <v>0</v>
          </cell>
          <cell r="CJ144">
            <v>0</v>
          </cell>
          <cell r="CM144">
            <v>0</v>
          </cell>
          <cell r="CP144">
            <v>0</v>
          </cell>
          <cell r="CS144">
            <v>0</v>
          </cell>
          <cell r="CV144">
            <v>0</v>
          </cell>
          <cell r="CY144">
            <v>0</v>
          </cell>
          <cell r="DB144">
            <v>0</v>
          </cell>
          <cell r="DE144">
            <v>0</v>
          </cell>
          <cell r="DH144">
            <v>0</v>
          </cell>
          <cell r="DK144">
            <v>0</v>
          </cell>
          <cell r="DN144">
            <v>0</v>
          </cell>
          <cell r="DQ144">
            <v>0</v>
          </cell>
          <cell r="DT144">
            <v>0</v>
          </cell>
          <cell r="DW144">
            <v>0</v>
          </cell>
          <cell r="DX144">
            <v>2</v>
          </cell>
          <cell r="DZ144">
            <v>2</v>
          </cell>
          <cell r="EC144">
            <v>2</v>
          </cell>
          <cell r="EF144">
            <v>2</v>
          </cell>
          <cell r="EI144">
            <v>2</v>
          </cell>
          <cell r="EL144">
            <v>2</v>
          </cell>
          <cell r="EO144">
            <v>2</v>
          </cell>
          <cell r="ER144">
            <v>2</v>
          </cell>
          <cell r="EU144">
            <v>2</v>
          </cell>
          <cell r="EX144">
            <v>2</v>
          </cell>
          <cell r="FA144">
            <v>2</v>
          </cell>
          <cell r="FD144">
            <v>2</v>
          </cell>
        </row>
        <row r="145">
          <cell r="D145" t="str">
            <v>CT25</v>
          </cell>
          <cell r="G145">
            <v>0</v>
          </cell>
          <cell r="J145">
            <v>0</v>
          </cell>
          <cell r="M145">
            <v>0</v>
          </cell>
          <cell r="P145">
            <v>0</v>
          </cell>
          <cell r="S145">
            <v>0</v>
          </cell>
          <cell r="V145">
            <v>0</v>
          </cell>
          <cell r="Y145">
            <v>0</v>
          </cell>
          <cell r="AB145">
            <v>0</v>
          </cell>
          <cell r="AE145">
            <v>0</v>
          </cell>
          <cell r="AH145">
            <v>0</v>
          </cell>
          <cell r="AK145">
            <v>0</v>
          </cell>
          <cell r="AN145">
            <v>0</v>
          </cell>
          <cell r="AQ145">
            <v>0</v>
          </cell>
          <cell r="AT145">
            <v>0</v>
          </cell>
          <cell r="AW145">
            <v>0</v>
          </cell>
          <cell r="AZ145">
            <v>0</v>
          </cell>
          <cell r="BC145">
            <v>0</v>
          </cell>
          <cell r="BF145">
            <v>0</v>
          </cell>
          <cell r="BI145">
            <v>0</v>
          </cell>
          <cell r="BL145">
            <v>0</v>
          </cell>
          <cell r="BO145">
            <v>0</v>
          </cell>
          <cell r="BR145">
            <v>0</v>
          </cell>
          <cell r="BU145">
            <v>0</v>
          </cell>
          <cell r="BX145">
            <v>0</v>
          </cell>
          <cell r="CA145">
            <v>0</v>
          </cell>
          <cell r="CD145">
            <v>0</v>
          </cell>
          <cell r="CG145">
            <v>0</v>
          </cell>
          <cell r="CJ145">
            <v>0</v>
          </cell>
          <cell r="CM145">
            <v>0</v>
          </cell>
          <cell r="CP145">
            <v>0</v>
          </cell>
          <cell r="CS145">
            <v>0</v>
          </cell>
          <cell r="CV145">
            <v>0</v>
          </cell>
          <cell r="CY145">
            <v>0</v>
          </cell>
          <cell r="DB145">
            <v>0</v>
          </cell>
          <cell r="DE145">
            <v>0</v>
          </cell>
          <cell r="DH145">
            <v>0</v>
          </cell>
          <cell r="DK145">
            <v>0</v>
          </cell>
          <cell r="DN145">
            <v>0</v>
          </cell>
          <cell r="DQ145">
            <v>0</v>
          </cell>
          <cell r="DT145">
            <v>0</v>
          </cell>
          <cell r="DW145">
            <v>0</v>
          </cell>
          <cell r="DX145">
            <v>62</v>
          </cell>
          <cell r="DZ145">
            <v>62</v>
          </cell>
          <cell r="EC145">
            <v>62</v>
          </cell>
          <cell r="EF145">
            <v>62</v>
          </cell>
          <cell r="EI145">
            <v>62</v>
          </cell>
          <cell r="EL145">
            <v>62</v>
          </cell>
          <cell r="EO145">
            <v>62</v>
          </cell>
          <cell r="ER145">
            <v>62</v>
          </cell>
          <cell r="EU145">
            <v>62</v>
          </cell>
          <cell r="EX145">
            <v>62</v>
          </cell>
          <cell r="FA145">
            <v>62</v>
          </cell>
          <cell r="FD145">
            <v>62</v>
          </cell>
        </row>
        <row r="146">
          <cell r="D146" t="str">
            <v>CT26</v>
          </cell>
          <cell r="G146">
            <v>0</v>
          </cell>
          <cell r="J146">
            <v>0</v>
          </cell>
          <cell r="M146">
            <v>0</v>
          </cell>
          <cell r="P146">
            <v>0</v>
          </cell>
          <cell r="S146">
            <v>0</v>
          </cell>
          <cell r="V146">
            <v>0</v>
          </cell>
          <cell r="Y146">
            <v>0</v>
          </cell>
          <cell r="AB146">
            <v>0</v>
          </cell>
          <cell r="AE146">
            <v>0</v>
          </cell>
          <cell r="AH146">
            <v>0</v>
          </cell>
          <cell r="AK146">
            <v>0</v>
          </cell>
          <cell r="AN146">
            <v>0</v>
          </cell>
          <cell r="AQ146">
            <v>0</v>
          </cell>
          <cell r="AT146">
            <v>0</v>
          </cell>
          <cell r="AW146">
            <v>0</v>
          </cell>
          <cell r="AZ146">
            <v>0</v>
          </cell>
          <cell r="BC146">
            <v>0</v>
          </cell>
          <cell r="BF146">
            <v>0</v>
          </cell>
          <cell r="BI146">
            <v>0</v>
          </cell>
          <cell r="BL146">
            <v>0</v>
          </cell>
          <cell r="BO146">
            <v>0</v>
          </cell>
          <cell r="BR146">
            <v>0</v>
          </cell>
          <cell r="BU146">
            <v>0</v>
          </cell>
          <cell r="BX146">
            <v>0</v>
          </cell>
          <cell r="CA146">
            <v>0</v>
          </cell>
          <cell r="CD146">
            <v>0</v>
          </cell>
          <cell r="CG146">
            <v>0</v>
          </cell>
          <cell r="CJ146">
            <v>0</v>
          </cell>
          <cell r="CM146">
            <v>0</v>
          </cell>
          <cell r="CP146">
            <v>0</v>
          </cell>
          <cell r="CS146">
            <v>0</v>
          </cell>
          <cell r="CV146">
            <v>0</v>
          </cell>
          <cell r="CY146">
            <v>0</v>
          </cell>
          <cell r="DB146">
            <v>0</v>
          </cell>
          <cell r="DE146">
            <v>0</v>
          </cell>
          <cell r="DH146">
            <v>0</v>
          </cell>
          <cell r="DK146">
            <v>0</v>
          </cell>
          <cell r="DN146">
            <v>0</v>
          </cell>
          <cell r="DQ146">
            <v>0</v>
          </cell>
          <cell r="DT146">
            <v>0</v>
          </cell>
          <cell r="DW146">
            <v>0</v>
          </cell>
          <cell r="DX146">
            <v>15</v>
          </cell>
          <cell r="DZ146">
            <v>15</v>
          </cell>
          <cell r="EC146">
            <v>15</v>
          </cell>
          <cell r="EF146">
            <v>15</v>
          </cell>
          <cell r="EI146">
            <v>15</v>
          </cell>
          <cell r="EL146">
            <v>15</v>
          </cell>
          <cell r="EO146">
            <v>15</v>
          </cell>
          <cell r="ER146">
            <v>15</v>
          </cell>
          <cell r="EU146">
            <v>15</v>
          </cell>
          <cell r="EX146">
            <v>15</v>
          </cell>
          <cell r="FA146">
            <v>15</v>
          </cell>
          <cell r="FD146">
            <v>15</v>
          </cell>
        </row>
        <row r="147">
          <cell r="D147" t="str">
            <v>CT27</v>
          </cell>
          <cell r="G147">
            <v>0</v>
          </cell>
          <cell r="J147">
            <v>0</v>
          </cell>
          <cell r="M147">
            <v>0</v>
          </cell>
          <cell r="P147">
            <v>0</v>
          </cell>
          <cell r="S147">
            <v>0</v>
          </cell>
          <cell r="V147">
            <v>0</v>
          </cell>
          <cell r="Y147">
            <v>0</v>
          </cell>
          <cell r="AB147">
            <v>0</v>
          </cell>
          <cell r="AE147">
            <v>0</v>
          </cell>
          <cell r="AH147">
            <v>0</v>
          </cell>
          <cell r="AK147">
            <v>0</v>
          </cell>
          <cell r="AN147">
            <v>0</v>
          </cell>
          <cell r="AQ147">
            <v>0</v>
          </cell>
          <cell r="AT147">
            <v>0</v>
          </cell>
          <cell r="AW147">
            <v>0</v>
          </cell>
          <cell r="AZ147">
            <v>0</v>
          </cell>
          <cell r="BC147">
            <v>0</v>
          </cell>
          <cell r="BF147">
            <v>0</v>
          </cell>
          <cell r="BI147">
            <v>0</v>
          </cell>
          <cell r="BL147">
            <v>0</v>
          </cell>
          <cell r="BO147">
            <v>0</v>
          </cell>
          <cell r="BR147">
            <v>0</v>
          </cell>
          <cell r="BU147">
            <v>0</v>
          </cell>
          <cell r="BX147">
            <v>0</v>
          </cell>
          <cell r="CA147">
            <v>0</v>
          </cell>
          <cell r="CD147">
            <v>0</v>
          </cell>
          <cell r="CG147">
            <v>0</v>
          </cell>
          <cell r="CJ147">
            <v>0</v>
          </cell>
          <cell r="CM147">
            <v>0</v>
          </cell>
          <cell r="CP147">
            <v>0</v>
          </cell>
          <cell r="CS147">
            <v>0</v>
          </cell>
          <cell r="CV147">
            <v>0</v>
          </cell>
          <cell r="CY147">
            <v>0</v>
          </cell>
          <cell r="DB147">
            <v>0</v>
          </cell>
          <cell r="DE147">
            <v>0</v>
          </cell>
          <cell r="DH147">
            <v>0</v>
          </cell>
          <cell r="DK147">
            <v>0</v>
          </cell>
          <cell r="DN147">
            <v>0</v>
          </cell>
          <cell r="DQ147">
            <v>0</v>
          </cell>
          <cell r="DT147">
            <v>0</v>
          </cell>
          <cell r="DW147">
            <v>0</v>
          </cell>
          <cell r="DX147">
            <v>64</v>
          </cell>
          <cell r="DZ147">
            <v>64</v>
          </cell>
          <cell r="EC147">
            <v>64</v>
          </cell>
          <cell r="EF147">
            <v>64</v>
          </cell>
          <cell r="EI147">
            <v>64</v>
          </cell>
          <cell r="EL147">
            <v>64</v>
          </cell>
          <cell r="EO147">
            <v>64</v>
          </cell>
          <cell r="ER147">
            <v>64</v>
          </cell>
          <cell r="EU147">
            <v>64</v>
          </cell>
          <cell r="EX147">
            <v>64</v>
          </cell>
          <cell r="FA147">
            <v>64</v>
          </cell>
          <cell r="FD147">
            <v>64</v>
          </cell>
        </row>
        <row r="148">
          <cell r="D148" t="str">
            <v>CT28</v>
          </cell>
          <cell r="G148">
            <v>0</v>
          </cell>
          <cell r="J148">
            <v>0</v>
          </cell>
          <cell r="M148">
            <v>0</v>
          </cell>
          <cell r="P148">
            <v>0</v>
          </cell>
          <cell r="S148">
            <v>0</v>
          </cell>
          <cell r="V148">
            <v>0</v>
          </cell>
          <cell r="Y148">
            <v>0</v>
          </cell>
          <cell r="AB148">
            <v>0</v>
          </cell>
          <cell r="AE148">
            <v>0</v>
          </cell>
          <cell r="AH148">
            <v>0</v>
          </cell>
          <cell r="AK148">
            <v>0</v>
          </cell>
          <cell r="AN148">
            <v>0</v>
          </cell>
          <cell r="AQ148">
            <v>0</v>
          </cell>
          <cell r="AT148">
            <v>0</v>
          </cell>
          <cell r="AW148">
            <v>0</v>
          </cell>
          <cell r="AZ148">
            <v>0</v>
          </cell>
          <cell r="BC148">
            <v>0</v>
          </cell>
          <cell r="BF148">
            <v>0</v>
          </cell>
          <cell r="BI148">
            <v>0</v>
          </cell>
          <cell r="BL148">
            <v>0</v>
          </cell>
          <cell r="BO148">
            <v>0</v>
          </cell>
          <cell r="BR148">
            <v>0</v>
          </cell>
          <cell r="BU148">
            <v>0</v>
          </cell>
          <cell r="BX148">
            <v>0</v>
          </cell>
          <cell r="CA148">
            <v>0</v>
          </cell>
          <cell r="CD148">
            <v>0</v>
          </cell>
          <cell r="CG148">
            <v>0</v>
          </cell>
          <cell r="CJ148">
            <v>0</v>
          </cell>
          <cell r="CM148">
            <v>0</v>
          </cell>
          <cell r="CP148">
            <v>0</v>
          </cell>
          <cell r="CS148">
            <v>0</v>
          </cell>
          <cell r="CV148">
            <v>0</v>
          </cell>
          <cell r="CY148">
            <v>0</v>
          </cell>
          <cell r="DB148">
            <v>0</v>
          </cell>
          <cell r="DE148">
            <v>0</v>
          </cell>
          <cell r="DH148">
            <v>0</v>
          </cell>
          <cell r="DK148">
            <v>0</v>
          </cell>
          <cell r="DN148">
            <v>0</v>
          </cell>
          <cell r="DQ148">
            <v>0</v>
          </cell>
          <cell r="DT148">
            <v>0</v>
          </cell>
          <cell r="DW148">
            <v>0</v>
          </cell>
          <cell r="DX148">
            <v>103</v>
          </cell>
          <cell r="DZ148">
            <v>103</v>
          </cell>
          <cell r="EC148">
            <v>103</v>
          </cell>
          <cell r="EF148">
            <v>103</v>
          </cell>
          <cell r="EI148">
            <v>103</v>
          </cell>
          <cell r="EL148">
            <v>103</v>
          </cell>
          <cell r="EO148">
            <v>103</v>
          </cell>
          <cell r="ER148">
            <v>103</v>
          </cell>
          <cell r="EU148">
            <v>103</v>
          </cell>
          <cell r="EX148">
            <v>103</v>
          </cell>
          <cell r="FA148">
            <v>103</v>
          </cell>
          <cell r="FD148">
            <v>103</v>
          </cell>
        </row>
        <row r="149">
          <cell r="D149" t="str">
            <v>CT29</v>
          </cell>
          <cell r="G149">
            <v>0</v>
          </cell>
          <cell r="J149">
            <v>0</v>
          </cell>
          <cell r="M149">
            <v>0</v>
          </cell>
          <cell r="P149">
            <v>0</v>
          </cell>
          <cell r="S149">
            <v>0</v>
          </cell>
          <cell r="V149">
            <v>0</v>
          </cell>
          <cell r="Y149">
            <v>0</v>
          </cell>
          <cell r="AB149">
            <v>0</v>
          </cell>
          <cell r="AE149">
            <v>0</v>
          </cell>
          <cell r="AH149">
            <v>0</v>
          </cell>
          <cell r="AK149">
            <v>0</v>
          </cell>
          <cell r="AN149">
            <v>0</v>
          </cell>
          <cell r="AQ149">
            <v>0</v>
          </cell>
          <cell r="AT149">
            <v>0</v>
          </cell>
          <cell r="AW149">
            <v>0</v>
          </cell>
          <cell r="AZ149">
            <v>0</v>
          </cell>
          <cell r="BC149">
            <v>0</v>
          </cell>
          <cell r="BF149">
            <v>0</v>
          </cell>
          <cell r="BI149">
            <v>0</v>
          </cell>
          <cell r="BL149">
            <v>0</v>
          </cell>
          <cell r="BO149">
            <v>0</v>
          </cell>
          <cell r="BR149">
            <v>0</v>
          </cell>
          <cell r="BU149">
            <v>0</v>
          </cell>
          <cell r="BX149">
            <v>0</v>
          </cell>
          <cell r="CA149">
            <v>0</v>
          </cell>
          <cell r="CD149">
            <v>0</v>
          </cell>
          <cell r="CG149">
            <v>0</v>
          </cell>
          <cell r="CJ149">
            <v>0</v>
          </cell>
          <cell r="CM149">
            <v>0</v>
          </cell>
          <cell r="CP149">
            <v>0</v>
          </cell>
          <cell r="CS149">
            <v>0</v>
          </cell>
          <cell r="CV149">
            <v>0</v>
          </cell>
          <cell r="CY149">
            <v>0</v>
          </cell>
          <cell r="DB149">
            <v>0</v>
          </cell>
          <cell r="DE149">
            <v>0</v>
          </cell>
          <cell r="DH149">
            <v>0</v>
          </cell>
          <cell r="DK149">
            <v>0</v>
          </cell>
          <cell r="DN149">
            <v>0</v>
          </cell>
          <cell r="DQ149">
            <v>0</v>
          </cell>
          <cell r="DT149">
            <v>0</v>
          </cell>
          <cell r="DW149">
            <v>0</v>
          </cell>
          <cell r="DX149">
            <v>24</v>
          </cell>
          <cell r="DY149">
            <v>4</v>
          </cell>
          <cell r="DZ149">
            <v>20</v>
          </cell>
          <cell r="EC149">
            <v>20</v>
          </cell>
          <cell r="EF149">
            <v>20</v>
          </cell>
          <cell r="EI149">
            <v>20</v>
          </cell>
          <cell r="EL149">
            <v>20</v>
          </cell>
          <cell r="EO149">
            <v>20</v>
          </cell>
          <cell r="ER149">
            <v>20</v>
          </cell>
          <cell r="EU149">
            <v>20</v>
          </cell>
          <cell r="EX149">
            <v>20</v>
          </cell>
          <cell r="FA149">
            <v>20</v>
          </cell>
          <cell r="FD149">
            <v>20</v>
          </cell>
        </row>
        <row r="150">
          <cell r="D150" t="str">
            <v>CT30</v>
          </cell>
          <cell r="G150">
            <v>0</v>
          </cell>
          <cell r="J150">
            <v>0</v>
          </cell>
          <cell r="M150">
            <v>0</v>
          </cell>
          <cell r="P150">
            <v>0</v>
          </cell>
          <cell r="S150">
            <v>0</v>
          </cell>
          <cell r="V150">
            <v>0</v>
          </cell>
          <cell r="Y150">
            <v>0</v>
          </cell>
          <cell r="AB150">
            <v>0</v>
          </cell>
          <cell r="AE150">
            <v>0</v>
          </cell>
          <cell r="AH150">
            <v>0</v>
          </cell>
          <cell r="AK150">
            <v>0</v>
          </cell>
          <cell r="AN150">
            <v>0</v>
          </cell>
          <cell r="AQ150">
            <v>0</v>
          </cell>
          <cell r="AT150">
            <v>0</v>
          </cell>
          <cell r="AW150">
            <v>0</v>
          </cell>
          <cell r="AZ150">
            <v>0</v>
          </cell>
          <cell r="BC150">
            <v>0</v>
          </cell>
          <cell r="BF150">
            <v>0</v>
          </cell>
          <cell r="BI150">
            <v>0</v>
          </cell>
          <cell r="BL150">
            <v>0</v>
          </cell>
          <cell r="BO150">
            <v>0</v>
          </cell>
          <cell r="BR150">
            <v>0</v>
          </cell>
          <cell r="BU150">
            <v>0</v>
          </cell>
          <cell r="BX150">
            <v>0</v>
          </cell>
          <cell r="CA150">
            <v>0</v>
          </cell>
          <cell r="CD150">
            <v>0</v>
          </cell>
          <cell r="CG150">
            <v>0</v>
          </cell>
          <cell r="CJ150">
            <v>0</v>
          </cell>
          <cell r="CM150">
            <v>0</v>
          </cell>
          <cell r="CP150">
            <v>0</v>
          </cell>
          <cell r="CS150">
            <v>0</v>
          </cell>
          <cell r="CV150">
            <v>0</v>
          </cell>
          <cell r="CY150">
            <v>0</v>
          </cell>
          <cell r="DB150">
            <v>0</v>
          </cell>
          <cell r="DE150">
            <v>0</v>
          </cell>
          <cell r="DH150">
            <v>0</v>
          </cell>
          <cell r="DK150">
            <v>0</v>
          </cell>
          <cell r="DN150">
            <v>0</v>
          </cell>
          <cell r="DQ150">
            <v>0</v>
          </cell>
          <cell r="DT150">
            <v>0</v>
          </cell>
          <cell r="DW150">
            <v>0</v>
          </cell>
          <cell r="DX150">
            <v>25</v>
          </cell>
          <cell r="DZ150">
            <v>25</v>
          </cell>
          <cell r="EC150">
            <v>25</v>
          </cell>
          <cell r="EF150">
            <v>25</v>
          </cell>
          <cell r="EI150">
            <v>25</v>
          </cell>
          <cell r="EL150">
            <v>25</v>
          </cell>
          <cell r="EO150">
            <v>25</v>
          </cell>
          <cell r="ER150">
            <v>25</v>
          </cell>
          <cell r="EU150">
            <v>25</v>
          </cell>
          <cell r="EX150">
            <v>25</v>
          </cell>
          <cell r="FA150">
            <v>25</v>
          </cell>
          <cell r="FD150">
            <v>25</v>
          </cell>
        </row>
        <row r="151">
          <cell r="D151" t="str">
            <v>CT31</v>
          </cell>
          <cell r="G151">
            <v>0</v>
          </cell>
          <cell r="J151">
            <v>0</v>
          </cell>
          <cell r="M151">
            <v>0</v>
          </cell>
          <cell r="P151">
            <v>0</v>
          </cell>
          <cell r="S151">
            <v>0</v>
          </cell>
          <cell r="V151">
            <v>0</v>
          </cell>
          <cell r="Y151">
            <v>0</v>
          </cell>
          <cell r="AB151">
            <v>0</v>
          </cell>
          <cell r="AE151">
            <v>0</v>
          </cell>
          <cell r="AH151">
            <v>0</v>
          </cell>
          <cell r="AK151">
            <v>0</v>
          </cell>
          <cell r="AN151">
            <v>0</v>
          </cell>
          <cell r="AQ151">
            <v>0</v>
          </cell>
          <cell r="AT151">
            <v>0</v>
          </cell>
          <cell r="AW151">
            <v>0</v>
          </cell>
          <cell r="AZ151">
            <v>0</v>
          </cell>
          <cell r="BC151">
            <v>0</v>
          </cell>
          <cell r="BF151">
            <v>0</v>
          </cell>
          <cell r="BI151">
            <v>0</v>
          </cell>
          <cell r="BL151">
            <v>0</v>
          </cell>
          <cell r="BO151">
            <v>0</v>
          </cell>
          <cell r="BR151">
            <v>0</v>
          </cell>
          <cell r="BU151">
            <v>0</v>
          </cell>
          <cell r="BX151">
            <v>0</v>
          </cell>
          <cell r="CA151">
            <v>0</v>
          </cell>
          <cell r="CD151">
            <v>0</v>
          </cell>
          <cell r="CG151">
            <v>0</v>
          </cell>
          <cell r="CJ151">
            <v>0</v>
          </cell>
          <cell r="CM151">
            <v>0</v>
          </cell>
          <cell r="CP151">
            <v>0</v>
          </cell>
          <cell r="CS151">
            <v>0</v>
          </cell>
          <cell r="CV151">
            <v>0</v>
          </cell>
          <cell r="CY151">
            <v>0</v>
          </cell>
          <cell r="DB151">
            <v>0</v>
          </cell>
          <cell r="DE151">
            <v>0</v>
          </cell>
          <cell r="DH151">
            <v>0</v>
          </cell>
          <cell r="DK151">
            <v>0</v>
          </cell>
          <cell r="DN151">
            <v>0</v>
          </cell>
          <cell r="DQ151">
            <v>0</v>
          </cell>
          <cell r="DT151">
            <v>0</v>
          </cell>
          <cell r="DW151">
            <v>0</v>
          </cell>
          <cell r="DX151">
            <v>22</v>
          </cell>
          <cell r="DZ151">
            <v>22</v>
          </cell>
          <cell r="EC151">
            <v>22</v>
          </cell>
          <cell r="EF151">
            <v>22</v>
          </cell>
          <cell r="EI151">
            <v>22</v>
          </cell>
          <cell r="EL151">
            <v>22</v>
          </cell>
          <cell r="EO151">
            <v>22</v>
          </cell>
          <cell r="ER151">
            <v>22</v>
          </cell>
          <cell r="EU151">
            <v>22</v>
          </cell>
          <cell r="EX151">
            <v>22</v>
          </cell>
          <cell r="FA151">
            <v>22</v>
          </cell>
          <cell r="FD151">
            <v>22</v>
          </cell>
        </row>
        <row r="152">
          <cell r="D152" t="str">
            <v>CT32</v>
          </cell>
          <cell r="G152">
            <v>0</v>
          </cell>
          <cell r="J152">
            <v>0</v>
          </cell>
          <cell r="M152">
            <v>0</v>
          </cell>
          <cell r="P152">
            <v>0</v>
          </cell>
          <cell r="S152">
            <v>0</v>
          </cell>
          <cell r="V152">
            <v>0</v>
          </cell>
          <cell r="Y152">
            <v>0</v>
          </cell>
          <cell r="AB152">
            <v>0</v>
          </cell>
          <cell r="AE152">
            <v>0</v>
          </cell>
          <cell r="AH152">
            <v>0</v>
          </cell>
          <cell r="AK152">
            <v>0</v>
          </cell>
          <cell r="AN152">
            <v>0</v>
          </cell>
          <cell r="AQ152">
            <v>0</v>
          </cell>
          <cell r="AT152">
            <v>0</v>
          </cell>
          <cell r="AW152">
            <v>0</v>
          </cell>
          <cell r="AZ152">
            <v>0</v>
          </cell>
          <cell r="BC152">
            <v>0</v>
          </cell>
          <cell r="BF152">
            <v>0</v>
          </cell>
          <cell r="BI152">
            <v>0</v>
          </cell>
          <cell r="BL152">
            <v>0</v>
          </cell>
          <cell r="BO152">
            <v>0</v>
          </cell>
          <cell r="BR152">
            <v>0</v>
          </cell>
          <cell r="BU152">
            <v>0</v>
          </cell>
          <cell r="BX152">
            <v>0</v>
          </cell>
          <cell r="CA152">
            <v>0</v>
          </cell>
          <cell r="CD152">
            <v>0</v>
          </cell>
          <cell r="CG152">
            <v>0</v>
          </cell>
          <cell r="CJ152">
            <v>0</v>
          </cell>
          <cell r="CM152">
            <v>0</v>
          </cell>
          <cell r="CP152">
            <v>0</v>
          </cell>
          <cell r="CS152">
            <v>0</v>
          </cell>
          <cell r="CV152">
            <v>0</v>
          </cell>
          <cell r="CY152">
            <v>0</v>
          </cell>
          <cell r="DB152">
            <v>0</v>
          </cell>
          <cell r="DE152">
            <v>0</v>
          </cell>
          <cell r="DH152">
            <v>0</v>
          </cell>
          <cell r="DK152">
            <v>0</v>
          </cell>
          <cell r="DN152">
            <v>0</v>
          </cell>
          <cell r="DQ152">
            <v>0</v>
          </cell>
          <cell r="DT152">
            <v>0</v>
          </cell>
          <cell r="DW152">
            <v>0</v>
          </cell>
          <cell r="DX152">
            <v>6</v>
          </cell>
          <cell r="DZ152">
            <v>6</v>
          </cell>
          <cell r="EC152">
            <v>6</v>
          </cell>
          <cell r="EF152">
            <v>6</v>
          </cell>
          <cell r="EI152">
            <v>6</v>
          </cell>
          <cell r="EL152">
            <v>6</v>
          </cell>
          <cell r="EO152">
            <v>6</v>
          </cell>
          <cell r="ER152">
            <v>6</v>
          </cell>
          <cell r="EU152">
            <v>6</v>
          </cell>
          <cell r="EX152">
            <v>6</v>
          </cell>
          <cell r="FA152">
            <v>6</v>
          </cell>
          <cell r="FD152">
            <v>6</v>
          </cell>
        </row>
      </sheetData>
      <sheetData sheetId="4"/>
      <sheetData sheetId="5"/>
      <sheetData sheetId="6"/>
      <sheetData sheetId="7">
        <row r="5">
          <cell r="B5" t="str">
            <v>BATIDOC</v>
          </cell>
        </row>
        <row r="6">
          <cell r="B6" t="str">
            <v>CATS</v>
          </cell>
        </row>
        <row r="7">
          <cell r="B7" t="str">
            <v>DIRECT ENSEIGNES</v>
          </cell>
        </row>
        <row r="8">
          <cell r="B8" t="str">
            <v>ID NUMERIQUE</v>
          </cell>
        </row>
        <row r="9">
          <cell r="B9" t="str">
            <v>MATEL</v>
          </cell>
        </row>
        <row r="10">
          <cell r="B10" t="str">
            <v>PROLIANS (alu)</v>
          </cell>
        </row>
        <row r="11">
          <cell r="B11" t="str">
            <v>PROLIANS (plastique)</v>
          </cell>
        </row>
        <row r="12">
          <cell r="B12" t="str">
            <v>RICHARDSON</v>
          </cell>
        </row>
        <row r="13">
          <cell r="B13" t="str">
            <v>T&amp;G SESTRIERE</v>
          </cell>
        </row>
        <row r="14">
          <cell r="B14" t="str">
            <v>TECHNI ADHESIF</v>
          </cell>
        </row>
        <row r="15">
          <cell r="B15" t="str">
            <v>THYSSEN KRUPP</v>
          </cell>
        </row>
        <row r="16">
          <cell r="B16" t="str">
            <v>WURTH</v>
          </cell>
        </row>
        <row r="17">
          <cell r="B17" t="str">
            <v>ACROM</v>
          </cell>
        </row>
        <row r="18">
          <cell r="B18" t="str">
            <v>PICAUD PLASMA</v>
          </cell>
        </row>
        <row r="19">
          <cell r="B19" t="str">
            <v>PAIR</v>
          </cell>
        </row>
        <row r="20">
          <cell r="B20" t="str">
            <v>ZEP</v>
          </cell>
        </row>
      </sheetData>
      <sheetData sheetId="8">
        <row r="3">
          <cell r="C3" t="str">
            <v>ALIM1</v>
          </cell>
          <cell r="D3" t="str">
            <v>Led module 12V, 0.48W, pure white,300/sachet</v>
          </cell>
          <cell r="E3" t="str">
            <v>CHINE</v>
          </cell>
          <cell r="F3" t="str">
            <v>LED MODULE</v>
          </cell>
          <cell r="G3" t="str">
            <v>EP-45B</v>
          </cell>
          <cell r="H3">
            <v>0.22</v>
          </cell>
          <cell r="I3">
            <v>3000</v>
          </cell>
        </row>
        <row r="4">
          <cell r="C4" t="str">
            <v>ALIM2</v>
          </cell>
          <cell r="D4" t="str">
            <v>Led module 12V, 0.36W, pure white, 500/sachet</v>
          </cell>
          <cell r="E4" t="str">
            <v>CHINE</v>
          </cell>
          <cell r="F4" t="str">
            <v>LED MODULE</v>
          </cell>
          <cell r="G4" t="str">
            <v>MINI 30</v>
          </cell>
          <cell r="H4">
            <v>0.23</v>
          </cell>
          <cell r="I4">
            <v>1000</v>
          </cell>
          <cell r="S4" t="str">
            <v>Virement 30 jours FDM</v>
          </cell>
        </row>
        <row r="5">
          <cell r="C5" t="str">
            <v>ALIM3</v>
          </cell>
          <cell r="D5" t="str">
            <v>led module 12V, 0.96W, pure white,200/sachet</v>
          </cell>
          <cell r="E5" t="str">
            <v>CHINE</v>
          </cell>
          <cell r="F5" t="str">
            <v>LED MODULE</v>
          </cell>
          <cell r="G5" t="str">
            <v>EP-90B</v>
          </cell>
          <cell r="H5">
            <v>0.3</v>
          </cell>
          <cell r="I5">
            <v>1000</v>
          </cell>
          <cell r="S5" t="str">
            <v>Virement 30 jours NET</v>
          </cell>
        </row>
        <row r="6">
          <cell r="C6" t="str">
            <v>ALIM4</v>
          </cell>
          <cell r="D6" t="str">
            <v>led module 12V, 2,8W, pure white, 40/sachet</v>
          </cell>
          <cell r="E6" t="str">
            <v>CHINE</v>
          </cell>
          <cell r="F6" t="str">
            <v>LED MODULE</v>
          </cell>
          <cell r="G6" t="str">
            <v>PL3100</v>
          </cell>
          <cell r="H6">
            <v>0.18</v>
          </cell>
          <cell r="I6">
            <v>500</v>
          </cell>
          <cell r="S6" t="str">
            <v>LCR 30 jours FDM</v>
          </cell>
        </row>
        <row r="7">
          <cell r="C7" t="str">
            <v>ALIM5</v>
          </cell>
          <cell r="D7" t="str">
            <v>led module 12V, 2W, white, 60/sachet</v>
          </cell>
          <cell r="E7" t="str">
            <v>CHINE</v>
          </cell>
          <cell r="F7" t="str">
            <v>LED MODULE</v>
          </cell>
          <cell r="G7" t="str">
            <v>ONE 3030</v>
          </cell>
          <cell r="H7">
            <v>0.72</v>
          </cell>
          <cell r="I7">
            <v>120</v>
          </cell>
          <cell r="S7" t="str">
            <v>LCR 30 jours Net</v>
          </cell>
        </row>
        <row r="8">
          <cell r="C8" t="str">
            <v>ALIM6</v>
          </cell>
          <cell r="D8" t="str">
            <v>alimentation 12V, 1,5A, 18W,cond.40</v>
          </cell>
          <cell r="E8" t="str">
            <v>CATS</v>
          </cell>
          <cell r="F8" t="str">
            <v>ALIMENTATION</v>
          </cell>
          <cell r="G8" t="str">
            <v>LPV-18-12</v>
          </cell>
          <cell r="H8">
            <v>3.97</v>
          </cell>
          <cell r="I8">
            <v>10</v>
          </cell>
          <cell r="S8" t="str">
            <v>A la commande</v>
          </cell>
        </row>
        <row r="9">
          <cell r="C9" t="str">
            <v>ALIM7</v>
          </cell>
          <cell r="D9" t="str">
            <v>alimentation 12V, 3A, 35W,cond.40</v>
          </cell>
          <cell r="E9" t="str">
            <v>CATS</v>
          </cell>
          <cell r="F9" t="str">
            <v>ALIMENTATION</v>
          </cell>
          <cell r="G9" t="str">
            <v>LPV-35-12</v>
          </cell>
          <cell r="H9">
            <v>7.4</v>
          </cell>
          <cell r="I9">
            <v>10</v>
          </cell>
          <cell r="S9" t="str">
            <v>LCR 60 jours FDM</v>
          </cell>
        </row>
        <row r="10">
          <cell r="C10" t="str">
            <v>ALIM8</v>
          </cell>
          <cell r="D10" t="str">
            <v>alimentation 12V, 3A, 60W,cond.</v>
          </cell>
          <cell r="E10" t="str">
            <v>CATS</v>
          </cell>
          <cell r="F10" t="str">
            <v>ALIMENTATION</v>
          </cell>
          <cell r="G10" t="str">
            <v>LPV-60-12</v>
          </cell>
          <cell r="H10">
            <v>8.1999999999999993</v>
          </cell>
          <cell r="I10">
            <v>20</v>
          </cell>
        </row>
        <row r="11">
          <cell r="C11" t="str">
            <v>ALIM9</v>
          </cell>
          <cell r="D11" t="str">
            <v>alimentation 12V, 8,5A, 100W,cond.20</v>
          </cell>
          <cell r="E11" t="str">
            <v>CATS</v>
          </cell>
          <cell r="F11" t="str">
            <v>ALIMENTATION</v>
          </cell>
          <cell r="G11" t="str">
            <v>LPV-100-12</v>
          </cell>
          <cell r="H11">
            <v>13.17</v>
          </cell>
          <cell r="I11">
            <v>20</v>
          </cell>
        </row>
        <row r="12">
          <cell r="C12" t="str">
            <v>ALIM10</v>
          </cell>
          <cell r="D12" t="str">
            <v>alimentation 12V, 10A, 120W,cond.16</v>
          </cell>
          <cell r="E12" t="str">
            <v>CATS</v>
          </cell>
          <cell r="F12" t="str">
            <v>ALIMENTATION</v>
          </cell>
          <cell r="G12" t="str">
            <v>ELG-150H-12-3Y</v>
          </cell>
          <cell r="H12">
            <v>19.579999999999998</v>
          </cell>
          <cell r="I12">
            <v>20</v>
          </cell>
        </row>
        <row r="13">
          <cell r="C13" t="str">
            <v>ALIM11</v>
          </cell>
          <cell r="D13" t="str">
            <v>alimentation 12V, 12,5A, 150W,cond.12</v>
          </cell>
          <cell r="E13" t="str">
            <v>CATS</v>
          </cell>
          <cell r="F13" t="str">
            <v>ALIMENTATION</v>
          </cell>
          <cell r="G13" t="str">
            <v>HLG-150H-12</v>
          </cell>
          <cell r="H13">
            <v>25.3</v>
          </cell>
          <cell r="I13">
            <v>20</v>
          </cell>
        </row>
        <row r="14">
          <cell r="C14" t="str">
            <v>ALIM12</v>
          </cell>
          <cell r="D14" t="str">
            <v>alimentation 12V, 16A, 192W,cond.12</v>
          </cell>
          <cell r="E14" t="str">
            <v>CATS</v>
          </cell>
          <cell r="F14" t="str">
            <v>ALIMENTATION</v>
          </cell>
          <cell r="G14" t="str">
            <v>ELG-200-12-3Y</v>
          </cell>
          <cell r="H14">
            <v>25.3</v>
          </cell>
          <cell r="I14">
            <v>20</v>
          </cell>
          <cell r="M14" t="str">
            <v>ACTIF</v>
          </cell>
        </row>
        <row r="15">
          <cell r="C15" t="str">
            <v>ALIM13</v>
          </cell>
          <cell r="D15" t="str">
            <v>alimentation 12V, 22A, 264W,cond.8</v>
          </cell>
          <cell r="E15" t="str">
            <v>CATS</v>
          </cell>
          <cell r="F15" t="str">
            <v>ALIMENTATION</v>
          </cell>
          <cell r="G15" t="str">
            <v>HLG-320H-12</v>
          </cell>
          <cell r="H15">
            <v>54.5</v>
          </cell>
          <cell r="I15">
            <v>10</v>
          </cell>
          <cell r="M15" t="str">
            <v>NON ACTIF</v>
          </cell>
        </row>
        <row r="16">
          <cell r="C16" t="str">
            <v>ALIM14</v>
          </cell>
          <cell r="D16" t="str">
            <v>tube fluo led 600 mm</v>
          </cell>
          <cell r="E16" t="str">
            <v>LEDKIA</v>
          </cell>
          <cell r="F16" t="str">
            <v>TUBE LED</v>
          </cell>
          <cell r="G16" t="str">
            <v>4129-9468</v>
          </cell>
          <cell r="H16">
            <v>3.53</v>
          </cell>
          <cell r="I16">
            <v>10</v>
          </cell>
        </row>
        <row r="17">
          <cell r="C17" t="str">
            <v>ALIM15</v>
          </cell>
          <cell r="D17" t="str">
            <v>tube fluo led 900 mm</v>
          </cell>
          <cell r="E17" t="str">
            <v>LEDKIA</v>
          </cell>
          <cell r="F17" t="str">
            <v>TUBE LED</v>
          </cell>
          <cell r="G17" t="str">
            <v>4130-9471</v>
          </cell>
          <cell r="H17">
            <v>5.09</v>
          </cell>
          <cell r="I17">
            <v>10</v>
          </cell>
        </row>
        <row r="18">
          <cell r="C18" t="str">
            <v>ALIM16</v>
          </cell>
          <cell r="D18" t="str">
            <v>tube fluo led 1200 mm</v>
          </cell>
          <cell r="E18" t="str">
            <v>LEDKIA</v>
          </cell>
          <cell r="F18" t="str">
            <v>TUBE LED</v>
          </cell>
          <cell r="G18" t="str">
            <v>1906-3074</v>
          </cell>
          <cell r="H18">
            <v>6.08</v>
          </cell>
          <cell r="I18">
            <v>10</v>
          </cell>
        </row>
        <row r="19">
          <cell r="C19" t="str">
            <v>ALIM17</v>
          </cell>
          <cell r="D19" t="str">
            <v>tube fluo led 1500 mm</v>
          </cell>
          <cell r="E19" t="str">
            <v>LEDKIA</v>
          </cell>
          <cell r="F19" t="str">
            <v>TUBE LED</v>
          </cell>
          <cell r="G19" t="str">
            <v>1907-3077</v>
          </cell>
          <cell r="H19">
            <v>4.66</v>
          </cell>
          <cell r="I19">
            <v>10</v>
          </cell>
        </row>
        <row r="20">
          <cell r="C20" t="str">
            <v>ALIM18</v>
          </cell>
          <cell r="D20" t="str">
            <v>cable rouge AWG16 1,31 mm² - 100m</v>
          </cell>
          <cell r="E20" t="str">
            <v>MATEL</v>
          </cell>
          <cell r="F20" t="str">
            <v xml:space="preserve">CABLE </v>
          </cell>
          <cell r="G20" t="str">
            <v>MODCR</v>
          </cell>
          <cell r="H20">
            <v>32.590000000000003</v>
          </cell>
          <cell r="I20">
            <v>1</v>
          </cell>
        </row>
        <row r="21">
          <cell r="C21" t="str">
            <v>ALIM19</v>
          </cell>
          <cell r="D21" t="str">
            <v>cable noir AWG16 1,31 mm² - 100m</v>
          </cell>
          <cell r="E21" t="str">
            <v>MATEL</v>
          </cell>
          <cell r="F21" t="str">
            <v xml:space="preserve">CABLE </v>
          </cell>
          <cell r="G21" t="str">
            <v>MODCN</v>
          </cell>
          <cell r="H21">
            <v>32.590000000000003</v>
          </cell>
          <cell r="I21">
            <v>1</v>
          </cell>
        </row>
        <row r="22">
          <cell r="C22" t="str">
            <v>ALIM20</v>
          </cell>
          <cell r="D22" t="str">
            <v>WAGO *2 BLEU, 100 / BOITE</v>
          </cell>
          <cell r="E22" t="str">
            <v>CHINE</v>
          </cell>
          <cell r="F22" t="str">
            <v>WAGO</v>
          </cell>
          <cell r="G22" t="str">
            <v>PCT 412</v>
          </cell>
          <cell r="H22">
            <v>5.0999999999999997E-2</v>
          </cell>
          <cell r="I22">
            <v>1000</v>
          </cell>
        </row>
        <row r="23">
          <cell r="C23" t="str">
            <v>ALIM21</v>
          </cell>
          <cell r="D23" t="str">
            <v>WAGO *3 BLEU, 100 / BOITE</v>
          </cell>
          <cell r="E23" t="str">
            <v>CHINE</v>
          </cell>
          <cell r="F23" t="str">
            <v>WAGO</v>
          </cell>
          <cell r="G23" t="str">
            <v>PCT 413</v>
          </cell>
          <cell r="H23">
            <v>5.6000000000000001E-2</v>
          </cell>
          <cell r="I23">
            <v>1000</v>
          </cell>
        </row>
        <row r="24">
          <cell r="C24" t="str">
            <v>ALIM22</v>
          </cell>
          <cell r="D24" t="str">
            <v>WAGO *4 BLEU, 100 / BOITE</v>
          </cell>
          <cell r="E24" t="str">
            <v>CHINE</v>
          </cell>
          <cell r="F24" t="str">
            <v>WAGO</v>
          </cell>
          <cell r="G24" t="str">
            <v>PCT 414</v>
          </cell>
          <cell r="H24">
            <v>6.9000000000000006E-2</v>
          </cell>
          <cell r="I24">
            <v>1000</v>
          </cell>
        </row>
        <row r="25">
          <cell r="C25" t="str">
            <v>ALIM23</v>
          </cell>
          <cell r="D25" t="str">
            <v>WAGO *5 BLEU, 100 / BOITE</v>
          </cell>
          <cell r="E25" t="str">
            <v>CHINE</v>
          </cell>
          <cell r="F25" t="str">
            <v>WAGO</v>
          </cell>
          <cell r="G25" t="str">
            <v>PCT 415</v>
          </cell>
          <cell r="H25">
            <v>7.4999999999999997E-2</v>
          </cell>
          <cell r="I25">
            <v>1000</v>
          </cell>
        </row>
        <row r="26">
          <cell r="C26" t="str">
            <v>ALIM24</v>
          </cell>
          <cell r="D26" t="str">
            <v>connecteur scotchlok *2 fils 3M / boîte</v>
          </cell>
          <cell r="E26" t="str">
            <v>CHINE</v>
          </cell>
          <cell r="F26" t="str">
            <v>CONNECTEUR</v>
          </cell>
          <cell r="G26" t="str">
            <v>***</v>
          </cell>
          <cell r="H26">
            <v>0.11</v>
          </cell>
          <cell r="I26">
            <v>1000</v>
          </cell>
        </row>
        <row r="27">
          <cell r="C27" t="str">
            <v>ALIM25</v>
          </cell>
          <cell r="D27" t="str">
            <v>connecteur scotchlok *3 fils 3M / boîte</v>
          </cell>
          <cell r="F27" t="str">
            <v>CONNECTEUR</v>
          </cell>
          <cell r="G27" t="str">
            <v>***</v>
          </cell>
          <cell r="H27">
            <v>0.13</v>
          </cell>
          <cell r="I27">
            <v>20</v>
          </cell>
        </row>
        <row r="28">
          <cell r="C28" t="str">
            <v>ALIM26</v>
          </cell>
          <cell r="D28" t="str">
            <v>interpompier</v>
          </cell>
          <cell r="E28" t="str">
            <v>MATEL</v>
          </cell>
          <cell r="F28" t="str">
            <v>INTERPOMPIER</v>
          </cell>
          <cell r="G28" t="str">
            <v>AIPL702</v>
          </cell>
          <cell r="H28">
            <v>16.38</v>
          </cell>
          <cell r="I28">
            <v>2</v>
          </cell>
        </row>
        <row r="29">
          <cell r="C29" t="str">
            <v>ALIM27</v>
          </cell>
          <cell r="D29" t="str">
            <v>clips cable alu GF , cond. 250 pièces / boîte</v>
          </cell>
          <cell r="E29" t="str">
            <v>BURKLIN</v>
          </cell>
          <cell r="F29" t="str">
            <v>CLIPS CABLE</v>
          </cell>
          <cell r="G29" t="str">
            <v>220 15 02</v>
          </cell>
          <cell r="H29">
            <v>16.75</v>
          </cell>
          <cell r="I29">
            <v>5</v>
          </cell>
        </row>
        <row r="30">
          <cell r="C30" t="str">
            <v>ALIM28</v>
          </cell>
          <cell r="D30" t="str">
            <v>clips cable alu PF, cond. 250 pièces / boîte</v>
          </cell>
          <cell r="E30" t="str">
            <v>BURKLIN</v>
          </cell>
          <cell r="F30" t="str">
            <v>CLIPS CABLE</v>
          </cell>
          <cell r="G30" t="str">
            <v>220 15 01</v>
          </cell>
          <cell r="H30">
            <v>21.35</v>
          </cell>
          <cell r="I30">
            <v>5</v>
          </cell>
        </row>
        <row r="31">
          <cell r="C31" t="str">
            <v>ASS1</v>
          </cell>
          <cell r="D31" t="str">
            <v xml:space="preserve">ALTU P10 + CONST.B 1 KG </v>
          </cell>
          <cell r="E31" t="str">
            <v>SUNCLEAR</v>
          </cell>
          <cell r="F31" t="str">
            <v>COLLE</v>
          </cell>
          <cell r="G31">
            <v>29004</v>
          </cell>
          <cell r="H31">
            <v>47.58</v>
          </cell>
          <cell r="I31">
            <v>2</v>
          </cell>
        </row>
        <row r="32">
          <cell r="C32" t="str">
            <v>ASS2</v>
          </cell>
          <cell r="D32" t="str">
            <v>CONSTITUANTS B 50G</v>
          </cell>
          <cell r="E32" t="str">
            <v>SUNCLEAR</v>
          </cell>
          <cell r="F32" t="str">
            <v>COLLE</v>
          </cell>
          <cell r="G32">
            <v>29028</v>
          </cell>
          <cell r="H32">
            <v>7.44</v>
          </cell>
          <cell r="I32">
            <v>2</v>
          </cell>
        </row>
        <row r="33">
          <cell r="C33" t="str">
            <v>ASS3</v>
          </cell>
          <cell r="D33" t="str">
            <v xml:space="preserve">rouleau chant adhesif BLANC 20 mm </v>
          </cell>
          <cell r="F33" t="str">
            <v>ADHESIF</v>
          </cell>
          <cell r="G33" t="str">
            <v>TADDF0829</v>
          </cell>
          <cell r="H33">
            <v>7</v>
          </cell>
          <cell r="I33">
            <v>1</v>
          </cell>
        </row>
        <row r="34">
          <cell r="C34" t="str">
            <v>ASS4</v>
          </cell>
          <cell r="D34" t="str">
            <v>scotch brand tape 3M 20mm</v>
          </cell>
          <cell r="E34" t="str">
            <v>MATEL</v>
          </cell>
          <cell r="F34" t="str">
            <v>ADHESIF</v>
          </cell>
          <cell r="G34" t="str">
            <v>VHB4910F19</v>
          </cell>
          <cell r="H34">
            <v>115.2</v>
          </cell>
          <cell r="I34">
            <v>1</v>
          </cell>
        </row>
        <row r="35">
          <cell r="C35" t="str">
            <v>ASS5</v>
          </cell>
          <cell r="D35" t="str">
            <v>scotch brand tape 3M 10mm</v>
          </cell>
          <cell r="E35" t="str">
            <v>MATEL</v>
          </cell>
          <cell r="F35" t="str">
            <v>ADHESIF</v>
          </cell>
          <cell r="G35" t="str">
            <v>VHB4910F12</v>
          </cell>
          <cell r="H35">
            <v>73.08</v>
          </cell>
          <cell r="I35">
            <v>1</v>
          </cell>
        </row>
        <row r="36">
          <cell r="C36" t="str">
            <v>ASS6</v>
          </cell>
          <cell r="D36" t="str">
            <v>cyano ca 9s</v>
          </cell>
          <cell r="E36" t="str">
            <v>ACROM</v>
          </cell>
          <cell r="F36" t="str">
            <v>COLLE</v>
          </cell>
          <cell r="G36" t="str">
            <v>CA9S</v>
          </cell>
          <cell r="H36">
            <v>2.68</v>
          </cell>
          <cell r="I36">
            <v>10</v>
          </cell>
        </row>
        <row r="37">
          <cell r="C37" t="str">
            <v>ASS7</v>
          </cell>
          <cell r="D37" t="str">
            <v>colle SP365 blanche acrobond</v>
          </cell>
          <cell r="E37" t="str">
            <v>ACROM</v>
          </cell>
          <cell r="F37" t="str">
            <v>COLLE</v>
          </cell>
          <cell r="G37" t="str">
            <v>SP365</v>
          </cell>
          <cell r="H37">
            <v>5.15</v>
          </cell>
          <cell r="I37">
            <v>12</v>
          </cell>
        </row>
        <row r="38">
          <cell r="C38" t="str">
            <v>ASS8</v>
          </cell>
          <cell r="D38" t="str">
            <v>colle A210/5 49ml acrobond</v>
          </cell>
          <cell r="E38" t="str">
            <v>ACROM</v>
          </cell>
          <cell r="F38" t="str">
            <v>COLLE</v>
          </cell>
          <cell r="G38" t="str">
            <v>A210/5</v>
          </cell>
          <cell r="H38">
            <v>10.57</v>
          </cell>
          <cell r="I38">
            <v>12</v>
          </cell>
        </row>
        <row r="39">
          <cell r="C39" t="str">
            <v>ASS9</v>
          </cell>
          <cell r="D39" t="str">
            <v>ALTU ADHESIVE</v>
          </cell>
          <cell r="E39" t="str">
            <v>SUNCLEAR</v>
          </cell>
          <cell r="F39" t="str">
            <v>COLLE</v>
          </cell>
          <cell r="G39" t="str">
            <v>S2003 E</v>
          </cell>
          <cell r="H39">
            <v>37.31</v>
          </cell>
          <cell r="I39">
            <v>2</v>
          </cell>
        </row>
        <row r="40">
          <cell r="C40" t="str">
            <v>USI1</v>
          </cell>
          <cell r="D40" t="str">
            <v>ALU COMPO BLANC 9003 - 3050*2000</v>
          </cell>
          <cell r="E40" t="str">
            <v>THISSEN KRUPP</v>
          </cell>
          <cell r="F40" t="str">
            <v xml:space="preserve">ALUCOMPO </v>
          </cell>
          <cell r="H40">
            <v>90.63</v>
          </cell>
          <cell r="I40">
            <v>20</v>
          </cell>
        </row>
        <row r="41">
          <cell r="C41" t="str">
            <v>USI2</v>
          </cell>
          <cell r="D41" t="str">
            <v xml:space="preserve">ALU COMPO BLANC 9016 - 4050*2000 </v>
          </cell>
          <cell r="E41" t="str">
            <v>RICHARDSON</v>
          </cell>
          <cell r="F41" t="str">
            <v xml:space="preserve">ALUCOMPO </v>
          </cell>
          <cell r="H41">
            <v>169.53</v>
          </cell>
          <cell r="I41">
            <v>1</v>
          </cell>
        </row>
        <row r="42">
          <cell r="C42" t="str">
            <v>USI3</v>
          </cell>
          <cell r="D42" t="str">
            <v xml:space="preserve">ALU COMPO NOIR 9005 - 3050*2000 </v>
          </cell>
          <cell r="E42" t="str">
            <v>RICHARDSON</v>
          </cell>
          <cell r="F42" t="str">
            <v xml:space="preserve">ALUCOMPO </v>
          </cell>
          <cell r="H42">
            <v>136.22</v>
          </cell>
          <cell r="I42">
            <v>4</v>
          </cell>
        </row>
        <row r="43">
          <cell r="C43" t="str">
            <v>USI4</v>
          </cell>
          <cell r="D43" t="str">
            <v xml:space="preserve">ALU COMPO NOIR 9005 - 4050*1500 </v>
          </cell>
          <cell r="E43" t="str">
            <v>RICHARDSON</v>
          </cell>
          <cell r="F43" t="str">
            <v xml:space="preserve">ALUCOMPO </v>
          </cell>
          <cell r="H43">
            <v>110.84</v>
          </cell>
          <cell r="I43">
            <v>1</v>
          </cell>
        </row>
        <row r="44">
          <cell r="C44" t="str">
            <v>USI5</v>
          </cell>
          <cell r="D44" t="str">
            <v xml:space="preserve">ALU COMPO GRIS 7016 - 3050*2000 </v>
          </cell>
          <cell r="E44" t="str">
            <v>RICHARDSON</v>
          </cell>
          <cell r="F44" t="str">
            <v xml:space="preserve">ALUCOMPO </v>
          </cell>
          <cell r="H44">
            <v>137.6</v>
          </cell>
          <cell r="I44">
            <v>4</v>
          </cell>
        </row>
        <row r="45">
          <cell r="C45" t="str">
            <v>USI6</v>
          </cell>
          <cell r="D45" t="str">
            <v>ALU BRUT 15/10 - 3000*1500</v>
          </cell>
          <cell r="E45" t="str">
            <v>SUNCLEAR</v>
          </cell>
          <cell r="F45" t="str">
            <v xml:space="preserve">ALU </v>
          </cell>
          <cell r="G45">
            <v>23003</v>
          </cell>
          <cell r="H45">
            <v>103.46</v>
          </cell>
          <cell r="I45">
            <v>0</v>
          </cell>
        </row>
        <row r="46">
          <cell r="C46" t="str">
            <v>USI7</v>
          </cell>
          <cell r="D46" t="str">
            <v>ALU BRUT 15/10 - 4000*1500</v>
          </cell>
          <cell r="E46" t="str">
            <v>SUNCLEAR</v>
          </cell>
          <cell r="F46" t="str">
            <v xml:space="preserve">ALU </v>
          </cell>
          <cell r="G46">
            <v>23030</v>
          </cell>
          <cell r="H46">
            <v>137.94</v>
          </cell>
          <cell r="I46">
            <v>0</v>
          </cell>
        </row>
        <row r="47">
          <cell r="C47" t="str">
            <v>USI8</v>
          </cell>
          <cell r="D47" t="str">
            <v>ALU BRUT 20/10 - 3000*2000</v>
          </cell>
          <cell r="E47" t="str">
            <v>MATEL</v>
          </cell>
          <cell r="F47" t="str">
            <v xml:space="preserve">ALU </v>
          </cell>
          <cell r="G47">
            <v>203020</v>
          </cell>
          <cell r="H47">
            <v>202.5</v>
          </cell>
          <cell r="I47">
            <v>0</v>
          </cell>
        </row>
        <row r="48">
          <cell r="C48" t="str">
            <v>USI9</v>
          </cell>
          <cell r="D48" t="str">
            <v>ALU BLANC 15/10 - 3000*1500</v>
          </cell>
          <cell r="E48" t="str">
            <v>SUNCLEAR</v>
          </cell>
          <cell r="F48" t="str">
            <v xml:space="preserve">ALU </v>
          </cell>
          <cell r="G48" t="str">
            <v>***</v>
          </cell>
          <cell r="H48">
            <v>99.72</v>
          </cell>
          <cell r="I48">
            <v>0</v>
          </cell>
        </row>
        <row r="49">
          <cell r="C49" t="str">
            <v>USI10</v>
          </cell>
          <cell r="D49" t="str">
            <v>ALU BLANC 15/10 - 4000*1500</v>
          </cell>
          <cell r="E49" t="str">
            <v>SUNCLEAR</v>
          </cell>
          <cell r="F49" t="str">
            <v>ALU</v>
          </cell>
          <cell r="G49">
            <v>23001</v>
          </cell>
          <cell r="H49">
            <v>139.62</v>
          </cell>
          <cell r="I49">
            <v>0</v>
          </cell>
        </row>
        <row r="50">
          <cell r="C50" t="str">
            <v>USI11</v>
          </cell>
          <cell r="D50" t="str">
            <v>ALU BLANC 15/10 - 3050*2000</v>
          </cell>
          <cell r="E50" t="str">
            <v>SUNCLEAR</v>
          </cell>
          <cell r="F50" t="str">
            <v xml:space="preserve">ALU </v>
          </cell>
          <cell r="G50" t="str">
            <v>f23053</v>
          </cell>
          <cell r="H50">
            <v>170.74</v>
          </cell>
          <cell r="I50">
            <v>0</v>
          </cell>
        </row>
        <row r="51">
          <cell r="C51" t="str">
            <v>USI12</v>
          </cell>
          <cell r="D51" t="str">
            <v>ALU BLANC 15/10 - 2500*1250</v>
          </cell>
          <cell r="E51" t="str">
            <v>SUNCLEAR</v>
          </cell>
          <cell r="F51" t="str">
            <v xml:space="preserve">ALU </v>
          </cell>
          <cell r="G51">
            <v>23034</v>
          </cell>
          <cell r="H51">
            <v>76.13</v>
          </cell>
          <cell r="I51">
            <v>0</v>
          </cell>
        </row>
        <row r="52">
          <cell r="C52" t="str">
            <v>USI13</v>
          </cell>
          <cell r="D52" t="str">
            <v>ALU BLANC 20/10 - 3050*2000</v>
          </cell>
          <cell r="E52" t="str">
            <v>SUNCLEAR</v>
          </cell>
          <cell r="F52" t="str">
            <v xml:space="preserve">ALU </v>
          </cell>
          <cell r="G52" t="str">
            <v>F23099</v>
          </cell>
          <cell r="H52">
            <v>217.47</v>
          </cell>
          <cell r="I52">
            <v>0</v>
          </cell>
        </row>
        <row r="53">
          <cell r="C53" t="str">
            <v>USI14</v>
          </cell>
          <cell r="D53" t="str">
            <v>PVC EXP BLANC 3050*2050 - 10 MM</v>
          </cell>
          <cell r="F53" t="str">
            <v xml:space="preserve">PVC </v>
          </cell>
          <cell r="H53">
            <v>71.760000000000005</v>
          </cell>
          <cell r="I53">
            <v>5</v>
          </cell>
        </row>
        <row r="54">
          <cell r="C54" t="str">
            <v>USI15</v>
          </cell>
          <cell r="D54" t="str">
            <v>PVC EXP BLANC 3050*1560 - 19 MM</v>
          </cell>
          <cell r="F54" t="str">
            <v xml:space="preserve">PVC </v>
          </cell>
          <cell r="H54">
            <v>93.68</v>
          </cell>
          <cell r="I54">
            <v>0</v>
          </cell>
        </row>
        <row r="55">
          <cell r="C55" t="str">
            <v>USI16</v>
          </cell>
          <cell r="D55" t="str">
            <v>PVC EXP NOIR 3050*1560 - 19 MM</v>
          </cell>
          <cell r="E55" t="str">
            <v>SUNCLEAR</v>
          </cell>
          <cell r="F55" t="str">
            <v xml:space="preserve">PVC </v>
          </cell>
          <cell r="G55">
            <v>64042</v>
          </cell>
          <cell r="H55">
            <v>197.79</v>
          </cell>
          <cell r="I55">
            <v>0</v>
          </cell>
        </row>
        <row r="56">
          <cell r="C56" t="str">
            <v>USI17</v>
          </cell>
          <cell r="D56" t="str">
            <v>PVC EXP BLANC 3050*2050 - 3 MM</v>
          </cell>
          <cell r="F56" t="str">
            <v xml:space="preserve">PVC </v>
          </cell>
          <cell r="I56">
            <v>0</v>
          </cell>
        </row>
        <row r="57">
          <cell r="C57" t="str">
            <v>USI18</v>
          </cell>
          <cell r="D57" t="str">
            <v>PVC EXP BLANC 3050*2030 - 5 MM</v>
          </cell>
          <cell r="F57" t="str">
            <v xml:space="preserve">PVC </v>
          </cell>
          <cell r="I57">
            <v>0</v>
          </cell>
        </row>
        <row r="58">
          <cell r="C58" t="str">
            <v>USI19</v>
          </cell>
          <cell r="D58" t="str">
            <v>PVC COPLAST BLANC 3050*1500 - 10 MM</v>
          </cell>
          <cell r="F58" t="str">
            <v xml:space="preserve">PVC </v>
          </cell>
          <cell r="H58">
            <v>104.9</v>
          </cell>
          <cell r="I58">
            <v>2</v>
          </cell>
        </row>
        <row r="59">
          <cell r="C59" t="str">
            <v>USI20</v>
          </cell>
          <cell r="D59" t="str">
            <v>PVC COPLAST BLANC  3050*1500 - 19 MM</v>
          </cell>
          <cell r="F59" t="str">
            <v xml:space="preserve">PVC </v>
          </cell>
          <cell r="H59">
            <v>225.18</v>
          </cell>
          <cell r="I59">
            <v>2</v>
          </cell>
        </row>
        <row r="60">
          <cell r="C60" t="str">
            <v>USI21</v>
          </cell>
          <cell r="D60" t="str">
            <v>PVC COPLAST BLANC 3000*1000 - 30 MM</v>
          </cell>
          <cell r="F60" t="str">
            <v xml:space="preserve">PVC </v>
          </cell>
          <cell r="H60">
            <v>255.06</v>
          </cell>
          <cell r="I60">
            <v>1</v>
          </cell>
        </row>
        <row r="61">
          <cell r="C61" t="str">
            <v>USI22</v>
          </cell>
          <cell r="D61" t="str">
            <v>PMMA BLANC DIFFUSANT 3050*2030 - 3 MM</v>
          </cell>
          <cell r="E61" t="str">
            <v>SUNCLEAR</v>
          </cell>
          <cell r="F61" t="str">
            <v>PMMA</v>
          </cell>
          <cell r="G61">
            <v>10001</v>
          </cell>
          <cell r="H61">
            <v>95.82</v>
          </cell>
          <cell r="I61">
            <v>5</v>
          </cell>
        </row>
        <row r="62">
          <cell r="C62" t="str">
            <v>USI23</v>
          </cell>
          <cell r="D62" t="str">
            <v>PMMA BLANC OPAQUE 3050*2030 - 3 MM</v>
          </cell>
          <cell r="E62" t="str">
            <v>SUNCLEAR</v>
          </cell>
          <cell r="F62" t="str">
            <v>PMMA</v>
          </cell>
          <cell r="G62">
            <v>10005</v>
          </cell>
          <cell r="H62">
            <v>95.82</v>
          </cell>
          <cell r="I62">
            <v>2</v>
          </cell>
        </row>
        <row r="63">
          <cell r="C63" t="str">
            <v>USI24</v>
          </cell>
          <cell r="D63" t="str">
            <v>PMMA NOIR OPAQUE BRILLANT/MAT 3050*2030 - 3 MM</v>
          </cell>
          <cell r="E63" t="str">
            <v>SUNCLEAR</v>
          </cell>
          <cell r="F63" t="str">
            <v>PMMA</v>
          </cell>
          <cell r="G63">
            <v>10383</v>
          </cell>
          <cell r="H63">
            <v>173.12</v>
          </cell>
          <cell r="I63">
            <v>0</v>
          </cell>
        </row>
        <row r="64">
          <cell r="C64" t="str">
            <v>USI25</v>
          </cell>
          <cell r="D64" t="str">
            <v>PMMA INCOLORE 3050*2030 - 5 MM</v>
          </cell>
          <cell r="E64" t="str">
            <v>SUNCLEAR</v>
          </cell>
          <cell r="F64" t="str">
            <v>PMMA</v>
          </cell>
          <cell r="G64">
            <v>10044</v>
          </cell>
          <cell r="H64">
            <v>167.79</v>
          </cell>
          <cell r="I64">
            <v>0</v>
          </cell>
        </row>
        <row r="65">
          <cell r="C65" t="str">
            <v>USI26</v>
          </cell>
          <cell r="D65" t="str">
            <v>PMMA BLANC DIFFUSANT 3050*2030 - 4 MM</v>
          </cell>
          <cell r="E65" t="str">
            <v>SUNCLEAR</v>
          </cell>
          <cell r="F65" t="str">
            <v>PMMA</v>
          </cell>
          <cell r="G65">
            <v>10002</v>
          </cell>
          <cell r="H65">
            <v>150.46</v>
          </cell>
          <cell r="I65">
            <v>2</v>
          </cell>
        </row>
        <row r="66">
          <cell r="C66" t="str">
            <v>USI27</v>
          </cell>
          <cell r="D66" t="str">
            <v>PMMA BLANC DIFFUSANT 4050*2050 - 4 MM</v>
          </cell>
          <cell r="E66" t="str">
            <v>SUNCLEAR</v>
          </cell>
          <cell r="F66" t="str">
            <v>PMMA</v>
          </cell>
          <cell r="G66" t="str">
            <v>***</v>
          </cell>
          <cell r="H66">
            <v>193.04</v>
          </cell>
          <cell r="I66">
            <v>0</v>
          </cell>
        </row>
        <row r="67">
          <cell r="C67" t="str">
            <v>USI28</v>
          </cell>
          <cell r="D67" t="str">
            <v>PMMA BLANC DIFFUSANT 3050*2030 - 10 MM</v>
          </cell>
          <cell r="E67" t="str">
            <v>SUNCLEAR</v>
          </cell>
          <cell r="F67" t="str">
            <v>PMMA</v>
          </cell>
          <cell r="G67">
            <v>10081</v>
          </cell>
          <cell r="H67">
            <v>408.21</v>
          </cell>
          <cell r="I67">
            <v>1</v>
          </cell>
        </row>
        <row r="68">
          <cell r="C68" t="str">
            <v>USI29</v>
          </cell>
          <cell r="D68" t="str">
            <v>PMMA BLANC DIFFUSANT 3050*2030 - 15 MM</v>
          </cell>
          <cell r="E68" t="str">
            <v>SUNCLEAR</v>
          </cell>
          <cell r="F68" t="str">
            <v>PMMA</v>
          </cell>
          <cell r="G68" t="str">
            <v>***</v>
          </cell>
          <cell r="H68">
            <v>610.54999999999995</v>
          </cell>
          <cell r="I68">
            <v>1</v>
          </cell>
        </row>
        <row r="69">
          <cell r="C69" t="str">
            <v>USI30</v>
          </cell>
          <cell r="D69" t="str">
            <v>PMMA BLANC DIFFUSANT 3050*2030 - 20 MM</v>
          </cell>
          <cell r="E69" t="str">
            <v>SUNCLEAR</v>
          </cell>
          <cell r="F69" t="str">
            <v>PMMA</v>
          </cell>
          <cell r="G69">
            <v>10290</v>
          </cell>
          <cell r="H69">
            <v>839.02</v>
          </cell>
          <cell r="I69">
            <v>1</v>
          </cell>
        </row>
        <row r="70">
          <cell r="C70" t="str">
            <v>USI31</v>
          </cell>
          <cell r="D70" t="str">
            <v>PMMA BLANC DIFFUSANT 1000*2000 - 30 MM</v>
          </cell>
          <cell r="E70" t="str">
            <v>SUNCLEAR</v>
          </cell>
          <cell r="F70" t="str">
            <v>PMMA</v>
          </cell>
          <cell r="H70">
            <v>522.74</v>
          </cell>
          <cell r="I70">
            <v>1</v>
          </cell>
        </row>
        <row r="71">
          <cell r="C71" t="str">
            <v>USI32</v>
          </cell>
          <cell r="D71" t="str">
            <v>PMMA INCOLORE 3050*2030 - 10 MM</v>
          </cell>
          <cell r="E71" t="str">
            <v>SUNCLEAR</v>
          </cell>
          <cell r="F71" t="str">
            <v>PMMA</v>
          </cell>
          <cell r="G71">
            <v>10038</v>
          </cell>
          <cell r="H71">
            <v>371.93</v>
          </cell>
          <cell r="I71">
            <v>0</v>
          </cell>
        </row>
        <row r="72">
          <cell r="C72" t="str">
            <v>USI33</v>
          </cell>
          <cell r="D72" t="str">
            <v>PMMA ORANGE 25001 3050*2030 - 3 MM</v>
          </cell>
          <cell r="E72" t="str">
            <v>SUNCLEAR</v>
          </cell>
          <cell r="F72" t="str">
            <v>PMMA</v>
          </cell>
          <cell r="G72">
            <v>10034</v>
          </cell>
          <cell r="H72">
            <v>160.66999999999999</v>
          </cell>
          <cell r="I72">
            <v>0</v>
          </cell>
        </row>
        <row r="73">
          <cell r="C73" t="str">
            <v>USI34</v>
          </cell>
          <cell r="D73" t="str">
            <v>PMMA ROUGE 3020  3050*2030 - 3 MM</v>
          </cell>
          <cell r="E73" t="str">
            <v>SUNCLEAR</v>
          </cell>
          <cell r="F73" t="str">
            <v>PMMA</v>
          </cell>
          <cell r="G73">
            <v>10057</v>
          </cell>
          <cell r="H73">
            <v>160.66999999999999</v>
          </cell>
          <cell r="I73">
            <v>0</v>
          </cell>
        </row>
        <row r="74">
          <cell r="C74" t="str">
            <v>USI35</v>
          </cell>
          <cell r="D74" t="str">
            <v>PMMA BLEU 23003  3050*2030 - 3 MM</v>
          </cell>
          <cell r="E74" t="str">
            <v>SUNCLEAR</v>
          </cell>
          <cell r="F74" t="str">
            <v>PMMA</v>
          </cell>
          <cell r="G74">
            <v>10008</v>
          </cell>
          <cell r="H74">
            <v>160.66999999999999</v>
          </cell>
          <cell r="I74">
            <v>0</v>
          </cell>
        </row>
        <row r="75">
          <cell r="C75" t="str">
            <v>USI36</v>
          </cell>
          <cell r="D75" t="str">
            <v>PMMA JAUNE 21045  3050*2030 - 3 MM</v>
          </cell>
          <cell r="E75" t="str">
            <v>SUNCLEAR</v>
          </cell>
          <cell r="F75" t="str">
            <v>PMMA</v>
          </cell>
          <cell r="G75">
            <v>10195</v>
          </cell>
          <cell r="H75">
            <v>160.66999999999999</v>
          </cell>
          <cell r="I75">
            <v>0</v>
          </cell>
        </row>
        <row r="76">
          <cell r="C76" t="str">
            <v>USI37</v>
          </cell>
          <cell r="D76" t="str">
            <v>PMMA VERT 24015  3050*2030 - 3 MM</v>
          </cell>
          <cell r="E76" t="str">
            <v>SUNCLEAR</v>
          </cell>
          <cell r="F76" t="str">
            <v>PMMA</v>
          </cell>
          <cell r="G76" t="str">
            <v>***</v>
          </cell>
          <cell r="H76">
            <v>160.66999999999999</v>
          </cell>
          <cell r="I76">
            <v>0</v>
          </cell>
        </row>
        <row r="77">
          <cell r="C77" t="str">
            <v>USI38</v>
          </cell>
          <cell r="D77" t="str">
            <v>PMMA VERT 24003  3050*2030 - 3 MM</v>
          </cell>
          <cell r="E77" t="str">
            <v>SUNCLEAR</v>
          </cell>
          <cell r="F77" t="str">
            <v>PMMA</v>
          </cell>
          <cell r="G77" t="str">
            <v>***</v>
          </cell>
          <cell r="H77">
            <v>160.66999999999999</v>
          </cell>
          <cell r="I77">
            <v>0</v>
          </cell>
        </row>
        <row r="78">
          <cell r="C78" t="str">
            <v>USI39</v>
          </cell>
          <cell r="D78" t="str">
            <v>PMMA BLEU 23012  3050*2030 - 3 MM</v>
          </cell>
          <cell r="E78" t="str">
            <v>SUNCLEAR</v>
          </cell>
          <cell r="F78" t="str">
            <v>PMMA</v>
          </cell>
          <cell r="G78" t="str">
            <v>***</v>
          </cell>
          <cell r="H78">
            <v>160.66999999999999</v>
          </cell>
          <cell r="I78">
            <v>0</v>
          </cell>
        </row>
        <row r="79">
          <cell r="C79" t="str">
            <v>PLL1</v>
          </cell>
          <cell r="D79" t="str">
            <v>PD MONOLINE BLANC 9010 , L = 3 m</v>
          </cell>
          <cell r="E79" t="str">
            <v>MATEL</v>
          </cell>
          <cell r="F79" t="str">
            <v>PLAQUE DIFFUSANTE</v>
          </cell>
          <cell r="G79" t="str">
            <v>PAMDS</v>
          </cell>
          <cell r="H79">
            <v>16.16</v>
          </cell>
          <cell r="I79">
            <v>5</v>
          </cell>
        </row>
        <row r="80">
          <cell r="C80" t="str">
            <v>PLL2</v>
          </cell>
          <cell r="D80" t="str">
            <v>PD DUOLINE BLANC 9010 , L = 3 m</v>
          </cell>
          <cell r="E80" t="str">
            <v>MATEL</v>
          </cell>
          <cell r="F80" t="str">
            <v>PLAQUE DIFFUSANTE</v>
          </cell>
          <cell r="G80" t="str">
            <v>***</v>
          </cell>
          <cell r="H80">
            <v>17.84</v>
          </cell>
          <cell r="I80">
            <v>5</v>
          </cell>
        </row>
        <row r="81">
          <cell r="C81" t="str">
            <v>PLL3</v>
          </cell>
          <cell r="D81" t="str">
            <v>PROFILE MONOLINE BLANC 9010 L=6,28 m</v>
          </cell>
          <cell r="E81" t="str">
            <v>MATEL</v>
          </cell>
          <cell r="F81" t="str">
            <v>PROFILE PLL</v>
          </cell>
          <cell r="G81" t="str">
            <v>PAM 6</v>
          </cell>
          <cell r="H81">
            <v>57.71</v>
          </cell>
          <cell r="I81">
            <v>0</v>
          </cell>
        </row>
        <row r="82">
          <cell r="C82" t="str">
            <v>PLL4</v>
          </cell>
          <cell r="D82" t="str">
            <v>PROFILE MONOLINE BLANC 9010 L=3,10 m</v>
          </cell>
          <cell r="E82" t="str">
            <v>MATEL</v>
          </cell>
          <cell r="F82" t="str">
            <v>PROFILE PLL</v>
          </cell>
          <cell r="G82" t="str">
            <v>pam</v>
          </cell>
          <cell r="H82">
            <v>33.82</v>
          </cell>
          <cell r="I82">
            <v>5</v>
          </cell>
        </row>
        <row r="83">
          <cell r="C83" t="str">
            <v>PLL5</v>
          </cell>
          <cell r="D83" t="str">
            <v>PROFILE DUOLINE BLANC 9010 L=6,28 m</v>
          </cell>
          <cell r="E83" t="str">
            <v>MATEL</v>
          </cell>
          <cell r="F83" t="str">
            <v>PROFILE PLL</v>
          </cell>
          <cell r="G83" t="str">
            <v>***</v>
          </cell>
          <cell r="H83">
            <v>76.81</v>
          </cell>
          <cell r="I83">
            <v>5</v>
          </cell>
        </row>
        <row r="84">
          <cell r="C84" t="str">
            <v>PLL6</v>
          </cell>
          <cell r="D84" t="str">
            <v>PJ MONOLINE BLANC 9010 L100 mm</v>
          </cell>
          <cell r="E84" t="str">
            <v>MATEL</v>
          </cell>
          <cell r="F84" t="str">
            <v>PIECE DE JONCTION</v>
          </cell>
          <cell r="G84" t="str">
            <v>PAMJ</v>
          </cell>
          <cell r="H84">
            <v>3.58</v>
          </cell>
          <cell r="I84">
            <v>10</v>
          </cell>
        </row>
        <row r="85">
          <cell r="C85" t="str">
            <v>PLL7</v>
          </cell>
          <cell r="D85" t="str">
            <v>PJ DUOLINE BLANC 9010 L100 mm</v>
          </cell>
          <cell r="E85" t="str">
            <v>MATEL</v>
          </cell>
          <cell r="F85" t="str">
            <v>PIECE DE JONCTION</v>
          </cell>
          <cell r="G85" t="str">
            <v>***</v>
          </cell>
          <cell r="H85">
            <v>3.25</v>
          </cell>
          <cell r="I85">
            <v>10</v>
          </cell>
        </row>
        <row r="86">
          <cell r="C86" t="str">
            <v>PLL8</v>
          </cell>
          <cell r="D86" t="str">
            <v>JOUE MONOLINE BLANC 9010</v>
          </cell>
          <cell r="E86" t="str">
            <v>MATEL</v>
          </cell>
          <cell r="F86" t="str">
            <v>FLASQUE/JOUE</v>
          </cell>
          <cell r="G86" t="str">
            <v>PAMF</v>
          </cell>
          <cell r="H86">
            <v>2.27</v>
          </cell>
          <cell r="I86">
            <v>10</v>
          </cell>
        </row>
        <row r="87">
          <cell r="C87" t="str">
            <v>PLL9</v>
          </cell>
          <cell r="D87" t="str">
            <v>JOUE DUOLINE BLANC 9010</v>
          </cell>
          <cell r="E87" t="str">
            <v>MATEL</v>
          </cell>
          <cell r="F87" t="str">
            <v>FLASQUE/JOUE</v>
          </cell>
          <cell r="G87" t="str">
            <v>PADF</v>
          </cell>
          <cell r="H87">
            <v>3.59</v>
          </cell>
          <cell r="I87">
            <v>10</v>
          </cell>
        </row>
        <row r="88">
          <cell r="C88" t="str">
            <v>PLL10</v>
          </cell>
          <cell r="D88" t="str">
            <v>POTENCE FIXE BLANC 9010 100 MM</v>
          </cell>
          <cell r="E88" t="str">
            <v>MATEL</v>
          </cell>
          <cell r="F88" t="str">
            <v>POTENCE PLL</v>
          </cell>
          <cell r="G88" t="str">
            <v>PAMP10</v>
          </cell>
          <cell r="H88">
            <v>7.05</v>
          </cell>
          <cell r="I88">
            <v>6</v>
          </cell>
        </row>
        <row r="89">
          <cell r="C89" t="str">
            <v>PLL11</v>
          </cell>
          <cell r="D89" t="str">
            <v>POTENCE SIMPLE BLANC 9010 35X35</v>
          </cell>
          <cell r="E89" t="str">
            <v>MATEL</v>
          </cell>
          <cell r="F89" t="str">
            <v>POTENCE PLL</v>
          </cell>
          <cell r="G89" t="str">
            <v>PCPS35</v>
          </cell>
          <cell r="H89">
            <v>10.25</v>
          </cell>
          <cell r="I89">
            <v>2</v>
          </cell>
        </row>
        <row r="90">
          <cell r="C90" t="str">
            <v>PLL12</v>
          </cell>
          <cell r="D90" t="str">
            <v>POTENCE REGLABLE ORIENTABLE BLANC 9010 25*25</v>
          </cell>
          <cell r="E90" t="str">
            <v>MATEL</v>
          </cell>
          <cell r="F90" t="str">
            <v>POTENCE PLL</v>
          </cell>
          <cell r="G90" t="str">
            <v>PAMP25AO</v>
          </cell>
          <cell r="H90">
            <v>8.5</v>
          </cell>
          <cell r="I90">
            <v>2</v>
          </cell>
        </row>
        <row r="91">
          <cell r="C91" t="str">
            <v>PLL13</v>
          </cell>
          <cell r="D91" t="str">
            <v>potence rasante ral 9010</v>
          </cell>
          <cell r="E91" t="str">
            <v>MATEL</v>
          </cell>
          <cell r="F91" t="str">
            <v>POTENCE PLL</v>
          </cell>
          <cell r="G91" t="str">
            <v>PAMPR</v>
          </cell>
          <cell r="H91">
            <v>5.86</v>
          </cell>
          <cell r="I91">
            <v>6</v>
          </cell>
        </row>
        <row r="92">
          <cell r="C92" t="str">
            <v>MET1</v>
          </cell>
          <cell r="D92" t="str">
            <v>cornière alu 20*20*2 - 6M</v>
          </cell>
          <cell r="E92" t="str">
            <v>PROLIANS</v>
          </cell>
          <cell r="F92" t="str">
            <v xml:space="preserve">CORNIERE </v>
          </cell>
          <cell r="G92" t="str">
            <v>***</v>
          </cell>
          <cell r="H92">
            <v>13.11</v>
          </cell>
          <cell r="I92">
            <v>2</v>
          </cell>
        </row>
        <row r="93">
          <cell r="C93" t="str">
            <v>MET2</v>
          </cell>
          <cell r="D93" t="str">
            <v>cornière alu 30*30*2 - 6M</v>
          </cell>
          <cell r="E93" t="str">
            <v>PROLIANS</v>
          </cell>
          <cell r="F93" t="str">
            <v xml:space="preserve">CORNIERE </v>
          </cell>
          <cell r="G93" t="str">
            <v>***</v>
          </cell>
          <cell r="H93">
            <v>16.010000000000002</v>
          </cell>
          <cell r="I93">
            <v>5</v>
          </cell>
        </row>
        <row r="94">
          <cell r="C94" t="str">
            <v>MET3</v>
          </cell>
          <cell r="D94" t="str">
            <v>cornière alu 40*40*2 - 6M</v>
          </cell>
          <cell r="E94" t="str">
            <v>PROLIANS</v>
          </cell>
          <cell r="F94" t="str">
            <v xml:space="preserve">CORNIERE </v>
          </cell>
          <cell r="G94" t="str">
            <v>***</v>
          </cell>
          <cell r="I94">
            <v>2</v>
          </cell>
        </row>
        <row r="95">
          <cell r="C95" t="str">
            <v>MET4</v>
          </cell>
          <cell r="D95" t="str">
            <v>cornière alu 50*50*2 - 6M</v>
          </cell>
          <cell r="E95" t="str">
            <v>PROLIANS</v>
          </cell>
          <cell r="F95" t="str">
            <v xml:space="preserve">CORNIERE </v>
          </cell>
          <cell r="G95" t="str">
            <v>***</v>
          </cell>
          <cell r="H95">
            <v>22.47</v>
          </cell>
          <cell r="I95">
            <v>0</v>
          </cell>
        </row>
        <row r="96">
          <cell r="C96" t="str">
            <v>MET5</v>
          </cell>
          <cell r="D96" t="str">
            <v>tube alu, 25*25*2 - 6M</v>
          </cell>
          <cell r="E96" t="str">
            <v>PROLIANS</v>
          </cell>
          <cell r="F96" t="str">
            <v xml:space="preserve">TUBE </v>
          </cell>
          <cell r="G96">
            <v>4243927</v>
          </cell>
          <cell r="H96">
            <v>15.24</v>
          </cell>
          <cell r="I96">
            <v>0</v>
          </cell>
        </row>
        <row r="97">
          <cell r="C97" t="str">
            <v>MET6</v>
          </cell>
          <cell r="D97" t="str">
            <v>tube alu, 30*30*2 - 6M</v>
          </cell>
          <cell r="E97" t="str">
            <v>PROLIANS</v>
          </cell>
          <cell r="F97" t="str">
            <v xml:space="preserve">TUBE </v>
          </cell>
          <cell r="G97">
            <v>4216601</v>
          </cell>
          <cell r="H97">
            <v>20.9</v>
          </cell>
          <cell r="I97">
            <v>10</v>
          </cell>
        </row>
        <row r="98">
          <cell r="C98" t="str">
            <v>MET7</v>
          </cell>
          <cell r="D98" t="str">
            <v>tube alu, 40*40*2 - 6M</v>
          </cell>
          <cell r="E98" t="str">
            <v>PROLIANS</v>
          </cell>
          <cell r="F98" t="str">
            <v xml:space="preserve">TUBE </v>
          </cell>
          <cell r="G98">
            <v>4216628</v>
          </cell>
          <cell r="H98">
            <v>35.94</v>
          </cell>
          <cell r="I98">
            <v>0</v>
          </cell>
        </row>
        <row r="99">
          <cell r="C99" t="str">
            <v>MET8</v>
          </cell>
          <cell r="D99" t="str">
            <v>tube alu, 20*20*2 - 6M</v>
          </cell>
          <cell r="E99" t="str">
            <v>PROLIANS</v>
          </cell>
          <cell r="F99" t="str">
            <v xml:space="preserve">TUBE </v>
          </cell>
          <cell r="G99" t="str">
            <v>***</v>
          </cell>
          <cell r="H99">
            <v>21.78</v>
          </cell>
          <cell r="I99">
            <v>0</v>
          </cell>
        </row>
        <row r="100">
          <cell r="C100" t="str">
            <v>MET9</v>
          </cell>
          <cell r="D100" t="str">
            <v>tube alu, 50*50*2 - 6M</v>
          </cell>
          <cell r="E100" t="str">
            <v>PROLIANS</v>
          </cell>
          <cell r="F100" t="str">
            <v xml:space="preserve">TUBE </v>
          </cell>
          <cell r="G100" t="str">
            <v>***</v>
          </cell>
          <cell r="H100">
            <v>39.72</v>
          </cell>
          <cell r="I100">
            <v>0</v>
          </cell>
        </row>
        <row r="101">
          <cell r="C101" t="str">
            <v>MET10</v>
          </cell>
          <cell r="D101" t="str">
            <v>tube alu, 40*20*2 - 6M</v>
          </cell>
          <cell r="E101" t="str">
            <v>PROLIANS</v>
          </cell>
          <cell r="F101" t="str">
            <v xml:space="preserve">TUBE </v>
          </cell>
          <cell r="H101">
            <v>26.15</v>
          </cell>
          <cell r="I101">
            <v>0</v>
          </cell>
        </row>
        <row r="102">
          <cell r="C102" t="str">
            <v>MET11</v>
          </cell>
          <cell r="D102" t="str">
            <v>U alu, 25*25*2 - 6M</v>
          </cell>
          <cell r="E102" t="str">
            <v>PROLIANS</v>
          </cell>
          <cell r="F102" t="str">
            <v xml:space="preserve">U </v>
          </cell>
          <cell r="H102">
            <v>16.850000000000001</v>
          </cell>
          <cell r="I102">
            <v>0</v>
          </cell>
        </row>
        <row r="103">
          <cell r="C103" t="str">
            <v>MET12</v>
          </cell>
          <cell r="D103" t="str">
            <v>U alu, 15*15*2 - 6M</v>
          </cell>
          <cell r="E103" t="str">
            <v>PROLIANS</v>
          </cell>
          <cell r="F103" t="str">
            <v xml:space="preserve">U </v>
          </cell>
          <cell r="H103">
            <v>13.77</v>
          </cell>
          <cell r="I103">
            <v>0</v>
          </cell>
        </row>
        <row r="104">
          <cell r="C104" t="str">
            <v>MET13</v>
          </cell>
          <cell r="D104" t="str">
            <v>T alu, 40*40*2 - 6M</v>
          </cell>
          <cell r="E104" t="str">
            <v>PROLIANS</v>
          </cell>
          <cell r="F104" t="str">
            <v xml:space="preserve">T </v>
          </cell>
          <cell r="I104">
            <v>0</v>
          </cell>
        </row>
        <row r="105">
          <cell r="C105" t="str">
            <v>MET14</v>
          </cell>
          <cell r="D105" t="str">
            <v>tube acier, 80 x 40 x 2</v>
          </cell>
          <cell r="E105" t="str">
            <v>PROLIANS</v>
          </cell>
          <cell r="F105" t="str">
            <v xml:space="preserve">TUBE </v>
          </cell>
          <cell r="G105">
            <v>4064569</v>
          </cell>
          <cell r="H105">
            <v>40.29</v>
          </cell>
          <cell r="I105">
            <v>5</v>
          </cell>
        </row>
        <row r="106">
          <cell r="C106" t="str">
            <v>MET15</v>
          </cell>
          <cell r="D106" t="str">
            <v>tube acier, 80 x 80 x 3</v>
          </cell>
          <cell r="E106" t="str">
            <v>PROLIANS</v>
          </cell>
          <cell r="F106" t="str">
            <v xml:space="preserve">TUBE </v>
          </cell>
          <cell r="G106">
            <v>4083741</v>
          </cell>
          <cell r="H106">
            <v>67.64</v>
          </cell>
          <cell r="I106">
            <v>0</v>
          </cell>
        </row>
        <row r="107">
          <cell r="C107" t="str">
            <v>MET16</v>
          </cell>
          <cell r="D107" t="str">
            <v>tube acier, 25 x 25 x 2</v>
          </cell>
          <cell r="E107" t="str">
            <v>PROLIANS</v>
          </cell>
          <cell r="F107" t="str">
            <v xml:space="preserve">TUBE </v>
          </cell>
          <cell r="H107">
            <v>15.78</v>
          </cell>
          <cell r="I107">
            <v>0</v>
          </cell>
        </row>
        <row r="108">
          <cell r="C108" t="str">
            <v>MET17</v>
          </cell>
          <cell r="D108" t="str">
            <v>tube acier, 35 x 35 x 2</v>
          </cell>
          <cell r="E108" t="str">
            <v>PROLIANS</v>
          </cell>
          <cell r="F108" t="str">
            <v xml:space="preserve">TUBE </v>
          </cell>
          <cell r="G108">
            <v>4055004</v>
          </cell>
          <cell r="H108">
            <v>26.62</v>
          </cell>
          <cell r="I108">
            <v>0</v>
          </cell>
        </row>
        <row r="109">
          <cell r="C109" t="str">
            <v>MET18</v>
          </cell>
          <cell r="D109" t="str">
            <v>tube acier 30 x 30 x 2</v>
          </cell>
          <cell r="E109" t="str">
            <v>PROLIANS</v>
          </cell>
          <cell r="F109" t="str">
            <v xml:space="preserve">TUBE </v>
          </cell>
          <cell r="G109">
            <v>4054989</v>
          </cell>
          <cell r="H109">
            <v>10.8</v>
          </cell>
          <cell r="I109">
            <v>0</v>
          </cell>
        </row>
        <row r="110">
          <cell r="C110" t="str">
            <v>MET19</v>
          </cell>
          <cell r="D110" t="str">
            <v>tube acier 40 x 40 x 2</v>
          </cell>
          <cell r="E110" t="str">
            <v>PROLIANS</v>
          </cell>
          <cell r="F110" t="str">
            <v xml:space="preserve">TUBE </v>
          </cell>
          <cell r="H110">
            <v>24.72</v>
          </cell>
          <cell r="I110">
            <v>0</v>
          </cell>
        </row>
        <row r="111">
          <cell r="C111" t="str">
            <v>MET20</v>
          </cell>
          <cell r="D111" t="str">
            <v>tube acier 45 x 45 x 2</v>
          </cell>
          <cell r="E111" t="str">
            <v>PROLIANS</v>
          </cell>
          <cell r="F111" t="str">
            <v xml:space="preserve">TUBE </v>
          </cell>
          <cell r="H111">
            <v>27.24</v>
          </cell>
          <cell r="I111">
            <v>0</v>
          </cell>
        </row>
        <row r="112">
          <cell r="C112" t="str">
            <v>MET21</v>
          </cell>
          <cell r="D112" t="str">
            <v>tube acier 50 x 50 x 2</v>
          </cell>
          <cell r="E112" t="str">
            <v>PROLIANS</v>
          </cell>
          <cell r="F112" t="str">
            <v xml:space="preserve">TUBE </v>
          </cell>
          <cell r="H112">
            <v>29.64</v>
          </cell>
          <cell r="I112">
            <v>0</v>
          </cell>
        </row>
        <row r="113">
          <cell r="C113" t="str">
            <v>MET22</v>
          </cell>
          <cell r="D113" t="str">
            <v>tube acier 60 x 60 x 2</v>
          </cell>
          <cell r="E113" t="str">
            <v>PROLIANS</v>
          </cell>
          <cell r="F113" t="str">
            <v xml:space="preserve">TUBE </v>
          </cell>
          <cell r="H113">
            <v>40.29</v>
          </cell>
          <cell r="I113">
            <v>0</v>
          </cell>
        </row>
        <row r="114">
          <cell r="C114" t="str">
            <v>MET23</v>
          </cell>
          <cell r="D114" t="str">
            <v>tube acier 100 x 100 x 3</v>
          </cell>
          <cell r="E114" t="str">
            <v>PROLIANS</v>
          </cell>
          <cell r="F114" t="str">
            <v xml:space="preserve">TUBE </v>
          </cell>
          <cell r="G114">
            <v>4428676</v>
          </cell>
          <cell r="H114">
            <v>101.34</v>
          </cell>
          <cell r="I114">
            <v>0</v>
          </cell>
        </row>
        <row r="115">
          <cell r="C115" t="str">
            <v>MET24</v>
          </cell>
          <cell r="D115" t="str">
            <v>tube acier 140 x 80 x 3</v>
          </cell>
          <cell r="E115" t="str">
            <v>PROLIANS</v>
          </cell>
          <cell r="F115" t="str">
            <v xml:space="preserve">TUBE </v>
          </cell>
          <cell r="G115">
            <v>4428692</v>
          </cell>
          <cell r="H115">
            <v>95.65</v>
          </cell>
          <cell r="I115">
            <v>0</v>
          </cell>
        </row>
        <row r="116">
          <cell r="C116" t="str">
            <v>MET25</v>
          </cell>
          <cell r="D116" t="str">
            <v>corniere acier 15 x 15 x 3</v>
          </cell>
          <cell r="E116" t="str">
            <v>PROLIANS</v>
          </cell>
          <cell r="F116" t="str">
            <v xml:space="preserve">CORNIERE </v>
          </cell>
          <cell r="G116">
            <v>4960831</v>
          </cell>
          <cell r="H116">
            <v>6.28</v>
          </cell>
          <cell r="I116">
            <v>0</v>
          </cell>
        </row>
        <row r="117">
          <cell r="C117" t="str">
            <v>MET26</v>
          </cell>
          <cell r="D117" t="str">
            <v>plat alu 40 x 5</v>
          </cell>
          <cell r="E117" t="str">
            <v>PROLIANS</v>
          </cell>
          <cell r="F117" t="str">
            <v xml:space="preserve">PLAT </v>
          </cell>
          <cell r="G117">
            <v>4221540</v>
          </cell>
          <cell r="H117">
            <v>16.8</v>
          </cell>
          <cell r="I117">
            <v>3</v>
          </cell>
        </row>
        <row r="118">
          <cell r="C118" t="str">
            <v>MET27</v>
          </cell>
          <cell r="D118" t="str">
            <v>plat alu 40 x 2</v>
          </cell>
          <cell r="E118" t="str">
            <v>PROLIANS</v>
          </cell>
          <cell r="F118" t="str">
            <v xml:space="preserve">PLAT </v>
          </cell>
          <cell r="G118" t="str">
            <v>***</v>
          </cell>
          <cell r="H118">
            <v>11.05</v>
          </cell>
          <cell r="I118">
            <v>10</v>
          </cell>
        </row>
        <row r="119">
          <cell r="C119" t="str">
            <v>MET28</v>
          </cell>
          <cell r="D119" t="str">
            <v>plat alu 40 x 3</v>
          </cell>
          <cell r="E119" t="str">
            <v>PROLIANS</v>
          </cell>
          <cell r="F119" t="str">
            <v xml:space="preserve">PLAT </v>
          </cell>
          <cell r="G119">
            <v>4243919</v>
          </cell>
          <cell r="H119">
            <v>19.989999999999998</v>
          </cell>
          <cell r="I119">
            <v>0</v>
          </cell>
        </row>
        <row r="120">
          <cell r="C120" t="str">
            <v>MET29</v>
          </cell>
          <cell r="D120" t="str">
            <v>cornière alu 25*25*2 6M</v>
          </cell>
          <cell r="E120" t="str">
            <v>PROLIANS</v>
          </cell>
          <cell r="F120" t="str">
            <v xml:space="preserve">CORNIERE </v>
          </cell>
          <cell r="G120">
            <v>4200616</v>
          </cell>
          <cell r="H120">
            <v>9.06</v>
          </cell>
          <cell r="I120">
            <v>0</v>
          </cell>
        </row>
        <row r="121">
          <cell r="C121" t="str">
            <v>MET30</v>
          </cell>
          <cell r="D121" t="str">
            <v>tube alu 35*35*2 6M</v>
          </cell>
          <cell r="E121" t="str">
            <v>PROLIANS</v>
          </cell>
          <cell r="F121" t="str">
            <v>TUBE</v>
          </cell>
          <cell r="G121">
            <v>4906160</v>
          </cell>
          <cell r="H121">
            <v>24.46</v>
          </cell>
          <cell r="I121">
            <v>0</v>
          </cell>
        </row>
        <row r="122">
          <cell r="C122" t="str">
            <v>CT1</v>
          </cell>
          <cell r="D122" t="str">
            <v>profils totem galbé 125 mm</v>
          </cell>
          <cell r="E122" t="str">
            <v>DIRECT ENSEIGNES</v>
          </cell>
          <cell r="F122" t="str">
            <v>PROFIL TOTEM</v>
          </cell>
          <cell r="G122" t="str">
            <v>***</v>
          </cell>
          <cell r="H122">
            <v>251.04</v>
          </cell>
          <cell r="I122">
            <v>2</v>
          </cell>
        </row>
        <row r="123">
          <cell r="C123" t="str">
            <v>CT2</v>
          </cell>
          <cell r="D123" t="str">
            <v>profils totem galbé 65 mm</v>
          </cell>
          <cell r="E123" t="str">
            <v>DIRECT ENSEIGNES</v>
          </cell>
          <cell r="F123" t="str">
            <v>PROFIL TOTEM</v>
          </cell>
          <cell r="G123" t="str">
            <v>***</v>
          </cell>
          <cell r="H123">
            <v>123</v>
          </cell>
          <cell r="I123">
            <v>2</v>
          </cell>
        </row>
        <row r="124">
          <cell r="C124" t="str">
            <v>CT3</v>
          </cell>
          <cell r="D124" t="str">
            <v>profilé 70 mm fixe alu L= 5,95m</v>
          </cell>
          <cell r="E124" t="str">
            <v>DIRECT ENSEIGNES</v>
          </cell>
          <cell r="F124" t="str">
            <v>PROFIL CAISSON</v>
          </cell>
          <cell r="G124" t="str">
            <v>2PSFF70</v>
          </cell>
          <cell r="H124">
            <v>59.78</v>
          </cell>
          <cell r="I124">
            <v>5</v>
          </cell>
        </row>
        <row r="125">
          <cell r="C125" t="str">
            <v>CT4</v>
          </cell>
          <cell r="D125" t="str">
            <v>profilé 70 mm pour pareclose alu L= 5,95 m</v>
          </cell>
          <cell r="E125" t="str">
            <v>DIRECT ENSEIGNES</v>
          </cell>
          <cell r="F125" t="str">
            <v>PROFIL CAISSON</v>
          </cell>
          <cell r="G125" t="str">
            <v>2PSFAPC70</v>
          </cell>
          <cell r="H125">
            <v>55.94</v>
          </cell>
          <cell r="I125">
            <v>2</v>
          </cell>
        </row>
        <row r="126">
          <cell r="C126" t="str">
            <v>CT5</v>
          </cell>
          <cell r="D126" t="str">
            <v>equerre d'angle simple pour profilé 70 mm</v>
          </cell>
          <cell r="E126" t="str">
            <v>DIRECT ENSEIGNES</v>
          </cell>
          <cell r="F126" t="str">
            <v>EQUERRE</v>
          </cell>
          <cell r="G126" t="str">
            <v>2EQA70</v>
          </cell>
          <cell r="H126">
            <v>1.92</v>
          </cell>
          <cell r="I126">
            <v>16</v>
          </cell>
        </row>
        <row r="127">
          <cell r="C127" t="str">
            <v>CT6</v>
          </cell>
          <cell r="D127" t="str">
            <v>profilé 100 mm fixe alu L= 5,95m</v>
          </cell>
          <cell r="E127" t="str">
            <v>DIRECT ENSEIGNES</v>
          </cell>
          <cell r="F127" t="str">
            <v>PROFIL CAISSON</v>
          </cell>
          <cell r="G127" t="str">
            <v>2PDFF100</v>
          </cell>
          <cell r="H127">
            <v>79.11</v>
          </cell>
          <cell r="I127">
            <v>8</v>
          </cell>
        </row>
        <row r="128">
          <cell r="C128" t="str">
            <v>CT7</v>
          </cell>
          <cell r="D128" t="str">
            <v>profilé 100 mm pour pareclose alu L= 5,95 m DF</v>
          </cell>
          <cell r="E128" t="str">
            <v>DIRECT ENSEIGNES</v>
          </cell>
          <cell r="F128" t="str">
            <v>PROFIL CAISSON</v>
          </cell>
          <cell r="G128" t="str">
            <v>2PDFAPC100</v>
          </cell>
          <cell r="H128">
            <v>74.25</v>
          </cell>
          <cell r="I128">
            <v>3</v>
          </cell>
        </row>
        <row r="129">
          <cell r="C129" t="str">
            <v>CT8</v>
          </cell>
          <cell r="D129" t="str">
            <v>equerre d'angle simple pour profilé 100 mm</v>
          </cell>
          <cell r="E129" t="str">
            <v>DIRECT ENSEIGNES</v>
          </cell>
          <cell r="F129" t="str">
            <v>EQUERRE</v>
          </cell>
          <cell r="G129" t="str">
            <v>***</v>
          </cell>
          <cell r="H129">
            <v>1.93</v>
          </cell>
          <cell r="I129">
            <v>15</v>
          </cell>
        </row>
        <row r="130">
          <cell r="C130" t="str">
            <v>CT9</v>
          </cell>
          <cell r="D130" t="str">
            <v>equerre d'angle pour platine 100 mm</v>
          </cell>
          <cell r="E130" t="str">
            <v>DIRECT ENSEIGNES</v>
          </cell>
          <cell r="F130" t="str">
            <v>EQUERRE</v>
          </cell>
          <cell r="G130" t="str">
            <v>2EQA100M</v>
          </cell>
          <cell r="H130">
            <v>3.48</v>
          </cell>
          <cell r="I130">
            <v>10</v>
          </cell>
        </row>
        <row r="131">
          <cell r="C131" t="str">
            <v>CT10</v>
          </cell>
          <cell r="D131" t="str">
            <v>profilé 120 mm fixe alu L= 5,95m</v>
          </cell>
          <cell r="E131" t="str">
            <v>DIRECT ENSEIGNES</v>
          </cell>
          <cell r="F131" t="str">
            <v>PROFIL CAISSON</v>
          </cell>
          <cell r="G131" t="str">
            <v>***</v>
          </cell>
          <cell r="H131">
            <v>54.28</v>
          </cell>
          <cell r="I131">
            <v>8</v>
          </cell>
        </row>
        <row r="132">
          <cell r="C132" t="str">
            <v>CT11</v>
          </cell>
          <cell r="D132" t="str">
            <v>profilé 120 mm pour pareclose alu L= 5,95 m SF</v>
          </cell>
          <cell r="E132" t="str">
            <v>DIRECT ENSEIGNES</v>
          </cell>
          <cell r="F132" t="str">
            <v>PROFIL CAISSON</v>
          </cell>
          <cell r="G132" t="str">
            <v>***</v>
          </cell>
          <cell r="H132">
            <v>50.4</v>
          </cell>
          <cell r="I132">
            <v>3</v>
          </cell>
        </row>
        <row r="133">
          <cell r="C133" t="str">
            <v>CT12</v>
          </cell>
          <cell r="D133" t="str">
            <v>equerre d'angle simple pour profilé 120 mm</v>
          </cell>
          <cell r="E133" t="str">
            <v>DIRECT ENSEIGNES</v>
          </cell>
          <cell r="F133" t="str">
            <v>EQUERRE</v>
          </cell>
          <cell r="G133" t="str">
            <v>***</v>
          </cell>
          <cell r="H133">
            <v>1.47</v>
          </cell>
          <cell r="I133">
            <v>10</v>
          </cell>
        </row>
        <row r="134">
          <cell r="C134" t="str">
            <v>CT13</v>
          </cell>
          <cell r="D134" t="str">
            <v>profilé 150 mm fixe alu L= 5,95m</v>
          </cell>
          <cell r="E134" t="str">
            <v>DIRECT ENSEIGNES</v>
          </cell>
          <cell r="F134" t="str">
            <v>PROFIL CAISSON</v>
          </cell>
          <cell r="G134" t="str">
            <v>2PDFFAN</v>
          </cell>
          <cell r="H134">
            <v>78.900000000000006</v>
          </cell>
          <cell r="I134">
            <v>6</v>
          </cell>
        </row>
        <row r="135">
          <cell r="C135" t="str">
            <v>CT14</v>
          </cell>
          <cell r="D135" t="str">
            <v>profilé 150 mm pour pareclose alu L= 5,95 m DF</v>
          </cell>
          <cell r="E135" t="str">
            <v>DIRECT ENSEIGNES</v>
          </cell>
          <cell r="F135" t="str">
            <v>PROFIL CAISSON</v>
          </cell>
          <cell r="G135" t="str">
            <v>***</v>
          </cell>
          <cell r="H135">
            <v>53.94</v>
          </cell>
          <cell r="I135">
            <v>3</v>
          </cell>
        </row>
        <row r="136">
          <cell r="C136" t="str">
            <v>CT15</v>
          </cell>
          <cell r="D136" t="str">
            <v>equerre d'angle défoncée avec languette 150 mm</v>
          </cell>
          <cell r="E136" t="str">
            <v>DIRECT ENSEIGNES</v>
          </cell>
          <cell r="F136" t="str">
            <v>EQUERRE</v>
          </cell>
          <cell r="G136" t="str">
            <v>2EQALDF</v>
          </cell>
          <cell r="H136">
            <v>2.25</v>
          </cell>
          <cell r="I136">
            <v>10</v>
          </cell>
        </row>
        <row r="137">
          <cell r="C137" t="str">
            <v>CT16</v>
          </cell>
          <cell r="D137" t="str">
            <v>equerre d'angle 150 mm</v>
          </cell>
          <cell r="E137" t="str">
            <v>DIRECT ENSEIGNES</v>
          </cell>
          <cell r="F137" t="str">
            <v>EQUERRE</v>
          </cell>
          <cell r="G137" t="str">
            <v>2EQADDF</v>
          </cell>
          <cell r="H137">
            <v>1.9</v>
          </cell>
          <cell r="I137">
            <v>10</v>
          </cell>
        </row>
        <row r="138">
          <cell r="C138" t="str">
            <v>CT17</v>
          </cell>
          <cell r="D138" t="str">
            <v>parclose 20 x 20 mm alu L = 5,95 m</v>
          </cell>
          <cell r="E138" t="str">
            <v>DIRECT ENSEIGNES</v>
          </cell>
          <cell r="F138" t="str">
            <v>PARCLOSE CAISSON</v>
          </cell>
          <cell r="G138" t="str">
            <v>2PPCAN</v>
          </cell>
          <cell r="H138">
            <v>12.96</v>
          </cell>
          <cell r="I138">
            <v>5</v>
          </cell>
        </row>
        <row r="139">
          <cell r="C139" t="str">
            <v>CT18</v>
          </cell>
          <cell r="D139" t="str">
            <v>platines acier 400 x 400 x15 - 100 x 100</v>
          </cell>
          <cell r="E139" t="str">
            <v>PICAUD PLASMA</v>
          </cell>
          <cell r="F139" t="str">
            <v>PLATINES TOTEM</v>
          </cell>
          <cell r="G139" t="str">
            <v>***</v>
          </cell>
          <cell r="H139">
            <v>35.6</v>
          </cell>
          <cell r="I139">
            <v>0</v>
          </cell>
        </row>
        <row r="140">
          <cell r="C140" t="str">
            <v>CT19</v>
          </cell>
          <cell r="D140" t="str">
            <v>platines acier 400 x 400 x15 - 81 x 81</v>
          </cell>
          <cell r="E140" t="str">
            <v>PICAUD PLASMA</v>
          </cell>
          <cell r="F140" t="str">
            <v>PLATINES TOTEM</v>
          </cell>
          <cell r="G140" t="str">
            <v>***</v>
          </cell>
          <cell r="H140">
            <v>54.82</v>
          </cell>
          <cell r="I140">
            <v>6</v>
          </cell>
        </row>
        <row r="141">
          <cell r="C141" t="str">
            <v>CT20</v>
          </cell>
          <cell r="D141" t="str">
            <v>platines acier 250 x 450 x15 - 80 x 80</v>
          </cell>
          <cell r="E141" t="str">
            <v>PICAUD PLASMA</v>
          </cell>
          <cell r="F141" t="str">
            <v>PLATINES TOTEM</v>
          </cell>
          <cell r="G141" t="str">
            <v>***</v>
          </cell>
          <cell r="H141">
            <v>17.649999999999999</v>
          </cell>
          <cell r="I141">
            <v>0</v>
          </cell>
        </row>
        <row r="142">
          <cell r="C142" t="str">
            <v>CT21</v>
          </cell>
          <cell r="D142" t="str">
            <v>platines acier 250 x 450 x12 - 80 x 40</v>
          </cell>
          <cell r="E142" t="str">
            <v>PICAUD PLASMA</v>
          </cell>
          <cell r="F142" t="str">
            <v>PLATINES TOTEM</v>
          </cell>
          <cell r="G142" t="str">
            <v>***</v>
          </cell>
          <cell r="H142">
            <v>14.94</v>
          </cell>
          <cell r="I142">
            <v>6</v>
          </cell>
        </row>
        <row r="143">
          <cell r="C143" t="str">
            <v>CT22</v>
          </cell>
          <cell r="D143" t="str">
            <v>platines acier 150 x 300 x8 - 80 x 40 - diam 30</v>
          </cell>
          <cell r="E143" t="str">
            <v>PICAUD PLASMA</v>
          </cell>
          <cell r="F143" t="str">
            <v>PLATINES TOTEM</v>
          </cell>
          <cell r="G143" t="str">
            <v>***</v>
          </cell>
          <cell r="H143">
            <v>5.64</v>
          </cell>
          <cell r="I143">
            <v>10</v>
          </cell>
        </row>
        <row r="144">
          <cell r="C144" t="str">
            <v>CT23</v>
          </cell>
          <cell r="D144" t="str">
            <v>platines acier 150 x 300 x8 - 80 x 40 - diam 15</v>
          </cell>
          <cell r="E144" t="str">
            <v>PICAUD PLASMA</v>
          </cell>
          <cell r="F144" t="str">
            <v>PLATINES TOTEM</v>
          </cell>
          <cell r="G144" t="str">
            <v>***</v>
          </cell>
          <cell r="H144">
            <v>7.48</v>
          </cell>
          <cell r="I144">
            <v>10</v>
          </cell>
        </row>
        <row r="145">
          <cell r="C145" t="str">
            <v>CT24</v>
          </cell>
          <cell r="D145" t="str">
            <v>platines acier 400 x 400 x15 - 80x140 - diam 30</v>
          </cell>
          <cell r="E145" t="str">
            <v>PICAUD PLASMA</v>
          </cell>
          <cell r="F145" t="str">
            <v>PLATINES TOTEM</v>
          </cell>
          <cell r="H145">
            <v>69.510000000000005</v>
          </cell>
          <cell r="I145">
            <v>0</v>
          </cell>
        </row>
        <row r="146">
          <cell r="C146" t="str">
            <v>CT25</v>
          </cell>
          <cell r="D146" t="str">
            <v>queue de carpe M12 - galva</v>
          </cell>
          <cell r="E146" t="str">
            <v>PAIR</v>
          </cell>
          <cell r="F146" t="str">
            <v>QUEUE DE CARPE</v>
          </cell>
          <cell r="G146" t="str">
            <v>***</v>
          </cell>
          <cell r="H146">
            <v>2.4</v>
          </cell>
          <cell r="I146">
            <v>14</v>
          </cell>
        </row>
        <row r="147">
          <cell r="C147" t="str">
            <v>CT26</v>
          </cell>
          <cell r="D147" t="str">
            <v>queue de carpe M12 - brut</v>
          </cell>
          <cell r="E147" t="str">
            <v>PAIR</v>
          </cell>
          <cell r="F147" t="str">
            <v>QUEUE DE CARPE</v>
          </cell>
          <cell r="G147" t="str">
            <v>***</v>
          </cell>
          <cell r="H147">
            <v>2.36</v>
          </cell>
          <cell r="I147">
            <v>0</v>
          </cell>
        </row>
        <row r="148">
          <cell r="C148" t="str">
            <v>CT27</v>
          </cell>
          <cell r="D148" t="str">
            <v>queue de carpe M24 - galva</v>
          </cell>
          <cell r="E148" t="str">
            <v>PAIR</v>
          </cell>
          <cell r="F148" t="str">
            <v>QUEUE DE CARPE</v>
          </cell>
          <cell r="G148" t="str">
            <v>***</v>
          </cell>
          <cell r="H148">
            <v>6.3</v>
          </cell>
          <cell r="I148">
            <v>14</v>
          </cell>
        </row>
        <row r="149">
          <cell r="C149" t="str">
            <v>CT28</v>
          </cell>
          <cell r="D149" t="str">
            <v>crosse M24 - galva</v>
          </cell>
          <cell r="E149" t="str">
            <v>PAIR</v>
          </cell>
          <cell r="F149" t="str">
            <v>CROSSE</v>
          </cell>
          <cell r="G149" t="str">
            <v>***</v>
          </cell>
          <cell r="H149">
            <v>10.4</v>
          </cell>
          <cell r="I149">
            <v>14</v>
          </cell>
        </row>
        <row r="150">
          <cell r="C150" t="str">
            <v>CT29</v>
          </cell>
          <cell r="D150" t="str">
            <v>platine de fixation, 2 trous, 70 x 130</v>
          </cell>
          <cell r="E150" t="str">
            <v>DIRECT ENSEIGNES</v>
          </cell>
          <cell r="F150" t="str">
            <v>PLATINES</v>
          </cell>
          <cell r="G150" t="str">
            <v>2PL7</v>
          </cell>
          <cell r="H150">
            <v>9.18</v>
          </cell>
          <cell r="I150">
            <v>10</v>
          </cell>
        </row>
        <row r="151">
          <cell r="C151" t="str">
            <v>CT30</v>
          </cell>
          <cell r="D151" t="str">
            <v>platine de fixation, 4 trous, 100 x 130</v>
          </cell>
          <cell r="E151" t="str">
            <v>DIRECT ENSEIGNES</v>
          </cell>
          <cell r="F151" t="str">
            <v>PLATINES</v>
          </cell>
          <cell r="G151" t="str">
            <v>2PL10</v>
          </cell>
          <cell r="H151">
            <v>9.4700000000000006</v>
          </cell>
          <cell r="I151">
            <v>10</v>
          </cell>
        </row>
        <row r="152">
          <cell r="C152" t="str">
            <v>CT31</v>
          </cell>
          <cell r="D152" t="str">
            <v>platine pour DF 100 mm - 4  TROUS</v>
          </cell>
          <cell r="E152" t="str">
            <v>DIRECT ENSEIGNES</v>
          </cell>
          <cell r="F152" t="str">
            <v>PLATINES</v>
          </cell>
          <cell r="G152" t="str">
            <v>***</v>
          </cell>
          <cell r="H152">
            <v>8.1</v>
          </cell>
          <cell r="I152">
            <v>10</v>
          </cell>
        </row>
        <row r="153">
          <cell r="C153" t="str">
            <v>CT32</v>
          </cell>
          <cell r="D153" t="str">
            <v>platine pour DF 200 mm - 4 trous</v>
          </cell>
          <cell r="E153" t="str">
            <v>DIRECT ENSEIGNES</v>
          </cell>
          <cell r="F153" t="str">
            <v>PLATINES</v>
          </cell>
          <cell r="G153" t="str">
            <v>***</v>
          </cell>
          <cell r="I153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b"/>
      <sheetName val="liv"/>
      <sheetName val="cde"/>
      <sheetName val="clients"/>
      <sheetName val="tarifs EP"/>
      <sheetName val="Variables"/>
    </sheetNames>
    <sheetDataSet>
      <sheetData sheetId="0"/>
      <sheetData sheetId="1"/>
      <sheetData sheetId="2"/>
      <sheetData sheetId="3">
        <row r="1">
          <cell r="A1" t="str">
            <v>RAISON SOCIALE</v>
          </cell>
        </row>
        <row r="2">
          <cell r="A2" t="str">
            <v>2ID CREATION</v>
          </cell>
        </row>
        <row r="3">
          <cell r="A3" t="str">
            <v>A.D.E LIGHT</v>
          </cell>
        </row>
        <row r="4">
          <cell r="A4" t="str">
            <v>A2F</v>
          </cell>
        </row>
        <row r="5">
          <cell r="A5" t="str">
            <v>AB PRINT 78 / KMC SERVICES</v>
          </cell>
        </row>
        <row r="6">
          <cell r="A6" t="str">
            <v xml:space="preserve">AB Publicité - BOSCO </v>
          </cell>
        </row>
        <row r="7">
          <cell r="A7" t="str">
            <v xml:space="preserve">ABC IMPRESSION </v>
          </cell>
        </row>
        <row r="8">
          <cell r="A8" t="str">
            <v>ACCENT PUBLICITÉ</v>
          </cell>
        </row>
        <row r="9">
          <cell r="A9" t="str">
            <v>ACTIF SIGNAL LILLE</v>
          </cell>
        </row>
        <row r="10">
          <cell r="A10" t="str">
            <v>ADEQUAT SIGNALETIQUE</v>
          </cell>
        </row>
        <row r="11">
          <cell r="A11" t="str">
            <v>ADHÉ MOBIL CONCEPT</v>
          </cell>
        </row>
        <row r="12">
          <cell r="A12" t="str">
            <v>AD'HOC MEDIA</v>
          </cell>
        </row>
        <row r="13">
          <cell r="A13" t="str">
            <v>AD'MAT</v>
          </cell>
        </row>
        <row r="14">
          <cell r="A14" t="str">
            <v>ADN  PUBLICITÉ</v>
          </cell>
        </row>
        <row r="15">
          <cell r="A15" t="str">
            <v>AEDP</v>
          </cell>
        </row>
        <row r="16">
          <cell r="A16" t="str">
            <v>AG COM' SERVICES</v>
          </cell>
        </row>
        <row r="17">
          <cell r="A17" t="str">
            <v>AGEN NEON</v>
          </cell>
        </row>
        <row r="18">
          <cell r="A18" t="str">
            <v>AGENCE 3C</v>
          </cell>
        </row>
        <row r="19">
          <cell r="A19" t="str">
            <v>AGENCE C&amp;P</v>
          </cell>
        </row>
        <row r="20">
          <cell r="A20" t="str">
            <v>AGENCE TILT STICKERS PUB</v>
          </cell>
        </row>
        <row r="21">
          <cell r="A21" t="str">
            <v xml:space="preserve">AGRAPH PUBLICITÉ </v>
          </cell>
        </row>
        <row r="22">
          <cell r="A22" t="str">
            <v>AJ ELECT</v>
          </cell>
        </row>
        <row r="23">
          <cell r="A23" t="str">
            <v>AMBIANCE GRAPHIQUE-SEMA PLUS (liv)</v>
          </cell>
        </row>
        <row r="24">
          <cell r="A24" t="str">
            <v>ANCENIS PUB</v>
          </cell>
        </row>
        <row r="25">
          <cell r="A25" t="str">
            <v>ANGOT PUBLICITÉ</v>
          </cell>
        </row>
        <row r="26">
          <cell r="A26" t="str">
            <v>ARROW STUDIO</v>
          </cell>
        </row>
        <row r="27">
          <cell r="A27" t="str">
            <v>ART ET PUB (liv)</v>
          </cell>
        </row>
        <row r="28">
          <cell r="A28" t="str">
            <v>ART MONIE</v>
          </cell>
        </row>
        <row r="29">
          <cell r="A29" t="str">
            <v>ATA VISION GROUP</v>
          </cell>
        </row>
        <row r="30">
          <cell r="A30" t="str">
            <v>ATA VISION GROUP M. Malpas</v>
          </cell>
        </row>
        <row r="31">
          <cell r="A31" t="str">
            <v>ATELIER 3D PUBLICITE</v>
          </cell>
        </row>
        <row r="32">
          <cell r="A32" t="str">
            <v>ATELIER CAIVEAU</v>
          </cell>
        </row>
        <row r="33">
          <cell r="A33" t="str">
            <v>ATELIER de PUBLICITÉ (L')</v>
          </cell>
        </row>
        <row r="34">
          <cell r="A34" t="str">
            <v>ATELIER DECO PUB</v>
          </cell>
        </row>
        <row r="35">
          <cell r="A35" t="str">
            <v xml:space="preserve">ATELIER GRAPHIC / AG 16 </v>
          </cell>
        </row>
        <row r="36">
          <cell r="A36" t="str">
            <v>ATELIER HOUDOU</v>
          </cell>
        </row>
        <row r="37">
          <cell r="A37" t="str">
            <v>ATELIER SERIGRAPHIQUE (ATELIER CAIVEAU)</v>
          </cell>
        </row>
        <row r="38">
          <cell r="A38" t="str">
            <v>ATELIERS DU VISUEL (les)</v>
          </cell>
        </row>
        <row r="39">
          <cell r="A39" t="str">
            <v>ATELIERS PORTRON</v>
          </cell>
        </row>
        <row r="40">
          <cell r="A40" t="str">
            <v>A-TRIBU</v>
          </cell>
        </row>
        <row r="41">
          <cell r="A41" t="str">
            <v>AUTOGRAPH</v>
          </cell>
        </row>
        <row r="42">
          <cell r="A42" t="str">
            <v>AZ PUB 89</v>
          </cell>
        </row>
        <row r="43">
          <cell r="A43" t="str">
            <v>AZUR PUBLICITÉ</v>
          </cell>
        </row>
        <row r="44">
          <cell r="A44" t="str">
            <v>B2A Communication</v>
          </cell>
        </row>
        <row r="45">
          <cell r="A45" t="str">
            <v>BACHE 80</v>
          </cell>
        </row>
        <row r="46">
          <cell r="A46" t="str">
            <v>BEST OF PUB</v>
          </cell>
        </row>
        <row r="47">
          <cell r="A47" t="str">
            <v>BHD INDUSTRIES</v>
          </cell>
        </row>
        <row r="48">
          <cell r="A48" t="str">
            <v>BISMAN SIGNACOM</v>
          </cell>
        </row>
        <row r="49">
          <cell r="A49" t="str">
            <v>BL IMPRESSION (livraison)</v>
          </cell>
        </row>
        <row r="50">
          <cell r="A50" t="str">
            <v>BONTINCK PUBLICITÉ</v>
          </cell>
        </row>
        <row r="51">
          <cell r="A51" t="str">
            <v>BONTINCK PUBLICITÉ Maureen</v>
          </cell>
        </row>
        <row r="52">
          <cell r="A52" t="str">
            <v>BRATEX</v>
          </cell>
        </row>
        <row r="53">
          <cell r="A53" t="str">
            <v xml:space="preserve">BREIZH PUB </v>
          </cell>
        </row>
        <row r="54">
          <cell r="A54" t="str">
            <v>BREL PUBLICITÉ</v>
          </cell>
        </row>
        <row r="55">
          <cell r="A55" t="str">
            <v>BRUNOIS LETTRAGE PUBLICITÉ</v>
          </cell>
        </row>
        <row r="56">
          <cell r="A56" t="str">
            <v>C CUBE Conseil et Stratégies</v>
          </cell>
        </row>
        <row r="57">
          <cell r="A57" t="str">
            <v>C. COM. PUB</v>
          </cell>
        </row>
        <row r="58">
          <cell r="A58" t="str">
            <v>C3 PUB COMMUNICATION</v>
          </cell>
        </row>
        <row r="59">
          <cell r="A59" t="str">
            <v>CARTE BLANCHE</v>
          </cell>
        </row>
        <row r="60">
          <cell r="A60" t="str">
            <v>CHAMPAGNE PUBLICITÉ</v>
          </cell>
        </row>
        <row r="61">
          <cell r="A61" t="str">
            <v>CITY IMAGE</v>
          </cell>
        </row>
        <row r="62">
          <cell r="A62" t="str">
            <v>COM 1 REGARD</v>
          </cell>
        </row>
        <row r="63">
          <cell r="A63" t="str">
            <v>COMM'UNE IMPRESSION</v>
          </cell>
        </row>
        <row r="64">
          <cell r="A64" t="str">
            <v>CONCEPT ' ENSEIGNES</v>
          </cell>
        </row>
        <row r="65">
          <cell r="A65" t="str">
            <v>COVER-PRINT</v>
          </cell>
        </row>
        <row r="66">
          <cell r="A66" t="str">
            <v>CREA COMPAGNIE</v>
          </cell>
        </row>
        <row r="67">
          <cell r="A67" t="str">
            <v>CREA3COM/ PLASSON  (livraison)</v>
          </cell>
        </row>
        <row r="68">
          <cell r="A68" t="str">
            <v>CréAD'ZIF</v>
          </cell>
        </row>
        <row r="69">
          <cell r="A69" t="str">
            <v>CREAPUB</v>
          </cell>
        </row>
        <row r="70">
          <cell r="A70" t="str">
            <v>CRL.com</v>
          </cell>
        </row>
        <row r="71">
          <cell r="A71" t="str">
            <v>CT COM</v>
          </cell>
        </row>
        <row r="72">
          <cell r="A72" t="str">
            <v>DA VINCI COM</v>
          </cell>
        </row>
        <row r="73">
          <cell r="A73" t="str">
            <v>DECLIC GRAPHIQUE</v>
          </cell>
        </row>
        <row r="74">
          <cell r="A74" t="str">
            <v>DECOGRAPHIC 44</v>
          </cell>
        </row>
        <row r="75">
          <cell r="A75" t="str">
            <v xml:space="preserve">DECORAMA </v>
          </cell>
        </row>
        <row r="76">
          <cell r="A76" t="str">
            <v>DECO-VISION / ENSEIGNE (liv)</v>
          </cell>
        </row>
        <row r="77">
          <cell r="A77" t="str">
            <v>DEFCUT GRAPHIC</v>
          </cell>
        </row>
        <row r="78">
          <cell r="A78" t="str">
            <v>DEMARK ET VOUS</v>
          </cell>
        </row>
        <row r="79">
          <cell r="A79" t="str">
            <v>DESIGN AND COM</v>
          </cell>
        </row>
        <row r="80">
          <cell r="A80" t="str">
            <v>DEVISU</v>
          </cell>
        </row>
        <row r="81">
          <cell r="A81" t="str">
            <v>DHC PRODUCTION</v>
          </cell>
        </row>
        <row r="82">
          <cell r="A82" t="str">
            <v>DIAZO COMMUNICATION</v>
          </cell>
        </row>
        <row r="83">
          <cell r="A83" t="str">
            <v>DIFUZ PUBLICITÉ</v>
          </cell>
        </row>
        <row r="84">
          <cell r="A84" t="str">
            <v>DISTRISIGN</v>
          </cell>
        </row>
        <row r="85">
          <cell r="A85" t="str">
            <v>DK FACTORY</v>
          </cell>
        </row>
        <row r="86">
          <cell r="A86" t="str">
            <v>DK PRINTING M. Rocha Sousa</v>
          </cell>
        </row>
        <row r="87">
          <cell r="A87" t="str">
            <v>DK Printing M. Szewcyk</v>
          </cell>
        </row>
        <row r="88">
          <cell r="A88" t="str">
            <v>DOUBLET</v>
          </cell>
        </row>
        <row r="89">
          <cell r="A89" t="str">
            <v>DT SIGNS 59 - M. De Buine</v>
          </cell>
        </row>
        <row r="90">
          <cell r="A90" t="str">
            <v>DT SIGNS 62 - M. Constant</v>
          </cell>
        </row>
        <row r="91">
          <cell r="A91" t="str">
            <v>DYNAMIC LETTERS</v>
          </cell>
        </row>
        <row r="92">
          <cell r="A92" t="str">
            <v>E.S.A.  SAS</v>
          </cell>
        </row>
        <row r="93">
          <cell r="A93" t="str">
            <v>ECO'COM</v>
          </cell>
        </row>
        <row r="94">
          <cell r="A94" t="str">
            <v>EDITIONS PLUS</v>
          </cell>
        </row>
        <row r="95">
          <cell r="A95" t="str">
            <v>EFIC SARL</v>
          </cell>
        </row>
        <row r="96">
          <cell r="A96" t="str">
            <v>EFIX (liv.)</v>
          </cell>
        </row>
        <row r="97">
          <cell r="A97" t="str">
            <v>EFIX (livr.)</v>
          </cell>
        </row>
        <row r="98">
          <cell r="A98" t="str">
            <v>EG Imprimeur</v>
          </cell>
        </row>
        <row r="99">
          <cell r="A99" t="str">
            <v>EKORS' COVERING</v>
          </cell>
        </row>
        <row r="100">
          <cell r="A100" t="str">
            <v>ELEVEURS D'IDÉES</v>
          </cell>
        </row>
        <row r="101">
          <cell r="A101" t="str">
            <v>EMPREINTE DIGITALE</v>
          </cell>
        </row>
        <row r="102">
          <cell r="A102" t="str">
            <v>EMPRINT</v>
          </cell>
        </row>
        <row r="103">
          <cell r="A103" t="str">
            <v>ENSEIGNE DIFFUSION</v>
          </cell>
        </row>
        <row r="104">
          <cell r="A104" t="str">
            <v>ENSEIGNE NEON</v>
          </cell>
        </row>
        <row r="105">
          <cell r="A105" t="str">
            <v>ENSEIGNES ET STORES</v>
          </cell>
        </row>
        <row r="106">
          <cell r="A106" t="str">
            <v>ENSEIGNES PRODUCTION</v>
          </cell>
        </row>
        <row r="107">
          <cell r="A107" t="str">
            <v>ESPACE REGIE</v>
          </cell>
        </row>
        <row r="108">
          <cell r="A108" t="str">
            <v>ETHIQUE &amp; TACT</v>
          </cell>
        </row>
        <row r="109">
          <cell r="A109" t="str">
            <v>EUPHORIA COM</v>
          </cell>
        </row>
        <row r="110">
          <cell r="A110" t="str">
            <v>FABRIK'EN PUB</v>
          </cell>
        </row>
        <row r="111">
          <cell r="A111" t="str">
            <v>FUSION GRAPHIC</v>
          </cell>
        </row>
        <row r="112">
          <cell r="A112" t="str">
            <v>GELAPRINT</v>
          </cell>
        </row>
        <row r="113">
          <cell r="A113" t="str">
            <v xml:space="preserve">GERNER </v>
          </cell>
        </row>
        <row r="114">
          <cell r="A114" t="str">
            <v xml:space="preserve">GIR </v>
          </cell>
        </row>
        <row r="115">
          <cell r="A115" t="str">
            <v>GRAPH SIGN</v>
          </cell>
        </row>
        <row r="116">
          <cell r="A116" t="str">
            <v>GRAPHIC 49</v>
          </cell>
        </row>
        <row r="117">
          <cell r="A117" t="str">
            <v>GRAPHICA</v>
          </cell>
        </row>
        <row r="118">
          <cell r="A118" t="str">
            <v>GRAPHIPUB 54</v>
          </cell>
        </row>
        <row r="119">
          <cell r="A119" t="str">
            <v>GUYONNET PUBLICITÉ</v>
          </cell>
        </row>
        <row r="120">
          <cell r="A120" t="str">
            <v>HAUT DE FRANCE Signalétique</v>
          </cell>
        </row>
        <row r="121">
          <cell r="A121" t="str">
            <v>HDESIGN (liv)</v>
          </cell>
        </row>
        <row r="122">
          <cell r="A122" t="str">
            <v>HEDICOM</v>
          </cell>
        </row>
        <row r="123">
          <cell r="A123" t="str">
            <v>I PERFECT (liv)</v>
          </cell>
        </row>
        <row r="124">
          <cell r="A124" t="str">
            <v>I PUB  DECO</v>
          </cell>
        </row>
        <row r="125">
          <cell r="A125" t="str">
            <v xml:space="preserve">ID &amp; CO   </v>
          </cell>
        </row>
        <row r="126">
          <cell r="A126" t="str">
            <v>ID COULEUR / STYLIFE</v>
          </cell>
        </row>
        <row r="127">
          <cell r="A127" t="str">
            <v>ID GRAPHIQUE</v>
          </cell>
        </row>
        <row r="128">
          <cell r="A128" t="str">
            <v>ID mag</v>
          </cell>
        </row>
        <row r="129">
          <cell r="A129" t="str">
            <v>ID mag M. Robard</v>
          </cell>
        </row>
        <row r="130">
          <cell r="A130" t="str">
            <v>IDÉE BLOC</v>
          </cell>
        </row>
        <row r="131">
          <cell r="A131" t="str">
            <v>IDEEGRAPH</v>
          </cell>
        </row>
        <row r="132">
          <cell r="A132" t="str">
            <v>IDOMOTIQUE</v>
          </cell>
        </row>
        <row r="133">
          <cell r="A133" t="str">
            <v>IMA COM</v>
          </cell>
        </row>
        <row r="134">
          <cell r="A134" t="str">
            <v>IMAGES DE MARQUES</v>
          </cell>
        </row>
        <row r="135">
          <cell r="A135" t="str">
            <v>IMPRIMERIE ARLEQUIN</v>
          </cell>
        </row>
        <row r="136">
          <cell r="A136" t="str">
            <v>INFINITY PUBLICITÉ</v>
          </cell>
        </row>
        <row r="137">
          <cell r="A137" t="str">
            <v>INK - LG ENSEIGNE</v>
          </cell>
        </row>
        <row r="138">
          <cell r="A138" t="str">
            <v>INSITIS</v>
          </cell>
        </row>
        <row r="139">
          <cell r="A139" t="str">
            <v xml:space="preserve">IPUB </v>
          </cell>
        </row>
        <row r="140">
          <cell r="A140" t="str">
            <v>ISC Enseignes / CUSTOM DESIGN (liv)</v>
          </cell>
        </row>
        <row r="141">
          <cell r="A141" t="str">
            <v>ISC Enseignes / CUSTOM DESIGN (liv)</v>
          </cell>
        </row>
        <row r="142">
          <cell r="A142" t="str">
            <v>JD PUBLICITÉ (liv)</v>
          </cell>
        </row>
        <row r="143">
          <cell r="A143" t="str">
            <v>JJ 94 ENSEIGNE</v>
          </cell>
        </row>
        <row r="144">
          <cell r="A144" t="str">
            <v>JLR PUBLICITÉ</v>
          </cell>
        </row>
        <row r="145">
          <cell r="A145" t="str">
            <v>JML communication visuelle</v>
          </cell>
        </row>
        <row r="146">
          <cell r="A146" t="str">
            <v>KREAPRINT</v>
          </cell>
        </row>
        <row r="147">
          <cell r="A147" t="str">
            <v>LA SIGNALETIQUE</v>
          </cell>
        </row>
        <row r="148">
          <cell r="A148" t="str">
            <v>LABEL COMMUNICATION</v>
          </cell>
        </row>
        <row r="149">
          <cell r="A149" t="str">
            <v>LASER CREATION</v>
          </cell>
        </row>
        <row r="150">
          <cell r="A150" t="str">
            <v>LASER TROPHÉE</v>
          </cell>
        </row>
        <row r="151">
          <cell r="A151" t="str">
            <v>LCOMLOCAL - SODIMPAL</v>
          </cell>
        </row>
        <row r="152">
          <cell r="A152" t="str">
            <v>LE BARS PUBLICITÉ</v>
          </cell>
        </row>
        <row r="153">
          <cell r="A153" t="str">
            <v>LETRA PUB</v>
          </cell>
        </row>
        <row r="154">
          <cell r="A154" t="str">
            <v>LETRAM</v>
          </cell>
        </row>
        <row r="155">
          <cell r="A155" t="str">
            <v>LEZ'ART GRAFIK</v>
          </cell>
        </row>
        <row r="156">
          <cell r="A156" t="str">
            <v>LIANG Fei/Franck</v>
          </cell>
        </row>
        <row r="157">
          <cell r="A157" t="str">
            <v>LINKO</v>
          </cell>
        </row>
        <row r="158">
          <cell r="A158" t="str">
            <v>LITTORAL PUB et AGENCEMENT</v>
          </cell>
        </row>
        <row r="159">
          <cell r="A159" t="str">
            <v>LOOKLINE</v>
          </cell>
        </row>
        <row r="160">
          <cell r="A160" t="str">
            <v>LUCE STICK</v>
          </cell>
        </row>
        <row r="161">
          <cell r="A161" t="str">
            <v>MAD IN COM</v>
          </cell>
        </row>
        <row r="162">
          <cell r="A162" t="str">
            <v>MADE IN V (livraison)</v>
          </cell>
        </row>
        <row r="163">
          <cell r="A163" t="str">
            <v>MARNE ENSEIGNES</v>
          </cell>
        </row>
        <row r="164">
          <cell r="A164" t="str">
            <v>MARQUE EN CIEL</v>
          </cell>
        </row>
        <row r="165">
          <cell r="A165" t="str">
            <v>MARTINEZ PUBLICITÉ</v>
          </cell>
        </row>
        <row r="166">
          <cell r="A166" t="str">
            <v>MBF Design</v>
          </cell>
        </row>
        <row r="167">
          <cell r="A167" t="str">
            <v>MEDIA PUB</v>
          </cell>
        </row>
        <row r="168">
          <cell r="A168" t="str">
            <v>MEDIAS-SERVICES</v>
          </cell>
        </row>
        <row r="169">
          <cell r="A169" t="str">
            <v>MHO DESIGN sprl</v>
          </cell>
        </row>
        <row r="170">
          <cell r="A170" t="str">
            <v>Modules enseignes</v>
          </cell>
        </row>
        <row r="171">
          <cell r="A171" t="str">
            <v>Modules enseignes Mme Groult</v>
          </cell>
        </row>
        <row r="172">
          <cell r="A172" t="str">
            <v>MPI</v>
          </cell>
        </row>
        <row r="173">
          <cell r="A173" t="str">
            <v>Multigraphic</v>
          </cell>
        </row>
        <row r="174">
          <cell r="A174" t="str">
            <v>MULTYPRINT</v>
          </cell>
        </row>
        <row r="175">
          <cell r="A175" t="str">
            <v>N. COMMUNICATION</v>
          </cell>
        </row>
        <row r="176">
          <cell r="A176" t="str">
            <v>NEON ECLAIR</v>
          </cell>
        </row>
        <row r="177">
          <cell r="A177" t="str">
            <v>NOMEMARK</v>
          </cell>
        </row>
        <row r="178">
          <cell r="A178" t="str">
            <v>NOVOSIGN</v>
          </cell>
        </row>
        <row r="179">
          <cell r="A179" t="str">
            <v>OLA CREATION</v>
          </cell>
        </row>
        <row r="180">
          <cell r="A180" t="str">
            <v>OPJ Group (livraison)</v>
          </cell>
        </row>
        <row r="181">
          <cell r="A181" t="str">
            <v>ORDINAPUB</v>
          </cell>
        </row>
        <row r="182">
          <cell r="A182" t="str">
            <v>OUEST Signalétique</v>
          </cell>
        </row>
        <row r="183">
          <cell r="A183" t="str">
            <v>PANEL'PUB</v>
          </cell>
        </row>
        <row r="184">
          <cell r="A184" t="str">
            <v xml:space="preserve">PANO  Angoulème </v>
          </cell>
        </row>
        <row r="185">
          <cell r="A185" t="str">
            <v>PANO 95 - HB PRINT</v>
          </cell>
        </row>
        <row r="186">
          <cell r="A186" t="str">
            <v>PANO 95 - HB PRINT</v>
          </cell>
        </row>
        <row r="187">
          <cell r="A187" t="str">
            <v>PANO Arlon</v>
          </cell>
        </row>
        <row r="188">
          <cell r="A188" t="str">
            <v>PANO Arras</v>
          </cell>
        </row>
        <row r="189">
          <cell r="A189" t="str">
            <v>PANO Bethune</v>
          </cell>
        </row>
        <row r="190">
          <cell r="A190" t="str">
            <v>PANO Bordeaux (livraison)</v>
          </cell>
        </row>
        <row r="191">
          <cell r="A191" t="str">
            <v>PANO BOUGE</v>
          </cell>
        </row>
        <row r="192">
          <cell r="A192" t="str">
            <v>PANO CHÂLONS</v>
          </cell>
        </row>
        <row r="193">
          <cell r="A193" t="str">
            <v>PANO CHARLEROI (liv)</v>
          </cell>
        </row>
        <row r="194">
          <cell r="A194" t="str">
            <v>PANO ETTERBEEK</v>
          </cell>
        </row>
        <row r="195">
          <cell r="A195" t="str">
            <v>PANO JUPILLE</v>
          </cell>
        </row>
        <row r="196">
          <cell r="A196" t="str">
            <v>PANO Saint Malo</v>
          </cell>
        </row>
        <row r="197">
          <cell r="A197" t="str">
            <v>PANO Sarreguemines</v>
          </cell>
        </row>
        <row r="198">
          <cell r="A198" t="str">
            <v>PANO STRASSEN</v>
          </cell>
        </row>
        <row r="199">
          <cell r="A199" t="str">
            <v>PANO Waterloo</v>
          </cell>
        </row>
        <row r="200">
          <cell r="A200" t="str">
            <v>PANO Wavre</v>
          </cell>
        </row>
        <row r="201">
          <cell r="A201" t="str">
            <v>PANO WETTEREN</v>
          </cell>
        </row>
        <row r="202">
          <cell r="A202" t="str">
            <v>PAO Beauvais</v>
          </cell>
        </row>
        <row r="203">
          <cell r="A203" t="str">
            <v>PAO BERCK</v>
          </cell>
        </row>
        <row r="204">
          <cell r="A204" t="str">
            <v>PERRIN LETTRES ET DECORS</v>
          </cell>
        </row>
        <row r="205">
          <cell r="A205" t="str">
            <v>PIC PUB</v>
          </cell>
        </row>
        <row r="206">
          <cell r="A206" t="str">
            <v>PITREL PUBLICITÉ</v>
          </cell>
        </row>
        <row r="207">
          <cell r="A207" t="str">
            <v>PIX PALOMA</v>
          </cell>
        </row>
        <row r="208">
          <cell r="A208" t="str">
            <v>PIXAFAB</v>
          </cell>
        </row>
        <row r="209">
          <cell r="A209" t="str">
            <v>PLANET PUB</v>
          </cell>
        </row>
        <row r="210">
          <cell r="A210" t="str">
            <v xml:space="preserve">POINT PUB </v>
          </cell>
        </row>
        <row r="211">
          <cell r="A211" t="str">
            <v>POP XL</v>
          </cell>
        </row>
        <row r="212">
          <cell r="A212" t="str">
            <v>PPCA</v>
          </cell>
        </row>
        <row r="213">
          <cell r="A213" t="str">
            <v xml:space="preserve">PRINT 56 </v>
          </cell>
        </row>
        <row r="214">
          <cell r="A214" t="str">
            <v>PRINT' 60</v>
          </cell>
        </row>
        <row r="215">
          <cell r="A215" t="str">
            <v>PUB ET DECO</v>
          </cell>
        </row>
        <row r="216">
          <cell r="A216" t="str">
            <v>PUBIMAGES</v>
          </cell>
        </row>
        <row r="217">
          <cell r="A217" t="str">
            <v>PUBLICART</v>
          </cell>
        </row>
        <row r="218">
          <cell r="A218" t="str">
            <v>PUBLIDECO</v>
          </cell>
        </row>
        <row r="219">
          <cell r="A219" t="str">
            <v xml:space="preserve">PUBLIJACK </v>
          </cell>
        </row>
        <row r="220">
          <cell r="A220" t="str">
            <v>PUBLIMACOM</v>
          </cell>
        </row>
        <row r="221">
          <cell r="A221" t="str">
            <v>PUBLIMAGE / LATITUDE 47</v>
          </cell>
        </row>
        <row r="222">
          <cell r="A222" t="str">
            <v>PUBLISIGNES</v>
          </cell>
        </row>
        <row r="223">
          <cell r="A223" t="str">
            <v>PUBLI'STYLE</v>
          </cell>
        </row>
        <row r="224">
          <cell r="A224" t="str">
            <v>R71</v>
          </cell>
        </row>
        <row r="225">
          <cell r="A225" t="str">
            <v>REPROCOLOR 59</v>
          </cell>
        </row>
        <row r="226">
          <cell r="A226" t="str">
            <v>REPROCOLOR 80</v>
          </cell>
        </row>
        <row r="227">
          <cell r="A227" t="str">
            <v>SAGA IMPRESSION</v>
          </cell>
        </row>
        <row r="228">
          <cell r="A228" t="str">
            <v>SART'ENSEIGNES</v>
          </cell>
        </row>
        <row r="229">
          <cell r="A229" t="str">
            <v>SCRIPT COLORS</v>
          </cell>
        </row>
        <row r="230">
          <cell r="A230" t="str">
            <v>SDI Sign'Enseigne</v>
          </cell>
        </row>
        <row r="231">
          <cell r="A231" t="str">
            <v>SEV Enseigne</v>
          </cell>
        </row>
        <row r="232">
          <cell r="A232" t="str">
            <v>SF ENSEIGNES</v>
          </cell>
        </row>
        <row r="233">
          <cell r="A233" t="str">
            <v>SiGMA Cathy</v>
          </cell>
        </row>
        <row r="234">
          <cell r="A234" t="str">
            <v>SiGMA Ludivine</v>
          </cell>
        </row>
        <row r="235">
          <cell r="A235" t="str">
            <v>SIGNAPOSE ATLANTIQUE</v>
          </cell>
        </row>
        <row r="236">
          <cell r="A236" t="str">
            <v>SIGNARAMA Angers</v>
          </cell>
        </row>
        <row r="237">
          <cell r="A237" t="str">
            <v>Signarama Bordeaux Lac</v>
          </cell>
        </row>
        <row r="238">
          <cell r="A238" t="str">
            <v>SIGNARAMA Bordeaux Sud</v>
          </cell>
        </row>
        <row r="239">
          <cell r="A239" t="str">
            <v>SIGNARAMA Toulouse (livraison)</v>
          </cell>
        </row>
        <row r="240">
          <cell r="A240" t="str">
            <v>Signarama Vannes</v>
          </cell>
        </row>
        <row r="241">
          <cell r="A241" t="str">
            <v>SIGNES EXTERIEURS</v>
          </cell>
        </row>
        <row r="242">
          <cell r="A242" t="str">
            <v>SOLUCAMM - CYNB1</v>
          </cell>
        </row>
        <row r="243">
          <cell r="A243" t="str">
            <v>STEEL DESIGN</v>
          </cell>
        </row>
        <row r="244">
          <cell r="A244" t="str">
            <v>STEL Enseignes</v>
          </cell>
        </row>
        <row r="245">
          <cell r="A245" t="str">
            <v>STOCKSIGNES</v>
          </cell>
        </row>
        <row r="246">
          <cell r="A246" t="str">
            <v>SYD</v>
          </cell>
        </row>
        <row r="247">
          <cell r="A247" t="str">
            <v>SYNERGIE COMMUNICATION</v>
          </cell>
        </row>
        <row r="248">
          <cell r="A248" t="str">
            <v>TEXTIPUB Signal Pub</v>
          </cell>
        </row>
        <row r="249">
          <cell r="A249" t="str">
            <v>TOTOCOLLANT PUB</v>
          </cell>
        </row>
        <row r="250">
          <cell r="A250" t="str">
            <v>TOURS ENSEIGNES SN</v>
          </cell>
        </row>
        <row r="251">
          <cell r="A251" t="str">
            <v>UN MAX DE COMM'</v>
          </cell>
        </row>
        <row r="252">
          <cell r="A252" t="str">
            <v>UNEXPECTED</v>
          </cell>
        </row>
        <row r="253">
          <cell r="A253" t="str">
            <v>UNIVERS GRAPHIC</v>
          </cell>
        </row>
        <row r="254">
          <cell r="A254" t="str">
            <v xml:space="preserve">UNIVERS PUB </v>
          </cell>
        </row>
        <row r="255">
          <cell r="A255" t="str">
            <v>UNIVERS PUB Direction</v>
          </cell>
        </row>
        <row r="256">
          <cell r="A256" t="str">
            <v>VAGUE d'IDÉES</v>
          </cell>
        </row>
        <row r="257">
          <cell r="A257" t="str">
            <v>VB ENSEIGNES / DECO VISION</v>
          </cell>
        </row>
        <row r="258">
          <cell r="A258" t="str">
            <v>VIDAL HERVÉ</v>
          </cell>
        </row>
        <row r="259">
          <cell r="A259" t="str">
            <v>VISIONPRINT</v>
          </cell>
        </row>
        <row r="260">
          <cell r="A260" t="str">
            <v>VISUAL HARMONY</v>
          </cell>
        </row>
        <row r="261">
          <cell r="A261" t="str">
            <v>VISUEL ORIGINAL</v>
          </cell>
        </row>
        <row r="262">
          <cell r="A262" t="str">
            <v>VITRAGE PUB</v>
          </cell>
        </row>
        <row r="263">
          <cell r="A263" t="str">
            <v>W-GRAPHIC</v>
          </cell>
        </row>
        <row r="264">
          <cell r="A264" t="str">
            <v xml:space="preserve">WILKO Lux-enseignes </v>
          </cell>
        </row>
        <row r="265">
          <cell r="A265" t="str">
            <v>ZEBRA COMMUNICATION</v>
          </cell>
        </row>
      </sheetData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860.593736342591" createdVersion="5" refreshedVersion="5" minRefreshableVersion="3" recordCount="151">
  <cacheSource type="worksheet">
    <worksheetSource ref="A4:K155" sheet="STOCK"/>
  </cacheSource>
  <cacheFields count="11">
    <cacheField name="STATUT" numFmtId="0">
      <sharedItems containsSemiMixedTypes="0" containsString="0" containsNumber="1" containsInteger="1" minValue="-1" maxValue="1" count="3">
        <n v="1"/>
        <n v="-1"/>
        <n v="0"/>
      </sharedItems>
    </cacheField>
    <cacheField name="REFERENCE" numFmtId="0">
      <sharedItems containsMixedTypes="1" containsNumber="1" containsInteger="1" minValue="0" maxValue="4960831"/>
    </cacheField>
    <cacheField name="FAMILLE" numFmtId="0">
      <sharedItems/>
    </cacheField>
    <cacheField name="DESCRIPTIF" numFmtId="0">
      <sharedItems count="151">
        <s v="Led module 12V, 0.48W, pure white,300/sachet"/>
        <s v="Led module 12V, 0.36W, pure white, 500/sachet"/>
        <s v="led module 12V, 0.96W, pure white,200/sachet"/>
        <s v="led module 12V, 2,8W, pure white, 40/sachet"/>
        <s v="led module 12V, 2W, white, 60/sachet"/>
        <s v="alimentation 12V, 1,5A, 18W,cond.40"/>
        <s v="alimentation 12V, 3A, 35W,cond.40"/>
        <s v="alimentation 12V, 3A, 60W,cond."/>
        <s v="alimentation 12V, 8,5A, 100W,cond.20"/>
        <s v="alimentation 12V, 10A, 120W,cond.16"/>
        <s v="alimentation 12V, 12,5A, 150W,cond.12"/>
        <s v="alimentation 12V, 16A, 192W,cond.12"/>
        <s v="alimentation 12V, 22A, 264W,cond.8"/>
        <s v="tube fluo led 600 mm"/>
        <s v="tube fluo led 900 mm"/>
        <s v="tube fluo led 1200 mm"/>
        <s v="tube fluo led 1500 mm"/>
        <s v="cable rouge AWG16 1,31 mm² - 100m"/>
        <s v="cable noir AWG16 1,31 mm² - 100m"/>
        <s v="WAGO *2 BLEU, 100 / BOITE"/>
        <s v="WAGO *3 BLEU, 100 / BOITE"/>
        <s v="WAGO *4 BLEU, 100 / BOITE"/>
        <s v="WAGO *5 BLEU, 100 / BOITE"/>
        <s v="connecteur scotchlok *2 fils 3M / boîte"/>
        <s v="connecteur scotchlok *3 fils 3M / boîte"/>
        <s v="interpompier"/>
        <s v="clips cable alu GF , cond. 250 pièces / boîte"/>
        <s v="clips cable alu PF, cond. 250 pièces / boîte"/>
        <s v="ALTU P10 + CONST.B 1 KG "/>
        <s v="CONSTITUANTS B 50G"/>
        <s v="rouleau chant adhesif BLANC 20 mm "/>
        <s v="scotch brand tape 3M 20mm"/>
        <s v="scotch brand tape 3M 10mm"/>
        <s v="cyano ca 9s"/>
        <s v="colle SP365 blanche acrobond"/>
        <s v="colle A210/5 49ml acrobond"/>
        <s v="ALTU ADHESIVE"/>
        <s v="ALU COMPO BLANC 9003 - 3050*2000"/>
        <s v="ALU COMPO BLANC 9016 - 4050*2000 "/>
        <s v="ALU COMPO NOIR 9005 - 3050*2000 "/>
        <s v="ALU COMPO NOIR 9005 - 4050*1500 "/>
        <s v="ALU COMPO GRIS 7016 - 3050*2000 "/>
        <s v="ALU BRUT 15/10 - 3000*1500"/>
        <s v="ALU BRUT 15/10 - 4000*1500"/>
        <s v="ALU BRUT 20/10 - 3000*2000"/>
        <s v="ALU BLANC 15/10 - 3000*1500"/>
        <s v="ALU BLANC 15/10 - 4000*1500"/>
        <s v="ALU BLANC 15/10 - 3050*2000"/>
        <s v="ALU BLANC 15/10 - 2500*1250"/>
        <s v="ALU BLANC 20/10 - 3050*2000"/>
        <s v="PVC EXP BLANC 3050*2050 - 10 MM"/>
        <s v="PVC EXP BLANC 3050*1560 - 19 MM"/>
        <s v="PVC EXP NOIR 3050*1560 - 19 MM"/>
        <s v="PVC EXP BLANC 3050*2050 - 3 MM"/>
        <s v="PVC EXP BLANC 3050*2030 - 5 MM"/>
        <s v="PVC COPLAST BLANC 3050*1500 - 10 MM"/>
        <s v="PVC COPLAST BLANC  3050*1500 - 19 MM"/>
        <s v="PVC COPLAST BLANC 3000*1000 - 30 MM"/>
        <s v="PMMA BLANC DIFFUSANT 3050*2030 - 3 MM"/>
        <s v="PMMA BLANC OPAQUE 3050*2030 - 3 MM"/>
        <s v="PMMA NOIR OPAQUE BRILLANT/MAT 3050*2030 - 3 MM"/>
        <s v="PMMA INCOLORE 3050*2030 - 5 MM"/>
        <s v="PMMA BLANC DIFFUSANT 3050*2030 - 4 MM"/>
        <s v="PMMA BLANC DIFFUSANT 4050*2050 - 4 MM"/>
        <s v="PMMA BLANC DIFFUSANT 3050*2030 - 10 MM"/>
        <s v="PMMA BLANC DIFFUSANT 3050*2030 - 15 MM"/>
        <s v="PMMA BLANC DIFFUSANT 3050*2030 - 20 MM"/>
        <s v="PMMA BLANC DIFFUSANT 1000*2000 - 30 MM"/>
        <s v="PMMA INCOLORE 3050*2030 - 10 MM"/>
        <s v="PMMA ORANGE 25001 3050*2030 - 3 MM"/>
        <s v="PMMA ROUGE 3020  3050*2030 - 3 MM"/>
        <s v="PMMA BLEU 23003  3050*2030 - 3 MM"/>
        <s v="PMMA JAUNE 21045  3050*2030 - 3 MM"/>
        <s v="PMMA VERT 24015  3050*2030 - 3 MM"/>
        <s v="PMMA VERT 24003  3050*2030 - 3 MM"/>
        <s v="PMMA BLEU 23012  3050*2030 - 3 MM"/>
        <s v="PD MONOLINE BLANC 9010 , L = 3 m"/>
        <s v="PD DUOLINE BLANC 9010 , L = 3 m"/>
        <s v="PROFILE MONOLINE BLANC 9010 L=6,28 m"/>
        <s v="PROFILE MONOLINE BLANC 9010 L=3,10 m"/>
        <s v="PROFILE DUOLINE BLANC 9010 L=6,28 m"/>
        <s v="PJ MONOLINE BLANC 9010 L100 mm"/>
        <s v="PJ DUOLINE BLANC 9010 L100 mm"/>
        <s v="JOUE MONOLINE BLANC 9010"/>
        <s v="JOUE DUOLINE BLANC 9010"/>
        <s v="POTENCE FIXE BLANC 9010 100 MM"/>
        <s v="POTENCE SIMPLE BLANC 9010 35X35"/>
        <s v="POTENCE REGLABLE ORIENTABLE BLANC 9010 25*25"/>
        <s v="potence rasante ral 9010"/>
        <s v="cornière alu 20*20*2 - 6M"/>
        <s v="cornière alu 30*30*2 - 6M"/>
        <s v="cornière alu 40*40*2 - 6M"/>
        <s v="cornière alu 50*50*2 - 6M"/>
        <s v="tube alu, 25*25*2 - 6M"/>
        <s v="tube alu, 30*30*2 - 6M"/>
        <s v="tube alu, 40*40*2 - 6M"/>
        <s v="tube alu, 20*20*2 - 6M"/>
        <s v="tube alu, 50*50*2 - 6M"/>
        <s v="tube alu, 40*20*2 - 6M"/>
        <s v="U alu, 25*25*2 - 6M"/>
        <s v="U alu, 15*15*2 - 6M"/>
        <s v="T alu, 40*40*2 - 6M"/>
        <s v="tube acier, 80 x 40 x 2"/>
        <s v="tube acier, 80 x 80 x 3"/>
        <s v="tube acier, 25 x 25 x 2"/>
        <s v="tube acier, 35 x 35 x 2"/>
        <s v="tube acier 30 x 30 x 2"/>
        <s v="tube acier 40 x 40 x 2"/>
        <s v="tube acier 45 x 45 x 2"/>
        <s v="tube acier 50 x 50 x 2"/>
        <s v="tube acier 60 x 60 x 2"/>
        <s v="tube acier 100 x 100 x 3"/>
        <s v="tube acier 140 x 80 x 3"/>
        <s v="corniere acier 15 x 15 x 3"/>
        <s v="plat alu 40 x 5"/>
        <s v="plat alu 40 x 2"/>
        <s v="plat alu 40 x 3"/>
        <s v="profils totem galbé 125 mm"/>
        <s v="profils totem galbé 65 mm"/>
        <s v="profilé 70 mm fixe alu L= 5,95m"/>
        <s v="profilé 70 mm pour pareclose alu L= 5,95 m"/>
        <s v="equerre d'angle simple pour profilé 70 mm"/>
        <s v="profilé 100 mm fixe alu L= 5,95m"/>
        <s v="profilé 100 mm pour pareclose alu L= 5,95 m DF"/>
        <s v="equerre d'angle simple pour profilé 100 mm"/>
        <s v="equerre d'angle pour platine 100 mm"/>
        <s v="profilé 120 mm fixe alu L= 5,95m"/>
        <s v="profilé 120 mm pour pareclose alu L= 5,95 m SF"/>
        <s v="equerre d'angle simple pour profilé 120 mm"/>
        <s v="profilé 150 mm fixe alu L= 5,95m"/>
        <s v="profilé 150 mm pour pareclose alu L= 5,95 m DF"/>
        <s v="equerre d'angle défoncée avec languette 150 mm"/>
        <s v="equerre d'angle 150 mm"/>
        <s v="parclose 20 x 20 mm alu L = 5,95 m"/>
        <s v="platines acier 400 x 400 x15 - 100 x 100"/>
        <s v="platines acier 400 x 400 x15 - 81 x 81"/>
        <s v="platines acier 250 x 450 x15 - 80 x 80"/>
        <s v="platines acier 250 x 450 x12 - 80 x 40"/>
        <s v="platines acier 150 x 300 x8 - 80 x 40 - diam 30"/>
        <s v="platines acier 150 x 300 x8 - 80 x 40 - diam 15"/>
        <s v="platines acier 400 x 400 x15 - 80x140 - diam 30"/>
        <s v="queue de carpe M12 - galva"/>
        <s v="queue de carpe M12 - brut"/>
        <s v="queue de carpe M24 - galva"/>
        <s v="crosse M24 - galva"/>
        <s v="platine de fixation, 2 trous, 70 x 130"/>
        <s v="platine de fixation, 4 trous, 100 x 130"/>
        <s v="platine pour DF 100 mm - 4  TROUS"/>
        <s v="platine pour DF 200 mm - 4 trous"/>
        <s v="cornière alu 25*25*2 6M"/>
        <s v="tube alu 35*35*2 6M"/>
      </sharedItems>
    </cacheField>
    <cacheField name="FOURNISSEUR" numFmtId="0">
      <sharedItems/>
    </cacheField>
    <cacheField name="CODE" numFmtId="0">
      <sharedItems/>
    </cacheField>
    <cacheField name="STOCK" numFmtId="0">
      <sharedItems containsSemiMixedTypes="0" containsString="0" containsNumber="1" containsInteger="1" minValue="0" maxValue="19300"/>
    </cacheField>
    <cacheField name="PRIX ACHAT" numFmtId="164">
      <sharedItems containsSemiMixedTypes="0" containsString="0" containsNumber="1" minValue="0" maxValue="839.02"/>
    </cacheField>
    <cacheField name="VALORISATION" numFmtId="164">
      <sharedItems containsSemiMixedTypes="0" containsString="0" containsNumber="1" minValue="0" maxValue="6615.99"/>
    </cacheField>
    <cacheField name="STOCK MINI" numFmtId="0">
      <sharedItems containsString="0" containsBlank="1" containsNumber="1" containsInteger="1" minValue="0" maxValue="3000"/>
    </cacheField>
    <cacheField name="ETA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1">
  <r>
    <x v="0"/>
    <s v="EP-45B"/>
    <s v="LED MODULE"/>
    <x v="0"/>
    <s v="CHINE"/>
    <s v="ALIM1"/>
    <n v="5700"/>
    <n v="0.22"/>
    <n v="1254"/>
    <n v="3000"/>
    <s v="ACTIF"/>
  </r>
  <r>
    <x v="0"/>
    <s v="MINI 30"/>
    <s v="LED MODULE"/>
    <x v="1"/>
    <s v="CHINE"/>
    <s v="ALIM2"/>
    <n v="1500"/>
    <n v="0.23"/>
    <n v="345"/>
    <n v="1000"/>
    <s v="ACTIF"/>
  </r>
  <r>
    <x v="0"/>
    <s v="EP-90B"/>
    <s v="LED MODULE"/>
    <x v="2"/>
    <s v="CHINE"/>
    <s v="ALIM3"/>
    <n v="9000"/>
    <n v="0.3"/>
    <n v="2700"/>
    <n v="1000"/>
    <s v="ACTIF"/>
  </r>
  <r>
    <x v="0"/>
    <s v="PL3100"/>
    <s v="LED MODULE"/>
    <x v="3"/>
    <s v="CHINE"/>
    <s v="ALIM4"/>
    <n v="920"/>
    <n v="0.18"/>
    <n v="165.6"/>
    <n v="500"/>
    <s v="ACTIF"/>
  </r>
  <r>
    <x v="0"/>
    <s v="ONE 3030"/>
    <s v="LED MODULE"/>
    <x v="4"/>
    <s v="CHINE"/>
    <s v="ALIM5"/>
    <n v="180"/>
    <n v="0.72"/>
    <n v="129.6"/>
    <n v="120"/>
    <s v="ACTIF"/>
  </r>
  <r>
    <x v="0"/>
    <s v="LPV-18-12"/>
    <s v="ALIMENTATION"/>
    <x v="5"/>
    <s v="CATS"/>
    <s v="ALIM6"/>
    <n v="124"/>
    <n v="3.97"/>
    <n v="492.28000000000003"/>
    <n v="10"/>
    <s v="ACTIF"/>
  </r>
  <r>
    <x v="0"/>
    <s v="LPV-35-12"/>
    <s v="ALIMENTATION"/>
    <x v="6"/>
    <s v="CATS"/>
    <s v="ALIM7"/>
    <n v="69"/>
    <n v="7.4"/>
    <n v="510.6"/>
    <n v="10"/>
    <s v="ACTIF"/>
  </r>
  <r>
    <x v="0"/>
    <s v="LPV-60-12"/>
    <s v="ALIMENTATION"/>
    <x v="7"/>
    <s v="CATS"/>
    <s v="ALIM8"/>
    <n v="72"/>
    <n v="8.1999999999999993"/>
    <n v="590.4"/>
    <n v="20"/>
    <s v="ACTIF"/>
  </r>
  <r>
    <x v="1"/>
    <s v="LPV-100-12"/>
    <s v="ALIMENTATION"/>
    <x v="8"/>
    <s v="CATS"/>
    <s v="ALIM9"/>
    <n v="18"/>
    <n v="13.17"/>
    <n v="237.06"/>
    <n v="20"/>
    <s v="ACTIF"/>
  </r>
  <r>
    <x v="0"/>
    <s v="ELG-150H-12-3Y"/>
    <s v="ALIMENTATION"/>
    <x v="9"/>
    <s v="CATS"/>
    <s v="ALIM10"/>
    <n v="58"/>
    <n v="19.579999999999998"/>
    <n v="1135.6399999999999"/>
    <n v="20"/>
    <s v="ACTIF"/>
  </r>
  <r>
    <x v="0"/>
    <s v="HLG-150H-12"/>
    <s v="ALIMENTATION"/>
    <x v="10"/>
    <s v="CATS"/>
    <s v="ALIM11"/>
    <n v="89"/>
    <n v="25.3"/>
    <n v="2251.7000000000003"/>
    <n v="20"/>
    <s v="ACTIF"/>
  </r>
  <r>
    <x v="0"/>
    <s v="ELG-200-12-3Y"/>
    <s v="ALIMENTATION"/>
    <x v="11"/>
    <s v="CATS"/>
    <s v="ALIM12"/>
    <n v="54"/>
    <n v="25.3"/>
    <n v="1366.2"/>
    <n v="20"/>
    <s v="ACTIF"/>
  </r>
  <r>
    <x v="0"/>
    <s v="HLG-320H-12"/>
    <s v="ALIMENTATION"/>
    <x v="12"/>
    <s v="CATS"/>
    <s v="ALIM13"/>
    <n v="14"/>
    <n v="54.5"/>
    <n v="763"/>
    <n v="10"/>
    <s v="ACTIF"/>
  </r>
  <r>
    <x v="0"/>
    <s v="4129-9468"/>
    <s v="TUBE LED"/>
    <x v="13"/>
    <s v="LEDKIA"/>
    <s v="ALIM14"/>
    <n v="51"/>
    <n v="3.53"/>
    <n v="180.03"/>
    <n v="10"/>
    <s v="ACTIF"/>
  </r>
  <r>
    <x v="0"/>
    <s v="4130-9471"/>
    <s v="TUBE LED"/>
    <x v="14"/>
    <s v="LEDKIA"/>
    <s v="ALIM15"/>
    <n v="57"/>
    <n v="5.09"/>
    <n v="290.13"/>
    <n v="10"/>
    <s v="ACTIF"/>
  </r>
  <r>
    <x v="0"/>
    <s v="1906-3074"/>
    <s v="TUBE LED"/>
    <x v="15"/>
    <s v="LEDKIA"/>
    <s v="ALIM16"/>
    <n v="46"/>
    <n v="6.08"/>
    <n v="279.68"/>
    <n v="10"/>
    <s v="ACTIF"/>
  </r>
  <r>
    <x v="0"/>
    <s v="1907-3077"/>
    <s v="TUBE LED"/>
    <x v="16"/>
    <s v="LEDKIA"/>
    <s v="ALIM17"/>
    <n v="100"/>
    <n v="4.66"/>
    <n v="466"/>
    <n v="10"/>
    <s v="ACTIF"/>
  </r>
  <r>
    <x v="0"/>
    <s v="MODCR"/>
    <s v="CABLE "/>
    <x v="17"/>
    <s v="MATEL"/>
    <s v="ALIM18"/>
    <n v="2"/>
    <n v="32.590000000000003"/>
    <n v="65.180000000000007"/>
    <n v="1"/>
    <s v="ACTIF"/>
  </r>
  <r>
    <x v="0"/>
    <s v="MODCN"/>
    <s v="CABLE "/>
    <x v="18"/>
    <s v="MATEL"/>
    <s v="ALIM19"/>
    <n v="2"/>
    <n v="32.590000000000003"/>
    <n v="65.180000000000007"/>
    <n v="1"/>
    <s v="ACTIF"/>
  </r>
  <r>
    <x v="0"/>
    <s v="PCT 412"/>
    <s v="WAGO"/>
    <x v="19"/>
    <s v="CHINE"/>
    <s v="ALIM20"/>
    <n v="5700"/>
    <n v="5.0999999999999997E-2"/>
    <n v="290.7"/>
    <n v="1000"/>
    <s v="ACTIF"/>
  </r>
  <r>
    <x v="0"/>
    <s v="PCT 413"/>
    <s v="WAGO"/>
    <x v="20"/>
    <s v="CHINE"/>
    <s v="ALIM21"/>
    <n v="5000"/>
    <n v="5.6000000000000001E-2"/>
    <n v="280"/>
    <n v="1000"/>
    <s v="ACTIF"/>
  </r>
  <r>
    <x v="0"/>
    <s v="PCT 414"/>
    <s v="WAGO"/>
    <x v="21"/>
    <s v="CHINE"/>
    <s v="ALIM22"/>
    <n v="2800"/>
    <n v="6.9000000000000006E-2"/>
    <n v="193.20000000000002"/>
    <n v="1000"/>
    <s v="ACTIF"/>
  </r>
  <r>
    <x v="0"/>
    <s v="PCT 415"/>
    <s v="WAGO"/>
    <x v="22"/>
    <s v="CHINE"/>
    <s v="ALIM23"/>
    <n v="2200"/>
    <n v="7.4999999999999997E-2"/>
    <n v="165"/>
    <n v="1000"/>
    <s v="ACTIF"/>
  </r>
  <r>
    <x v="0"/>
    <s v="***"/>
    <s v="CONNECTEUR"/>
    <x v="23"/>
    <s v="CHINE"/>
    <s v="ALIM24"/>
    <n v="19300"/>
    <n v="0.11"/>
    <n v="2123"/>
    <n v="1000"/>
    <s v="ACTIF"/>
  </r>
  <r>
    <x v="0"/>
    <s v="***"/>
    <s v="CONNECTEUR"/>
    <x v="24"/>
    <s v="CHINE"/>
    <s v="ALIM25"/>
    <n v="550"/>
    <n v="0.13"/>
    <n v="71.5"/>
    <n v="20"/>
    <s v="ACTIF"/>
  </r>
  <r>
    <x v="0"/>
    <s v="AIPL702"/>
    <s v="INTERPOMPIER"/>
    <x v="25"/>
    <s v="MATEL"/>
    <s v="ALIM26"/>
    <n v="15"/>
    <n v="16.38"/>
    <n v="245.7"/>
    <n v="2"/>
    <s v="ACTIF"/>
  </r>
  <r>
    <x v="1"/>
    <s v="220 15 02"/>
    <s v="CLIPS CABLE"/>
    <x v="26"/>
    <s v="BURKLIN"/>
    <s v="ALIM27"/>
    <n v="0"/>
    <n v="16.75"/>
    <n v="0"/>
    <n v="5"/>
    <s v="ACTIF"/>
  </r>
  <r>
    <x v="0"/>
    <s v="220 15 01"/>
    <s v="CLIPS CABLE"/>
    <x v="27"/>
    <s v="BURKLIN"/>
    <s v="ALIM28"/>
    <n v="7"/>
    <n v="21.35"/>
    <n v="149.45000000000002"/>
    <n v="5"/>
    <s v="ACTIF"/>
  </r>
  <r>
    <x v="0"/>
    <n v="29004"/>
    <s v="COLLE"/>
    <x v="28"/>
    <s v="SUNCLEAR"/>
    <s v="ASS1"/>
    <n v="4"/>
    <n v="47.58"/>
    <n v="190.32"/>
    <n v="2"/>
    <s v="ACTIF"/>
  </r>
  <r>
    <x v="0"/>
    <n v="29028"/>
    <s v="COLLE"/>
    <x v="29"/>
    <s v="SUNCLEAR"/>
    <s v="ASS2"/>
    <n v="4"/>
    <n v="7.44"/>
    <n v="29.76"/>
    <n v="2"/>
    <s v="ACTIF"/>
  </r>
  <r>
    <x v="0"/>
    <s v="TADDF0829"/>
    <s v="ADHESIF"/>
    <x v="30"/>
    <s v="TECHNI ADHESIF"/>
    <s v="ASS3"/>
    <n v="2"/>
    <n v="7"/>
    <n v="14"/>
    <n v="1"/>
    <s v="ACTIF"/>
  </r>
  <r>
    <x v="0"/>
    <s v="VHB4910F19"/>
    <s v="ADHESIF"/>
    <x v="31"/>
    <s v="MATEL"/>
    <s v="ASS4"/>
    <n v="2"/>
    <n v="115.2"/>
    <n v="230.4"/>
    <n v="1"/>
    <s v="ACTIF"/>
  </r>
  <r>
    <x v="0"/>
    <s v="VHB4910F12"/>
    <s v="ADHESIF"/>
    <x v="32"/>
    <s v="MATEL"/>
    <s v="ASS5"/>
    <n v="2"/>
    <n v="73.08"/>
    <n v="146.16"/>
    <n v="1"/>
    <s v="ACTIF"/>
  </r>
  <r>
    <x v="0"/>
    <s v="CA9S"/>
    <s v="COLLE"/>
    <x v="33"/>
    <s v="ACROM"/>
    <s v="ASS6"/>
    <n v="45"/>
    <n v="2.68"/>
    <n v="120.60000000000001"/>
    <n v="10"/>
    <s v="ACTIF"/>
  </r>
  <r>
    <x v="0"/>
    <s v="SP365"/>
    <s v="COLLE"/>
    <x v="34"/>
    <s v="ACROM"/>
    <s v="ASS7"/>
    <n v="75"/>
    <n v="5.15"/>
    <n v="386.25"/>
    <n v="12"/>
    <s v="ACTIF"/>
  </r>
  <r>
    <x v="0"/>
    <s v="A210/5"/>
    <s v="COLLE"/>
    <x v="35"/>
    <s v="ACROM"/>
    <s v="ASS8"/>
    <n v="44"/>
    <n v="10.57"/>
    <n v="465.08000000000004"/>
    <n v="12"/>
    <s v="ACTIF"/>
  </r>
  <r>
    <x v="0"/>
    <s v="S2003 E"/>
    <s v="COLLE"/>
    <x v="36"/>
    <s v="SUNCLEAR"/>
    <s v="ASS9"/>
    <n v="5"/>
    <n v="37.31"/>
    <n v="186.55"/>
    <n v="2"/>
    <s v="ACTIF"/>
  </r>
  <r>
    <x v="0"/>
    <n v="0"/>
    <s v="ALUCOMPO "/>
    <x v="37"/>
    <s v="THISSEN KRUPP"/>
    <s v="USI1"/>
    <n v="73"/>
    <n v="90.63"/>
    <n v="6615.99"/>
    <n v="20"/>
    <s v="ACTIF"/>
  </r>
  <r>
    <x v="0"/>
    <n v="0"/>
    <s v="ALUCOMPO "/>
    <x v="38"/>
    <s v="RICHARDSON"/>
    <s v="USI2"/>
    <n v="2"/>
    <n v="169.53"/>
    <n v="339.06"/>
    <n v="1"/>
    <s v="ACTIF"/>
  </r>
  <r>
    <x v="0"/>
    <n v="0"/>
    <s v="ALUCOMPO "/>
    <x v="39"/>
    <s v="RICHARDSON"/>
    <s v="USI3"/>
    <n v="9"/>
    <n v="136.22"/>
    <n v="1225.98"/>
    <n v="4"/>
    <s v="ACTIF"/>
  </r>
  <r>
    <x v="0"/>
    <n v="0"/>
    <s v="ALUCOMPO "/>
    <x v="40"/>
    <s v="RICHARDSON"/>
    <s v="USI4"/>
    <n v="2"/>
    <n v="110.84"/>
    <n v="221.68"/>
    <n v="1"/>
    <s v="ACTIF"/>
  </r>
  <r>
    <x v="0"/>
    <n v="0"/>
    <s v="ALUCOMPO "/>
    <x v="41"/>
    <s v="RICHARDSON"/>
    <s v="USI5"/>
    <n v="5"/>
    <n v="137.6"/>
    <n v="688"/>
    <n v="4"/>
    <s v="ACTIF"/>
  </r>
  <r>
    <x v="0"/>
    <n v="23003"/>
    <s v="ALU "/>
    <x v="42"/>
    <s v="SUNCLEAR"/>
    <s v="USI6"/>
    <n v="4"/>
    <n v="103.46"/>
    <n v="413.84"/>
    <n v="0"/>
    <s v="ACTIF"/>
  </r>
  <r>
    <x v="0"/>
    <n v="23030"/>
    <s v="ALU "/>
    <x v="43"/>
    <s v="SUNCLEAR"/>
    <s v="USI7"/>
    <n v="2"/>
    <n v="137.94"/>
    <n v="275.88"/>
    <n v="0"/>
    <s v="ACTIF"/>
  </r>
  <r>
    <x v="0"/>
    <n v="203020"/>
    <s v="ALU "/>
    <x v="44"/>
    <s v="MATEL"/>
    <s v="USI8"/>
    <n v="14"/>
    <n v="202.5"/>
    <n v="2835"/>
    <n v="0"/>
    <s v="ACTIF"/>
  </r>
  <r>
    <x v="0"/>
    <s v="***"/>
    <s v="ALU "/>
    <x v="45"/>
    <s v="SUNCLEAR"/>
    <s v="USI9"/>
    <n v="1"/>
    <n v="99.72"/>
    <n v="99.72"/>
    <n v="0"/>
    <s v="ACTIF"/>
  </r>
  <r>
    <x v="2"/>
    <n v="23001"/>
    <s v="ALU"/>
    <x v="46"/>
    <s v="SUNCLEAR"/>
    <s v="USI10"/>
    <n v="0"/>
    <n v="139.62"/>
    <n v="0"/>
    <n v="0"/>
    <s v="ACTIF"/>
  </r>
  <r>
    <x v="2"/>
    <s v="f23053"/>
    <s v="ALU "/>
    <x v="47"/>
    <s v="SUNCLEAR"/>
    <s v="USI11"/>
    <n v="0"/>
    <n v="170.74"/>
    <n v="0"/>
    <n v="0"/>
    <s v="ACTIF"/>
  </r>
  <r>
    <x v="2"/>
    <n v="23034"/>
    <s v="ALU "/>
    <x v="48"/>
    <s v="SUNCLEAR"/>
    <s v="USI12"/>
    <n v="0"/>
    <n v="76.13"/>
    <n v="0"/>
    <n v="0"/>
    <s v="ACTIF"/>
  </r>
  <r>
    <x v="0"/>
    <s v="F23099"/>
    <s v="ALU "/>
    <x v="49"/>
    <s v="SUNCLEAR"/>
    <s v="USI13"/>
    <n v="1"/>
    <n v="217.47"/>
    <n v="217.47"/>
    <n v="0"/>
    <s v="ACTIF"/>
  </r>
  <r>
    <x v="0"/>
    <n v="0"/>
    <s v="PVC "/>
    <x v="50"/>
    <s v="SUNCLEAR"/>
    <s v="USI14"/>
    <n v="21"/>
    <n v="71.760000000000005"/>
    <n v="1506.96"/>
    <n v="5"/>
    <s v="ACTIF"/>
  </r>
  <r>
    <x v="2"/>
    <n v="0"/>
    <s v="PVC "/>
    <x v="51"/>
    <s v="SUNCLEAR"/>
    <s v="USI15"/>
    <n v="0"/>
    <n v="93.68"/>
    <n v="0"/>
    <n v="0"/>
    <s v="ACTIF"/>
  </r>
  <r>
    <x v="2"/>
    <n v="64042"/>
    <s v="PVC "/>
    <x v="52"/>
    <s v="SUNCLEAR"/>
    <s v="USI16"/>
    <n v="0"/>
    <n v="197.79"/>
    <n v="0"/>
    <n v="0"/>
    <s v="ACTIF"/>
  </r>
  <r>
    <x v="2"/>
    <n v="0"/>
    <s v="PVC "/>
    <x v="53"/>
    <s v="SUNCLEAR"/>
    <s v="USI17"/>
    <n v="0"/>
    <n v="0"/>
    <n v="0"/>
    <n v="0"/>
    <s v="ACTIF"/>
  </r>
  <r>
    <x v="0"/>
    <n v="0"/>
    <s v="PVC "/>
    <x v="54"/>
    <s v="SUNCLEAR"/>
    <s v="USI18"/>
    <n v="5"/>
    <n v="0"/>
    <n v="0"/>
    <n v="0"/>
    <s v="ACTIF"/>
  </r>
  <r>
    <x v="0"/>
    <n v="0"/>
    <s v="PVC "/>
    <x v="55"/>
    <s v="RICHARDSON"/>
    <s v="USI19"/>
    <n v="4"/>
    <n v="104.9"/>
    <n v="419.6"/>
    <n v="2"/>
    <s v="ACTIF"/>
  </r>
  <r>
    <x v="2"/>
    <n v="0"/>
    <s v="PVC "/>
    <x v="56"/>
    <s v="RICHARDSON"/>
    <s v="USI20"/>
    <n v="2"/>
    <n v="225.18"/>
    <n v="450.36"/>
    <n v="2"/>
    <s v="ACTIF"/>
  </r>
  <r>
    <x v="2"/>
    <n v="0"/>
    <s v="PVC "/>
    <x v="57"/>
    <s v="RICHARDSON"/>
    <s v="USI21"/>
    <n v="1"/>
    <n v="255.06"/>
    <n v="255.06"/>
    <n v="1"/>
    <s v="ACTIF"/>
  </r>
  <r>
    <x v="0"/>
    <n v="10001"/>
    <s v="PMMA"/>
    <x v="58"/>
    <s v="SUNCLEAR"/>
    <s v="USI22"/>
    <n v="14"/>
    <n v="95.82"/>
    <n v="1341.48"/>
    <n v="5"/>
    <s v="ACTIF"/>
  </r>
  <r>
    <x v="0"/>
    <n v="10005"/>
    <s v="PMMA"/>
    <x v="59"/>
    <s v="SUNCLEAR"/>
    <s v="USI23"/>
    <n v="10"/>
    <n v="95.82"/>
    <n v="958.19999999999993"/>
    <n v="2"/>
    <s v="ACTIF"/>
  </r>
  <r>
    <x v="2"/>
    <n v="10383"/>
    <s v="PMMA"/>
    <x v="60"/>
    <s v="SUNCLEAR"/>
    <s v="USI24"/>
    <n v="0"/>
    <n v="173.12"/>
    <n v="0"/>
    <n v="0"/>
    <s v="ACTIF"/>
  </r>
  <r>
    <x v="0"/>
    <n v="10044"/>
    <s v="PMMA"/>
    <x v="61"/>
    <s v="SUNCLEAR"/>
    <s v="USI25"/>
    <n v="2"/>
    <n v="167.79"/>
    <n v="335.58"/>
    <n v="0"/>
    <s v="ACTIF"/>
  </r>
  <r>
    <x v="2"/>
    <n v="10002"/>
    <s v="PMMA"/>
    <x v="62"/>
    <s v="SUNCLEAR"/>
    <s v="USI26"/>
    <n v="2"/>
    <n v="150.46"/>
    <n v="300.92"/>
    <n v="2"/>
    <s v="ACTIF"/>
  </r>
  <r>
    <x v="0"/>
    <s v="***"/>
    <s v="PMMA"/>
    <x v="63"/>
    <s v="SUNCLEAR"/>
    <s v="USI27"/>
    <n v="2"/>
    <n v="193.04"/>
    <n v="386.08"/>
    <n v="0"/>
    <s v="ACTIF"/>
  </r>
  <r>
    <x v="0"/>
    <n v="10081"/>
    <s v="PMMA"/>
    <x v="64"/>
    <s v="SUNCLEAR"/>
    <s v="USI28"/>
    <n v="4"/>
    <n v="408.21"/>
    <n v="1632.84"/>
    <n v="1"/>
    <s v="ACTIF"/>
  </r>
  <r>
    <x v="2"/>
    <s v="***"/>
    <s v="PMMA"/>
    <x v="65"/>
    <s v="SUNCLEAR"/>
    <s v="USI29"/>
    <n v="1"/>
    <n v="610.54999999999995"/>
    <n v="610.54999999999995"/>
    <n v="1"/>
    <s v="ACTIF"/>
  </r>
  <r>
    <x v="2"/>
    <n v="10290"/>
    <s v="PMMA"/>
    <x v="66"/>
    <s v="SUNCLEAR"/>
    <s v="USI30"/>
    <n v="1"/>
    <n v="839.02"/>
    <n v="839.02"/>
    <n v="1"/>
    <s v="ACTIF"/>
  </r>
  <r>
    <x v="2"/>
    <n v="0"/>
    <s v="PMMA"/>
    <x v="67"/>
    <s v="SUNCLEAR"/>
    <s v="USI31"/>
    <n v="1"/>
    <n v="522.74"/>
    <n v="522.74"/>
    <n v="1"/>
    <s v="ACTIF"/>
  </r>
  <r>
    <x v="0"/>
    <n v="10038"/>
    <s v="PMMA"/>
    <x v="68"/>
    <s v="SUNCLEAR"/>
    <s v="USI32"/>
    <n v="1"/>
    <n v="371.93"/>
    <n v="371.93"/>
    <n v="0"/>
    <s v="ACTIF"/>
  </r>
  <r>
    <x v="2"/>
    <n v="10034"/>
    <s v="PMMA"/>
    <x v="69"/>
    <s v="SUNCLEAR"/>
    <s v="USI33"/>
    <n v="0"/>
    <n v="160.66999999999999"/>
    <n v="0"/>
    <n v="0"/>
    <s v="ACTIF"/>
  </r>
  <r>
    <x v="2"/>
    <n v="10057"/>
    <s v="PMMA"/>
    <x v="70"/>
    <s v="SUNCLEAR"/>
    <s v="USI34"/>
    <n v="0"/>
    <n v="160.66999999999999"/>
    <n v="0"/>
    <n v="0"/>
    <s v="ACTIF"/>
  </r>
  <r>
    <x v="2"/>
    <n v="10008"/>
    <s v="PMMA"/>
    <x v="71"/>
    <s v="SUNCLEAR"/>
    <s v="USI35"/>
    <n v="0"/>
    <n v="160.66999999999999"/>
    <n v="0"/>
    <n v="0"/>
    <s v="ACTIF"/>
  </r>
  <r>
    <x v="2"/>
    <n v="10195"/>
    <s v="PMMA"/>
    <x v="72"/>
    <s v="SUNCLEAR"/>
    <s v="USI36"/>
    <n v="0"/>
    <n v="160.66999999999999"/>
    <n v="0"/>
    <n v="0"/>
    <s v="ACTIF"/>
  </r>
  <r>
    <x v="2"/>
    <s v="***"/>
    <s v="PMMA"/>
    <x v="73"/>
    <s v="SUNCLEAR"/>
    <s v="USI37"/>
    <n v="0"/>
    <n v="160.66999999999999"/>
    <n v="0"/>
    <n v="0"/>
    <s v="ACTIF"/>
  </r>
  <r>
    <x v="2"/>
    <s v="***"/>
    <s v="PMMA"/>
    <x v="74"/>
    <s v="SUNCLEAR"/>
    <s v="USI38"/>
    <n v="0"/>
    <n v="160.66999999999999"/>
    <n v="0"/>
    <n v="0"/>
    <s v="ACTIF"/>
  </r>
  <r>
    <x v="2"/>
    <s v="***"/>
    <s v="PMMA"/>
    <x v="75"/>
    <s v="SUNCLEAR"/>
    <s v="USI39"/>
    <n v="0"/>
    <n v="160.66999999999999"/>
    <n v="0"/>
    <n v="0"/>
    <s v="ACTIF"/>
  </r>
  <r>
    <x v="0"/>
    <s v="PAMDS"/>
    <s v="PLAQUE DIFFUSANTE"/>
    <x v="76"/>
    <s v="MATEL"/>
    <s v="PLL1"/>
    <n v="6"/>
    <n v="16.16"/>
    <n v="96.960000000000008"/>
    <n v="5"/>
    <s v="ACTIF"/>
  </r>
  <r>
    <x v="0"/>
    <s v="***"/>
    <s v="PLAQUE DIFFUSANTE"/>
    <x v="77"/>
    <s v="MATEL"/>
    <s v="PLL2"/>
    <n v="9"/>
    <n v="17.84"/>
    <n v="160.56"/>
    <n v="5"/>
    <s v="ACTIF"/>
  </r>
  <r>
    <x v="2"/>
    <s v="PAM 6"/>
    <s v="PROFILE PLL"/>
    <x v="78"/>
    <s v="MATEL"/>
    <s v="PLL3"/>
    <n v="0"/>
    <n v="57.71"/>
    <n v="0"/>
    <n v="0"/>
    <s v="ACTIF"/>
  </r>
  <r>
    <x v="0"/>
    <s v="pam"/>
    <s v="PROFILE PLL"/>
    <x v="79"/>
    <s v="MATEL"/>
    <s v="PLL4"/>
    <n v="6"/>
    <n v="33.82"/>
    <n v="202.92000000000002"/>
    <n v="5"/>
    <s v="ACTIF"/>
  </r>
  <r>
    <x v="0"/>
    <s v="***"/>
    <s v="PROFILE PLL"/>
    <x v="80"/>
    <s v="MATEL"/>
    <s v="PLL5"/>
    <n v="6"/>
    <n v="76.81"/>
    <n v="460.86"/>
    <n v="5"/>
    <s v="ACTIF"/>
  </r>
  <r>
    <x v="0"/>
    <s v="PAMJ"/>
    <s v="PIECE DE JONCTION"/>
    <x v="81"/>
    <s v="MATEL"/>
    <s v="PLL6"/>
    <n v="23"/>
    <n v="3.58"/>
    <n v="82.34"/>
    <n v="10"/>
    <s v="ACTIF"/>
  </r>
  <r>
    <x v="0"/>
    <s v="***"/>
    <s v="PIECE DE JONCTION"/>
    <x v="82"/>
    <s v="MATEL"/>
    <s v="PLL7"/>
    <n v="11"/>
    <n v="3.25"/>
    <n v="35.75"/>
    <n v="10"/>
    <s v="ACTIF"/>
  </r>
  <r>
    <x v="0"/>
    <s v="PAMF"/>
    <s v="FLASQUE/JOUE"/>
    <x v="83"/>
    <s v="MATEL"/>
    <s v="PLL8"/>
    <n v="20"/>
    <n v="2.27"/>
    <n v="45.4"/>
    <n v="10"/>
    <s v="ACTIF"/>
  </r>
  <r>
    <x v="0"/>
    <s v="PADF"/>
    <s v="FLASQUE/JOUE"/>
    <x v="84"/>
    <s v="MATEL"/>
    <s v="PLL9"/>
    <n v="18"/>
    <n v="3.59"/>
    <n v="64.62"/>
    <n v="10"/>
    <s v="ACTIF"/>
  </r>
  <r>
    <x v="0"/>
    <s v="PAMP10"/>
    <s v="POTENCE PLL"/>
    <x v="85"/>
    <s v="MATEL"/>
    <s v="PLL10"/>
    <n v="22"/>
    <n v="7.05"/>
    <n v="155.1"/>
    <n v="6"/>
    <s v="ACTIF"/>
  </r>
  <r>
    <x v="0"/>
    <s v="PCPS35"/>
    <s v="POTENCE PLL"/>
    <x v="86"/>
    <s v="MATEL"/>
    <s v="PLL11"/>
    <n v="10"/>
    <n v="10.25"/>
    <n v="102.5"/>
    <n v="2"/>
    <s v="ACTIF"/>
  </r>
  <r>
    <x v="0"/>
    <s v="PAMP25AO"/>
    <s v="POTENCE PLL"/>
    <x v="87"/>
    <s v="MATEL"/>
    <s v="PLL12"/>
    <n v="14"/>
    <n v="8.5"/>
    <n v="119"/>
    <n v="2"/>
    <s v="ACTIF"/>
  </r>
  <r>
    <x v="0"/>
    <s v="PAMPR"/>
    <s v="POTENCE PLL"/>
    <x v="88"/>
    <s v="MATEL"/>
    <s v="PLL13"/>
    <n v="35"/>
    <n v="5.86"/>
    <n v="205.10000000000002"/>
    <n v="6"/>
    <s v="ACTIF"/>
  </r>
  <r>
    <x v="0"/>
    <s v="***"/>
    <s v="CORNIERE "/>
    <x v="89"/>
    <s v="PROLIANS"/>
    <s v="MET1"/>
    <n v="5"/>
    <n v="13.11"/>
    <n v="65.55"/>
    <n v="2"/>
    <s v="ACTIF"/>
  </r>
  <r>
    <x v="2"/>
    <s v="***"/>
    <s v="CORNIERE "/>
    <x v="90"/>
    <s v="PROLIANS"/>
    <s v="MET2"/>
    <n v="5"/>
    <n v="16.010000000000002"/>
    <n v="80.050000000000011"/>
    <n v="5"/>
    <s v="ACTIF"/>
  </r>
  <r>
    <x v="0"/>
    <s v="***"/>
    <s v="CORNIERE "/>
    <x v="91"/>
    <s v="PROLIANS"/>
    <s v="MET3"/>
    <n v="5"/>
    <n v="0"/>
    <n v="0"/>
    <n v="2"/>
    <s v="ACTIF"/>
  </r>
  <r>
    <x v="0"/>
    <s v="***"/>
    <s v="CORNIERE "/>
    <x v="92"/>
    <s v="PROLIANS"/>
    <s v="MET4"/>
    <n v="6"/>
    <n v="22.47"/>
    <n v="134.82"/>
    <n v="0"/>
    <s v="ACTIF"/>
  </r>
  <r>
    <x v="0"/>
    <n v="4243927"/>
    <s v="TUBE "/>
    <x v="93"/>
    <s v="PROLIANS"/>
    <s v="MET5"/>
    <n v="1"/>
    <n v="15.24"/>
    <n v="15.24"/>
    <n v="0"/>
    <s v="ACTIF"/>
  </r>
  <r>
    <x v="0"/>
    <n v="4216601"/>
    <s v="TUBE "/>
    <x v="94"/>
    <s v="PROLIANS"/>
    <s v="MET6"/>
    <n v="25"/>
    <n v="20.9"/>
    <n v="522.5"/>
    <n v="10"/>
    <s v="ACTIF"/>
  </r>
  <r>
    <x v="2"/>
    <n v="4216628"/>
    <s v="TUBE "/>
    <x v="95"/>
    <s v="PROLIANS"/>
    <s v="MET7"/>
    <n v="0"/>
    <n v="35.94"/>
    <n v="0"/>
    <n v="0"/>
    <s v="ACTIF"/>
  </r>
  <r>
    <x v="0"/>
    <s v="***"/>
    <s v="TUBE "/>
    <x v="96"/>
    <s v="PROLIANS"/>
    <s v="MET8"/>
    <n v="2"/>
    <n v="21.78"/>
    <n v="43.56"/>
    <n v="0"/>
    <s v="ACTIF"/>
  </r>
  <r>
    <x v="0"/>
    <s v="***"/>
    <s v="TUBE "/>
    <x v="97"/>
    <s v="PROLIANS"/>
    <s v="MET9"/>
    <n v="1"/>
    <n v="39.72"/>
    <n v="39.72"/>
    <n v="0"/>
    <s v="ACTIF"/>
  </r>
  <r>
    <x v="0"/>
    <n v="0"/>
    <s v="TUBE "/>
    <x v="98"/>
    <s v="PROLIANS"/>
    <s v="MET10"/>
    <n v="7"/>
    <n v="26.15"/>
    <n v="183.04999999999998"/>
    <n v="0"/>
    <s v="ACTIF"/>
  </r>
  <r>
    <x v="0"/>
    <n v="0"/>
    <s v="U "/>
    <x v="99"/>
    <s v="PROLIANS"/>
    <s v="MET11"/>
    <n v="11"/>
    <n v="16.850000000000001"/>
    <n v="185.35000000000002"/>
    <n v="0"/>
    <s v="ACTIF"/>
  </r>
  <r>
    <x v="0"/>
    <n v="0"/>
    <s v="U "/>
    <x v="100"/>
    <s v="PROLIANS"/>
    <s v="MET12"/>
    <n v="2"/>
    <n v="13.77"/>
    <n v="27.54"/>
    <n v="0"/>
    <s v="ACTIF"/>
  </r>
  <r>
    <x v="0"/>
    <n v="0"/>
    <s v="T "/>
    <x v="101"/>
    <s v="PROLIANS"/>
    <s v="MET13"/>
    <n v="1"/>
    <n v="0"/>
    <n v="0"/>
    <n v="0"/>
    <s v="ACTIF"/>
  </r>
  <r>
    <x v="0"/>
    <n v="4064569"/>
    <s v="TUBE "/>
    <x v="102"/>
    <s v="PROLIANS"/>
    <s v="MET14"/>
    <n v="9"/>
    <n v="40.29"/>
    <n v="362.61"/>
    <n v="5"/>
    <s v="ACTIF"/>
  </r>
  <r>
    <x v="0"/>
    <n v="4083741"/>
    <s v="TUBE "/>
    <x v="103"/>
    <s v="PROLIANS"/>
    <s v="MET15"/>
    <n v="2"/>
    <n v="67.64"/>
    <n v="135.28"/>
    <n v="0"/>
    <s v="ACTIF"/>
  </r>
  <r>
    <x v="2"/>
    <n v="0"/>
    <s v="TUBE "/>
    <x v="104"/>
    <s v="PROLIANS"/>
    <s v="MET16"/>
    <n v="0"/>
    <n v="15.78"/>
    <n v="0"/>
    <n v="0"/>
    <s v="ACTIF"/>
  </r>
  <r>
    <x v="2"/>
    <n v="4055004"/>
    <s v="TUBE "/>
    <x v="105"/>
    <s v="PROLIANS"/>
    <s v="MET17"/>
    <n v="0"/>
    <n v="26.62"/>
    <n v="0"/>
    <n v="0"/>
    <s v="ACTIF"/>
  </r>
  <r>
    <x v="0"/>
    <n v="4054989"/>
    <s v="TUBE "/>
    <x v="106"/>
    <s v="PROLIANS"/>
    <s v="MET18"/>
    <n v="2"/>
    <n v="10.8"/>
    <n v="21.6"/>
    <n v="0"/>
    <s v="ACTIF"/>
  </r>
  <r>
    <x v="2"/>
    <n v="0"/>
    <s v="TUBE "/>
    <x v="107"/>
    <s v="PROLIANS"/>
    <s v="MET19"/>
    <n v="0"/>
    <n v="24.72"/>
    <n v="0"/>
    <n v="0"/>
    <s v="ACTIF"/>
  </r>
  <r>
    <x v="0"/>
    <n v="0"/>
    <s v="TUBE "/>
    <x v="108"/>
    <s v="PROLIANS"/>
    <s v="MET20"/>
    <n v="1"/>
    <n v="27.24"/>
    <n v="27.24"/>
    <n v="0"/>
    <s v="ACTIF"/>
  </r>
  <r>
    <x v="0"/>
    <n v="0"/>
    <s v="TUBE "/>
    <x v="109"/>
    <s v="PROLIANS"/>
    <s v="MET21"/>
    <n v="2"/>
    <n v="29.64"/>
    <n v="59.28"/>
    <n v="0"/>
    <s v="ACTIF"/>
  </r>
  <r>
    <x v="0"/>
    <n v="0"/>
    <s v="TUBE "/>
    <x v="110"/>
    <s v="PROLIANS"/>
    <s v="MET22"/>
    <n v="2"/>
    <n v="40.29"/>
    <n v="80.58"/>
    <n v="0"/>
    <s v="ACTIF"/>
  </r>
  <r>
    <x v="0"/>
    <n v="4428676"/>
    <s v="TUBE "/>
    <x v="111"/>
    <s v="PROLIANS"/>
    <s v="MET23"/>
    <n v="9"/>
    <n v="101.34"/>
    <n v="912.06000000000006"/>
    <n v="0"/>
    <s v="ACTIF"/>
  </r>
  <r>
    <x v="0"/>
    <n v="4428692"/>
    <s v="TUBE "/>
    <x v="112"/>
    <s v="PROLIANS"/>
    <s v="MET24"/>
    <n v="2"/>
    <n v="95.65"/>
    <n v="191.3"/>
    <n v="0"/>
    <s v="ACTIF"/>
  </r>
  <r>
    <x v="0"/>
    <n v="4960831"/>
    <s v="CORNIERE "/>
    <x v="113"/>
    <s v="PROLIANS"/>
    <s v="MET25"/>
    <n v="12"/>
    <n v="6.28"/>
    <n v="75.36"/>
    <n v="0"/>
    <s v="ACTIF"/>
  </r>
  <r>
    <x v="0"/>
    <n v="4221540"/>
    <s v="PLAT "/>
    <x v="114"/>
    <s v="PROLIANS"/>
    <s v="MET26"/>
    <n v="8"/>
    <n v="16.8"/>
    <n v="134.4"/>
    <n v="3"/>
    <s v="ACTIF"/>
  </r>
  <r>
    <x v="2"/>
    <s v="***"/>
    <s v="PLAT "/>
    <x v="115"/>
    <s v="PROLIANS"/>
    <s v="MET27"/>
    <n v="10"/>
    <n v="11.05"/>
    <n v="110.5"/>
    <n v="10"/>
    <s v="ACTIF"/>
  </r>
  <r>
    <x v="0"/>
    <n v="4243919"/>
    <s v="PLAT "/>
    <x v="116"/>
    <s v="PROLIANS"/>
    <s v="MET28"/>
    <n v="5"/>
    <n v="19.989999999999998"/>
    <n v="99.949999999999989"/>
    <n v="0"/>
    <s v="ACTIF"/>
  </r>
  <r>
    <x v="0"/>
    <s v="***"/>
    <s v="PROFIL TOTEM"/>
    <x v="117"/>
    <s v="DIRECT ENSEIGNES"/>
    <s v="CT1"/>
    <n v="6"/>
    <n v="251.04"/>
    <n v="1506.24"/>
    <n v="2"/>
    <s v="ACTIF"/>
  </r>
  <r>
    <x v="0"/>
    <s v="***"/>
    <s v="PROFIL TOTEM"/>
    <x v="118"/>
    <s v="DIRECT ENSEIGNES"/>
    <s v="CT2"/>
    <n v="6"/>
    <n v="123"/>
    <n v="738"/>
    <n v="2"/>
    <s v="ACTIF"/>
  </r>
  <r>
    <x v="0"/>
    <s v="2PSFF70"/>
    <s v="PROFIL CAISSON"/>
    <x v="119"/>
    <s v="DIRECT ENSEIGNES"/>
    <s v="CT3"/>
    <n v="7"/>
    <n v="59.78"/>
    <n v="418.46000000000004"/>
    <n v="5"/>
    <s v="ACTIF"/>
  </r>
  <r>
    <x v="2"/>
    <s v="2PSFAPC70"/>
    <s v="PROFIL CAISSON"/>
    <x v="120"/>
    <s v="DIRECT ENSEIGNES"/>
    <s v="CT4"/>
    <n v="2"/>
    <n v="55.94"/>
    <n v="111.88"/>
    <n v="2"/>
    <s v="ACTIF"/>
  </r>
  <r>
    <x v="0"/>
    <s v="2EQA70"/>
    <s v="EQUERRE"/>
    <x v="121"/>
    <s v="DIRECT ENSEIGNES"/>
    <s v="CT5"/>
    <n v="43"/>
    <n v="1.92"/>
    <n v="82.56"/>
    <n v="16"/>
    <s v="ACTIF"/>
  </r>
  <r>
    <x v="0"/>
    <s v="2PDFF100"/>
    <s v="PROFIL CAISSON"/>
    <x v="122"/>
    <s v="DIRECT ENSEIGNES"/>
    <s v="CT6"/>
    <n v="10"/>
    <n v="79.11"/>
    <n v="791.1"/>
    <n v="8"/>
    <s v="ACTIF"/>
  </r>
  <r>
    <x v="0"/>
    <s v="2PDFAPC100"/>
    <s v="PROFIL CAISSON"/>
    <x v="123"/>
    <s v="DIRECT ENSEIGNES"/>
    <s v="CT7"/>
    <n v="18"/>
    <n v="74.25"/>
    <n v="1336.5"/>
    <n v="3"/>
    <s v="ACTIF"/>
  </r>
  <r>
    <x v="0"/>
    <s v="***"/>
    <s v="EQUERRE"/>
    <x v="124"/>
    <s v="DIRECT ENSEIGNES"/>
    <s v="CT8"/>
    <n v="25"/>
    <n v="1.93"/>
    <n v="48.25"/>
    <n v="15"/>
    <s v="ACTIF"/>
  </r>
  <r>
    <x v="0"/>
    <s v="2EQA100M"/>
    <s v="EQUERRE"/>
    <x v="125"/>
    <s v="DIRECT ENSEIGNES"/>
    <s v="CT9"/>
    <n v="27"/>
    <n v="3.48"/>
    <n v="93.96"/>
    <n v="10"/>
    <s v="ACTIF"/>
  </r>
  <r>
    <x v="0"/>
    <s v="***"/>
    <s v="PROFIL CAISSON"/>
    <x v="126"/>
    <s v="DIRECT ENSEIGNES"/>
    <s v="CT10"/>
    <n v="9"/>
    <n v="54.28"/>
    <n v="488.52"/>
    <n v="8"/>
    <s v="ACTIF"/>
  </r>
  <r>
    <x v="0"/>
    <s v="***"/>
    <s v="PROFIL CAISSON"/>
    <x v="127"/>
    <s v="DIRECT ENSEIGNES"/>
    <s v="CT11"/>
    <n v="12"/>
    <n v="50.4"/>
    <n v="604.79999999999995"/>
    <n v="3"/>
    <s v="ACTIF"/>
  </r>
  <r>
    <x v="0"/>
    <s v="***"/>
    <s v="EQUERRE"/>
    <x v="128"/>
    <s v="DIRECT ENSEIGNES"/>
    <s v="CT12"/>
    <n v="50"/>
    <n v="1.47"/>
    <n v="73.5"/>
    <n v="10"/>
    <s v="ACTIF"/>
  </r>
  <r>
    <x v="0"/>
    <s v="2PDFFAN"/>
    <s v="PROFIL CAISSON"/>
    <x v="129"/>
    <s v="DIRECT ENSEIGNES"/>
    <s v="CT13"/>
    <n v="12"/>
    <n v="78.900000000000006"/>
    <n v="946.80000000000007"/>
    <n v="6"/>
    <s v="ACTIF"/>
  </r>
  <r>
    <x v="0"/>
    <s v="***"/>
    <s v="PROFIL CAISSON"/>
    <x v="130"/>
    <s v="DIRECT ENSEIGNES"/>
    <s v="CT14"/>
    <n v="5"/>
    <n v="53.94"/>
    <n v="269.7"/>
    <n v="3"/>
    <s v="ACTIF"/>
  </r>
  <r>
    <x v="0"/>
    <s v="2EQALDF"/>
    <s v="EQUERRE"/>
    <x v="131"/>
    <s v="DIRECT ENSEIGNES"/>
    <s v="CT15"/>
    <n v="30"/>
    <n v="2.25"/>
    <n v="67.5"/>
    <n v="10"/>
    <s v="ACTIF"/>
  </r>
  <r>
    <x v="0"/>
    <s v="2EQADDF"/>
    <s v="EQUERRE"/>
    <x v="132"/>
    <s v="DIRECT ENSEIGNES"/>
    <s v="CT16"/>
    <n v="22"/>
    <n v="1.9"/>
    <n v="41.8"/>
    <n v="10"/>
    <s v="ACTIF"/>
  </r>
  <r>
    <x v="0"/>
    <s v="2PPCAN"/>
    <s v="PARCLOSE CAISSON"/>
    <x v="133"/>
    <s v="DIRECT ENSEIGNES"/>
    <s v="CT17"/>
    <n v="14"/>
    <n v="12.96"/>
    <n v="181.44"/>
    <n v="5"/>
    <s v="ACTIF"/>
  </r>
  <r>
    <x v="0"/>
    <s v="***"/>
    <s v="PLATINES TOTEM"/>
    <x v="134"/>
    <s v="PICAUD PLASMA"/>
    <s v="CT18"/>
    <n v="2"/>
    <n v="35.6"/>
    <n v="71.2"/>
    <n v="0"/>
    <s v="ACTIF"/>
  </r>
  <r>
    <x v="0"/>
    <s v="***"/>
    <s v="PLATINES TOTEM"/>
    <x v="135"/>
    <s v="PICAUD PLASMA"/>
    <s v="CT19"/>
    <n v="7"/>
    <n v="54.82"/>
    <n v="383.74"/>
    <n v="6"/>
    <s v="ACTIF"/>
  </r>
  <r>
    <x v="0"/>
    <s v="***"/>
    <s v="PLATINES TOTEM"/>
    <x v="136"/>
    <s v="PICAUD PLASMA"/>
    <s v="CT20"/>
    <n v="6"/>
    <n v="17.649999999999999"/>
    <n v="105.89999999999999"/>
    <n v="0"/>
    <s v="ACTIF"/>
  </r>
  <r>
    <x v="0"/>
    <s v="***"/>
    <s v="PLATINES TOTEM"/>
    <x v="137"/>
    <s v="PICAUD PLASMA"/>
    <s v="CT21"/>
    <n v="7"/>
    <n v="14.94"/>
    <n v="104.58"/>
    <n v="6"/>
    <s v="ACTIF"/>
  </r>
  <r>
    <x v="0"/>
    <s v="***"/>
    <s v="PLATINES TOTEM"/>
    <x v="138"/>
    <s v="PICAUD PLASMA"/>
    <s v="CT22"/>
    <n v="20"/>
    <n v="5.64"/>
    <n v="112.8"/>
    <n v="10"/>
    <s v="ACTIF"/>
  </r>
  <r>
    <x v="0"/>
    <s v="***"/>
    <s v="PLATINES TOTEM"/>
    <x v="139"/>
    <s v="PICAUD PLASMA"/>
    <s v="CT23"/>
    <n v="16"/>
    <n v="7.48"/>
    <n v="119.68"/>
    <n v="10"/>
    <s v="ACTIF"/>
  </r>
  <r>
    <x v="0"/>
    <n v="0"/>
    <s v="PLATINES TOTEM"/>
    <x v="140"/>
    <s v="PICAUD PLASMA"/>
    <s v="CT24"/>
    <n v="2"/>
    <n v="69.510000000000005"/>
    <n v="139.02000000000001"/>
    <n v="0"/>
    <s v="ACTIF"/>
  </r>
  <r>
    <x v="0"/>
    <s v="***"/>
    <s v="QUEUE DE CARPE"/>
    <x v="141"/>
    <s v="PAIR"/>
    <s v="CT25"/>
    <n v="62"/>
    <n v="2.4"/>
    <n v="148.79999999999998"/>
    <n v="14"/>
    <s v="ACTIF"/>
  </r>
  <r>
    <x v="0"/>
    <s v="***"/>
    <s v="QUEUE DE CARPE"/>
    <x v="142"/>
    <s v="PAIR"/>
    <s v="CT26"/>
    <n v="15"/>
    <n v="2.36"/>
    <n v="35.4"/>
    <n v="0"/>
    <s v="ACTIF"/>
  </r>
  <r>
    <x v="0"/>
    <s v="***"/>
    <s v="QUEUE DE CARPE"/>
    <x v="143"/>
    <s v="PAIR"/>
    <s v="CT27"/>
    <n v="64"/>
    <n v="6.3"/>
    <n v="403.2"/>
    <n v="14"/>
    <s v="ACTIF"/>
  </r>
  <r>
    <x v="0"/>
    <s v="***"/>
    <s v="CROSSE"/>
    <x v="144"/>
    <s v="PAIR"/>
    <s v="CT28"/>
    <n v="103"/>
    <n v="10.4"/>
    <n v="1071.2"/>
    <n v="14"/>
    <s v="ACTIF"/>
  </r>
  <r>
    <x v="0"/>
    <s v="2PL7"/>
    <s v="PLATINES"/>
    <x v="145"/>
    <s v="DIRECT ENSEIGNES"/>
    <s v="CT29"/>
    <n v="20"/>
    <n v="9.18"/>
    <n v="183.6"/>
    <n v="10"/>
    <s v="ACTIF"/>
  </r>
  <r>
    <x v="0"/>
    <s v="2PL10"/>
    <s v="PLATINES"/>
    <x v="146"/>
    <s v="DIRECT ENSEIGNES"/>
    <s v="CT30"/>
    <n v="25"/>
    <n v="9.4700000000000006"/>
    <n v="236.75000000000003"/>
    <n v="10"/>
    <s v="ACTIF"/>
  </r>
  <r>
    <x v="0"/>
    <s v="***"/>
    <s v="PLATINES"/>
    <x v="147"/>
    <s v="DIRECT ENSEIGNES"/>
    <s v="CT31"/>
    <n v="22"/>
    <n v="8.1"/>
    <n v="178.2"/>
    <n v="10"/>
    <s v="ACTIF"/>
  </r>
  <r>
    <x v="0"/>
    <s v="***"/>
    <s v="PLATINES"/>
    <x v="148"/>
    <s v="DIRECT ENSEIGNES"/>
    <s v="CT32"/>
    <n v="6"/>
    <n v="9.4499999999999993"/>
    <n v="56.699999999999996"/>
    <n v="0"/>
    <s v="ACTIF"/>
  </r>
  <r>
    <x v="0"/>
    <n v="4200616"/>
    <s v="CORNIERE "/>
    <x v="149"/>
    <s v="PROLIANS"/>
    <s v="MET29"/>
    <n v="3"/>
    <n v="9.06"/>
    <n v="27.18"/>
    <n v="0"/>
    <s v="ACTIF"/>
  </r>
  <r>
    <x v="0"/>
    <n v="4906160"/>
    <s v="TUBE"/>
    <x v="150"/>
    <s v="PROLIANS"/>
    <s v="MET30"/>
    <n v="2"/>
    <n v="24.46"/>
    <n v="48.92"/>
    <m/>
    <s v="ACTIF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6" firstHeaderRow="1" firstDataRow="1" firstDataCol="1" rowPageCount="1" colPageCount="1"/>
  <pivotFields count="11">
    <pivotField axis="axisPage" showAll="0">
      <items count="4">
        <item x="1"/>
        <item x="2"/>
        <item x="0"/>
        <item t="default"/>
      </items>
    </pivotField>
    <pivotField showAll="0"/>
    <pivotField showAll="0"/>
    <pivotField axis="axisRow" dataField="1" showAll="0">
      <items count="152">
        <item x="5"/>
        <item x="9"/>
        <item x="10"/>
        <item x="11"/>
        <item x="12"/>
        <item x="6"/>
        <item x="7"/>
        <item x="8"/>
        <item x="36"/>
        <item x="28"/>
        <item x="48"/>
        <item x="45"/>
        <item x="47"/>
        <item x="46"/>
        <item x="49"/>
        <item x="42"/>
        <item x="43"/>
        <item x="44"/>
        <item x="37"/>
        <item x="38"/>
        <item x="41"/>
        <item x="39"/>
        <item x="40"/>
        <item x="18"/>
        <item x="17"/>
        <item x="26"/>
        <item x="27"/>
        <item x="35"/>
        <item x="34"/>
        <item x="23"/>
        <item x="24"/>
        <item x="29"/>
        <item x="113"/>
        <item x="89"/>
        <item x="149"/>
        <item x="90"/>
        <item x="91"/>
        <item x="92"/>
        <item x="144"/>
        <item x="33"/>
        <item x="132"/>
        <item x="131"/>
        <item x="125"/>
        <item x="124"/>
        <item x="128"/>
        <item x="121"/>
        <item x="25"/>
        <item x="84"/>
        <item x="83"/>
        <item x="1"/>
        <item x="0"/>
        <item x="2"/>
        <item x="3"/>
        <item x="4"/>
        <item x="133"/>
        <item x="77"/>
        <item x="76"/>
        <item x="82"/>
        <item x="81"/>
        <item x="115"/>
        <item x="116"/>
        <item x="114"/>
        <item x="145"/>
        <item x="146"/>
        <item x="147"/>
        <item x="148"/>
        <item x="139"/>
        <item x="138"/>
        <item x="137"/>
        <item x="136"/>
        <item x="134"/>
        <item x="140"/>
        <item x="135"/>
        <item x="67"/>
        <item x="64"/>
        <item x="65"/>
        <item x="66"/>
        <item x="58"/>
        <item x="62"/>
        <item x="63"/>
        <item x="59"/>
        <item x="71"/>
        <item x="75"/>
        <item x="68"/>
        <item x="61"/>
        <item x="72"/>
        <item x="60"/>
        <item x="69"/>
        <item x="70"/>
        <item x="74"/>
        <item x="73"/>
        <item x="85"/>
        <item x="88"/>
        <item x="87"/>
        <item x="86"/>
        <item x="122"/>
        <item x="123"/>
        <item x="126"/>
        <item x="127"/>
        <item x="129"/>
        <item x="130"/>
        <item x="119"/>
        <item x="120"/>
        <item x="80"/>
        <item x="79"/>
        <item x="78"/>
        <item x="117"/>
        <item x="118"/>
        <item x="56"/>
        <item x="57"/>
        <item x="55"/>
        <item x="51"/>
        <item x="54"/>
        <item x="50"/>
        <item x="53"/>
        <item x="52"/>
        <item x="142"/>
        <item x="141"/>
        <item x="143"/>
        <item x="30"/>
        <item x="32"/>
        <item x="31"/>
        <item x="101"/>
        <item x="111"/>
        <item x="112"/>
        <item x="106"/>
        <item x="107"/>
        <item x="108"/>
        <item x="109"/>
        <item x="110"/>
        <item x="104"/>
        <item x="105"/>
        <item x="102"/>
        <item x="103"/>
        <item x="150"/>
        <item x="96"/>
        <item x="93"/>
        <item x="94"/>
        <item x="98"/>
        <item x="95"/>
        <item x="97"/>
        <item x="15"/>
        <item x="16"/>
        <item x="13"/>
        <item x="14"/>
        <item x="100"/>
        <item x="99"/>
        <item x="19"/>
        <item x="20"/>
        <item x="21"/>
        <item x="22"/>
        <item t="default"/>
      </items>
    </pivotField>
    <pivotField showAll="0"/>
    <pivotField showAll="0"/>
    <pivotField showAll="0"/>
    <pivotField numFmtId="164" showAll="0"/>
    <pivotField numFmtId="164" showAll="0"/>
    <pivotField showAll="0"/>
    <pivotField showAll="0"/>
  </pivotFields>
  <rowFields count="1">
    <field x="3"/>
  </rowFields>
  <rowItems count="3">
    <i>
      <x v="7"/>
    </i>
    <i>
      <x v="25"/>
    </i>
    <i t="grand">
      <x/>
    </i>
  </rowItems>
  <colItems count="1">
    <i/>
  </colItems>
  <pageFields count="1">
    <pageField fld="0" item="0" hier="-1"/>
  </pageFields>
  <dataFields count="1">
    <dataField name="Nombre de DESCRIPTIF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2" displayName="Tableau2" ref="B4:K155" totalsRowShown="0" headerRowDxfId="15">
  <autoFilter ref="B4:K155"/>
  <tableColumns count="10">
    <tableColumn id="1" name="REFERENCE" dataDxfId="14">
      <calculatedColumnFormula>VLOOKUP('[2]BASE DE DONNEE'!C3,'[2]BASE DE DONNEE'!C3:G153,5,FALSE)</calculatedColumnFormula>
    </tableColumn>
    <tableColumn id="2" name="FAMILLE" dataDxfId="13">
      <calculatedColumnFormula>VLOOKUP('[2]BASE DE DONNEE'!C3,'[2]BASE DE DONNEE'!C3:G153,4,FALSE)</calculatedColumnFormula>
    </tableColumn>
    <tableColumn id="3" name="DESCRIPTIF" dataDxfId="12">
      <calculatedColumnFormula>VLOOKUP('[2]BASE DE DONNEE'!C3,'[2]BASE DE DONNEE'!C3:G153,2,FALSE)</calculatedColumnFormula>
    </tableColumn>
    <tableColumn id="4" name="FOURNISSEUR" dataDxfId="11">
      <calculatedColumnFormula>VLOOKUP('[2]BASE DE DONNEE'!C3,'[2]BASE DE DONNEE'!C3:G153,3,FALSE)</calculatedColumnFormula>
    </tableColumn>
    <tableColumn id="5" name="CODE" dataDxfId="10"/>
    <tableColumn id="6" name="STOCK" dataDxfId="9">
      <calculatedColumnFormula>INDEX('[2]ENTREE SORTIE '!$E$2:$FD$152,MATCH(Tableau2[[#This Row],[CODE]],'[2]ENTREE SORTIE '!$D$2:$D$152,0),MATCH($C$1,'[2]ENTREE SORTIE '!$E$1:$FD$1,0))</calculatedColumnFormula>
    </tableColumn>
    <tableColumn id="7" name="PRIX ACHAT" dataDxfId="8">
      <calculatedColumnFormula>VLOOKUP('[2]BASE DE DONNEE'!C3,'[2]BASE DE DONNEE'!C3:H153,6,FALSE)</calculatedColumnFormula>
    </tableColumn>
    <tableColumn id="8" name="VALORISATION" dataDxfId="7">
      <calculatedColumnFormula>Tableau2[[#This Row],[STOCK]]*Tableau2[[#This Row],[PRIX ACHAT]]</calculatedColumnFormula>
    </tableColumn>
    <tableColumn id="9" name="STOCK MINI" dataDxfId="6">
      <calculatedColumnFormula>VLOOKUP('[2]BASE DE DONNEE'!C3,'[2]BASE DE DONNEE'!C3:I153,7,FALSE)</calculatedColumnFormula>
    </tableColumn>
    <tableColumn id="11" name="ETAT" dataDxfId="5"/>
  </tableColumns>
  <tableStyleInfo name="TableStyleMedium19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4:A155" totalsRowShown="0" headerRowDxfId="4" dataDxfId="2" headerRowBorderDxfId="3" tableBorderDxfId="1">
  <autoFilter ref="A4:A155"/>
  <tableColumns count="1">
    <tableColumn id="1" name="STATUT" dataDxfId="0">
      <calculatedColumnFormula>IF(Tableau2[[#This Row],[STOCK]]&lt;Tableau2[[#This Row],[STOCK MINI]],-1,IF(Tableau2[[#This Row],[STOCK]]=Tableau2[[#This Row],[STOCK MINI]],0,IF(Tableau2[[#This Row],[STOCK]]&gt;Tableau2[[#This Row],[STOCK MINI]],1)))</calculatedColumnFormula>
    </tableColumn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10" sqref="A10"/>
    </sheetView>
  </sheetViews>
  <sheetFormatPr baseColWidth="10" defaultRowHeight="15" x14ac:dyDescent="0.25"/>
  <cols>
    <col min="1" max="1" width="38.85546875" customWidth="1"/>
    <col min="2" max="2" width="29.140625" customWidth="1"/>
  </cols>
  <sheetData>
    <row r="1" spans="1:2" x14ac:dyDescent="0.25">
      <c r="A1" s="13" t="s">
        <v>2</v>
      </c>
      <c r="B1" s="4">
        <v>-1</v>
      </c>
    </row>
    <row r="3" spans="1:2" x14ac:dyDescent="0.25">
      <c r="A3" s="13" t="s">
        <v>169</v>
      </c>
      <c r="B3" t="s">
        <v>173</v>
      </c>
    </row>
    <row r="4" spans="1:2" x14ac:dyDescent="0.25">
      <c r="A4" s="4" t="s">
        <v>170</v>
      </c>
      <c r="B4" s="14">
        <v>1</v>
      </c>
    </row>
    <row r="5" spans="1:2" x14ac:dyDescent="0.25">
      <c r="A5" s="4" t="s">
        <v>171</v>
      </c>
      <c r="B5" s="14">
        <v>1</v>
      </c>
    </row>
    <row r="6" spans="1:2" x14ac:dyDescent="0.25">
      <c r="A6" s="4" t="s">
        <v>172</v>
      </c>
      <c r="B6" s="1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5"/>
  <sheetViews>
    <sheetView showZeros="0" topLeftCell="D124" zoomScaleNormal="100" workbookViewId="0">
      <selection activeCell="A4" sqref="A4"/>
    </sheetView>
  </sheetViews>
  <sheetFormatPr baseColWidth="10" defaultRowHeight="15" x14ac:dyDescent="0.25"/>
  <cols>
    <col min="2" max="3" width="20.7109375" customWidth="1"/>
    <col min="4" max="4" width="62.5703125" customWidth="1"/>
    <col min="5" max="5" width="20.7109375" customWidth="1"/>
    <col min="7" max="7" width="20.7109375" style="2" customWidth="1"/>
    <col min="8" max="9" width="20.7109375" style="3" customWidth="1"/>
    <col min="10" max="11" width="20.7109375" style="2" customWidth="1"/>
    <col min="12" max="12" width="20.7109375" style="4" customWidth="1"/>
  </cols>
  <sheetData>
    <row r="1" spans="1:11" x14ac:dyDescent="0.25">
      <c r="A1" t="s">
        <v>0</v>
      </c>
      <c r="B1">
        <f ca="1">_xlfn.ISOWEEKNUM(B2)</f>
        <v>43</v>
      </c>
      <c r="C1" s="1" t="str">
        <f ca="1">CONCATENATE("C",B1)</f>
        <v>C43</v>
      </c>
    </row>
    <row r="2" spans="1:11" x14ac:dyDescent="0.25">
      <c r="A2" t="s">
        <v>1</v>
      </c>
      <c r="B2" s="5">
        <f ca="1">TODAY()</f>
        <v>44860</v>
      </c>
      <c r="C2" s="5">
        <f ca="1">B2-7</f>
        <v>44853</v>
      </c>
    </row>
    <row r="4" spans="1:11" s="4" customFormat="1" ht="15.75" thickBot="1" x14ac:dyDescent="0.3">
      <c r="A4" s="6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7" t="s">
        <v>9</v>
      </c>
      <c r="I4" s="7" t="s">
        <v>10</v>
      </c>
      <c r="J4" s="4" t="s">
        <v>11</v>
      </c>
      <c r="K4" s="4" t="s">
        <v>12</v>
      </c>
    </row>
    <row r="5" spans="1:11" x14ac:dyDescent="0.25">
      <c r="A5" s="8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5" s="4" t="str">
        <f>VLOOKUP('[2]BASE DE DONNEE'!C3,'[2]BASE DE DONNEE'!C3:G153,5,FALSE)</f>
        <v>EP-45B</v>
      </c>
      <c r="C5" t="str">
        <f>VLOOKUP('[2]BASE DE DONNEE'!C3,'[2]BASE DE DONNEE'!C3:G153,4,FALSE)</f>
        <v>LED MODULE</v>
      </c>
      <c r="D5" t="str">
        <f>VLOOKUP('[2]BASE DE DONNEE'!C3,'[2]BASE DE DONNEE'!C3:G153,2,FALSE)</f>
        <v>Led module 12V, 0.48W, pure white,300/sachet</v>
      </c>
      <c r="E5" t="str">
        <f>VLOOKUP('[2]BASE DE DONNEE'!C3,'[2]BASE DE DONNEE'!C3:G153,3,FALSE)</f>
        <v>CHINE</v>
      </c>
      <c r="F5" t="s">
        <v>13</v>
      </c>
      <c r="G5" s="2">
        <f ca="1">INDEX('[2]ENTREE SORTIE '!$E$2:$FD$152,MATCH(Tableau2[[#This Row],[CODE]],'[2]ENTREE SORTIE '!$D$2:$D$152,0),MATCH($C$1,'[2]ENTREE SORTIE '!$E$1:$FD$1,0))</f>
        <v>5700</v>
      </c>
      <c r="H5" s="3">
        <f>VLOOKUP('[2]BASE DE DONNEE'!C3,'[2]BASE DE DONNEE'!C3:H153,6,FALSE)</f>
        <v>0.22</v>
      </c>
      <c r="I5" s="3">
        <f ca="1">Tableau2[[#This Row],[STOCK]]*Tableau2[[#This Row],[PRIX ACHAT]]</f>
        <v>1254</v>
      </c>
      <c r="J5" s="2">
        <f>VLOOKUP('[2]BASE DE DONNEE'!C3,'[2]BASE DE DONNEE'!C3:I153,7,FALSE)</f>
        <v>3000</v>
      </c>
      <c r="K5" s="2" t="s">
        <v>14</v>
      </c>
    </row>
    <row r="6" spans="1:11" x14ac:dyDescent="0.25">
      <c r="A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6" s="4" t="str">
        <f>VLOOKUP('[2]BASE DE DONNEE'!C4,'[2]BASE DE DONNEE'!C4:G154,5,FALSE)</f>
        <v>MINI 30</v>
      </c>
      <c r="C6" t="str">
        <f>VLOOKUP('[2]BASE DE DONNEE'!C4,'[2]BASE DE DONNEE'!C4:G154,4,FALSE)</f>
        <v>LED MODULE</v>
      </c>
      <c r="D6" t="str">
        <f>VLOOKUP('[2]BASE DE DONNEE'!C4,'[2]BASE DE DONNEE'!C4:G154,2,FALSE)</f>
        <v>Led module 12V, 0.36W, pure white, 500/sachet</v>
      </c>
      <c r="E6" t="str">
        <f>VLOOKUP('[2]BASE DE DONNEE'!C4,'[2]BASE DE DONNEE'!C4:G154,3,FALSE)</f>
        <v>CHINE</v>
      </c>
      <c r="F6" t="s">
        <v>15</v>
      </c>
      <c r="G6" s="2">
        <f ca="1">INDEX('[2]ENTREE SORTIE '!$E$2:$FD$152,MATCH(Tableau2[[#This Row],[CODE]],'[2]ENTREE SORTIE '!$D$2:$D$152,0),MATCH($C$1,'[2]ENTREE SORTIE '!$E$1:$FD$1,0))</f>
        <v>1500</v>
      </c>
      <c r="H6" s="3">
        <f>VLOOKUP('[2]BASE DE DONNEE'!C4,'[2]BASE DE DONNEE'!C4:H154,6,FALSE)</f>
        <v>0.23</v>
      </c>
      <c r="I6" s="3">
        <f ca="1">Tableau2[[#This Row],[STOCK]]*Tableau2[[#This Row],[PRIX ACHAT]]</f>
        <v>345</v>
      </c>
      <c r="J6" s="2">
        <f>VLOOKUP('[2]BASE DE DONNEE'!C4,'[2]BASE DE DONNEE'!C4:I154,7,FALSE)</f>
        <v>1000</v>
      </c>
      <c r="K6" s="2" t="s">
        <v>14</v>
      </c>
    </row>
    <row r="7" spans="1:11" x14ac:dyDescent="0.25">
      <c r="A7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7" s="4" t="str">
        <f>VLOOKUP('[2]BASE DE DONNEE'!C5,'[2]BASE DE DONNEE'!C5:G155,5,FALSE)</f>
        <v>EP-90B</v>
      </c>
      <c r="C7" t="str">
        <f>VLOOKUP('[2]BASE DE DONNEE'!C5,'[2]BASE DE DONNEE'!C5:G155,4,FALSE)</f>
        <v>LED MODULE</v>
      </c>
      <c r="D7" t="str">
        <f>VLOOKUP('[2]BASE DE DONNEE'!C5,'[2]BASE DE DONNEE'!C5:G155,2,FALSE)</f>
        <v>led module 12V, 0.96W, pure white,200/sachet</v>
      </c>
      <c r="E7" t="str">
        <f>VLOOKUP('[2]BASE DE DONNEE'!C5,'[2]BASE DE DONNEE'!C5:G155,3,FALSE)</f>
        <v>CHINE</v>
      </c>
      <c r="F7" t="s">
        <v>16</v>
      </c>
      <c r="G7" s="2">
        <f ca="1">INDEX('[2]ENTREE SORTIE '!$E$2:$FD$152,MATCH(Tableau2[[#This Row],[CODE]],'[2]ENTREE SORTIE '!$D$2:$D$152,0),MATCH($C$1,'[2]ENTREE SORTIE '!$E$1:$FD$1,0))</f>
        <v>9000</v>
      </c>
      <c r="H7" s="3">
        <f>VLOOKUP('[2]BASE DE DONNEE'!C5,'[2]BASE DE DONNEE'!C5:H155,6,FALSE)</f>
        <v>0.3</v>
      </c>
      <c r="I7" s="3">
        <f ca="1">Tableau2[[#This Row],[STOCK]]*Tableau2[[#This Row],[PRIX ACHAT]]</f>
        <v>2700</v>
      </c>
      <c r="J7" s="2">
        <f>VLOOKUP('[2]BASE DE DONNEE'!C5,'[2]BASE DE DONNEE'!C5:I155,7,FALSE)</f>
        <v>1000</v>
      </c>
      <c r="K7" s="2" t="s">
        <v>14</v>
      </c>
    </row>
    <row r="8" spans="1:11" x14ac:dyDescent="0.25">
      <c r="A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8" s="4" t="str">
        <f>VLOOKUP('[2]BASE DE DONNEE'!C6,'[2]BASE DE DONNEE'!C6:G156,5,FALSE)</f>
        <v>PL3100</v>
      </c>
      <c r="C8" t="str">
        <f>VLOOKUP('[2]BASE DE DONNEE'!C6,'[2]BASE DE DONNEE'!C6:G156,4,FALSE)</f>
        <v>LED MODULE</v>
      </c>
      <c r="D8" t="str">
        <f>VLOOKUP('[2]BASE DE DONNEE'!C6,'[2]BASE DE DONNEE'!C6:G156,2,FALSE)</f>
        <v>led module 12V, 2,8W, pure white, 40/sachet</v>
      </c>
      <c r="E8" t="str">
        <f>VLOOKUP('[2]BASE DE DONNEE'!C6,'[2]BASE DE DONNEE'!C6:G156,3,FALSE)</f>
        <v>CHINE</v>
      </c>
      <c r="F8" t="s">
        <v>17</v>
      </c>
      <c r="G8" s="2">
        <f ca="1">INDEX('[2]ENTREE SORTIE '!$E$2:$FD$152,MATCH(Tableau2[[#This Row],[CODE]],'[2]ENTREE SORTIE '!$D$2:$D$152,0),MATCH($C$1,'[2]ENTREE SORTIE '!$E$1:$FD$1,0))</f>
        <v>920</v>
      </c>
      <c r="H8" s="3">
        <f>VLOOKUP('[2]BASE DE DONNEE'!C6,'[2]BASE DE DONNEE'!C6:H156,6,FALSE)</f>
        <v>0.18</v>
      </c>
      <c r="I8" s="3">
        <f ca="1">Tableau2[[#This Row],[STOCK]]*Tableau2[[#This Row],[PRIX ACHAT]]</f>
        <v>165.6</v>
      </c>
      <c r="J8" s="2">
        <f>VLOOKUP('[2]BASE DE DONNEE'!C6,'[2]BASE DE DONNEE'!C6:I156,7,FALSE)</f>
        <v>500</v>
      </c>
      <c r="K8" s="2" t="s">
        <v>14</v>
      </c>
    </row>
    <row r="9" spans="1:11" x14ac:dyDescent="0.25">
      <c r="A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9" s="4" t="str">
        <f>VLOOKUP('[2]BASE DE DONNEE'!C7,'[2]BASE DE DONNEE'!C7:G157,5,FALSE)</f>
        <v>ONE 3030</v>
      </c>
      <c r="C9" t="str">
        <f>VLOOKUP('[2]BASE DE DONNEE'!C7,'[2]BASE DE DONNEE'!C7:G157,4,FALSE)</f>
        <v>LED MODULE</v>
      </c>
      <c r="D9" t="str">
        <f>VLOOKUP('[2]BASE DE DONNEE'!C7,'[2]BASE DE DONNEE'!C7:G157,2,FALSE)</f>
        <v>led module 12V, 2W, white, 60/sachet</v>
      </c>
      <c r="E9" t="str">
        <f>VLOOKUP('[2]BASE DE DONNEE'!C7,'[2]BASE DE DONNEE'!C7:G157,3,FALSE)</f>
        <v>CHINE</v>
      </c>
      <c r="F9" t="s">
        <v>18</v>
      </c>
      <c r="G9" s="2">
        <f ca="1">INDEX('[2]ENTREE SORTIE '!$E$2:$FD$152,MATCH(Tableau2[[#This Row],[CODE]],'[2]ENTREE SORTIE '!$D$2:$D$152,0),MATCH($C$1,'[2]ENTREE SORTIE '!$E$1:$FD$1,0))</f>
        <v>180</v>
      </c>
      <c r="H9" s="3">
        <f>VLOOKUP('[2]BASE DE DONNEE'!C7,'[2]BASE DE DONNEE'!C7:H157,6,FALSE)</f>
        <v>0.72</v>
      </c>
      <c r="I9" s="3">
        <f ca="1">Tableau2[[#This Row],[STOCK]]*Tableau2[[#This Row],[PRIX ACHAT]]</f>
        <v>129.6</v>
      </c>
      <c r="J9" s="2">
        <f>VLOOKUP('[2]BASE DE DONNEE'!C7,'[2]BASE DE DONNEE'!C7:I157,7,FALSE)</f>
        <v>120</v>
      </c>
      <c r="K9" s="2" t="s">
        <v>14</v>
      </c>
    </row>
    <row r="10" spans="1:11" x14ac:dyDescent="0.25">
      <c r="A10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0" s="4" t="str">
        <f>VLOOKUP('[2]BASE DE DONNEE'!C8,'[2]BASE DE DONNEE'!C8:G158,5,FALSE)</f>
        <v>LPV-18-12</v>
      </c>
      <c r="C10" t="str">
        <f>VLOOKUP('[2]BASE DE DONNEE'!C8,'[2]BASE DE DONNEE'!C8:G158,4,FALSE)</f>
        <v>ALIMENTATION</v>
      </c>
      <c r="D10" t="str">
        <f>VLOOKUP('[2]BASE DE DONNEE'!C8,'[2]BASE DE DONNEE'!C8:G158,2,FALSE)</f>
        <v>alimentation 12V, 1,5A, 18W,cond.40</v>
      </c>
      <c r="E10" t="str">
        <f>VLOOKUP('[2]BASE DE DONNEE'!C8,'[2]BASE DE DONNEE'!C8:G158,3,FALSE)</f>
        <v>CATS</v>
      </c>
      <c r="F10" t="s">
        <v>19</v>
      </c>
      <c r="G10" s="2">
        <f ca="1">INDEX('[2]ENTREE SORTIE '!$E$2:$FD$152,MATCH(Tableau2[[#This Row],[CODE]],'[2]ENTREE SORTIE '!$D$2:$D$152,0),MATCH($C$1,'[2]ENTREE SORTIE '!$E$1:$FD$1,0))</f>
        <v>124</v>
      </c>
      <c r="H10" s="3">
        <f>VLOOKUP('[2]BASE DE DONNEE'!C8,'[2]BASE DE DONNEE'!C8:H158,6,FALSE)</f>
        <v>3.97</v>
      </c>
      <c r="I10" s="3">
        <f ca="1">Tableau2[[#This Row],[STOCK]]*Tableau2[[#This Row],[PRIX ACHAT]]</f>
        <v>492.28000000000003</v>
      </c>
      <c r="J10" s="2">
        <f>VLOOKUP('[2]BASE DE DONNEE'!C8,'[2]BASE DE DONNEE'!C8:I158,7,FALSE)</f>
        <v>10</v>
      </c>
      <c r="K10" s="2" t="s">
        <v>14</v>
      </c>
    </row>
    <row r="11" spans="1:11" x14ac:dyDescent="0.25">
      <c r="A11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1" s="4" t="str">
        <f>VLOOKUP('[2]BASE DE DONNEE'!C9,'[2]BASE DE DONNEE'!C9:G159,5,FALSE)</f>
        <v>LPV-35-12</v>
      </c>
      <c r="C11" t="str">
        <f>VLOOKUP('[2]BASE DE DONNEE'!C9,'[2]BASE DE DONNEE'!C9:G159,4,FALSE)</f>
        <v>ALIMENTATION</v>
      </c>
      <c r="D11" t="str">
        <f>VLOOKUP('[2]BASE DE DONNEE'!C9,'[2]BASE DE DONNEE'!C9:G159,2,FALSE)</f>
        <v>alimentation 12V, 3A, 35W,cond.40</v>
      </c>
      <c r="E11" t="str">
        <f>VLOOKUP('[2]BASE DE DONNEE'!C9,'[2]BASE DE DONNEE'!C9:G159,3,FALSE)</f>
        <v>CATS</v>
      </c>
      <c r="F11" t="s">
        <v>20</v>
      </c>
      <c r="G11" s="2">
        <f ca="1">INDEX('[2]ENTREE SORTIE '!$E$2:$FD$152,MATCH(Tableau2[[#This Row],[CODE]],'[2]ENTREE SORTIE '!$D$2:$D$152,0),MATCH($C$1,'[2]ENTREE SORTIE '!$E$1:$FD$1,0))</f>
        <v>69</v>
      </c>
      <c r="H11" s="3">
        <f>VLOOKUP('[2]BASE DE DONNEE'!C9,'[2]BASE DE DONNEE'!C9:H159,6,FALSE)</f>
        <v>7.4</v>
      </c>
      <c r="I11" s="3">
        <f ca="1">Tableau2[[#This Row],[STOCK]]*Tableau2[[#This Row],[PRIX ACHAT]]</f>
        <v>510.6</v>
      </c>
      <c r="J11" s="2">
        <f>VLOOKUP('[2]BASE DE DONNEE'!C9,'[2]BASE DE DONNEE'!C9:I159,7,FALSE)</f>
        <v>10</v>
      </c>
      <c r="K11" s="2" t="s">
        <v>14</v>
      </c>
    </row>
    <row r="12" spans="1:11" x14ac:dyDescent="0.25">
      <c r="A12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2" s="4" t="str">
        <f>VLOOKUP('[2]BASE DE DONNEE'!C10,'[2]BASE DE DONNEE'!C10:G160,5,FALSE)</f>
        <v>LPV-60-12</v>
      </c>
      <c r="C12" t="str">
        <f>VLOOKUP('[2]BASE DE DONNEE'!C10,'[2]BASE DE DONNEE'!C10:G160,4,FALSE)</f>
        <v>ALIMENTATION</v>
      </c>
      <c r="D12" t="str">
        <f>VLOOKUP('[2]BASE DE DONNEE'!C10,'[2]BASE DE DONNEE'!C10:G160,2,FALSE)</f>
        <v>alimentation 12V, 3A, 60W,cond.</v>
      </c>
      <c r="E12" t="str">
        <f>VLOOKUP('[2]BASE DE DONNEE'!C10,'[2]BASE DE DONNEE'!C10:G160,3,FALSE)</f>
        <v>CATS</v>
      </c>
      <c r="F12" t="s">
        <v>21</v>
      </c>
      <c r="G12" s="2">
        <f ca="1">INDEX('[2]ENTREE SORTIE '!$E$2:$FD$152,MATCH(Tableau2[[#This Row],[CODE]],'[2]ENTREE SORTIE '!$D$2:$D$152,0),MATCH($C$1,'[2]ENTREE SORTIE '!$E$1:$FD$1,0))</f>
        <v>72</v>
      </c>
      <c r="H12" s="3">
        <f>VLOOKUP('[2]BASE DE DONNEE'!C10,'[2]BASE DE DONNEE'!C10:H160,6,FALSE)</f>
        <v>8.1999999999999993</v>
      </c>
      <c r="I12" s="3">
        <f ca="1">Tableau2[[#This Row],[STOCK]]*Tableau2[[#This Row],[PRIX ACHAT]]</f>
        <v>590.4</v>
      </c>
      <c r="J12" s="2">
        <f>VLOOKUP('[2]BASE DE DONNEE'!C10,'[2]BASE DE DONNEE'!C10:I160,7,FALSE)</f>
        <v>20</v>
      </c>
      <c r="K12" s="2" t="s">
        <v>14</v>
      </c>
    </row>
    <row r="13" spans="1:11" x14ac:dyDescent="0.25">
      <c r="A13" s="10">
        <f ca="1">IF(Tableau2[[#This Row],[STOCK]]&lt;Tableau2[[#This Row],[STOCK MINI]],-1,IF(Tableau2[[#This Row],[STOCK]]=Tableau2[[#This Row],[STOCK MINI]],0,IF(Tableau2[[#This Row],[STOCK]]&gt;Tableau2[[#This Row],[STOCK MINI]],1)))</f>
        <v>-1</v>
      </c>
      <c r="B13" s="4" t="str">
        <f>VLOOKUP('[2]BASE DE DONNEE'!C11,'[2]BASE DE DONNEE'!C11:G161,5,FALSE)</f>
        <v>LPV-100-12</v>
      </c>
      <c r="C13" t="str">
        <f>VLOOKUP('[2]BASE DE DONNEE'!C11,'[2]BASE DE DONNEE'!C11:G161,4,FALSE)</f>
        <v>ALIMENTATION</v>
      </c>
      <c r="D13" t="str">
        <f>VLOOKUP('[2]BASE DE DONNEE'!C11,'[2]BASE DE DONNEE'!C11:G161,2,FALSE)</f>
        <v>alimentation 12V, 8,5A, 100W,cond.20</v>
      </c>
      <c r="E13" t="str">
        <f>VLOOKUP('[2]BASE DE DONNEE'!C11,'[2]BASE DE DONNEE'!C11:G161,3,FALSE)</f>
        <v>CATS</v>
      </c>
      <c r="F13" t="s">
        <v>22</v>
      </c>
      <c r="G13" s="2">
        <f ca="1">INDEX('[2]ENTREE SORTIE '!$E$2:$FD$152,MATCH(Tableau2[[#This Row],[CODE]],'[2]ENTREE SORTIE '!$D$2:$D$152,0),MATCH($C$1,'[2]ENTREE SORTIE '!$E$1:$FD$1,0))</f>
        <v>18</v>
      </c>
      <c r="H13" s="3">
        <f>VLOOKUP('[2]BASE DE DONNEE'!C11,'[2]BASE DE DONNEE'!C11:H161,6,FALSE)</f>
        <v>13.17</v>
      </c>
      <c r="I13" s="3">
        <f ca="1">Tableau2[[#This Row],[STOCK]]*Tableau2[[#This Row],[PRIX ACHAT]]</f>
        <v>237.06</v>
      </c>
      <c r="J13" s="2">
        <f>VLOOKUP('[2]BASE DE DONNEE'!C11,'[2]BASE DE DONNEE'!C11:I161,7,FALSE)</f>
        <v>20</v>
      </c>
      <c r="K13" s="2" t="s">
        <v>14</v>
      </c>
    </row>
    <row r="14" spans="1:11" x14ac:dyDescent="0.25">
      <c r="A1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4" s="4" t="str">
        <f>VLOOKUP('[2]BASE DE DONNEE'!C12,'[2]BASE DE DONNEE'!C12:G162,5,FALSE)</f>
        <v>ELG-150H-12-3Y</v>
      </c>
      <c r="C14" t="str">
        <f>VLOOKUP('[2]BASE DE DONNEE'!C12,'[2]BASE DE DONNEE'!C12:G162,4,FALSE)</f>
        <v>ALIMENTATION</v>
      </c>
      <c r="D14" t="str">
        <f>VLOOKUP('[2]BASE DE DONNEE'!C12,'[2]BASE DE DONNEE'!C12:G162,2,FALSE)</f>
        <v>alimentation 12V, 10A, 120W,cond.16</v>
      </c>
      <c r="E14" t="str">
        <f>VLOOKUP('[2]BASE DE DONNEE'!C12,'[2]BASE DE DONNEE'!C12:G162,3,FALSE)</f>
        <v>CATS</v>
      </c>
      <c r="F14" t="s">
        <v>23</v>
      </c>
      <c r="G14" s="2">
        <f ca="1">INDEX('[2]ENTREE SORTIE '!$E$2:$FD$152,MATCH(Tableau2[[#This Row],[CODE]],'[2]ENTREE SORTIE '!$D$2:$D$152,0),MATCH($C$1,'[2]ENTREE SORTIE '!$E$1:$FD$1,0))</f>
        <v>58</v>
      </c>
      <c r="H14" s="3">
        <f>VLOOKUP('[2]BASE DE DONNEE'!C12,'[2]BASE DE DONNEE'!C12:H162,6,FALSE)</f>
        <v>19.579999999999998</v>
      </c>
      <c r="I14" s="3">
        <f ca="1">Tableau2[[#This Row],[STOCK]]*Tableau2[[#This Row],[PRIX ACHAT]]</f>
        <v>1135.6399999999999</v>
      </c>
      <c r="J14" s="2">
        <f>VLOOKUP('[2]BASE DE DONNEE'!C12,'[2]BASE DE DONNEE'!C12:I162,7,FALSE)</f>
        <v>20</v>
      </c>
      <c r="K14" s="2" t="s">
        <v>14</v>
      </c>
    </row>
    <row r="15" spans="1:11" x14ac:dyDescent="0.25">
      <c r="A15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5" s="4" t="str">
        <f>VLOOKUP('[2]BASE DE DONNEE'!C13,'[2]BASE DE DONNEE'!C13:G163,5,FALSE)</f>
        <v>HLG-150H-12</v>
      </c>
      <c r="C15" t="str">
        <f>VLOOKUP('[2]BASE DE DONNEE'!C13,'[2]BASE DE DONNEE'!C13:G163,4,FALSE)</f>
        <v>ALIMENTATION</v>
      </c>
      <c r="D15" t="str">
        <f>VLOOKUP('[2]BASE DE DONNEE'!C13,'[2]BASE DE DONNEE'!C13:G163,2,FALSE)</f>
        <v>alimentation 12V, 12,5A, 150W,cond.12</v>
      </c>
      <c r="E15" t="str">
        <f>VLOOKUP('[2]BASE DE DONNEE'!C13,'[2]BASE DE DONNEE'!C13:G163,3,FALSE)</f>
        <v>CATS</v>
      </c>
      <c r="F15" t="s">
        <v>24</v>
      </c>
      <c r="G15" s="2">
        <f ca="1">INDEX('[2]ENTREE SORTIE '!$E$2:$FD$152,MATCH(Tableau2[[#This Row],[CODE]],'[2]ENTREE SORTIE '!$D$2:$D$152,0),MATCH($C$1,'[2]ENTREE SORTIE '!$E$1:$FD$1,0))</f>
        <v>89</v>
      </c>
      <c r="H15" s="3">
        <f>VLOOKUP('[2]BASE DE DONNEE'!C13,'[2]BASE DE DONNEE'!C13:H163,6,FALSE)</f>
        <v>25.3</v>
      </c>
      <c r="I15" s="3">
        <f ca="1">Tableau2[[#This Row],[STOCK]]*Tableau2[[#This Row],[PRIX ACHAT]]</f>
        <v>2251.7000000000003</v>
      </c>
      <c r="J15" s="2">
        <f>VLOOKUP('[2]BASE DE DONNEE'!C13,'[2]BASE DE DONNEE'!C13:I163,7,FALSE)</f>
        <v>20</v>
      </c>
      <c r="K15" s="2" t="s">
        <v>14</v>
      </c>
    </row>
    <row r="16" spans="1:11" x14ac:dyDescent="0.25">
      <c r="A1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6" s="4" t="str">
        <f>VLOOKUP('[2]BASE DE DONNEE'!C14,'[2]BASE DE DONNEE'!C14:G164,5,FALSE)</f>
        <v>ELG-200-12-3Y</v>
      </c>
      <c r="C16" t="str">
        <f>VLOOKUP('[2]BASE DE DONNEE'!C14,'[2]BASE DE DONNEE'!C14:G164,4,FALSE)</f>
        <v>ALIMENTATION</v>
      </c>
      <c r="D16" t="str">
        <f>VLOOKUP('[2]BASE DE DONNEE'!C14,'[2]BASE DE DONNEE'!C14:G164,2,FALSE)</f>
        <v>alimentation 12V, 16A, 192W,cond.12</v>
      </c>
      <c r="E16" t="str">
        <f>VLOOKUP('[2]BASE DE DONNEE'!C14,'[2]BASE DE DONNEE'!C14:G164,3,FALSE)</f>
        <v>CATS</v>
      </c>
      <c r="F16" t="s">
        <v>25</v>
      </c>
      <c r="G16" s="2">
        <f ca="1">INDEX('[2]ENTREE SORTIE '!$E$2:$FD$152,MATCH(Tableau2[[#This Row],[CODE]],'[2]ENTREE SORTIE '!$D$2:$D$152,0),MATCH($C$1,'[2]ENTREE SORTIE '!$E$1:$FD$1,0))</f>
        <v>54</v>
      </c>
      <c r="H16" s="3">
        <f>VLOOKUP('[2]BASE DE DONNEE'!C14,'[2]BASE DE DONNEE'!C14:H164,6,FALSE)</f>
        <v>25.3</v>
      </c>
      <c r="I16" s="3">
        <f ca="1">Tableau2[[#This Row],[STOCK]]*Tableau2[[#This Row],[PRIX ACHAT]]</f>
        <v>1366.2</v>
      </c>
      <c r="J16" s="2">
        <f>VLOOKUP('[2]BASE DE DONNEE'!C14,'[2]BASE DE DONNEE'!C14:I164,7,FALSE)</f>
        <v>20</v>
      </c>
      <c r="K16" s="2" t="s">
        <v>14</v>
      </c>
    </row>
    <row r="17" spans="1:11" x14ac:dyDescent="0.25">
      <c r="A17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7" s="4" t="str">
        <f>VLOOKUP('[2]BASE DE DONNEE'!C15,'[2]BASE DE DONNEE'!C15:G165,5,FALSE)</f>
        <v>HLG-320H-12</v>
      </c>
      <c r="C17" t="str">
        <f>VLOOKUP('[2]BASE DE DONNEE'!C15,'[2]BASE DE DONNEE'!C15:G165,4,FALSE)</f>
        <v>ALIMENTATION</v>
      </c>
      <c r="D17" t="str">
        <f>VLOOKUP('[2]BASE DE DONNEE'!C15,'[2]BASE DE DONNEE'!C15:G165,2,FALSE)</f>
        <v>alimentation 12V, 22A, 264W,cond.8</v>
      </c>
      <c r="E17" t="str">
        <f>VLOOKUP('[2]BASE DE DONNEE'!C15,'[2]BASE DE DONNEE'!C15:G165,3,FALSE)</f>
        <v>CATS</v>
      </c>
      <c r="F17" t="s">
        <v>26</v>
      </c>
      <c r="G17" s="2">
        <f ca="1">INDEX('[2]ENTREE SORTIE '!$E$2:$FD$152,MATCH(Tableau2[[#This Row],[CODE]],'[2]ENTREE SORTIE '!$D$2:$D$152,0),MATCH($C$1,'[2]ENTREE SORTIE '!$E$1:$FD$1,0))</f>
        <v>14</v>
      </c>
      <c r="H17" s="3">
        <f>VLOOKUP('[2]BASE DE DONNEE'!C15,'[2]BASE DE DONNEE'!C15:H165,6,FALSE)</f>
        <v>54.5</v>
      </c>
      <c r="I17" s="3">
        <f ca="1">Tableau2[[#This Row],[STOCK]]*Tableau2[[#This Row],[PRIX ACHAT]]</f>
        <v>763</v>
      </c>
      <c r="J17" s="2">
        <f>VLOOKUP('[2]BASE DE DONNEE'!C15,'[2]BASE DE DONNEE'!C15:I165,7,FALSE)</f>
        <v>10</v>
      </c>
      <c r="K17" s="2" t="s">
        <v>14</v>
      </c>
    </row>
    <row r="18" spans="1:11" x14ac:dyDescent="0.25">
      <c r="A1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8" s="4" t="str">
        <f>VLOOKUP('[2]BASE DE DONNEE'!C16,'[2]BASE DE DONNEE'!C16:G166,5,FALSE)</f>
        <v>4129-9468</v>
      </c>
      <c r="C18" t="str">
        <f>VLOOKUP('[2]BASE DE DONNEE'!C16,'[2]BASE DE DONNEE'!C16:G166,4,FALSE)</f>
        <v>TUBE LED</v>
      </c>
      <c r="D18" t="str">
        <f>VLOOKUP('[2]BASE DE DONNEE'!C16,'[2]BASE DE DONNEE'!C16:G166,2,FALSE)</f>
        <v>tube fluo led 600 mm</v>
      </c>
      <c r="E18" t="str">
        <f>VLOOKUP('[2]BASE DE DONNEE'!C16,'[2]BASE DE DONNEE'!C16:G166,3,FALSE)</f>
        <v>LEDKIA</v>
      </c>
      <c r="F18" t="s">
        <v>27</v>
      </c>
      <c r="G18" s="2">
        <f ca="1">INDEX('[2]ENTREE SORTIE '!$E$2:$FD$152,MATCH(Tableau2[[#This Row],[CODE]],'[2]ENTREE SORTIE '!$D$2:$D$152,0),MATCH($C$1,'[2]ENTREE SORTIE '!$E$1:$FD$1,0))</f>
        <v>51</v>
      </c>
      <c r="H18" s="3">
        <f>VLOOKUP('[2]BASE DE DONNEE'!C16,'[2]BASE DE DONNEE'!C16:H166,6,FALSE)</f>
        <v>3.53</v>
      </c>
      <c r="I18" s="3">
        <f ca="1">Tableau2[[#This Row],[STOCK]]*Tableau2[[#This Row],[PRIX ACHAT]]</f>
        <v>180.03</v>
      </c>
      <c r="J18" s="2">
        <f>VLOOKUP('[2]BASE DE DONNEE'!C16,'[2]BASE DE DONNEE'!C16:I166,7,FALSE)</f>
        <v>10</v>
      </c>
      <c r="K18" s="2" t="s">
        <v>14</v>
      </c>
    </row>
    <row r="19" spans="1:11" x14ac:dyDescent="0.25">
      <c r="A1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9" s="4" t="str">
        <f>VLOOKUP('[2]BASE DE DONNEE'!C17,'[2]BASE DE DONNEE'!C17:G167,5,FALSE)</f>
        <v>4130-9471</v>
      </c>
      <c r="C19" t="str">
        <f>VLOOKUP('[2]BASE DE DONNEE'!C17,'[2]BASE DE DONNEE'!C17:G167,4,FALSE)</f>
        <v>TUBE LED</v>
      </c>
      <c r="D19" t="str">
        <f>VLOOKUP('[2]BASE DE DONNEE'!C17,'[2]BASE DE DONNEE'!C17:G167,2,FALSE)</f>
        <v>tube fluo led 900 mm</v>
      </c>
      <c r="E19" t="str">
        <f>VLOOKUP('[2]BASE DE DONNEE'!C17,'[2]BASE DE DONNEE'!C17:G167,3,FALSE)</f>
        <v>LEDKIA</v>
      </c>
      <c r="F19" t="s">
        <v>28</v>
      </c>
      <c r="G19" s="2">
        <f ca="1">INDEX('[2]ENTREE SORTIE '!$E$2:$FD$152,MATCH(Tableau2[[#This Row],[CODE]],'[2]ENTREE SORTIE '!$D$2:$D$152,0),MATCH($C$1,'[2]ENTREE SORTIE '!$E$1:$FD$1,0))</f>
        <v>57</v>
      </c>
      <c r="H19" s="3">
        <f>VLOOKUP('[2]BASE DE DONNEE'!C17,'[2]BASE DE DONNEE'!C17:H167,6,FALSE)</f>
        <v>5.09</v>
      </c>
      <c r="I19" s="3">
        <f ca="1">Tableau2[[#This Row],[STOCK]]*Tableau2[[#This Row],[PRIX ACHAT]]</f>
        <v>290.13</v>
      </c>
      <c r="J19" s="2">
        <f>VLOOKUP('[2]BASE DE DONNEE'!C17,'[2]BASE DE DONNEE'!C17:I167,7,FALSE)</f>
        <v>10</v>
      </c>
      <c r="K19" s="2" t="s">
        <v>14</v>
      </c>
    </row>
    <row r="20" spans="1:11" x14ac:dyDescent="0.25">
      <c r="A20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20" s="4" t="str">
        <f>VLOOKUP('[2]BASE DE DONNEE'!C18,'[2]BASE DE DONNEE'!C18:G168,5,FALSE)</f>
        <v>1906-3074</v>
      </c>
      <c r="C20" t="str">
        <f>VLOOKUP('[2]BASE DE DONNEE'!C18,'[2]BASE DE DONNEE'!C18:G168,4,FALSE)</f>
        <v>TUBE LED</v>
      </c>
      <c r="D20" t="str">
        <f>VLOOKUP('[2]BASE DE DONNEE'!C18,'[2]BASE DE DONNEE'!C18:G168,2,FALSE)</f>
        <v>tube fluo led 1200 mm</v>
      </c>
      <c r="E20" t="str">
        <f>VLOOKUP('[2]BASE DE DONNEE'!C18,'[2]BASE DE DONNEE'!C18:G168,3,FALSE)</f>
        <v>LEDKIA</v>
      </c>
      <c r="F20" t="s">
        <v>29</v>
      </c>
      <c r="G20" s="2">
        <f ca="1">INDEX('[2]ENTREE SORTIE '!$E$2:$FD$152,MATCH(Tableau2[[#This Row],[CODE]],'[2]ENTREE SORTIE '!$D$2:$D$152,0),MATCH($C$1,'[2]ENTREE SORTIE '!$E$1:$FD$1,0))</f>
        <v>46</v>
      </c>
      <c r="H20" s="3">
        <f>VLOOKUP('[2]BASE DE DONNEE'!C18,'[2]BASE DE DONNEE'!C18:H168,6,FALSE)</f>
        <v>6.08</v>
      </c>
      <c r="I20" s="3">
        <f ca="1">Tableau2[[#This Row],[STOCK]]*Tableau2[[#This Row],[PRIX ACHAT]]</f>
        <v>279.68</v>
      </c>
      <c r="J20" s="2">
        <f>VLOOKUP('[2]BASE DE DONNEE'!C18,'[2]BASE DE DONNEE'!C18:I168,7,FALSE)</f>
        <v>10</v>
      </c>
      <c r="K20" s="2" t="s">
        <v>14</v>
      </c>
    </row>
    <row r="21" spans="1:11" x14ac:dyDescent="0.25">
      <c r="A21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21" s="4" t="str">
        <f>VLOOKUP('[2]BASE DE DONNEE'!C19,'[2]BASE DE DONNEE'!C19:G169,5,FALSE)</f>
        <v>1907-3077</v>
      </c>
      <c r="C21" t="str">
        <f>VLOOKUP('[2]BASE DE DONNEE'!C19,'[2]BASE DE DONNEE'!C19:G169,4,FALSE)</f>
        <v>TUBE LED</v>
      </c>
      <c r="D21" t="str">
        <f>VLOOKUP('[2]BASE DE DONNEE'!C19,'[2]BASE DE DONNEE'!C19:G169,2,FALSE)</f>
        <v>tube fluo led 1500 mm</v>
      </c>
      <c r="E21" t="str">
        <f>VLOOKUP('[2]BASE DE DONNEE'!C19,'[2]BASE DE DONNEE'!C19:G169,3,FALSE)</f>
        <v>LEDKIA</v>
      </c>
      <c r="F21" t="s">
        <v>30</v>
      </c>
      <c r="G21" s="2">
        <f ca="1">INDEX('[2]ENTREE SORTIE '!$E$2:$FD$152,MATCH(Tableau2[[#This Row],[CODE]],'[2]ENTREE SORTIE '!$D$2:$D$152,0),MATCH($C$1,'[2]ENTREE SORTIE '!$E$1:$FD$1,0))</f>
        <v>100</v>
      </c>
      <c r="H21" s="11">
        <f>VLOOKUP('[2]BASE DE DONNEE'!C19,'[2]BASE DE DONNEE'!C19:H169,6,FALSE)</f>
        <v>4.66</v>
      </c>
      <c r="I21" s="3">
        <f ca="1">Tableau2[[#This Row],[STOCK]]*Tableau2[[#This Row],[PRIX ACHAT]]</f>
        <v>466</v>
      </c>
      <c r="J21" s="2">
        <f>VLOOKUP('[2]BASE DE DONNEE'!C19,'[2]BASE DE DONNEE'!C19:I169,7,FALSE)</f>
        <v>10</v>
      </c>
      <c r="K21" s="2" t="s">
        <v>14</v>
      </c>
    </row>
    <row r="22" spans="1:11" x14ac:dyDescent="0.25">
      <c r="A22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22" s="4" t="str">
        <f>VLOOKUP('[2]BASE DE DONNEE'!C20,'[2]BASE DE DONNEE'!C20:G170,5,FALSE)</f>
        <v>MODCR</v>
      </c>
      <c r="C22" t="str">
        <f>VLOOKUP('[2]BASE DE DONNEE'!C20,'[2]BASE DE DONNEE'!C20:G170,4,FALSE)</f>
        <v xml:space="preserve">CABLE </v>
      </c>
      <c r="D22" t="str">
        <f>VLOOKUP('[2]BASE DE DONNEE'!C20,'[2]BASE DE DONNEE'!C20:G170,2,FALSE)</f>
        <v>cable rouge AWG16 1,31 mm² - 100m</v>
      </c>
      <c r="E22" t="str">
        <f>VLOOKUP('[2]BASE DE DONNEE'!C20,'[2]BASE DE DONNEE'!C20:G170,3,FALSE)</f>
        <v>MATEL</v>
      </c>
      <c r="F22" t="s">
        <v>31</v>
      </c>
      <c r="G22" s="2">
        <f ca="1">INDEX('[2]ENTREE SORTIE '!$E$2:$FD$152,MATCH(Tableau2[[#This Row],[CODE]],'[2]ENTREE SORTIE '!$D$2:$D$152,0),MATCH($C$1,'[2]ENTREE SORTIE '!$E$1:$FD$1,0))</f>
        <v>2</v>
      </c>
      <c r="H22" s="3">
        <f>VLOOKUP('[2]BASE DE DONNEE'!C20,'[2]BASE DE DONNEE'!C20:H170,6,FALSE)</f>
        <v>32.590000000000003</v>
      </c>
      <c r="I22" s="3">
        <f ca="1">Tableau2[[#This Row],[STOCK]]*Tableau2[[#This Row],[PRIX ACHAT]]</f>
        <v>65.180000000000007</v>
      </c>
      <c r="J22" s="2">
        <f>VLOOKUP('[2]BASE DE DONNEE'!C20,'[2]BASE DE DONNEE'!C20:I170,7,FALSE)</f>
        <v>1</v>
      </c>
      <c r="K22" s="2" t="s">
        <v>14</v>
      </c>
    </row>
    <row r="23" spans="1:11" x14ac:dyDescent="0.25">
      <c r="A23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23" s="4" t="str">
        <f>VLOOKUP('[2]BASE DE DONNEE'!C21,'[2]BASE DE DONNEE'!C21:G171,5,FALSE)</f>
        <v>MODCN</v>
      </c>
      <c r="C23" t="str">
        <f>VLOOKUP('[2]BASE DE DONNEE'!C21,'[2]BASE DE DONNEE'!C21:G171,4,FALSE)</f>
        <v xml:space="preserve">CABLE </v>
      </c>
      <c r="D23" t="str">
        <f>VLOOKUP('[2]BASE DE DONNEE'!C21,'[2]BASE DE DONNEE'!C21:G171,2,FALSE)</f>
        <v>cable noir AWG16 1,31 mm² - 100m</v>
      </c>
      <c r="E23" t="str">
        <f>VLOOKUP('[2]BASE DE DONNEE'!C21,'[2]BASE DE DONNEE'!C21:G171,3,FALSE)</f>
        <v>MATEL</v>
      </c>
      <c r="F23" t="s">
        <v>32</v>
      </c>
      <c r="G23" s="2">
        <f ca="1">INDEX('[2]ENTREE SORTIE '!$E$2:$FD$152,MATCH(Tableau2[[#This Row],[CODE]],'[2]ENTREE SORTIE '!$D$2:$D$152,0),MATCH($C$1,'[2]ENTREE SORTIE '!$E$1:$FD$1,0))</f>
        <v>2</v>
      </c>
      <c r="H23" s="3">
        <f>VLOOKUP('[2]BASE DE DONNEE'!C21,'[2]BASE DE DONNEE'!C21:H171,6,FALSE)</f>
        <v>32.590000000000003</v>
      </c>
      <c r="I23" s="3">
        <f ca="1">Tableau2[[#This Row],[STOCK]]*Tableau2[[#This Row],[PRIX ACHAT]]</f>
        <v>65.180000000000007</v>
      </c>
      <c r="J23" s="2">
        <f>VLOOKUP('[2]BASE DE DONNEE'!C21,'[2]BASE DE DONNEE'!C21:I171,7,FALSE)</f>
        <v>1</v>
      </c>
      <c r="K23" s="2" t="s">
        <v>14</v>
      </c>
    </row>
    <row r="24" spans="1:11" x14ac:dyDescent="0.25">
      <c r="A2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24" s="4" t="str">
        <f>VLOOKUP('[2]BASE DE DONNEE'!C22,'[2]BASE DE DONNEE'!C22:G172,5,FALSE)</f>
        <v>PCT 412</v>
      </c>
      <c r="C24" t="str">
        <f>VLOOKUP('[2]BASE DE DONNEE'!C22,'[2]BASE DE DONNEE'!C22:G172,4,FALSE)</f>
        <v>WAGO</v>
      </c>
      <c r="D24" t="str">
        <f>VLOOKUP('[2]BASE DE DONNEE'!C22,'[2]BASE DE DONNEE'!C22:G172,2,FALSE)</f>
        <v>WAGO *2 BLEU, 100 / BOITE</v>
      </c>
      <c r="E24" t="str">
        <f>VLOOKUP('[2]BASE DE DONNEE'!C22,'[2]BASE DE DONNEE'!C22:G172,3,FALSE)</f>
        <v>CHINE</v>
      </c>
      <c r="F24" t="s">
        <v>33</v>
      </c>
      <c r="G24" s="2">
        <f ca="1">INDEX('[2]ENTREE SORTIE '!$E$2:$FD$152,MATCH(Tableau2[[#This Row],[CODE]],'[2]ENTREE SORTIE '!$D$2:$D$152,0),MATCH($C$1,'[2]ENTREE SORTIE '!$E$1:$FD$1,0))</f>
        <v>5700</v>
      </c>
      <c r="H24" s="3">
        <f>VLOOKUP('[2]BASE DE DONNEE'!C22,'[2]BASE DE DONNEE'!C22:H172,6,FALSE)</f>
        <v>5.0999999999999997E-2</v>
      </c>
      <c r="I24" s="3">
        <f ca="1">Tableau2[[#This Row],[STOCK]]*Tableau2[[#This Row],[PRIX ACHAT]]</f>
        <v>290.7</v>
      </c>
      <c r="J24" s="2">
        <f>VLOOKUP('[2]BASE DE DONNEE'!C22,'[2]BASE DE DONNEE'!C22:I172,7,FALSE)</f>
        <v>1000</v>
      </c>
      <c r="K24" s="2" t="s">
        <v>14</v>
      </c>
    </row>
    <row r="25" spans="1:11" x14ac:dyDescent="0.25">
      <c r="A25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25" s="4" t="str">
        <f>VLOOKUP('[2]BASE DE DONNEE'!C23,'[2]BASE DE DONNEE'!C23:G173,5,FALSE)</f>
        <v>PCT 413</v>
      </c>
      <c r="C25" t="str">
        <f>VLOOKUP('[2]BASE DE DONNEE'!C23,'[2]BASE DE DONNEE'!C23:G173,4,FALSE)</f>
        <v>WAGO</v>
      </c>
      <c r="D25" t="str">
        <f>VLOOKUP('[2]BASE DE DONNEE'!C23,'[2]BASE DE DONNEE'!C23:G173,2,FALSE)</f>
        <v>WAGO *3 BLEU, 100 / BOITE</v>
      </c>
      <c r="E25" t="str">
        <f>VLOOKUP('[2]BASE DE DONNEE'!C23,'[2]BASE DE DONNEE'!C23:G173,3,FALSE)</f>
        <v>CHINE</v>
      </c>
      <c r="F25" t="s">
        <v>34</v>
      </c>
      <c r="G25" s="2">
        <f ca="1">INDEX('[2]ENTREE SORTIE '!$E$2:$FD$152,MATCH(Tableau2[[#This Row],[CODE]],'[2]ENTREE SORTIE '!$D$2:$D$152,0),MATCH($C$1,'[2]ENTREE SORTIE '!$E$1:$FD$1,0))</f>
        <v>5000</v>
      </c>
      <c r="H25" s="3">
        <f>VLOOKUP('[2]BASE DE DONNEE'!C23,'[2]BASE DE DONNEE'!C23:H173,6,FALSE)</f>
        <v>5.6000000000000001E-2</v>
      </c>
      <c r="I25" s="3">
        <f ca="1">Tableau2[[#This Row],[STOCK]]*Tableau2[[#This Row],[PRIX ACHAT]]</f>
        <v>280</v>
      </c>
      <c r="J25" s="2">
        <f>VLOOKUP('[2]BASE DE DONNEE'!C23,'[2]BASE DE DONNEE'!C23:I173,7,FALSE)</f>
        <v>1000</v>
      </c>
      <c r="K25" s="2" t="s">
        <v>14</v>
      </c>
    </row>
    <row r="26" spans="1:11" x14ac:dyDescent="0.25">
      <c r="A2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26" s="4" t="str">
        <f>VLOOKUP('[2]BASE DE DONNEE'!C24,'[2]BASE DE DONNEE'!C24:G174,5,FALSE)</f>
        <v>PCT 414</v>
      </c>
      <c r="C26" t="str">
        <f>VLOOKUP('[2]BASE DE DONNEE'!C24,'[2]BASE DE DONNEE'!C24:G174,4,FALSE)</f>
        <v>WAGO</v>
      </c>
      <c r="D26" t="str">
        <f>VLOOKUP('[2]BASE DE DONNEE'!C24,'[2]BASE DE DONNEE'!C24:G174,2,FALSE)</f>
        <v>WAGO *4 BLEU, 100 / BOITE</v>
      </c>
      <c r="E26" t="str">
        <f>VLOOKUP('[2]BASE DE DONNEE'!C24,'[2]BASE DE DONNEE'!C24:G174,3,FALSE)</f>
        <v>CHINE</v>
      </c>
      <c r="F26" t="s">
        <v>35</v>
      </c>
      <c r="G26" s="2">
        <f ca="1">INDEX('[2]ENTREE SORTIE '!$E$2:$FD$152,MATCH(Tableau2[[#This Row],[CODE]],'[2]ENTREE SORTIE '!$D$2:$D$152,0),MATCH($C$1,'[2]ENTREE SORTIE '!$E$1:$FD$1,0))</f>
        <v>2800</v>
      </c>
      <c r="H26" s="3">
        <f>VLOOKUP('[2]BASE DE DONNEE'!C24,'[2]BASE DE DONNEE'!C24:H174,6,FALSE)</f>
        <v>6.9000000000000006E-2</v>
      </c>
      <c r="I26" s="3">
        <f ca="1">Tableau2[[#This Row],[STOCK]]*Tableau2[[#This Row],[PRIX ACHAT]]</f>
        <v>193.20000000000002</v>
      </c>
      <c r="J26" s="2">
        <f>VLOOKUP('[2]BASE DE DONNEE'!C24,'[2]BASE DE DONNEE'!C24:I174,7,FALSE)</f>
        <v>1000</v>
      </c>
      <c r="K26" s="2" t="s">
        <v>14</v>
      </c>
    </row>
    <row r="27" spans="1:11" x14ac:dyDescent="0.25">
      <c r="A27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27" s="4" t="str">
        <f>VLOOKUP('[2]BASE DE DONNEE'!C25,'[2]BASE DE DONNEE'!C25:G175,5,FALSE)</f>
        <v>PCT 415</v>
      </c>
      <c r="C27" t="str">
        <f>VLOOKUP('[2]BASE DE DONNEE'!C25,'[2]BASE DE DONNEE'!C25:G175,4,FALSE)</f>
        <v>WAGO</v>
      </c>
      <c r="D27" t="str">
        <f>VLOOKUP('[2]BASE DE DONNEE'!C25,'[2]BASE DE DONNEE'!C25:G175,2,FALSE)</f>
        <v>WAGO *5 BLEU, 100 / BOITE</v>
      </c>
      <c r="E27" t="str">
        <f>VLOOKUP('[2]BASE DE DONNEE'!C25,'[2]BASE DE DONNEE'!C25:G175,3,FALSE)</f>
        <v>CHINE</v>
      </c>
      <c r="F27" t="s">
        <v>36</v>
      </c>
      <c r="G27" s="2">
        <f ca="1">INDEX('[2]ENTREE SORTIE '!$E$2:$FD$152,MATCH(Tableau2[[#This Row],[CODE]],'[2]ENTREE SORTIE '!$D$2:$D$152,0),MATCH($C$1,'[2]ENTREE SORTIE '!$E$1:$FD$1,0))</f>
        <v>2200</v>
      </c>
      <c r="H27" s="3">
        <f>VLOOKUP('[2]BASE DE DONNEE'!C25,'[2]BASE DE DONNEE'!C25:H175,6,FALSE)</f>
        <v>7.4999999999999997E-2</v>
      </c>
      <c r="I27" s="3">
        <f ca="1">Tableau2[[#This Row],[STOCK]]*Tableau2[[#This Row],[PRIX ACHAT]]</f>
        <v>165</v>
      </c>
      <c r="J27" s="2">
        <f>VLOOKUP('[2]BASE DE DONNEE'!C25,'[2]BASE DE DONNEE'!C25:I175,7,FALSE)</f>
        <v>1000</v>
      </c>
      <c r="K27" s="2" t="s">
        <v>14</v>
      </c>
    </row>
    <row r="28" spans="1:11" x14ac:dyDescent="0.25">
      <c r="A2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28" s="4" t="str">
        <f>VLOOKUP('[2]BASE DE DONNEE'!C26,'[2]BASE DE DONNEE'!C26:G176,5,FALSE)</f>
        <v>***</v>
      </c>
      <c r="C28" t="str">
        <f>VLOOKUP('[2]BASE DE DONNEE'!C26,'[2]BASE DE DONNEE'!C26:G176,4,FALSE)</f>
        <v>CONNECTEUR</v>
      </c>
      <c r="D28" t="str">
        <f>VLOOKUP('[2]BASE DE DONNEE'!C26,'[2]BASE DE DONNEE'!C26:G176,2,FALSE)</f>
        <v>connecteur scotchlok *2 fils 3M / boîte</v>
      </c>
      <c r="E28" t="str">
        <f>VLOOKUP('[2]BASE DE DONNEE'!C26,'[2]BASE DE DONNEE'!C26:G176,3,FALSE)</f>
        <v>CHINE</v>
      </c>
      <c r="F28" t="s">
        <v>37</v>
      </c>
      <c r="G28" s="2">
        <f ca="1">INDEX('[2]ENTREE SORTIE '!$E$2:$FD$152,MATCH(Tableau2[[#This Row],[CODE]],'[2]ENTREE SORTIE '!$D$2:$D$152,0),MATCH($C$1,'[2]ENTREE SORTIE '!$E$1:$FD$1,0))</f>
        <v>19300</v>
      </c>
      <c r="H28" s="3">
        <f>VLOOKUP('[2]BASE DE DONNEE'!C26,'[2]BASE DE DONNEE'!C26:H176,6,FALSE)</f>
        <v>0.11</v>
      </c>
      <c r="I28" s="3">
        <f ca="1">Tableau2[[#This Row],[STOCK]]*Tableau2[[#This Row],[PRIX ACHAT]]</f>
        <v>2123</v>
      </c>
      <c r="J28" s="2">
        <f>VLOOKUP('[2]BASE DE DONNEE'!C26,'[2]BASE DE DONNEE'!C26:I176,7,FALSE)</f>
        <v>1000</v>
      </c>
      <c r="K28" s="2" t="s">
        <v>14</v>
      </c>
    </row>
    <row r="29" spans="1:11" x14ac:dyDescent="0.25">
      <c r="A2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29" s="4" t="str">
        <f>VLOOKUP('[2]BASE DE DONNEE'!C27,'[2]BASE DE DONNEE'!C27:G177,5,FALSE)</f>
        <v>***</v>
      </c>
      <c r="C29" t="str">
        <f>VLOOKUP('[2]BASE DE DONNEE'!C27,'[2]BASE DE DONNEE'!C27:G177,4,FALSE)</f>
        <v>CONNECTEUR</v>
      </c>
      <c r="D29" t="str">
        <f>VLOOKUP('[2]BASE DE DONNEE'!C27,'[2]BASE DE DONNEE'!C27:G177,2,FALSE)</f>
        <v>connecteur scotchlok *3 fils 3M / boîte</v>
      </c>
      <c r="E29" t="s">
        <v>38</v>
      </c>
      <c r="F29" t="s">
        <v>39</v>
      </c>
      <c r="G29" s="2">
        <f ca="1">INDEX('[2]ENTREE SORTIE '!$E$2:$FD$152,MATCH(Tableau2[[#This Row],[CODE]],'[2]ENTREE SORTIE '!$D$2:$D$152,0),MATCH($C$1,'[2]ENTREE SORTIE '!$E$1:$FD$1,0))</f>
        <v>550</v>
      </c>
      <c r="H29" s="3">
        <f>VLOOKUP('[2]BASE DE DONNEE'!C27,'[2]BASE DE DONNEE'!C27:H177,6,FALSE)</f>
        <v>0.13</v>
      </c>
      <c r="I29" s="3">
        <f ca="1">Tableau2[[#This Row],[STOCK]]*Tableau2[[#This Row],[PRIX ACHAT]]</f>
        <v>71.5</v>
      </c>
      <c r="J29" s="2">
        <f>VLOOKUP('[2]BASE DE DONNEE'!C27,'[2]BASE DE DONNEE'!C27:I177,7,FALSE)</f>
        <v>20</v>
      </c>
      <c r="K29" s="2" t="s">
        <v>14</v>
      </c>
    </row>
    <row r="30" spans="1:11" x14ac:dyDescent="0.25">
      <c r="A30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30" s="4" t="str">
        <f>VLOOKUP('[2]BASE DE DONNEE'!C28,'[2]BASE DE DONNEE'!C28:G178,5,FALSE)</f>
        <v>AIPL702</v>
      </c>
      <c r="C30" t="str">
        <f>VLOOKUP('[2]BASE DE DONNEE'!C28,'[2]BASE DE DONNEE'!C28:G178,4,FALSE)</f>
        <v>INTERPOMPIER</v>
      </c>
      <c r="D30" t="str">
        <f>VLOOKUP('[2]BASE DE DONNEE'!C28,'[2]BASE DE DONNEE'!C28:G178,2,FALSE)</f>
        <v>interpompier</v>
      </c>
      <c r="E30" t="str">
        <f>VLOOKUP('[2]BASE DE DONNEE'!C28,'[2]BASE DE DONNEE'!C28:G178,3,FALSE)</f>
        <v>MATEL</v>
      </c>
      <c r="F30" t="s">
        <v>40</v>
      </c>
      <c r="G30" s="2">
        <f ca="1">INDEX('[2]ENTREE SORTIE '!$E$2:$FD$152,MATCH(Tableau2[[#This Row],[CODE]],'[2]ENTREE SORTIE '!$D$2:$D$152,0),MATCH($C$1,'[2]ENTREE SORTIE '!$E$1:$FD$1,0))</f>
        <v>15</v>
      </c>
      <c r="H30" s="3">
        <f>VLOOKUP('[2]BASE DE DONNEE'!C28,'[2]BASE DE DONNEE'!C28:H178,6,FALSE)</f>
        <v>16.38</v>
      </c>
      <c r="I30" s="3">
        <f ca="1">Tableau2[[#This Row],[STOCK]]*Tableau2[[#This Row],[PRIX ACHAT]]</f>
        <v>245.7</v>
      </c>
      <c r="J30" s="2">
        <f>VLOOKUP('[2]BASE DE DONNEE'!C28,'[2]BASE DE DONNEE'!C28:I178,7,FALSE)</f>
        <v>2</v>
      </c>
      <c r="K30" s="2" t="s">
        <v>14</v>
      </c>
    </row>
    <row r="31" spans="1:11" x14ac:dyDescent="0.25">
      <c r="A31" s="10">
        <f ca="1">IF(Tableau2[[#This Row],[STOCK]]&lt;Tableau2[[#This Row],[STOCK MINI]],-1,IF(Tableau2[[#This Row],[STOCK]]=Tableau2[[#This Row],[STOCK MINI]],0,IF(Tableau2[[#This Row],[STOCK]]&gt;Tableau2[[#This Row],[STOCK MINI]],1)))</f>
        <v>-1</v>
      </c>
      <c r="B31" s="4" t="str">
        <f>VLOOKUP('[2]BASE DE DONNEE'!C29,'[2]BASE DE DONNEE'!C29:G179,5,FALSE)</f>
        <v>220 15 02</v>
      </c>
      <c r="C31" t="str">
        <f>VLOOKUP('[2]BASE DE DONNEE'!C29,'[2]BASE DE DONNEE'!C29:G179,4,FALSE)</f>
        <v>CLIPS CABLE</v>
      </c>
      <c r="D31" t="str">
        <f>VLOOKUP('[2]BASE DE DONNEE'!C29,'[2]BASE DE DONNEE'!C29:G179,2,FALSE)</f>
        <v>clips cable alu GF , cond. 250 pièces / boîte</v>
      </c>
      <c r="E31" t="str">
        <f>VLOOKUP('[2]BASE DE DONNEE'!C29,'[2]BASE DE DONNEE'!C29:G179,3,FALSE)</f>
        <v>BURKLIN</v>
      </c>
      <c r="F31" t="s">
        <v>41</v>
      </c>
      <c r="G31" s="2">
        <f ca="1">INDEX('[2]ENTREE SORTIE '!$E$2:$FD$152,MATCH(Tableau2[[#This Row],[CODE]],'[2]ENTREE SORTIE '!$D$2:$D$152,0),MATCH($C$1,'[2]ENTREE SORTIE '!$E$1:$FD$1,0))</f>
        <v>0</v>
      </c>
      <c r="H31" s="3">
        <f>VLOOKUP('[2]BASE DE DONNEE'!C29,'[2]BASE DE DONNEE'!C29:H179,6,FALSE)</f>
        <v>16.75</v>
      </c>
      <c r="I31" s="3">
        <f ca="1">Tableau2[[#This Row],[STOCK]]*Tableau2[[#This Row],[PRIX ACHAT]]</f>
        <v>0</v>
      </c>
      <c r="J31" s="2">
        <f>VLOOKUP('[2]BASE DE DONNEE'!C29,'[2]BASE DE DONNEE'!C29:I179,7,FALSE)</f>
        <v>5</v>
      </c>
      <c r="K31" s="2" t="s">
        <v>14</v>
      </c>
    </row>
    <row r="32" spans="1:11" x14ac:dyDescent="0.25">
      <c r="A32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32" s="4" t="str">
        <f>VLOOKUP('[2]BASE DE DONNEE'!C30,'[2]BASE DE DONNEE'!C30:G180,5,FALSE)</f>
        <v>220 15 01</v>
      </c>
      <c r="C32" t="str">
        <f>VLOOKUP('[2]BASE DE DONNEE'!C30,'[2]BASE DE DONNEE'!C30:G180,4,FALSE)</f>
        <v>CLIPS CABLE</v>
      </c>
      <c r="D32" t="str">
        <f>VLOOKUP('[2]BASE DE DONNEE'!C30,'[2]BASE DE DONNEE'!C30:G180,2,FALSE)</f>
        <v>clips cable alu PF, cond. 250 pièces / boîte</v>
      </c>
      <c r="E32" t="str">
        <f>VLOOKUP('[2]BASE DE DONNEE'!C30,'[2]BASE DE DONNEE'!C30:G180,3,FALSE)</f>
        <v>BURKLIN</v>
      </c>
      <c r="F32" t="s">
        <v>42</v>
      </c>
      <c r="G32" s="2">
        <f ca="1">INDEX('[2]ENTREE SORTIE '!$E$2:$FD$152,MATCH(Tableau2[[#This Row],[CODE]],'[2]ENTREE SORTIE '!$D$2:$D$152,0),MATCH($C$1,'[2]ENTREE SORTIE '!$E$1:$FD$1,0))</f>
        <v>7</v>
      </c>
      <c r="H32" s="3">
        <f>VLOOKUP('[2]BASE DE DONNEE'!C30,'[2]BASE DE DONNEE'!C30:H180,6,FALSE)</f>
        <v>21.35</v>
      </c>
      <c r="I32" s="3">
        <f ca="1">Tableau2[[#This Row],[STOCK]]*Tableau2[[#This Row],[PRIX ACHAT]]</f>
        <v>149.45000000000002</v>
      </c>
      <c r="J32" s="2">
        <f>VLOOKUP('[2]BASE DE DONNEE'!C30,'[2]BASE DE DONNEE'!C30:I180,7,FALSE)</f>
        <v>5</v>
      </c>
      <c r="K32" s="2" t="s">
        <v>14</v>
      </c>
    </row>
    <row r="33" spans="1:11" x14ac:dyDescent="0.25">
      <c r="A33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33" s="4">
        <f>VLOOKUP('[2]BASE DE DONNEE'!C31,'[2]BASE DE DONNEE'!C31:G181,5,FALSE)</f>
        <v>29004</v>
      </c>
      <c r="C33" t="str">
        <f>VLOOKUP('[2]BASE DE DONNEE'!C31,'[2]BASE DE DONNEE'!C31:G181,4,FALSE)</f>
        <v>COLLE</v>
      </c>
      <c r="D33" t="str">
        <f>VLOOKUP('[2]BASE DE DONNEE'!C31,'[2]BASE DE DONNEE'!C31:G181,2,FALSE)</f>
        <v xml:space="preserve">ALTU P10 + CONST.B 1 KG </v>
      </c>
      <c r="E33" t="str">
        <f>VLOOKUP('[2]BASE DE DONNEE'!C31,'[2]BASE DE DONNEE'!C31:G181,3,FALSE)</f>
        <v>SUNCLEAR</v>
      </c>
      <c r="F33" t="s">
        <v>43</v>
      </c>
      <c r="G33" s="2">
        <f ca="1">INDEX('[2]ENTREE SORTIE '!$E$2:$FD$152,MATCH(Tableau2[[#This Row],[CODE]],'[2]ENTREE SORTIE '!$D$2:$D$152,0),MATCH($C$1,'[2]ENTREE SORTIE '!$E$1:$FD$1,0))</f>
        <v>4</v>
      </c>
      <c r="H33" s="3">
        <f>VLOOKUP('[2]BASE DE DONNEE'!C31,'[2]BASE DE DONNEE'!C31:H181,6,FALSE)</f>
        <v>47.58</v>
      </c>
      <c r="I33" s="3">
        <f ca="1">Tableau2[[#This Row],[STOCK]]*Tableau2[[#This Row],[PRIX ACHAT]]</f>
        <v>190.32</v>
      </c>
      <c r="J33" s="2">
        <f>VLOOKUP('[2]BASE DE DONNEE'!C31,'[2]BASE DE DONNEE'!C31:I181,7,FALSE)</f>
        <v>2</v>
      </c>
      <c r="K33" s="2" t="s">
        <v>14</v>
      </c>
    </row>
    <row r="34" spans="1:11" x14ac:dyDescent="0.25">
      <c r="A3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34" s="4">
        <f>VLOOKUP('[2]BASE DE DONNEE'!C32,'[2]BASE DE DONNEE'!C32:G182,5,FALSE)</f>
        <v>29028</v>
      </c>
      <c r="C34" t="str">
        <f>VLOOKUP('[2]BASE DE DONNEE'!C32,'[2]BASE DE DONNEE'!C32:G182,4,FALSE)</f>
        <v>COLLE</v>
      </c>
      <c r="D34" t="str">
        <f>VLOOKUP('[2]BASE DE DONNEE'!C32,'[2]BASE DE DONNEE'!C32:G182,2,FALSE)</f>
        <v>CONSTITUANTS B 50G</v>
      </c>
      <c r="E34" t="str">
        <f>VLOOKUP('[2]BASE DE DONNEE'!C32,'[2]BASE DE DONNEE'!C32:G182,3,FALSE)</f>
        <v>SUNCLEAR</v>
      </c>
      <c r="F34" t="s">
        <v>44</v>
      </c>
      <c r="G34" s="2">
        <f ca="1">INDEX('[2]ENTREE SORTIE '!$E$2:$FD$152,MATCH(Tableau2[[#This Row],[CODE]],'[2]ENTREE SORTIE '!$D$2:$D$152,0),MATCH($C$1,'[2]ENTREE SORTIE '!$E$1:$FD$1,0))</f>
        <v>4</v>
      </c>
      <c r="H34" s="3">
        <f>VLOOKUP('[2]BASE DE DONNEE'!C32,'[2]BASE DE DONNEE'!C32:H182,6,FALSE)</f>
        <v>7.44</v>
      </c>
      <c r="I34" s="3">
        <f ca="1">Tableau2[[#This Row],[STOCK]]*Tableau2[[#This Row],[PRIX ACHAT]]</f>
        <v>29.76</v>
      </c>
      <c r="J34" s="2">
        <f>VLOOKUP('[2]BASE DE DONNEE'!C32,'[2]BASE DE DONNEE'!C32:I182,7,FALSE)</f>
        <v>2</v>
      </c>
      <c r="K34" s="2" t="s">
        <v>14</v>
      </c>
    </row>
    <row r="35" spans="1:11" x14ac:dyDescent="0.25">
      <c r="A35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35" s="4" t="str">
        <f>VLOOKUP('[2]BASE DE DONNEE'!C33,'[2]BASE DE DONNEE'!C33:G183,5,FALSE)</f>
        <v>TADDF0829</v>
      </c>
      <c r="C35" t="str">
        <f>VLOOKUP('[2]BASE DE DONNEE'!C33,'[2]BASE DE DONNEE'!C33:G183,4,FALSE)</f>
        <v>ADHESIF</v>
      </c>
      <c r="D35" t="str">
        <f>VLOOKUP('[2]BASE DE DONNEE'!C33,'[2]BASE DE DONNEE'!C33:G183,2,FALSE)</f>
        <v xml:space="preserve">rouleau chant adhesif BLANC 20 mm </v>
      </c>
      <c r="E35" t="s">
        <v>45</v>
      </c>
      <c r="F35" t="s">
        <v>46</v>
      </c>
      <c r="G35" s="2">
        <f ca="1">INDEX('[2]ENTREE SORTIE '!$E$2:$FD$152,MATCH(Tableau2[[#This Row],[CODE]],'[2]ENTREE SORTIE '!$D$2:$D$152,0),MATCH($C$1,'[2]ENTREE SORTIE '!$E$1:$FD$1,0))</f>
        <v>2</v>
      </c>
      <c r="H35" s="3">
        <f>VLOOKUP('[2]BASE DE DONNEE'!C33,'[2]BASE DE DONNEE'!C33:H183,6,FALSE)</f>
        <v>7</v>
      </c>
      <c r="I35" s="3">
        <f ca="1">Tableau2[[#This Row],[STOCK]]*Tableau2[[#This Row],[PRIX ACHAT]]</f>
        <v>14</v>
      </c>
      <c r="J35" s="2">
        <f>VLOOKUP('[2]BASE DE DONNEE'!C33,'[2]BASE DE DONNEE'!C33:I183,7,FALSE)</f>
        <v>1</v>
      </c>
      <c r="K35" s="2" t="s">
        <v>14</v>
      </c>
    </row>
    <row r="36" spans="1:11" x14ac:dyDescent="0.25">
      <c r="A3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36" s="4" t="str">
        <f>VLOOKUP('[2]BASE DE DONNEE'!C34,'[2]BASE DE DONNEE'!C34:G184,5,FALSE)</f>
        <v>VHB4910F19</v>
      </c>
      <c r="C36" t="str">
        <f>VLOOKUP('[2]BASE DE DONNEE'!C34,'[2]BASE DE DONNEE'!C34:G184,4,FALSE)</f>
        <v>ADHESIF</v>
      </c>
      <c r="D36" t="str">
        <f>VLOOKUP('[2]BASE DE DONNEE'!C34,'[2]BASE DE DONNEE'!C34:G184,2,FALSE)</f>
        <v>scotch brand tape 3M 20mm</v>
      </c>
      <c r="E36" t="str">
        <f>VLOOKUP('[2]BASE DE DONNEE'!C34,'[2]BASE DE DONNEE'!C34:G184,3,FALSE)</f>
        <v>MATEL</v>
      </c>
      <c r="F36" t="s">
        <v>47</v>
      </c>
      <c r="G36" s="2">
        <f ca="1">INDEX('[2]ENTREE SORTIE '!$E$2:$FD$152,MATCH(Tableau2[[#This Row],[CODE]],'[2]ENTREE SORTIE '!$D$2:$D$152,0),MATCH($C$1,'[2]ENTREE SORTIE '!$E$1:$FD$1,0))</f>
        <v>2</v>
      </c>
      <c r="H36" s="3">
        <f>VLOOKUP('[2]BASE DE DONNEE'!C34,'[2]BASE DE DONNEE'!C34:H184,6,FALSE)</f>
        <v>115.2</v>
      </c>
      <c r="I36" s="3">
        <f ca="1">Tableau2[[#This Row],[STOCK]]*Tableau2[[#This Row],[PRIX ACHAT]]</f>
        <v>230.4</v>
      </c>
      <c r="J36" s="2">
        <f>VLOOKUP('[2]BASE DE DONNEE'!C34,'[2]BASE DE DONNEE'!C34:I184,7,FALSE)</f>
        <v>1</v>
      </c>
      <c r="K36" s="2" t="s">
        <v>14</v>
      </c>
    </row>
    <row r="37" spans="1:11" x14ac:dyDescent="0.25">
      <c r="A37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37" s="4" t="str">
        <f>VLOOKUP('[2]BASE DE DONNEE'!C35,'[2]BASE DE DONNEE'!C35:G185,5,FALSE)</f>
        <v>VHB4910F12</v>
      </c>
      <c r="C37" t="str">
        <f>VLOOKUP('[2]BASE DE DONNEE'!C35,'[2]BASE DE DONNEE'!C35:G185,4,FALSE)</f>
        <v>ADHESIF</v>
      </c>
      <c r="D37" t="str">
        <f>VLOOKUP('[2]BASE DE DONNEE'!C35,'[2]BASE DE DONNEE'!C35:G185,2,FALSE)</f>
        <v>scotch brand tape 3M 10mm</v>
      </c>
      <c r="E37" t="str">
        <f>VLOOKUP('[2]BASE DE DONNEE'!C35,'[2]BASE DE DONNEE'!C35:G185,3,FALSE)</f>
        <v>MATEL</v>
      </c>
      <c r="F37" t="s">
        <v>48</v>
      </c>
      <c r="G37" s="2">
        <f ca="1">INDEX('[2]ENTREE SORTIE '!$E$2:$FD$152,MATCH(Tableau2[[#This Row],[CODE]],'[2]ENTREE SORTIE '!$D$2:$D$152,0),MATCH($C$1,'[2]ENTREE SORTIE '!$E$1:$FD$1,0))</f>
        <v>2</v>
      </c>
      <c r="H37" s="3">
        <f>VLOOKUP('[2]BASE DE DONNEE'!C35,'[2]BASE DE DONNEE'!C35:H185,6,FALSE)</f>
        <v>73.08</v>
      </c>
      <c r="I37" s="3">
        <f ca="1">Tableau2[[#This Row],[STOCK]]*Tableau2[[#This Row],[PRIX ACHAT]]</f>
        <v>146.16</v>
      </c>
      <c r="J37" s="2">
        <f>VLOOKUP('[2]BASE DE DONNEE'!C35,'[2]BASE DE DONNEE'!C35:I185,7,FALSE)</f>
        <v>1</v>
      </c>
      <c r="K37" s="2" t="s">
        <v>14</v>
      </c>
    </row>
    <row r="38" spans="1:11" x14ac:dyDescent="0.25">
      <c r="A3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38" s="4" t="str">
        <f>VLOOKUP('[2]BASE DE DONNEE'!C36,'[2]BASE DE DONNEE'!C36:G186,5,FALSE)</f>
        <v>CA9S</v>
      </c>
      <c r="C38" t="str">
        <f>VLOOKUP('[2]BASE DE DONNEE'!C36,'[2]BASE DE DONNEE'!C36:G186,4,FALSE)</f>
        <v>COLLE</v>
      </c>
      <c r="D38" t="str">
        <f>VLOOKUP('[2]BASE DE DONNEE'!C36,'[2]BASE DE DONNEE'!C36:G186,2,FALSE)</f>
        <v>cyano ca 9s</v>
      </c>
      <c r="E38" t="str">
        <f>VLOOKUP('[2]BASE DE DONNEE'!C36,'[2]BASE DE DONNEE'!C36:G186,3,FALSE)</f>
        <v>ACROM</v>
      </c>
      <c r="F38" t="s">
        <v>49</v>
      </c>
      <c r="G38" s="2">
        <f ca="1">INDEX('[2]ENTREE SORTIE '!$E$2:$FD$152,MATCH(Tableau2[[#This Row],[CODE]],'[2]ENTREE SORTIE '!$D$2:$D$152,0),MATCH($C$1,'[2]ENTREE SORTIE '!$E$1:$FD$1,0))</f>
        <v>45</v>
      </c>
      <c r="H38" s="3">
        <f>VLOOKUP('[2]BASE DE DONNEE'!C36,'[2]BASE DE DONNEE'!C36:H186,6,FALSE)</f>
        <v>2.68</v>
      </c>
      <c r="I38" s="3">
        <f ca="1">Tableau2[[#This Row],[STOCK]]*Tableau2[[#This Row],[PRIX ACHAT]]</f>
        <v>120.60000000000001</v>
      </c>
      <c r="J38" s="2">
        <f>VLOOKUP('[2]BASE DE DONNEE'!C36,'[2]BASE DE DONNEE'!C36:I186,7,FALSE)</f>
        <v>10</v>
      </c>
      <c r="K38" s="2" t="s">
        <v>14</v>
      </c>
    </row>
    <row r="39" spans="1:11" x14ac:dyDescent="0.25">
      <c r="A3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39" s="4" t="str">
        <f>VLOOKUP('[2]BASE DE DONNEE'!C37,'[2]BASE DE DONNEE'!C37:G187,5,FALSE)</f>
        <v>SP365</v>
      </c>
      <c r="C39" t="str">
        <f>VLOOKUP('[2]BASE DE DONNEE'!C37,'[2]BASE DE DONNEE'!C37:G187,4,FALSE)</f>
        <v>COLLE</v>
      </c>
      <c r="D39" t="str">
        <f>VLOOKUP('[2]BASE DE DONNEE'!C37,'[2]BASE DE DONNEE'!C37:G187,2,FALSE)</f>
        <v>colle SP365 blanche acrobond</v>
      </c>
      <c r="E39" t="str">
        <f>VLOOKUP('[2]BASE DE DONNEE'!C37,'[2]BASE DE DONNEE'!C37:G187,3,FALSE)</f>
        <v>ACROM</v>
      </c>
      <c r="F39" t="s">
        <v>50</v>
      </c>
      <c r="G39" s="2">
        <f ca="1">INDEX('[2]ENTREE SORTIE '!$E$2:$FD$152,MATCH(Tableau2[[#This Row],[CODE]],'[2]ENTREE SORTIE '!$D$2:$D$152,0),MATCH($C$1,'[2]ENTREE SORTIE '!$E$1:$FD$1,0))</f>
        <v>75</v>
      </c>
      <c r="H39" s="3">
        <f>VLOOKUP('[2]BASE DE DONNEE'!C37,'[2]BASE DE DONNEE'!C37:H187,6,FALSE)</f>
        <v>5.15</v>
      </c>
      <c r="I39" s="3">
        <f ca="1">Tableau2[[#This Row],[STOCK]]*Tableau2[[#This Row],[PRIX ACHAT]]</f>
        <v>386.25</v>
      </c>
      <c r="J39" s="2">
        <f>VLOOKUP('[2]BASE DE DONNEE'!C37,'[2]BASE DE DONNEE'!C37:I187,7,FALSE)</f>
        <v>12</v>
      </c>
      <c r="K39" s="2" t="s">
        <v>14</v>
      </c>
    </row>
    <row r="40" spans="1:11" x14ac:dyDescent="0.25">
      <c r="A40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40" s="4" t="str">
        <f>VLOOKUP('[2]BASE DE DONNEE'!C38,'[2]BASE DE DONNEE'!C38:G188,5,FALSE)</f>
        <v>A210/5</v>
      </c>
      <c r="C40" t="str">
        <f>VLOOKUP('[2]BASE DE DONNEE'!C38,'[2]BASE DE DONNEE'!C38:G188,4,FALSE)</f>
        <v>COLLE</v>
      </c>
      <c r="D40" t="str">
        <f>VLOOKUP('[2]BASE DE DONNEE'!C38,'[2]BASE DE DONNEE'!C38:G188,2,FALSE)</f>
        <v>colle A210/5 49ml acrobond</v>
      </c>
      <c r="E40" t="str">
        <f>VLOOKUP('[2]BASE DE DONNEE'!C38,'[2]BASE DE DONNEE'!C38:G188,3,FALSE)</f>
        <v>ACROM</v>
      </c>
      <c r="F40" t="s">
        <v>51</v>
      </c>
      <c r="G40" s="2">
        <f ca="1">INDEX('[2]ENTREE SORTIE '!$E$2:$FD$152,MATCH(Tableau2[[#This Row],[CODE]],'[2]ENTREE SORTIE '!$D$2:$D$152,0),MATCH($C$1,'[2]ENTREE SORTIE '!$E$1:$FD$1,0))</f>
        <v>44</v>
      </c>
      <c r="H40" s="3">
        <f>VLOOKUP('[2]BASE DE DONNEE'!C38,'[2]BASE DE DONNEE'!C38:H188,6,FALSE)</f>
        <v>10.57</v>
      </c>
      <c r="I40" s="3">
        <f ca="1">Tableau2[[#This Row],[STOCK]]*Tableau2[[#This Row],[PRIX ACHAT]]</f>
        <v>465.08000000000004</v>
      </c>
      <c r="J40" s="2">
        <f>VLOOKUP('[2]BASE DE DONNEE'!C38,'[2]BASE DE DONNEE'!C38:I188,7,FALSE)</f>
        <v>12</v>
      </c>
      <c r="K40" s="2" t="s">
        <v>14</v>
      </c>
    </row>
    <row r="41" spans="1:11" x14ac:dyDescent="0.25">
      <c r="A41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41" s="4" t="str">
        <f>VLOOKUP('[2]BASE DE DONNEE'!C39,'[2]BASE DE DONNEE'!C39:G189,5,FALSE)</f>
        <v>S2003 E</v>
      </c>
      <c r="C41" t="str">
        <f>VLOOKUP('[2]BASE DE DONNEE'!C39,'[2]BASE DE DONNEE'!C39:G189,4,FALSE)</f>
        <v>COLLE</v>
      </c>
      <c r="D41" t="str">
        <f>VLOOKUP('[2]BASE DE DONNEE'!C39,'[2]BASE DE DONNEE'!C39:G189,2,FALSE)</f>
        <v>ALTU ADHESIVE</v>
      </c>
      <c r="E41" t="str">
        <f>VLOOKUP('[2]BASE DE DONNEE'!C39,'[2]BASE DE DONNEE'!C39:G189,3,FALSE)</f>
        <v>SUNCLEAR</v>
      </c>
      <c r="F41" t="s">
        <v>52</v>
      </c>
      <c r="G41" s="2">
        <f ca="1">INDEX('[2]ENTREE SORTIE '!$E$2:$FD$152,MATCH(Tableau2[[#This Row],[CODE]],'[2]ENTREE SORTIE '!$D$2:$D$152,0),MATCH($C$1,'[2]ENTREE SORTIE '!$E$1:$FD$1,0))</f>
        <v>5</v>
      </c>
      <c r="H41" s="3">
        <f>VLOOKUP('[2]BASE DE DONNEE'!C39,'[2]BASE DE DONNEE'!C39:H189,6,FALSE)</f>
        <v>37.31</v>
      </c>
      <c r="I41" s="3">
        <f ca="1">Tableau2[[#This Row],[STOCK]]*Tableau2[[#This Row],[PRIX ACHAT]]</f>
        <v>186.55</v>
      </c>
      <c r="J41" s="2">
        <f>VLOOKUP('[2]BASE DE DONNEE'!C39,'[2]BASE DE DONNEE'!C39:I189,7,FALSE)</f>
        <v>2</v>
      </c>
      <c r="K41" s="2" t="s">
        <v>14</v>
      </c>
    </row>
    <row r="42" spans="1:11" x14ac:dyDescent="0.25">
      <c r="A42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42" s="4">
        <f>VLOOKUP('[2]BASE DE DONNEE'!C40,'[2]BASE DE DONNEE'!C40:G190,5,FALSE)</f>
        <v>0</v>
      </c>
      <c r="C42" t="str">
        <f>VLOOKUP('[2]BASE DE DONNEE'!C40,'[2]BASE DE DONNEE'!C40:G190,4,FALSE)</f>
        <v xml:space="preserve">ALUCOMPO </v>
      </c>
      <c r="D42" t="str">
        <f>VLOOKUP('[2]BASE DE DONNEE'!C40,'[2]BASE DE DONNEE'!C40:G190,2,FALSE)</f>
        <v>ALU COMPO BLANC 9003 - 3050*2000</v>
      </c>
      <c r="E42" t="str">
        <f>VLOOKUP('[2]BASE DE DONNEE'!C40,'[2]BASE DE DONNEE'!C40:G190,3,FALSE)</f>
        <v>THISSEN KRUPP</v>
      </c>
      <c r="F42" t="s">
        <v>53</v>
      </c>
      <c r="G42" s="2">
        <f ca="1">INDEX('[2]ENTREE SORTIE '!$E$2:$FD$152,MATCH(Tableau2[[#This Row],[CODE]],'[2]ENTREE SORTIE '!$D$2:$D$152,0),MATCH($C$1,'[2]ENTREE SORTIE '!$E$1:$FD$1,0))</f>
        <v>73</v>
      </c>
      <c r="H42" s="3">
        <f>VLOOKUP('[2]BASE DE DONNEE'!C40,'[2]BASE DE DONNEE'!C40:H190,6,FALSE)</f>
        <v>90.63</v>
      </c>
      <c r="I42" s="3">
        <f ca="1">Tableau2[[#This Row],[STOCK]]*Tableau2[[#This Row],[PRIX ACHAT]]</f>
        <v>6615.99</v>
      </c>
      <c r="J42" s="2">
        <f>VLOOKUP('[2]BASE DE DONNEE'!C40,'[2]BASE DE DONNEE'!C40:I190,7,FALSE)</f>
        <v>20</v>
      </c>
      <c r="K42" s="2" t="s">
        <v>14</v>
      </c>
    </row>
    <row r="43" spans="1:11" x14ac:dyDescent="0.25">
      <c r="A43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43" s="4">
        <f>VLOOKUP('[2]BASE DE DONNEE'!C41,'[2]BASE DE DONNEE'!C41:G191,5,FALSE)</f>
        <v>0</v>
      </c>
      <c r="C43" t="str">
        <f>VLOOKUP('[2]BASE DE DONNEE'!C41,'[2]BASE DE DONNEE'!C41:G191,4,FALSE)</f>
        <v xml:space="preserve">ALUCOMPO </v>
      </c>
      <c r="D43" t="str">
        <f>VLOOKUP('[2]BASE DE DONNEE'!C41,'[2]BASE DE DONNEE'!C41:G191,2,FALSE)</f>
        <v xml:space="preserve">ALU COMPO BLANC 9016 - 4050*2000 </v>
      </c>
      <c r="E43" t="str">
        <f>VLOOKUP('[2]BASE DE DONNEE'!C41,'[2]BASE DE DONNEE'!C41:G191,3,FALSE)</f>
        <v>RICHARDSON</v>
      </c>
      <c r="F43" t="s">
        <v>54</v>
      </c>
      <c r="G43" s="2">
        <f ca="1">INDEX('[2]ENTREE SORTIE '!$E$2:$FD$152,MATCH(Tableau2[[#This Row],[CODE]],'[2]ENTREE SORTIE '!$D$2:$D$152,0),MATCH($C$1,'[2]ENTREE SORTIE '!$E$1:$FD$1,0))</f>
        <v>2</v>
      </c>
      <c r="H43" s="3">
        <f>VLOOKUP('[2]BASE DE DONNEE'!C41,'[2]BASE DE DONNEE'!C41:H191,6,FALSE)</f>
        <v>169.53</v>
      </c>
      <c r="I43" s="3">
        <f ca="1">Tableau2[[#This Row],[STOCK]]*Tableau2[[#This Row],[PRIX ACHAT]]</f>
        <v>339.06</v>
      </c>
      <c r="J43" s="2">
        <f>VLOOKUP('[2]BASE DE DONNEE'!C41,'[2]BASE DE DONNEE'!C41:I191,7,FALSE)</f>
        <v>1</v>
      </c>
      <c r="K43" s="2" t="s">
        <v>14</v>
      </c>
    </row>
    <row r="44" spans="1:11" x14ac:dyDescent="0.25">
      <c r="A4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44" s="4">
        <f>VLOOKUP('[2]BASE DE DONNEE'!C42,'[2]BASE DE DONNEE'!C42:G192,5,FALSE)</f>
        <v>0</v>
      </c>
      <c r="C44" t="str">
        <f>VLOOKUP('[2]BASE DE DONNEE'!C42,'[2]BASE DE DONNEE'!C42:G192,4,FALSE)</f>
        <v xml:space="preserve">ALUCOMPO </v>
      </c>
      <c r="D44" t="str">
        <f>VLOOKUP('[2]BASE DE DONNEE'!C42,'[2]BASE DE DONNEE'!C42:G192,2,FALSE)</f>
        <v xml:space="preserve">ALU COMPO NOIR 9005 - 3050*2000 </v>
      </c>
      <c r="E44" t="str">
        <f>VLOOKUP('[2]BASE DE DONNEE'!C42,'[2]BASE DE DONNEE'!C42:G192,3,FALSE)</f>
        <v>RICHARDSON</v>
      </c>
      <c r="F44" t="s">
        <v>55</v>
      </c>
      <c r="G44" s="2">
        <f ca="1">INDEX('[2]ENTREE SORTIE '!$E$2:$FD$152,MATCH(Tableau2[[#This Row],[CODE]],'[2]ENTREE SORTIE '!$D$2:$D$152,0),MATCH($C$1,'[2]ENTREE SORTIE '!$E$1:$FD$1,0))</f>
        <v>9</v>
      </c>
      <c r="H44" s="3">
        <f>VLOOKUP('[2]BASE DE DONNEE'!C42,'[2]BASE DE DONNEE'!C42:H192,6,FALSE)</f>
        <v>136.22</v>
      </c>
      <c r="I44" s="3">
        <f ca="1">Tableau2[[#This Row],[STOCK]]*Tableau2[[#This Row],[PRIX ACHAT]]</f>
        <v>1225.98</v>
      </c>
      <c r="J44" s="2">
        <f>VLOOKUP('[2]BASE DE DONNEE'!C42,'[2]BASE DE DONNEE'!C42:I192,7,FALSE)</f>
        <v>4</v>
      </c>
      <c r="K44" s="2" t="s">
        <v>14</v>
      </c>
    </row>
    <row r="45" spans="1:11" x14ac:dyDescent="0.25">
      <c r="A45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45" s="4">
        <f>VLOOKUP('[2]BASE DE DONNEE'!C43,'[2]BASE DE DONNEE'!C43:G193,5,FALSE)</f>
        <v>0</v>
      </c>
      <c r="C45" t="str">
        <f>VLOOKUP('[2]BASE DE DONNEE'!C43,'[2]BASE DE DONNEE'!C43:G193,4,FALSE)</f>
        <v xml:space="preserve">ALUCOMPO </v>
      </c>
      <c r="D45" t="str">
        <f>VLOOKUP('[2]BASE DE DONNEE'!C43,'[2]BASE DE DONNEE'!C43:G193,2,FALSE)</f>
        <v xml:space="preserve">ALU COMPO NOIR 9005 - 4050*1500 </v>
      </c>
      <c r="E45" t="str">
        <f>VLOOKUP('[2]BASE DE DONNEE'!C43,'[2]BASE DE DONNEE'!C43:G193,3,FALSE)</f>
        <v>RICHARDSON</v>
      </c>
      <c r="F45" t="s">
        <v>56</v>
      </c>
      <c r="G45" s="2">
        <f ca="1">INDEX('[2]ENTREE SORTIE '!$E$2:$FD$152,MATCH(Tableau2[[#This Row],[CODE]],'[2]ENTREE SORTIE '!$D$2:$D$152,0),MATCH($C$1,'[2]ENTREE SORTIE '!$E$1:$FD$1,0))</f>
        <v>2</v>
      </c>
      <c r="H45" s="3">
        <f>VLOOKUP('[2]BASE DE DONNEE'!C43,'[2]BASE DE DONNEE'!C43:H193,6,FALSE)</f>
        <v>110.84</v>
      </c>
      <c r="I45" s="3">
        <f ca="1">Tableau2[[#This Row],[STOCK]]*Tableau2[[#This Row],[PRIX ACHAT]]</f>
        <v>221.68</v>
      </c>
      <c r="J45" s="2">
        <f>VLOOKUP('[2]BASE DE DONNEE'!C43,'[2]BASE DE DONNEE'!C43:I193,7,FALSE)</f>
        <v>1</v>
      </c>
      <c r="K45" s="2" t="s">
        <v>14</v>
      </c>
    </row>
    <row r="46" spans="1:11" x14ac:dyDescent="0.25">
      <c r="A4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46" s="4">
        <f>VLOOKUP('[2]BASE DE DONNEE'!C44,'[2]BASE DE DONNEE'!C44:G194,5,FALSE)</f>
        <v>0</v>
      </c>
      <c r="C46" t="str">
        <f>VLOOKUP('[2]BASE DE DONNEE'!C44,'[2]BASE DE DONNEE'!C44:G194,4,FALSE)</f>
        <v xml:space="preserve">ALUCOMPO </v>
      </c>
      <c r="D46" t="str">
        <f>VLOOKUP('[2]BASE DE DONNEE'!C44,'[2]BASE DE DONNEE'!C44:G194,2,FALSE)</f>
        <v xml:space="preserve">ALU COMPO GRIS 7016 - 3050*2000 </v>
      </c>
      <c r="E46" t="str">
        <f>VLOOKUP('[2]BASE DE DONNEE'!C44,'[2]BASE DE DONNEE'!C44:G194,3,FALSE)</f>
        <v>RICHARDSON</v>
      </c>
      <c r="F46" t="s">
        <v>57</v>
      </c>
      <c r="G46" s="2">
        <f ca="1">INDEX('[2]ENTREE SORTIE '!$E$2:$FD$152,MATCH(Tableau2[[#This Row],[CODE]],'[2]ENTREE SORTIE '!$D$2:$D$152,0),MATCH($C$1,'[2]ENTREE SORTIE '!$E$1:$FD$1,0))</f>
        <v>5</v>
      </c>
      <c r="H46" s="3">
        <f>VLOOKUP('[2]BASE DE DONNEE'!C44,'[2]BASE DE DONNEE'!C44:H194,6,FALSE)</f>
        <v>137.6</v>
      </c>
      <c r="I46" s="3">
        <f ca="1">Tableau2[[#This Row],[STOCK]]*Tableau2[[#This Row],[PRIX ACHAT]]</f>
        <v>688</v>
      </c>
      <c r="J46" s="2">
        <f>VLOOKUP('[2]BASE DE DONNEE'!C44,'[2]BASE DE DONNEE'!C44:I194,7,FALSE)</f>
        <v>4</v>
      </c>
      <c r="K46" s="2" t="s">
        <v>14</v>
      </c>
    </row>
    <row r="47" spans="1:11" x14ac:dyDescent="0.25">
      <c r="A47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47" s="4">
        <f>VLOOKUP('[2]BASE DE DONNEE'!C45,'[2]BASE DE DONNEE'!C45:G195,5,FALSE)</f>
        <v>23003</v>
      </c>
      <c r="C47" t="str">
        <f>VLOOKUP('[2]BASE DE DONNEE'!C45,'[2]BASE DE DONNEE'!C45:G195,4,FALSE)</f>
        <v xml:space="preserve">ALU </v>
      </c>
      <c r="D47" t="str">
        <f>VLOOKUP('[2]BASE DE DONNEE'!C45,'[2]BASE DE DONNEE'!C45:G195,2,FALSE)</f>
        <v>ALU BRUT 15/10 - 3000*1500</v>
      </c>
      <c r="E47" t="str">
        <f>VLOOKUP('[2]BASE DE DONNEE'!C45,'[2]BASE DE DONNEE'!C45:G195,3,FALSE)</f>
        <v>SUNCLEAR</v>
      </c>
      <c r="F47" t="s">
        <v>58</v>
      </c>
      <c r="G47" s="2">
        <f ca="1">INDEX('[2]ENTREE SORTIE '!$E$2:$FD$152,MATCH(Tableau2[[#This Row],[CODE]],'[2]ENTREE SORTIE '!$D$2:$D$152,0),MATCH($C$1,'[2]ENTREE SORTIE '!$E$1:$FD$1,0))</f>
        <v>4</v>
      </c>
      <c r="H47" s="3">
        <f>VLOOKUP('[2]BASE DE DONNEE'!C45,'[2]BASE DE DONNEE'!C45:H195,6,FALSE)</f>
        <v>103.46</v>
      </c>
      <c r="I47" s="3">
        <f ca="1">Tableau2[[#This Row],[STOCK]]*Tableau2[[#This Row],[PRIX ACHAT]]</f>
        <v>413.84</v>
      </c>
      <c r="J47" s="2">
        <f>VLOOKUP('[2]BASE DE DONNEE'!C45,'[2]BASE DE DONNEE'!C45:I195,7,FALSE)</f>
        <v>0</v>
      </c>
      <c r="K47" s="2" t="s">
        <v>14</v>
      </c>
    </row>
    <row r="48" spans="1:11" x14ac:dyDescent="0.25">
      <c r="A4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48" s="4">
        <f>VLOOKUP('[2]BASE DE DONNEE'!C46,'[2]BASE DE DONNEE'!C46:G196,5,FALSE)</f>
        <v>23030</v>
      </c>
      <c r="C48" t="str">
        <f>VLOOKUP('[2]BASE DE DONNEE'!C46,'[2]BASE DE DONNEE'!C46:G196,4,FALSE)</f>
        <v xml:space="preserve">ALU </v>
      </c>
      <c r="D48" t="str">
        <f>VLOOKUP('[2]BASE DE DONNEE'!C46,'[2]BASE DE DONNEE'!C46:G196,2,FALSE)</f>
        <v>ALU BRUT 15/10 - 4000*1500</v>
      </c>
      <c r="E48" t="str">
        <f>VLOOKUP('[2]BASE DE DONNEE'!C46,'[2]BASE DE DONNEE'!C46:G196,3,FALSE)</f>
        <v>SUNCLEAR</v>
      </c>
      <c r="F48" t="s">
        <v>59</v>
      </c>
      <c r="G48" s="2">
        <f ca="1">INDEX('[2]ENTREE SORTIE '!$E$2:$FD$152,MATCH(Tableau2[[#This Row],[CODE]],'[2]ENTREE SORTIE '!$D$2:$D$152,0),MATCH($C$1,'[2]ENTREE SORTIE '!$E$1:$FD$1,0))</f>
        <v>2</v>
      </c>
      <c r="H48" s="3">
        <f>VLOOKUP('[2]BASE DE DONNEE'!C46,'[2]BASE DE DONNEE'!C46:H196,6,FALSE)</f>
        <v>137.94</v>
      </c>
      <c r="I48" s="3">
        <f ca="1">Tableau2[[#This Row],[STOCK]]*Tableau2[[#This Row],[PRIX ACHAT]]</f>
        <v>275.88</v>
      </c>
      <c r="J48" s="2">
        <f>VLOOKUP('[2]BASE DE DONNEE'!C46,'[2]BASE DE DONNEE'!C46:I196,7,FALSE)</f>
        <v>0</v>
      </c>
      <c r="K48" s="2" t="s">
        <v>14</v>
      </c>
    </row>
    <row r="49" spans="1:11" x14ac:dyDescent="0.25">
      <c r="A4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49" s="4">
        <f>VLOOKUP('[2]BASE DE DONNEE'!C47,'[2]BASE DE DONNEE'!C47:G197,5,FALSE)</f>
        <v>203020</v>
      </c>
      <c r="C49" t="str">
        <f>VLOOKUP('[2]BASE DE DONNEE'!C47,'[2]BASE DE DONNEE'!C47:G197,4,FALSE)</f>
        <v xml:space="preserve">ALU </v>
      </c>
      <c r="D49" t="str">
        <f>VLOOKUP('[2]BASE DE DONNEE'!C47,'[2]BASE DE DONNEE'!C47:G197,2,FALSE)</f>
        <v>ALU BRUT 20/10 - 3000*2000</v>
      </c>
      <c r="E49" t="str">
        <f>VLOOKUP('[2]BASE DE DONNEE'!C47,'[2]BASE DE DONNEE'!C47:G197,3,FALSE)</f>
        <v>MATEL</v>
      </c>
      <c r="F49" t="s">
        <v>60</v>
      </c>
      <c r="G49" s="2">
        <f ca="1">INDEX('[2]ENTREE SORTIE '!$E$2:$FD$152,MATCH(Tableau2[[#This Row],[CODE]],'[2]ENTREE SORTIE '!$D$2:$D$152,0),MATCH($C$1,'[2]ENTREE SORTIE '!$E$1:$FD$1,0))</f>
        <v>14</v>
      </c>
      <c r="H49" s="3">
        <f>VLOOKUP('[2]BASE DE DONNEE'!C47,'[2]BASE DE DONNEE'!C47:H197,6,FALSE)</f>
        <v>202.5</v>
      </c>
      <c r="I49" s="3">
        <f ca="1">Tableau2[[#This Row],[STOCK]]*Tableau2[[#This Row],[PRIX ACHAT]]</f>
        <v>2835</v>
      </c>
      <c r="J49" s="2">
        <f>VLOOKUP('[2]BASE DE DONNEE'!C47,'[2]BASE DE DONNEE'!C47:I197,7,FALSE)</f>
        <v>0</v>
      </c>
      <c r="K49" s="2" t="s">
        <v>14</v>
      </c>
    </row>
    <row r="50" spans="1:11" x14ac:dyDescent="0.25">
      <c r="A50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50" s="4" t="str">
        <f>VLOOKUP('[2]BASE DE DONNEE'!C48,'[2]BASE DE DONNEE'!C48:G198,5,FALSE)</f>
        <v>***</v>
      </c>
      <c r="C50" t="str">
        <f>VLOOKUP('[2]BASE DE DONNEE'!C48,'[2]BASE DE DONNEE'!C48:G198,4,FALSE)</f>
        <v xml:space="preserve">ALU </v>
      </c>
      <c r="D50" t="str">
        <f>VLOOKUP('[2]BASE DE DONNEE'!C48,'[2]BASE DE DONNEE'!C48:G198,2,FALSE)</f>
        <v>ALU BLANC 15/10 - 3000*1500</v>
      </c>
      <c r="E50" t="str">
        <f>VLOOKUP('[2]BASE DE DONNEE'!C48,'[2]BASE DE DONNEE'!C48:G198,3,FALSE)</f>
        <v>SUNCLEAR</v>
      </c>
      <c r="F50" t="s">
        <v>61</v>
      </c>
      <c r="G50" s="2">
        <f ca="1">INDEX('[2]ENTREE SORTIE '!$E$2:$FD$152,MATCH(Tableau2[[#This Row],[CODE]],'[2]ENTREE SORTIE '!$D$2:$D$152,0),MATCH($C$1,'[2]ENTREE SORTIE '!$E$1:$FD$1,0))</f>
        <v>1</v>
      </c>
      <c r="H50" s="3">
        <f>VLOOKUP('[2]BASE DE DONNEE'!C48,'[2]BASE DE DONNEE'!C48:H198,6,FALSE)</f>
        <v>99.72</v>
      </c>
      <c r="I50" s="3">
        <f ca="1">Tableau2[[#This Row],[STOCK]]*Tableau2[[#This Row],[PRIX ACHAT]]</f>
        <v>99.72</v>
      </c>
      <c r="J50" s="2">
        <f>VLOOKUP('[2]BASE DE DONNEE'!C48,'[2]BASE DE DONNEE'!C48:I198,7,FALSE)</f>
        <v>0</v>
      </c>
      <c r="K50" s="2" t="s">
        <v>14</v>
      </c>
    </row>
    <row r="51" spans="1:11" x14ac:dyDescent="0.25">
      <c r="A51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51" s="4">
        <f>VLOOKUP('[2]BASE DE DONNEE'!C49,'[2]BASE DE DONNEE'!C49:G199,5,FALSE)</f>
        <v>23001</v>
      </c>
      <c r="C51" t="str">
        <f>VLOOKUP('[2]BASE DE DONNEE'!C49,'[2]BASE DE DONNEE'!C49:G199,4,FALSE)</f>
        <v>ALU</v>
      </c>
      <c r="D51" t="str">
        <f>VLOOKUP('[2]BASE DE DONNEE'!C49,'[2]BASE DE DONNEE'!C49:G199,2,FALSE)</f>
        <v>ALU BLANC 15/10 - 4000*1500</v>
      </c>
      <c r="E51" t="str">
        <f>VLOOKUP('[2]BASE DE DONNEE'!C49,'[2]BASE DE DONNEE'!C49:G199,3,FALSE)</f>
        <v>SUNCLEAR</v>
      </c>
      <c r="F51" t="s">
        <v>62</v>
      </c>
      <c r="G51" s="2">
        <f ca="1">INDEX('[2]ENTREE SORTIE '!$E$2:$FD$152,MATCH(Tableau2[[#This Row],[CODE]],'[2]ENTREE SORTIE '!$D$2:$D$152,0),MATCH($C$1,'[2]ENTREE SORTIE '!$E$1:$FD$1,0))</f>
        <v>0</v>
      </c>
      <c r="H51" s="3">
        <f>VLOOKUP('[2]BASE DE DONNEE'!C49,'[2]BASE DE DONNEE'!C49:H199,6,FALSE)</f>
        <v>139.62</v>
      </c>
      <c r="I51" s="3">
        <f ca="1">Tableau2[[#This Row],[STOCK]]*Tableau2[[#This Row],[PRIX ACHAT]]</f>
        <v>0</v>
      </c>
      <c r="J51" s="2">
        <f>VLOOKUP('[2]BASE DE DONNEE'!C49,'[2]BASE DE DONNEE'!C49:I199,7,FALSE)</f>
        <v>0</v>
      </c>
      <c r="K51" s="2" t="s">
        <v>14</v>
      </c>
    </row>
    <row r="52" spans="1:11" x14ac:dyDescent="0.25">
      <c r="A52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52" s="4" t="str">
        <f>VLOOKUP('[2]BASE DE DONNEE'!C50,'[2]BASE DE DONNEE'!C50:G200,5,FALSE)</f>
        <v>f23053</v>
      </c>
      <c r="C52" t="str">
        <f>VLOOKUP('[2]BASE DE DONNEE'!C50,'[2]BASE DE DONNEE'!C50:G200,4,FALSE)</f>
        <v xml:space="preserve">ALU </v>
      </c>
      <c r="D52" t="str">
        <f>VLOOKUP('[2]BASE DE DONNEE'!C50,'[2]BASE DE DONNEE'!C50:G200,2,FALSE)</f>
        <v>ALU BLANC 15/10 - 3050*2000</v>
      </c>
      <c r="E52" t="str">
        <f>VLOOKUP('[2]BASE DE DONNEE'!C50,'[2]BASE DE DONNEE'!C50:G200,3,FALSE)</f>
        <v>SUNCLEAR</v>
      </c>
      <c r="F52" t="s">
        <v>63</v>
      </c>
      <c r="G52" s="2">
        <f ca="1">INDEX('[2]ENTREE SORTIE '!$E$2:$FD$152,MATCH(Tableau2[[#This Row],[CODE]],'[2]ENTREE SORTIE '!$D$2:$D$152,0),MATCH($C$1,'[2]ENTREE SORTIE '!$E$1:$FD$1,0))</f>
        <v>0</v>
      </c>
      <c r="H52" s="3">
        <f>VLOOKUP('[2]BASE DE DONNEE'!C50,'[2]BASE DE DONNEE'!C50:H200,6,FALSE)</f>
        <v>170.74</v>
      </c>
      <c r="I52" s="3">
        <f ca="1">Tableau2[[#This Row],[STOCK]]*Tableau2[[#This Row],[PRIX ACHAT]]</f>
        <v>0</v>
      </c>
      <c r="J52" s="2">
        <f>VLOOKUP('[2]BASE DE DONNEE'!C50,'[2]BASE DE DONNEE'!C50:I200,7,FALSE)</f>
        <v>0</v>
      </c>
      <c r="K52" s="2" t="s">
        <v>14</v>
      </c>
    </row>
    <row r="53" spans="1:11" x14ac:dyDescent="0.25">
      <c r="A53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53" s="4">
        <f>VLOOKUP('[2]BASE DE DONNEE'!C51,'[2]BASE DE DONNEE'!C51:G201,5,FALSE)</f>
        <v>23034</v>
      </c>
      <c r="C53" t="str">
        <f>VLOOKUP('[2]BASE DE DONNEE'!C51,'[2]BASE DE DONNEE'!C51:G201,4,FALSE)</f>
        <v xml:space="preserve">ALU </v>
      </c>
      <c r="D53" t="str">
        <f>VLOOKUP('[2]BASE DE DONNEE'!C51,'[2]BASE DE DONNEE'!C51:G201,2,FALSE)</f>
        <v>ALU BLANC 15/10 - 2500*1250</v>
      </c>
      <c r="E53" t="str">
        <f>VLOOKUP('[2]BASE DE DONNEE'!C51,'[2]BASE DE DONNEE'!C51:G201,3,FALSE)</f>
        <v>SUNCLEAR</v>
      </c>
      <c r="F53" t="s">
        <v>64</v>
      </c>
      <c r="G53" s="2">
        <f ca="1">INDEX('[2]ENTREE SORTIE '!$E$2:$FD$152,MATCH(Tableau2[[#This Row],[CODE]],'[2]ENTREE SORTIE '!$D$2:$D$152,0),MATCH($C$1,'[2]ENTREE SORTIE '!$E$1:$FD$1,0))</f>
        <v>0</v>
      </c>
      <c r="H53" s="3">
        <f>VLOOKUP('[2]BASE DE DONNEE'!C51,'[2]BASE DE DONNEE'!C51:H201,6,FALSE)</f>
        <v>76.13</v>
      </c>
      <c r="I53" s="3">
        <f ca="1">Tableau2[[#This Row],[STOCK]]*Tableau2[[#This Row],[PRIX ACHAT]]</f>
        <v>0</v>
      </c>
      <c r="J53" s="2">
        <f>VLOOKUP('[2]BASE DE DONNEE'!C51,'[2]BASE DE DONNEE'!C51:I201,7,FALSE)</f>
        <v>0</v>
      </c>
      <c r="K53" s="2" t="s">
        <v>14</v>
      </c>
    </row>
    <row r="54" spans="1:11" x14ac:dyDescent="0.25">
      <c r="A5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54" s="4" t="str">
        <f>VLOOKUP('[2]BASE DE DONNEE'!C52,'[2]BASE DE DONNEE'!C52:G202,5,FALSE)</f>
        <v>F23099</v>
      </c>
      <c r="C54" t="str">
        <f>VLOOKUP('[2]BASE DE DONNEE'!C52,'[2]BASE DE DONNEE'!C52:G202,4,FALSE)</f>
        <v xml:space="preserve">ALU </v>
      </c>
      <c r="D54" t="str">
        <f>VLOOKUP('[2]BASE DE DONNEE'!C52,'[2]BASE DE DONNEE'!C52:G202,2,FALSE)</f>
        <v>ALU BLANC 20/10 - 3050*2000</v>
      </c>
      <c r="E54" t="str">
        <f>VLOOKUP('[2]BASE DE DONNEE'!C52,'[2]BASE DE DONNEE'!C52:G202,3,FALSE)</f>
        <v>SUNCLEAR</v>
      </c>
      <c r="F54" t="s">
        <v>65</v>
      </c>
      <c r="G54" s="2">
        <f ca="1">INDEX('[2]ENTREE SORTIE '!$E$2:$FD$152,MATCH(Tableau2[[#This Row],[CODE]],'[2]ENTREE SORTIE '!$D$2:$D$152,0),MATCH($C$1,'[2]ENTREE SORTIE '!$E$1:$FD$1,0))</f>
        <v>1</v>
      </c>
      <c r="H54" s="3">
        <f>VLOOKUP('[2]BASE DE DONNEE'!C52,'[2]BASE DE DONNEE'!C52:H202,6,FALSE)</f>
        <v>217.47</v>
      </c>
      <c r="I54" s="3">
        <f ca="1">Tableau2[[#This Row],[STOCK]]*Tableau2[[#This Row],[PRIX ACHAT]]</f>
        <v>217.47</v>
      </c>
      <c r="J54" s="2">
        <f>VLOOKUP('[2]BASE DE DONNEE'!C52,'[2]BASE DE DONNEE'!C52:I202,7,FALSE)</f>
        <v>0</v>
      </c>
      <c r="K54" s="2" t="s">
        <v>14</v>
      </c>
    </row>
    <row r="55" spans="1:11" x14ac:dyDescent="0.25">
      <c r="A55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55" s="4">
        <f>VLOOKUP('[2]BASE DE DONNEE'!C53,'[2]BASE DE DONNEE'!C53:G203,5,FALSE)</f>
        <v>0</v>
      </c>
      <c r="C55" t="str">
        <f>VLOOKUP('[2]BASE DE DONNEE'!C53,'[2]BASE DE DONNEE'!C53:G203,4,FALSE)</f>
        <v xml:space="preserve">PVC </v>
      </c>
      <c r="D55" t="str">
        <f>VLOOKUP('[2]BASE DE DONNEE'!C53,'[2]BASE DE DONNEE'!C53:G203,2,FALSE)</f>
        <v>PVC EXP BLANC 3050*2050 - 10 MM</v>
      </c>
      <c r="E55" t="s">
        <v>66</v>
      </c>
      <c r="F55" t="s">
        <v>67</v>
      </c>
      <c r="G55" s="2">
        <f ca="1">INDEX('[2]ENTREE SORTIE '!$E$2:$FD$152,MATCH(Tableau2[[#This Row],[CODE]],'[2]ENTREE SORTIE '!$D$2:$D$152,0),MATCH($C$1,'[2]ENTREE SORTIE '!$E$1:$FD$1,0))</f>
        <v>21</v>
      </c>
      <c r="H55" s="3">
        <f>VLOOKUP('[2]BASE DE DONNEE'!C53,'[2]BASE DE DONNEE'!C53:H203,6,FALSE)</f>
        <v>71.760000000000005</v>
      </c>
      <c r="I55" s="3">
        <f ca="1">Tableau2[[#This Row],[STOCK]]*Tableau2[[#This Row],[PRIX ACHAT]]</f>
        <v>1506.96</v>
      </c>
      <c r="J55" s="2">
        <f>VLOOKUP('[2]BASE DE DONNEE'!C53,'[2]BASE DE DONNEE'!C53:I203,7,FALSE)</f>
        <v>5</v>
      </c>
      <c r="K55" s="2" t="s">
        <v>14</v>
      </c>
    </row>
    <row r="56" spans="1:11" x14ac:dyDescent="0.25">
      <c r="A56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56" s="4">
        <f>VLOOKUP('[2]BASE DE DONNEE'!C54,'[2]BASE DE DONNEE'!C54:G204,5,FALSE)</f>
        <v>0</v>
      </c>
      <c r="C56" t="str">
        <f>VLOOKUP('[2]BASE DE DONNEE'!C54,'[2]BASE DE DONNEE'!C54:G204,4,FALSE)</f>
        <v xml:space="preserve">PVC </v>
      </c>
      <c r="D56" t="str">
        <f>VLOOKUP('[2]BASE DE DONNEE'!C54,'[2]BASE DE DONNEE'!C54:G204,2,FALSE)</f>
        <v>PVC EXP BLANC 3050*1560 - 19 MM</v>
      </c>
      <c r="E56" t="s">
        <v>66</v>
      </c>
      <c r="F56" t="s">
        <v>68</v>
      </c>
      <c r="G56" s="2">
        <f ca="1">INDEX('[2]ENTREE SORTIE '!$E$2:$FD$152,MATCH(Tableau2[[#This Row],[CODE]],'[2]ENTREE SORTIE '!$D$2:$D$152,0),MATCH($C$1,'[2]ENTREE SORTIE '!$E$1:$FD$1,0))</f>
        <v>0</v>
      </c>
      <c r="H56" s="3">
        <f>VLOOKUP('[2]BASE DE DONNEE'!C54,'[2]BASE DE DONNEE'!C54:H204,6,FALSE)</f>
        <v>93.68</v>
      </c>
      <c r="I56" s="3">
        <f ca="1">Tableau2[[#This Row],[STOCK]]*Tableau2[[#This Row],[PRIX ACHAT]]</f>
        <v>0</v>
      </c>
      <c r="J56" s="2">
        <f>VLOOKUP('[2]BASE DE DONNEE'!C54,'[2]BASE DE DONNEE'!C54:I204,7,FALSE)</f>
        <v>0</v>
      </c>
      <c r="K56" s="2" t="s">
        <v>14</v>
      </c>
    </row>
    <row r="57" spans="1:11" x14ac:dyDescent="0.25">
      <c r="A57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57" s="4">
        <f>VLOOKUP('[2]BASE DE DONNEE'!C55,'[2]BASE DE DONNEE'!C55:G205,5,FALSE)</f>
        <v>64042</v>
      </c>
      <c r="C57" t="str">
        <f>VLOOKUP('[2]BASE DE DONNEE'!C55,'[2]BASE DE DONNEE'!C55:G205,4,FALSE)</f>
        <v xml:space="preserve">PVC </v>
      </c>
      <c r="D57" t="str">
        <f>VLOOKUP('[2]BASE DE DONNEE'!C55,'[2]BASE DE DONNEE'!C55:G205,2,FALSE)</f>
        <v>PVC EXP NOIR 3050*1560 - 19 MM</v>
      </c>
      <c r="E57" t="str">
        <f>VLOOKUP('[2]BASE DE DONNEE'!C55,'[2]BASE DE DONNEE'!C55:G205,3,FALSE)</f>
        <v>SUNCLEAR</v>
      </c>
      <c r="F57" t="s">
        <v>69</v>
      </c>
      <c r="G57" s="2">
        <f ca="1">INDEX('[2]ENTREE SORTIE '!$E$2:$FD$152,MATCH(Tableau2[[#This Row],[CODE]],'[2]ENTREE SORTIE '!$D$2:$D$152,0),MATCH($C$1,'[2]ENTREE SORTIE '!$E$1:$FD$1,0))</f>
        <v>0</v>
      </c>
      <c r="H57" s="3">
        <f>VLOOKUP('[2]BASE DE DONNEE'!C55,'[2]BASE DE DONNEE'!C55:H205,6,FALSE)</f>
        <v>197.79</v>
      </c>
      <c r="I57" s="3">
        <f ca="1">Tableau2[[#This Row],[STOCK]]*Tableau2[[#This Row],[PRIX ACHAT]]</f>
        <v>0</v>
      </c>
      <c r="J57" s="2">
        <f>VLOOKUP('[2]BASE DE DONNEE'!C55,'[2]BASE DE DONNEE'!C55:I205,7,FALSE)</f>
        <v>0</v>
      </c>
      <c r="K57" s="2" t="s">
        <v>14</v>
      </c>
    </row>
    <row r="58" spans="1:11" x14ac:dyDescent="0.25">
      <c r="A58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58" s="4">
        <f>VLOOKUP('[2]BASE DE DONNEE'!C56,'[2]BASE DE DONNEE'!C56:G206,5,FALSE)</f>
        <v>0</v>
      </c>
      <c r="C58" t="str">
        <f>VLOOKUP('[2]BASE DE DONNEE'!C56,'[2]BASE DE DONNEE'!C56:G206,4,FALSE)</f>
        <v xml:space="preserve">PVC </v>
      </c>
      <c r="D58" t="str">
        <f>VLOOKUP('[2]BASE DE DONNEE'!C56,'[2]BASE DE DONNEE'!C56:G206,2,FALSE)</f>
        <v>PVC EXP BLANC 3050*2050 - 3 MM</v>
      </c>
      <c r="E58" t="s">
        <v>66</v>
      </c>
      <c r="F58" t="s">
        <v>70</v>
      </c>
      <c r="G58" s="2">
        <f ca="1">INDEX('[2]ENTREE SORTIE '!$E$2:$FD$152,MATCH(Tableau2[[#This Row],[CODE]],'[2]ENTREE SORTIE '!$D$2:$D$152,0),MATCH($C$1,'[2]ENTREE SORTIE '!$E$1:$FD$1,0))</f>
        <v>0</v>
      </c>
      <c r="H58" s="3">
        <f>VLOOKUP('[2]BASE DE DONNEE'!C56,'[2]BASE DE DONNEE'!C56:H206,6,FALSE)</f>
        <v>0</v>
      </c>
      <c r="I58" s="3">
        <f ca="1">Tableau2[[#This Row],[STOCK]]*Tableau2[[#This Row],[PRIX ACHAT]]</f>
        <v>0</v>
      </c>
      <c r="J58" s="2">
        <f>VLOOKUP('[2]BASE DE DONNEE'!C56,'[2]BASE DE DONNEE'!C56:I206,7,FALSE)</f>
        <v>0</v>
      </c>
      <c r="K58" s="2" t="s">
        <v>14</v>
      </c>
    </row>
    <row r="59" spans="1:11" x14ac:dyDescent="0.25">
      <c r="A5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59" s="4">
        <f>VLOOKUP('[2]BASE DE DONNEE'!C57,'[2]BASE DE DONNEE'!C57:G207,5,FALSE)</f>
        <v>0</v>
      </c>
      <c r="C59" t="str">
        <f>VLOOKUP('[2]BASE DE DONNEE'!C57,'[2]BASE DE DONNEE'!C57:G207,4,FALSE)</f>
        <v xml:space="preserve">PVC </v>
      </c>
      <c r="D59" t="str">
        <f>VLOOKUP('[2]BASE DE DONNEE'!C57,'[2]BASE DE DONNEE'!C57:G207,2,FALSE)</f>
        <v>PVC EXP BLANC 3050*2030 - 5 MM</v>
      </c>
      <c r="E59" t="s">
        <v>66</v>
      </c>
      <c r="F59" t="s">
        <v>71</v>
      </c>
      <c r="G59" s="2">
        <f ca="1">INDEX('[2]ENTREE SORTIE '!$E$2:$FD$152,MATCH(Tableau2[[#This Row],[CODE]],'[2]ENTREE SORTIE '!$D$2:$D$152,0),MATCH($C$1,'[2]ENTREE SORTIE '!$E$1:$FD$1,0))</f>
        <v>5</v>
      </c>
      <c r="H59" s="3">
        <f>VLOOKUP('[2]BASE DE DONNEE'!C57,'[2]BASE DE DONNEE'!C57:H207,6,FALSE)</f>
        <v>0</v>
      </c>
      <c r="I59" s="3">
        <f ca="1">Tableau2[[#This Row],[STOCK]]*Tableau2[[#This Row],[PRIX ACHAT]]</f>
        <v>0</v>
      </c>
      <c r="J59" s="2">
        <f>VLOOKUP('[2]BASE DE DONNEE'!C57,'[2]BASE DE DONNEE'!C57:I207,7,FALSE)</f>
        <v>0</v>
      </c>
      <c r="K59" s="2" t="s">
        <v>14</v>
      </c>
    </row>
    <row r="60" spans="1:11" x14ac:dyDescent="0.25">
      <c r="A60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60" s="4">
        <f>VLOOKUP('[2]BASE DE DONNEE'!C58,'[2]BASE DE DONNEE'!C58:G208,5,FALSE)</f>
        <v>0</v>
      </c>
      <c r="C60" t="str">
        <f>VLOOKUP('[2]BASE DE DONNEE'!C58,'[2]BASE DE DONNEE'!C58:G208,4,FALSE)</f>
        <v xml:space="preserve">PVC </v>
      </c>
      <c r="D60" t="str">
        <f>VLOOKUP('[2]BASE DE DONNEE'!C58,'[2]BASE DE DONNEE'!C58:G208,2,FALSE)</f>
        <v>PVC COPLAST BLANC 3050*1500 - 10 MM</v>
      </c>
      <c r="E60" t="s">
        <v>72</v>
      </c>
      <c r="F60" t="s">
        <v>73</v>
      </c>
      <c r="G60" s="2">
        <f ca="1">INDEX('[2]ENTREE SORTIE '!$E$2:$FD$152,MATCH(Tableau2[[#This Row],[CODE]],'[2]ENTREE SORTIE '!$D$2:$D$152,0),MATCH($C$1,'[2]ENTREE SORTIE '!$E$1:$FD$1,0))</f>
        <v>4</v>
      </c>
      <c r="H60" s="3">
        <f>VLOOKUP('[2]BASE DE DONNEE'!C58,'[2]BASE DE DONNEE'!C58:H208,6,FALSE)</f>
        <v>104.9</v>
      </c>
      <c r="I60" s="3">
        <f ca="1">Tableau2[[#This Row],[STOCK]]*Tableau2[[#This Row],[PRIX ACHAT]]</f>
        <v>419.6</v>
      </c>
      <c r="J60" s="2">
        <f>VLOOKUP('[2]BASE DE DONNEE'!C58,'[2]BASE DE DONNEE'!C58:I208,7,FALSE)</f>
        <v>2</v>
      </c>
      <c r="K60" s="2" t="s">
        <v>14</v>
      </c>
    </row>
    <row r="61" spans="1:11" x14ac:dyDescent="0.25">
      <c r="A61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61" s="4">
        <f>VLOOKUP('[2]BASE DE DONNEE'!C59,'[2]BASE DE DONNEE'!C59:G209,5,FALSE)</f>
        <v>0</v>
      </c>
      <c r="C61" t="str">
        <f>VLOOKUP('[2]BASE DE DONNEE'!C59,'[2]BASE DE DONNEE'!C59:G209,4,FALSE)</f>
        <v xml:space="preserve">PVC </v>
      </c>
      <c r="D61" t="str">
        <f>VLOOKUP('[2]BASE DE DONNEE'!C59,'[2]BASE DE DONNEE'!C59:G209,2,FALSE)</f>
        <v>PVC COPLAST BLANC  3050*1500 - 19 MM</v>
      </c>
      <c r="E61" t="s">
        <v>72</v>
      </c>
      <c r="F61" t="s">
        <v>74</v>
      </c>
      <c r="G61" s="2">
        <f ca="1">INDEX('[2]ENTREE SORTIE '!$E$2:$FD$152,MATCH(Tableau2[[#This Row],[CODE]],'[2]ENTREE SORTIE '!$D$2:$D$152,0),MATCH($C$1,'[2]ENTREE SORTIE '!$E$1:$FD$1,0))</f>
        <v>2</v>
      </c>
      <c r="H61" s="3">
        <f>VLOOKUP('[2]BASE DE DONNEE'!C59,'[2]BASE DE DONNEE'!C59:H209,6,FALSE)</f>
        <v>225.18</v>
      </c>
      <c r="I61" s="3">
        <f ca="1">Tableau2[[#This Row],[STOCK]]*Tableau2[[#This Row],[PRIX ACHAT]]</f>
        <v>450.36</v>
      </c>
      <c r="J61" s="2">
        <f>VLOOKUP('[2]BASE DE DONNEE'!C59,'[2]BASE DE DONNEE'!C59:I209,7,FALSE)</f>
        <v>2</v>
      </c>
      <c r="K61" s="2" t="s">
        <v>14</v>
      </c>
    </row>
    <row r="62" spans="1:11" x14ac:dyDescent="0.25">
      <c r="A62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62" s="4">
        <f>VLOOKUP('[2]BASE DE DONNEE'!C60,'[2]BASE DE DONNEE'!C60:G210,5,FALSE)</f>
        <v>0</v>
      </c>
      <c r="C62" t="str">
        <f>VLOOKUP('[2]BASE DE DONNEE'!C60,'[2]BASE DE DONNEE'!C60:G210,4,FALSE)</f>
        <v xml:space="preserve">PVC </v>
      </c>
      <c r="D62" t="str">
        <f>VLOOKUP('[2]BASE DE DONNEE'!C60,'[2]BASE DE DONNEE'!C60:G210,2,FALSE)</f>
        <v>PVC COPLAST BLANC 3000*1000 - 30 MM</v>
      </c>
      <c r="E62" t="s">
        <v>72</v>
      </c>
      <c r="F62" t="s">
        <v>75</v>
      </c>
      <c r="G62" s="2">
        <f ca="1">INDEX('[2]ENTREE SORTIE '!$E$2:$FD$152,MATCH(Tableau2[[#This Row],[CODE]],'[2]ENTREE SORTIE '!$D$2:$D$152,0),MATCH($C$1,'[2]ENTREE SORTIE '!$E$1:$FD$1,0))</f>
        <v>1</v>
      </c>
      <c r="H62" s="3">
        <f>VLOOKUP('[2]BASE DE DONNEE'!C60,'[2]BASE DE DONNEE'!C60:H210,6,FALSE)</f>
        <v>255.06</v>
      </c>
      <c r="I62" s="3">
        <f ca="1">Tableau2[[#This Row],[STOCK]]*Tableau2[[#This Row],[PRIX ACHAT]]</f>
        <v>255.06</v>
      </c>
      <c r="J62" s="2">
        <f>VLOOKUP('[2]BASE DE DONNEE'!C60,'[2]BASE DE DONNEE'!C60:I210,7,FALSE)</f>
        <v>1</v>
      </c>
      <c r="K62" s="2" t="s">
        <v>14</v>
      </c>
    </row>
    <row r="63" spans="1:11" x14ac:dyDescent="0.25">
      <c r="A63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63" s="4">
        <f>VLOOKUP('[2]BASE DE DONNEE'!C61,'[2]BASE DE DONNEE'!C61:G211,5,FALSE)</f>
        <v>10001</v>
      </c>
      <c r="C63" t="str">
        <f>VLOOKUP('[2]BASE DE DONNEE'!C61,'[2]BASE DE DONNEE'!C61:G211,4,FALSE)</f>
        <v>PMMA</v>
      </c>
      <c r="D63" t="str">
        <f>VLOOKUP('[2]BASE DE DONNEE'!C61,'[2]BASE DE DONNEE'!C61:G211,2,FALSE)</f>
        <v>PMMA BLANC DIFFUSANT 3050*2030 - 3 MM</v>
      </c>
      <c r="E63" t="str">
        <f>VLOOKUP('[2]BASE DE DONNEE'!C61,'[2]BASE DE DONNEE'!C61:G211,3,FALSE)</f>
        <v>SUNCLEAR</v>
      </c>
      <c r="F63" t="s">
        <v>76</v>
      </c>
      <c r="G63" s="2">
        <f ca="1">INDEX('[2]ENTREE SORTIE '!$E$2:$FD$152,MATCH(Tableau2[[#This Row],[CODE]],'[2]ENTREE SORTIE '!$D$2:$D$152,0),MATCH($C$1,'[2]ENTREE SORTIE '!$E$1:$FD$1,0))</f>
        <v>14</v>
      </c>
      <c r="H63" s="3">
        <f>VLOOKUP('[2]BASE DE DONNEE'!C61,'[2]BASE DE DONNEE'!C61:H211,6,FALSE)</f>
        <v>95.82</v>
      </c>
      <c r="I63" s="3">
        <f ca="1">Tableau2[[#This Row],[STOCK]]*Tableau2[[#This Row],[PRIX ACHAT]]</f>
        <v>1341.48</v>
      </c>
      <c r="J63" s="2">
        <f>VLOOKUP('[2]BASE DE DONNEE'!C61,'[2]BASE DE DONNEE'!C61:I211,7,FALSE)</f>
        <v>5</v>
      </c>
      <c r="K63" s="2" t="s">
        <v>14</v>
      </c>
    </row>
    <row r="64" spans="1:11" x14ac:dyDescent="0.25">
      <c r="A6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64" s="4">
        <f>VLOOKUP('[2]BASE DE DONNEE'!C62,'[2]BASE DE DONNEE'!C62:G212,5,FALSE)</f>
        <v>10005</v>
      </c>
      <c r="C64" t="str">
        <f>VLOOKUP('[2]BASE DE DONNEE'!C62,'[2]BASE DE DONNEE'!C62:G212,4,FALSE)</f>
        <v>PMMA</v>
      </c>
      <c r="D64" t="str">
        <f>VLOOKUP('[2]BASE DE DONNEE'!C62,'[2]BASE DE DONNEE'!C62:G212,2,FALSE)</f>
        <v>PMMA BLANC OPAQUE 3050*2030 - 3 MM</v>
      </c>
      <c r="E64" t="str">
        <f>VLOOKUP('[2]BASE DE DONNEE'!C62,'[2]BASE DE DONNEE'!C62:G212,3,FALSE)</f>
        <v>SUNCLEAR</v>
      </c>
      <c r="F64" t="s">
        <v>77</v>
      </c>
      <c r="G64" s="2">
        <f ca="1">INDEX('[2]ENTREE SORTIE '!$E$2:$FD$152,MATCH(Tableau2[[#This Row],[CODE]],'[2]ENTREE SORTIE '!$D$2:$D$152,0),MATCH($C$1,'[2]ENTREE SORTIE '!$E$1:$FD$1,0))</f>
        <v>10</v>
      </c>
      <c r="H64" s="3">
        <f>VLOOKUP('[2]BASE DE DONNEE'!C62,'[2]BASE DE DONNEE'!C62:H212,6,FALSE)</f>
        <v>95.82</v>
      </c>
      <c r="I64" s="3">
        <f ca="1">Tableau2[[#This Row],[STOCK]]*Tableau2[[#This Row],[PRIX ACHAT]]</f>
        <v>958.19999999999993</v>
      </c>
      <c r="J64" s="2">
        <f>VLOOKUP('[2]BASE DE DONNEE'!C62,'[2]BASE DE DONNEE'!C62:I212,7,FALSE)</f>
        <v>2</v>
      </c>
      <c r="K64" s="2" t="s">
        <v>14</v>
      </c>
    </row>
    <row r="65" spans="1:11" x14ac:dyDescent="0.25">
      <c r="A65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65" s="4">
        <f>VLOOKUP('[2]BASE DE DONNEE'!C63,'[2]BASE DE DONNEE'!C63:G213,5,FALSE)</f>
        <v>10383</v>
      </c>
      <c r="C65" t="str">
        <f>VLOOKUP('[2]BASE DE DONNEE'!C63,'[2]BASE DE DONNEE'!C63:G213,4,FALSE)</f>
        <v>PMMA</v>
      </c>
      <c r="D65" t="str">
        <f>VLOOKUP('[2]BASE DE DONNEE'!C63,'[2]BASE DE DONNEE'!C63:G213,2,FALSE)</f>
        <v>PMMA NOIR OPAQUE BRILLANT/MAT 3050*2030 - 3 MM</v>
      </c>
      <c r="E65" t="str">
        <f>VLOOKUP('[2]BASE DE DONNEE'!C63,'[2]BASE DE DONNEE'!C63:G213,3,FALSE)</f>
        <v>SUNCLEAR</v>
      </c>
      <c r="F65" t="s">
        <v>78</v>
      </c>
      <c r="G65" s="2">
        <f ca="1">INDEX('[2]ENTREE SORTIE '!$E$2:$FD$152,MATCH(Tableau2[[#This Row],[CODE]],'[2]ENTREE SORTIE '!$D$2:$D$152,0),MATCH($C$1,'[2]ENTREE SORTIE '!$E$1:$FD$1,0))</f>
        <v>0</v>
      </c>
      <c r="H65" s="3">
        <f>VLOOKUP('[2]BASE DE DONNEE'!C63,'[2]BASE DE DONNEE'!C63:H213,6,FALSE)</f>
        <v>173.12</v>
      </c>
      <c r="I65" s="3">
        <f ca="1">Tableau2[[#This Row],[STOCK]]*Tableau2[[#This Row],[PRIX ACHAT]]</f>
        <v>0</v>
      </c>
      <c r="J65" s="2">
        <f>VLOOKUP('[2]BASE DE DONNEE'!C63,'[2]BASE DE DONNEE'!C63:I213,7,FALSE)</f>
        <v>0</v>
      </c>
      <c r="K65" s="2" t="s">
        <v>14</v>
      </c>
    </row>
    <row r="66" spans="1:11" x14ac:dyDescent="0.25">
      <c r="A6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66" s="4">
        <f>VLOOKUP('[2]BASE DE DONNEE'!C64,'[2]BASE DE DONNEE'!C64:G214,5,FALSE)</f>
        <v>10044</v>
      </c>
      <c r="C66" t="str">
        <f>VLOOKUP('[2]BASE DE DONNEE'!C64,'[2]BASE DE DONNEE'!C64:G214,4,FALSE)</f>
        <v>PMMA</v>
      </c>
      <c r="D66" t="str">
        <f>VLOOKUP('[2]BASE DE DONNEE'!C64,'[2]BASE DE DONNEE'!C64:G214,2,FALSE)</f>
        <v>PMMA INCOLORE 3050*2030 - 5 MM</v>
      </c>
      <c r="E66" t="str">
        <f>VLOOKUP('[2]BASE DE DONNEE'!C64,'[2]BASE DE DONNEE'!C64:G214,3,FALSE)</f>
        <v>SUNCLEAR</v>
      </c>
      <c r="F66" t="s">
        <v>79</v>
      </c>
      <c r="G66" s="2">
        <f ca="1">INDEX('[2]ENTREE SORTIE '!$E$2:$FD$152,MATCH(Tableau2[[#This Row],[CODE]],'[2]ENTREE SORTIE '!$D$2:$D$152,0),MATCH($C$1,'[2]ENTREE SORTIE '!$E$1:$FD$1,0))</f>
        <v>2</v>
      </c>
      <c r="H66" s="3">
        <f>VLOOKUP('[2]BASE DE DONNEE'!C64,'[2]BASE DE DONNEE'!C64:H214,6,FALSE)</f>
        <v>167.79</v>
      </c>
      <c r="I66" s="3">
        <f ca="1">Tableau2[[#This Row],[STOCK]]*Tableau2[[#This Row],[PRIX ACHAT]]</f>
        <v>335.58</v>
      </c>
      <c r="J66" s="2">
        <f>VLOOKUP('[2]BASE DE DONNEE'!C64,'[2]BASE DE DONNEE'!C64:I214,7,FALSE)</f>
        <v>0</v>
      </c>
      <c r="K66" s="2" t="s">
        <v>14</v>
      </c>
    </row>
    <row r="67" spans="1:11" x14ac:dyDescent="0.25">
      <c r="A67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67" s="4">
        <f>VLOOKUP('[2]BASE DE DONNEE'!C65,'[2]BASE DE DONNEE'!C65:G215,5,FALSE)</f>
        <v>10002</v>
      </c>
      <c r="C67" t="str">
        <f>VLOOKUP('[2]BASE DE DONNEE'!C65,'[2]BASE DE DONNEE'!C65:G215,4,FALSE)</f>
        <v>PMMA</v>
      </c>
      <c r="D67" t="str">
        <f>VLOOKUP('[2]BASE DE DONNEE'!C65,'[2]BASE DE DONNEE'!C65:G215,2,FALSE)</f>
        <v>PMMA BLANC DIFFUSANT 3050*2030 - 4 MM</v>
      </c>
      <c r="E67" t="str">
        <f>VLOOKUP('[2]BASE DE DONNEE'!C65,'[2]BASE DE DONNEE'!C65:G215,3,FALSE)</f>
        <v>SUNCLEAR</v>
      </c>
      <c r="F67" t="s">
        <v>80</v>
      </c>
      <c r="G67" s="2">
        <f ca="1">INDEX('[2]ENTREE SORTIE '!$E$2:$FD$152,MATCH(Tableau2[[#This Row],[CODE]],'[2]ENTREE SORTIE '!$D$2:$D$152,0),MATCH($C$1,'[2]ENTREE SORTIE '!$E$1:$FD$1,0))</f>
        <v>2</v>
      </c>
      <c r="H67" s="3">
        <f>VLOOKUP('[2]BASE DE DONNEE'!C65,'[2]BASE DE DONNEE'!C65:H215,6,FALSE)</f>
        <v>150.46</v>
      </c>
      <c r="I67" s="3">
        <f ca="1">Tableau2[[#This Row],[STOCK]]*Tableau2[[#This Row],[PRIX ACHAT]]</f>
        <v>300.92</v>
      </c>
      <c r="J67" s="2">
        <f>VLOOKUP('[2]BASE DE DONNEE'!C65,'[2]BASE DE DONNEE'!C65:I215,7,FALSE)</f>
        <v>2</v>
      </c>
      <c r="K67" s="2" t="s">
        <v>14</v>
      </c>
    </row>
    <row r="68" spans="1:11" x14ac:dyDescent="0.25">
      <c r="A6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68" s="4" t="str">
        <f>VLOOKUP('[2]BASE DE DONNEE'!C66,'[2]BASE DE DONNEE'!C66:G216,5,FALSE)</f>
        <v>***</v>
      </c>
      <c r="C68" t="str">
        <f>VLOOKUP('[2]BASE DE DONNEE'!C66,'[2]BASE DE DONNEE'!C66:G216,4,FALSE)</f>
        <v>PMMA</v>
      </c>
      <c r="D68" t="str">
        <f>VLOOKUP('[2]BASE DE DONNEE'!C66,'[2]BASE DE DONNEE'!C66:G216,2,FALSE)</f>
        <v>PMMA BLANC DIFFUSANT 4050*2050 - 4 MM</v>
      </c>
      <c r="E68" t="str">
        <f>VLOOKUP('[2]BASE DE DONNEE'!C66,'[2]BASE DE DONNEE'!C66:G216,3,FALSE)</f>
        <v>SUNCLEAR</v>
      </c>
      <c r="F68" t="s">
        <v>81</v>
      </c>
      <c r="G68" s="2">
        <f ca="1">INDEX('[2]ENTREE SORTIE '!$E$2:$FD$152,MATCH(Tableau2[[#This Row],[CODE]],'[2]ENTREE SORTIE '!$D$2:$D$152,0),MATCH($C$1,'[2]ENTREE SORTIE '!$E$1:$FD$1,0))</f>
        <v>2</v>
      </c>
      <c r="H68" s="3">
        <f>VLOOKUP('[2]BASE DE DONNEE'!C66,'[2]BASE DE DONNEE'!C66:H216,6,FALSE)</f>
        <v>193.04</v>
      </c>
      <c r="I68" s="3">
        <f ca="1">Tableau2[[#This Row],[STOCK]]*Tableau2[[#This Row],[PRIX ACHAT]]</f>
        <v>386.08</v>
      </c>
      <c r="J68" s="2">
        <f>VLOOKUP('[2]BASE DE DONNEE'!C66,'[2]BASE DE DONNEE'!C66:I216,7,FALSE)</f>
        <v>0</v>
      </c>
      <c r="K68" s="2" t="s">
        <v>14</v>
      </c>
    </row>
    <row r="69" spans="1:11" x14ac:dyDescent="0.25">
      <c r="A6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69" s="4">
        <f>VLOOKUP('[2]BASE DE DONNEE'!C67,'[2]BASE DE DONNEE'!C67:G217,5,FALSE)</f>
        <v>10081</v>
      </c>
      <c r="C69" t="str">
        <f>VLOOKUP('[2]BASE DE DONNEE'!C67,'[2]BASE DE DONNEE'!C67:G217,4,FALSE)</f>
        <v>PMMA</v>
      </c>
      <c r="D69" t="str">
        <f>VLOOKUP('[2]BASE DE DONNEE'!C67,'[2]BASE DE DONNEE'!C67:G217,2,FALSE)</f>
        <v>PMMA BLANC DIFFUSANT 3050*2030 - 10 MM</v>
      </c>
      <c r="E69" t="str">
        <f>VLOOKUP('[2]BASE DE DONNEE'!C67,'[2]BASE DE DONNEE'!C67:G217,3,FALSE)</f>
        <v>SUNCLEAR</v>
      </c>
      <c r="F69" t="s">
        <v>82</v>
      </c>
      <c r="G69" s="2">
        <f ca="1">INDEX('[2]ENTREE SORTIE '!$E$2:$FD$152,MATCH(Tableau2[[#This Row],[CODE]],'[2]ENTREE SORTIE '!$D$2:$D$152,0),MATCH($C$1,'[2]ENTREE SORTIE '!$E$1:$FD$1,0))</f>
        <v>4</v>
      </c>
      <c r="H69" s="3">
        <f>VLOOKUP('[2]BASE DE DONNEE'!C67,'[2]BASE DE DONNEE'!C67:H217,6,FALSE)</f>
        <v>408.21</v>
      </c>
      <c r="I69" s="3">
        <f ca="1">Tableau2[[#This Row],[STOCK]]*Tableau2[[#This Row],[PRIX ACHAT]]</f>
        <v>1632.84</v>
      </c>
      <c r="J69" s="2">
        <f>VLOOKUP('[2]BASE DE DONNEE'!C67,'[2]BASE DE DONNEE'!C67:I217,7,FALSE)</f>
        <v>1</v>
      </c>
      <c r="K69" s="2" t="s">
        <v>14</v>
      </c>
    </row>
    <row r="70" spans="1:11" x14ac:dyDescent="0.25">
      <c r="A70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70" s="4" t="str">
        <f>VLOOKUP('[2]BASE DE DONNEE'!C68,'[2]BASE DE DONNEE'!C68:G218,5,FALSE)</f>
        <v>***</v>
      </c>
      <c r="C70" t="str">
        <f>VLOOKUP('[2]BASE DE DONNEE'!C68,'[2]BASE DE DONNEE'!C68:G218,4,FALSE)</f>
        <v>PMMA</v>
      </c>
      <c r="D70" t="str">
        <f>VLOOKUP('[2]BASE DE DONNEE'!C68,'[2]BASE DE DONNEE'!C68:G218,2,FALSE)</f>
        <v>PMMA BLANC DIFFUSANT 3050*2030 - 15 MM</v>
      </c>
      <c r="E70" t="str">
        <f>VLOOKUP('[2]BASE DE DONNEE'!C68,'[2]BASE DE DONNEE'!C68:G218,3,FALSE)</f>
        <v>SUNCLEAR</v>
      </c>
      <c r="F70" t="s">
        <v>83</v>
      </c>
      <c r="G70" s="2">
        <f ca="1">INDEX('[2]ENTREE SORTIE '!$E$2:$FD$152,MATCH(Tableau2[[#This Row],[CODE]],'[2]ENTREE SORTIE '!$D$2:$D$152,0),MATCH($C$1,'[2]ENTREE SORTIE '!$E$1:$FD$1,0))</f>
        <v>1</v>
      </c>
      <c r="H70" s="3">
        <f>VLOOKUP('[2]BASE DE DONNEE'!C68,'[2]BASE DE DONNEE'!C68:H218,6,FALSE)</f>
        <v>610.54999999999995</v>
      </c>
      <c r="I70" s="3">
        <f ca="1">Tableau2[[#This Row],[STOCK]]*Tableau2[[#This Row],[PRIX ACHAT]]</f>
        <v>610.54999999999995</v>
      </c>
      <c r="J70" s="2">
        <f>VLOOKUP('[2]BASE DE DONNEE'!C68,'[2]BASE DE DONNEE'!C68:I218,7,FALSE)</f>
        <v>1</v>
      </c>
      <c r="K70" s="2" t="s">
        <v>14</v>
      </c>
    </row>
    <row r="71" spans="1:11" x14ac:dyDescent="0.25">
      <c r="A71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71" s="4">
        <f>VLOOKUP('[2]BASE DE DONNEE'!C69,'[2]BASE DE DONNEE'!C69:G219,5,FALSE)</f>
        <v>10290</v>
      </c>
      <c r="C71" t="str">
        <f>VLOOKUP('[2]BASE DE DONNEE'!C69,'[2]BASE DE DONNEE'!C69:G219,4,FALSE)</f>
        <v>PMMA</v>
      </c>
      <c r="D71" t="str">
        <f>VLOOKUP('[2]BASE DE DONNEE'!C69,'[2]BASE DE DONNEE'!C69:G219,2,FALSE)</f>
        <v>PMMA BLANC DIFFUSANT 3050*2030 - 20 MM</v>
      </c>
      <c r="E71" t="str">
        <f>VLOOKUP('[2]BASE DE DONNEE'!C69,'[2]BASE DE DONNEE'!C69:G219,3,FALSE)</f>
        <v>SUNCLEAR</v>
      </c>
      <c r="F71" t="s">
        <v>84</v>
      </c>
      <c r="G71" s="2">
        <f ca="1">INDEX('[2]ENTREE SORTIE '!$E$2:$FD$152,MATCH(Tableau2[[#This Row],[CODE]],'[2]ENTREE SORTIE '!$D$2:$D$152,0),MATCH($C$1,'[2]ENTREE SORTIE '!$E$1:$FD$1,0))</f>
        <v>1</v>
      </c>
      <c r="H71" s="3">
        <f>VLOOKUP('[2]BASE DE DONNEE'!C69,'[2]BASE DE DONNEE'!C69:H219,6,FALSE)</f>
        <v>839.02</v>
      </c>
      <c r="I71" s="3">
        <f ca="1">Tableau2[[#This Row],[STOCK]]*Tableau2[[#This Row],[PRIX ACHAT]]</f>
        <v>839.02</v>
      </c>
      <c r="J71" s="2">
        <f>VLOOKUP('[2]BASE DE DONNEE'!C69,'[2]BASE DE DONNEE'!C69:I219,7,FALSE)</f>
        <v>1</v>
      </c>
      <c r="K71" s="2" t="s">
        <v>14</v>
      </c>
    </row>
    <row r="72" spans="1:11" x14ac:dyDescent="0.25">
      <c r="A72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72" s="4">
        <f>VLOOKUP('[2]BASE DE DONNEE'!C70,'[2]BASE DE DONNEE'!C70:G220,5,FALSE)</f>
        <v>0</v>
      </c>
      <c r="C72" t="str">
        <f>VLOOKUP('[2]BASE DE DONNEE'!C70,'[2]BASE DE DONNEE'!C70:G220,4,FALSE)</f>
        <v>PMMA</v>
      </c>
      <c r="D72" t="str">
        <f>VLOOKUP('[2]BASE DE DONNEE'!C70,'[2]BASE DE DONNEE'!C70:G220,2,FALSE)</f>
        <v>PMMA BLANC DIFFUSANT 1000*2000 - 30 MM</v>
      </c>
      <c r="E72" t="str">
        <f>VLOOKUP('[2]BASE DE DONNEE'!C70,'[2]BASE DE DONNEE'!C70:G220,3,FALSE)</f>
        <v>SUNCLEAR</v>
      </c>
      <c r="F72" t="s">
        <v>85</v>
      </c>
      <c r="G72" s="2">
        <f ca="1">INDEX('[2]ENTREE SORTIE '!$E$2:$FD$152,MATCH(Tableau2[[#This Row],[CODE]],'[2]ENTREE SORTIE '!$D$2:$D$152,0),MATCH($C$1,'[2]ENTREE SORTIE '!$E$1:$FD$1,0))</f>
        <v>1</v>
      </c>
      <c r="H72" s="3">
        <f>VLOOKUP('[2]BASE DE DONNEE'!C70,'[2]BASE DE DONNEE'!C70:H220,6,FALSE)</f>
        <v>522.74</v>
      </c>
      <c r="I72" s="3">
        <f ca="1">Tableau2[[#This Row],[STOCK]]*Tableau2[[#This Row],[PRIX ACHAT]]</f>
        <v>522.74</v>
      </c>
      <c r="J72" s="2">
        <f>VLOOKUP('[2]BASE DE DONNEE'!C70,'[2]BASE DE DONNEE'!C70:I220,7,FALSE)</f>
        <v>1</v>
      </c>
      <c r="K72" s="2" t="s">
        <v>14</v>
      </c>
    </row>
    <row r="73" spans="1:11" x14ac:dyDescent="0.25">
      <c r="A73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73" s="4">
        <f>VLOOKUP('[2]BASE DE DONNEE'!C71,'[2]BASE DE DONNEE'!C71:G221,5,FALSE)</f>
        <v>10038</v>
      </c>
      <c r="C73" t="str">
        <f>VLOOKUP('[2]BASE DE DONNEE'!C71,'[2]BASE DE DONNEE'!C71:G221,4,FALSE)</f>
        <v>PMMA</v>
      </c>
      <c r="D73" t="str">
        <f>VLOOKUP('[2]BASE DE DONNEE'!C71,'[2]BASE DE DONNEE'!C71:G221,2,FALSE)</f>
        <v>PMMA INCOLORE 3050*2030 - 10 MM</v>
      </c>
      <c r="E73" t="str">
        <f>VLOOKUP('[2]BASE DE DONNEE'!C71,'[2]BASE DE DONNEE'!C71:G221,3,FALSE)</f>
        <v>SUNCLEAR</v>
      </c>
      <c r="F73" t="s">
        <v>86</v>
      </c>
      <c r="G73" s="2">
        <f ca="1">INDEX('[2]ENTREE SORTIE '!$E$2:$FD$152,MATCH(Tableau2[[#This Row],[CODE]],'[2]ENTREE SORTIE '!$D$2:$D$152,0),MATCH($C$1,'[2]ENTREE SORTIE '!$E$1:$FD$1,0))</f>
        <v>1</v>
      </c>
      <c r="H73" s="3">
        <f>VLOOKUP('[2]BASE DE DONNEE'!C71,'[2]BASE DE DONNEE'!C71:H221,6,FALSE)</f>
        <v>371.93</v>
      </c>
      <c r="I73" s="3">
        <f ca="1">Tableau2[[#This Row],[STOCK]]*Tableau2[[#This Row],[PRIX ACHAT]]</f>
        <v>371.93</v>
      </c>
      <c r="J73" s="2">
        <f>VLOOKUP('[2]BASE DE DONNEE'!C71,'[2]BASE DE DONNEE'!C71:I221,7,FALSE)</f>
        <v>0</v>
      </c>
      <c r="K73" s="2" t="s">
        <v>14</v>
      </c>
    </row>
    <row r="74" spans="1:11" x14ac:dyDescent="0.25">
      <c r="A74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74" s="4">
        <f>VLOOKUP('[2]BASE DE DONNEE'!C72,'[2]BASE DE DONNEE'!C72:G222,5,FALSE)</f>
        <v>10034</v>
      </c>
      <c r="C74" t="str">
        <f>VLOOKUP('[2]BASE DE DONNEE'!C72,'[2]BASE DE DONNEE'!C72:G222,4,FALSE)</f>
        <v>PMMA</v>
      </c>
      <c r="D74" t="str">
        <f>VLOOKUP('[2]BASE DE DONNEE'!C72,'[2]BASE DE DONNEE'!C72:G222,2,FALSE)</f>
        <v>PMMA ORANGE 25001 3050*2030 - 3 MM</v>
      </c>
      <c r="E74" t="str">
        <f>VLOOKUP('[2]BASE DE DONNEE'!C72,'[2]BASE DE DONNEE'!C72:G222,3,FALSE)</f>
        <v>SUNCLEAR</v>
      </c>
      <c r="F74" t="s">
        <v>87</v>
      </c>
      <c r="G74" s="2">
        <f ca="1">INDEX('[2]ENTREE SORTIE '!$E$2:$FD$152,MATCH(Tableau2[[#This Row],[CODE]],'[2]ENTREE SORTIE '!$D$2:$D$152,0),MATCH($C$1,'[2]ENTREE SORTIE '!$E$1:$FD$1,0))</f>
        <v>0</v>
      </c>
      <c r="H74" s="3">
        <f>VLOOKUP('[2]BASE DE DONNEE'!C72,'[2]BASE DE DONNEE'!C72:H222,6,FALSE)</f>
        <v>160.66999999999999</v>
      </c>
      <c r="I74" s="3">
        <f ca="1">Tableau2[[#This Row],[STOCK]]*Tableau2[[#This Row],[PRIX ACHAT]]</f>
        <v>0</v>
      </c>
      <c r="J74" s="2">
        <f>VLOOKUP('[2]BASE DE DONNEE'!C72,'[2]BASE DE DONNEE'!C72:I222,7,FALSE)</f>
        <v>0</v>
      </c>
      <c r="K74" s="2" t="s">
        <v>14</v>
      </c>
    </row>
    <row r="75" spans="1:11" x14ac:dyDescent="0.25">
      <c r="A75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75" s="4">
        <f>VLOOKUP('[2]BASE DE DONNEE'!C73,'[2]BASE DE DONNEE'!C73:G223,5,FALSE)</f>
        <v>10057</v>
      </c>
      <c r="C75" t="str">
        <f>VLOOKUP('[2]BASE DE DONNEE'!C73,'[2]BASE DE DONNEE'!C73:G223,4,FALSE)</f>
        <v>PMMA</v>
      </c>
      <c r="D75" t="str">
        <f>VLOOKUP('[2]BASE DE DONNEE'!C73,'[2]BASE DE DONNEE'!C73:G223,2,FALSE)</f>
        <v>PMMA ROUGE 3020  3050*2030 - 3 MM</v>
      </c>
      <c r="E75" t="str">
        <f>VLOOKUP('[2]BASE DE DONNEE'!C73,'[2]BASE DE DONNEE'!C73:G223,3,FALSE)</f>
        <v>SUNCLEAR</v>
      </c>
      <c r="F75" t="s">
        <v>88</v>
      </c>
      <c r="G75" s="2">
        <f ca="1">INDEX('[2]ENTREE SORTIE '!$E$2:$FD$152,MATCH(Tableau2[[#This Row],[CODE]],'[2]ENTREE SORTIE '!$D$2:$D$152,0),MATCH($C$1,'[2]ENTREE SORTIE '!$E$1:$FD$1,0))</f>
        <v>0</v>
      </c>
      <c r="H75" s="3">
        <f>VLOOKUP('[2]BASE DE DONNEE'!C73,'[2]BASE DE DONNEE'!C73:H223,6,FALSE)</f>
        <v>160.66999999999999</v>
      </c>
      <c r="I75" s="3">
        <f ca="1">Tableau2[[#This Row],[STOCK]]*Tableau2[[#This Row],[PRIX ACHAT]]</f>
        <v>0</v>
      </c>
      <c r="J75" s="2">
        <f>VLOOKUP('[2]BASE DE DONNEE'!C73,'[2]BASE DE DONNEE'!C73:I223,7,FALSE)</f>
        <v>0</v>
      </c>
      <c r="K75" s="2" t="s">
        <v>14</v>
      </c>
    </row>
    <row r="76" spans="1:11" x14ac:dyDescent="0.25">
      <c r="A76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76" s="4">
        <f>VLOOKUP('[2]BASE DE DONNEE'!C74,'[2]BASE DE DONNEE'!C74:G224,5,FALSE)</f>
        <v>10008</v>
      </c>
      <c r="C76" t="str">
        <f>VLOOKUP('[2]BASE DE DONNEE'!C74,'[2]BASE DE DONNEE'!C74:G224,4,FALSE)</f>
        <v>PMMA</v>
      </c>
      <c r="D76" t="str">
        <f>VLOOKUP('[2]BASE DE DONNEE'!C74,'[2]BASE DE DONNEE'!C74:G224,2,FALSE)</f>
        <v>PMMA BLEU 23003  3050*2030 - 3 MM</v>
      </c>
      <c r="E76" t="str">
        <f>VLOOKUP('[2]BASE DE DONNEE'!C74,'[2]BASE DE DONNEE'!C74:G224,3,FALSE)</f>
        <v>SUNCLEAR</v>
      </c>
      <c r="F76" t="s">
        <v>89</v>
      </c>
      <c r="G76" s="2">
        <f ca="1">INDEX('[2]ENTREE SORTIE '!$E$2:$FD$152,MATCH(Tableau2[[#This Row],[CODE]],'[2]ENTREE SORTIE '!$D$2:$D$152,0),MATCH($C$1,'[2]ENTREE SORTIE '!$E$1:$FD$1,0))</f>
        <v>0</v>
      </c>
      <c r="H76" s="3">
        <f>VLOOKUP('[2]BASE DE DONNEE'!C74,'[2]BASE DE DONNEE'!C74:H224,6,FALSE)</f>
        <v>160.66999999999999</v>
      </c>
      <c r="I76" s="3">
        <f ca="1">Tableau2[[#This Row],[STOCK]]*Tableau2[[#This Row],[PRIX ACHAT]]</f>
        <v>0</v>
      </c>
      <c r="J76" s="2">
        <f>VLOOKUP('[2]BASE DE DONNEE'!C74,'[2]BASE DE DONNEE'!C74:I224,7,FALSE)</f>
        <v>0</v>
      </c>
      <c r="K76" s="2" t="s">
        <v>14</v>
      </c>
    </row>
    <row r="77" spans="1:11" x14ac:dyDescent="0.25">
      <c r="A77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77" s="4">
        <f>VLOOKUP('[2]BASE DE DONNEE'!C75,'[2]BASE DE DONNEE'!C75:G225,5,FALSE)</f>
        <v>10195</v>
      </c>
      <c r="C77" t="str">
        <f>VLOOKUP('[2]BASE DE DONNEE'!C75,'[2]BASE DE DONNEE'!C75:G225,4,FALSE)</f>
        <v>PMMA</v>
      </c>
      <c r="D77" t="str">
        <f>VLOOKUP('[2]BASE DE DONNEE'!C75,'[2]BASE DE DONNEE'!C75:G225,2,FALSE)</f>
        <v>PMMA JAUNE 21045  3050*2030 - 3 MM</v>
      </c>
      <c r="E77" t="str">
        <f>VLOOKUP('[2]BASE DE DONNEE'!C75,'[2]BASE DE DONNEE'!C75:G225,3,FALSE)</f>
        <v>SUNCLEAR</v>
      </c>
      <c r="F77" t="s">
        <v>90</v>
      </c>
      <c r="G77" s="2">
        <f ca="1">INDEX('[2]ENTREE SORTIE '!$E$2:$FD$152,MATCH(Tableau2[[#This Row],[CODE]],'[2]ENTREE SORTIE '!$D$2:$D$152,0),MATCH($C$1,'[2]ENTREE SORTIE '!$E$1:$FD$1,0))</f>
        <v>0</v>
      </c>
      <c r="H77" s="3">
        <f>VLOOKUP('[2]BASE DE DONNEE'!C75,'[2]BASE DE DONNEE'!C75:H225,6,FALSE)</f>
        <v>160.66999999999999</v>
      </c>
      <c r="I77" s="3">
        <f ca="1">Tableau2[[#This Row],[STOCK]]*Tableau2[[#This Row],[PRIX ACHAT]]</f>
        <v>0</v>
      </c>
      <c r="J77" s="2">
        <f>VLOOKUP('[2]BASE DE DONNEE'!C75,'[2]BASE DE DONNEE'!C75:I225,7,FALSE)</f>
        <v>0</v>
      </c>
      <c r="K77" s="2" t="s">
        <v>14</v>
      </c>
    </row>
    <row r="78" spans="1:11" x14ac:dyDescent="0.25">
      <c r="A78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78" s="4" t="str">
        <f>VLOOKUP('[2]BASE DE DONNEE'!C76,'[2]BASE DE DONNEE'!C76:G226,5,FALSE)</f>
        <v>***</v>
      </c>
      <c r="C78" t="str">
        <f>VLOOKUP('[2]BASE DE DONNEE'!C76,'[2]BASE DE DONNEE'!C76:G226,4,FALSE)</f>
        <v>PMMA</v>
      </c>
      <c r="D78" t="str">
        <f>VLOOKUP('[2]BASE DE DONNEE'!C76,'[2]BASE DE DONNEE'!C76:G226,2,FALSE)</f>
        <v>PMMA VERT 24015  3050*2030 - 3 MM</v>
      </c>
      <c r="E78" t="str">
        <f>VLOOKUP('[2]BASE DE DONNEE'!C76,'[2]BASE DE DONNEE'!C76:G226,3,FALSE)</f>
        <v>SUNCLEAR</v>
      </c>
      <c r="F78" t="s">
        <v>91</v>
      </c>
      <c r="G78" s="2">
        <f ca="1">INDEX('[2]ENTREE SORTIE '!$E$2:$FD$152,MATCH(Tableau2[[#This Row],[CODE]],'[2]ENTREE SORTIE '!$D$2:$D$152,0),MATCH($C$1,'[2]ENTREE SORTIE '!$E$1:$FD$1,0))</f>
        <v>0</v>
      </c>
      <c r="H78" s="3">
        <f>VLOOKUP('[2]BASE DE DONNEE'!C76,'[2]BASE DE DONNEE'!C76:H226,6,FALSE)</f>
        <v>160.66999999999999</v>
      </c>
      <c r="I78" s="3">
        <f ca="1">Tableau2[[#This Row],[STOCK]]*Tableau2[[#This Row],[PRIX ACHAT]]</f>
        <v>0</v>
      </c>
      <c r="J78" s="2">
        <f>VLOOKUP('[2]BASE DE DONNEE'!C76,'[2]BASE DE DONNEE'!C76:I226,7,FALSE)</f>
        <v>0</v>
      </c>
      <c r="K78" s="2" t="s">
        <v>14</v>
      </c>
    </row>
    <row r="79" spans="1:11" x14ac:dyDescent="0.25">
      <c r="A79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79" s="4" t="str">
        <f>VLOOKUP('[2]BASE DE DONNEE'!C77,'[2]BASE DE DONNEE'!C77:G227,5,FALSE)</f>
        <v>***</v>
      </c>
      <c r="C79" t="str">
        <f>VLOOKUP('[2]BASE DE DONNEE'!C77,'[2]BASE DE DONNEE'!C77:G227,4,FALSE)</f>
        <v>PMMA</v>
      </c>
      <c r="D79" t="str">
        <f>VLOOKUP('[2]BASE DE DONNEE'!C77,'[2]BASE DE DONNEE'!C77:G227,2,FALSE)</f>
        <v>PMMA VERT 24003  3050*2030 - 3 MM</v>
      </c>
      <c r="E79" t="str">
        <f>VLOOKUP('[2]BASE DE DONNEE'!C77,'[2]BASE DE DONNEE'!C77:G227,3,FALSE)</f>
        <v>SUNCLEAR</v>
      </c>
      <c r="F79" t="s">
        <v>92</v>
      </c>
      <c r="G79" s="2">
        <f ca="1">INDEX('[2]ENTREE SORTIE '!$E$2:$FD$152,MATCH(Tableau2[[#This Row],[CODE]],'[2]ENTREE SORTIE '!$D$2:$D$152,0),MATCH($C$1,'[2]ENTREE SORTIE '!$E$1:$FD$1,0))</f>
        <v>0</v>
      </c>
      <c r="H79" s="3">
        <f>VLOOKUP('[2]BASE DE DONNEE'!C77,'[2]BASE DE DONNEE'!C77:H227,6,FALSE)</f>
        <v>160.66999999999999</v>
      </c>
      <c r="I79" s="3">
        <f ca="1">Tableau2[[#This Row],[STOCK]]*Tableau2[[#This Row],[PRIX ACHAT]]</f>
        <v>0</v>
      </c>
      <c r="J79" s="2">
        <f>VLOOKUP('[2]BASE DE DONNEE'!C77,'[2]BASE DE DONNEE'!C77:I227,7,FALSE)</f>
        <v>0</v>
      </c>
      <c r="K79" s="2" t="s">
        <v>14</v>
      </c>
    </row>
    <row r="80" spans="1:11" x14ac:dyDescent="0.25">
      <c r="A80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80" s="4" t="str">
        <f>VLOOKUP('[2]BASE DE DONNEE'!C78,'[2]BASE DE DONNEE'!C78:G228,5,FALSE)</f>
        <v>***</v>
      </c>
      <c r="C80" t="str">
        <f>VLOOKUP('[2]BASE DE DONNEE'!C78,'[2]BASE DE DONNEE'!C78:G228,4,FALSE)</f>
        <v>PMMA</v>
      </c>
      <c r="D80" t="str">
        <f>VLOOKUP('[2]BASE DE DONNEE'!C78,'[2]BASE DE DONNEE'!C78:G228,2,FALSE)</f>
        <v>PMMA BLEU 23012  3050*2030 - 3 MM</v>
      </c>
      <c r="E80" t="str">
        <f>VLOOKUP('[2]BASE DE DONNEE'!C78,'[2]BASE DE DONNEE'!C78:G228,3,FALSE)</f>
        <v>SUNCLEAR</v>
      </c>
      <c r="F80" t="s">
        <v>93</v>
      </c>
      <c r="G80" s="2">
        <f ca="1">INDEX('[2]ENTREE SORTIE '!$E$2:$FD$152,MATCH(Tableau2[[#This Row],[CODE]],'[2]ENTREE SORTIE '!$D$2:$D$152,0),MATCH($C$1,'[2]ENTREE SORTIE '!$E$1:$FD$1,0))</f>
        <v>0</v>
      </c>
      <c r="H80" s="3">
        <f>VLOOKUP('[2]BASE DE DONNEE'!C78,'[2]BASE DE DONNEE'!C78:H228,6,FALSE)</f>
        <v>160.66999999999999</v>
      </c>
      <c r="I80" s="3">
        <f ca="1">Tableau2[[#This Row],[STOCK]]*Tableau2[[#This Row],[PRIX ACHAT]]</f>
        <v>0</v>
      </c>
      <c r="J80" s="2">
        <f>VLOOKUP('[2]BASE DE DONNEE'!C78,'[2]BASE DE DONNEE'!C78:I228,7,FALSE)</f>
        <v>0</v>
      </c>
      <c r="K80" s="2" t="s">
        <v>14</v>
      </c>
    </row>
    <row r="81" spans="1:11" x14ac:dyDescent="0.25">
      <c r="A81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81" s="4" t="str">
        <f>VLOOKUP('[2]BASE DE DONNEE'!C79,'[2]BASE DE DONNEE'!C79:G229,5,FALSE)</f>
        <v>PAMDS</v>
      </c>
      <c r="C81" t="str">
        <f>VLOOKUP('[2]BASE DE DONNEE'!C79,'[2]BASE DE DONNEE'!C79:G229,4,FALSE)</f>
        <v>PLAQUE DIFFUSANTE</v>
      </c>
      <c r="D81" t="str">
        <f>VLOOKUP('[2]BASE DE DONNEE'!C79,'[2]BASE DE DONNEE'!C79:G229,2,FALSE)</f>
        <v>PD MONOLINE BLANC 9010 , L = 3 m</v>
      </c>
      <c r="E81" t="str">
        <f>VLOOKUP('[2]BASE DE DONNEE'!C79,'[2]BASE DE DONNEE'!C79:G229,3,FALSE)</f>
        <v>MATEL</v>
      </c>
      <c r="F81" t="s">
        <v>94</v>
      </c>
      <c r="G81" s="2">
        <f ca="1">INDEX('[2]ENTREE SORTIE '!$E$2:$FD$152,MATCH(Tableau2[[#This Row],[CODE]],'[2]ENTREE SORTIE '!$D$2:$D$152,0),MATCH($C$1,'[2]ENTREE SORTIE '!$E$1:$FD$1,0))</f>
        <v>6</v>
      </c>
      <c r="H81" s="3">
        <f>VLOOKUP('[2]BASE DE DONNEE'!C79,'[2]BASE DE DONNEE'!C79:H229,6,FALSE)</f>
        <v>16.16</v>
      </c>
      <c r="I81" s="3">
        <f ca="1">Tableau2[[#This Row],[STOCK]]*Tableau2[[#This Row],[PRIX ACHAT]]</f>
        <v>96.960000000000008</v>
      </c>
      <c r="J81" s="2">
        <f>VLOOKUP('[2]BASE DE DONNEE'!C79,'[2]BASE DE DONNEE'!C79:I229,7,FALSE)</f>
        <v>5</v>
      </c>
      <c r="K81" s="2" t="s">
        <v>14</v>
      </c>
    </row>
    <row r="82" spans="1:11" x14ac:dyDescent="0.25">
      <c r="A82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82" s="4" t="str">
        <f>VLOOKUP('[2]BASE DE DONNEE'!C80,'[2]BASE DE DONNEE'!C80:G230,5,FALSE)</f>
        <v>***</v>
      </c>
      <c r="C82" t="str">
        <f>VLOOKUP('[2]BASE DE DONNEE'!C80,'[2]BASE DE DONNEE'!C80:G230,4,FALSE)</f>
        <v>PLAQUE DIFFUSANTE</v>
      </c>
      <c r="D82" t="str">
        <f>VLOOKUP('[2]BASE DE DONNEE'!C80,'[2]BASE DE DONNEE'!C80:G230,2,FALSE)</f>
        <v>PD DUOLINE BLANC 9010 , L = 3 m</v>
      </c>
      <c r="E82" t="str">
        <f>VLOOKUP('[2]BASE DE DONNEE'!C80,'[2]BASE DE DONNEE'!C80:G230,3,FALSE)</f>
        <v>MATEL</v>
      </c>
      <c r="F82" t="s">
        <v>95</v>
      </c>
      <c r="G82" s="2">
        <f ca="1">INDEX('[2]ENTREE SORTIE '!$E$2:$FD$152,MATCH(Tableau2[[#This Row],[CODE]],'[2]ENTREE SORTIE '!$D$2:$D$152,0),MATCH($C$1,'[2]ENTREE SORTIE '!$E$1:$FD$1,0))</f>
        <v>9</v>
      </c>
      <c r="H82" s="3">
        <f>VLOOKUP('[2]BASE DE DONNEE'!C80,'[2]BASE DE DONNEE'!C80:H230,6,FALSE)</f>
        <v>17.84</v>
      </c>
      <c r="I82" s="3">
        <f ca="1">Tableau2[[#This Row],[STOCK]]*Tableau2[[#This Row],[PRIX ACHAT]]</f>
        <v>160.56</v>
      </c>
      <c r="J82" s="2">
        <f>VLOOKUP('[2]BASE DE DONNEE'!C80,'[2]BASE DE DONNEE'!C80:I230,7,FALSE)</f>
        <v>5</v>
      </c>
      <c r="K82" s="2" t="s">
        <v>14</v>
      </c>
    </row>
    <row r="83" spans="1:11" x14ac:dyDescent="0.25">
      <c r="A83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83" s="4" t="str">
        <f>VLOOKUP('[2]BASE DE DONNEE'!C81,'[2]BASE DE DONNEE'!C81:G231,5,FALSE)</f>
        <v>PAM 6</v>
      </c>
      <c r="C83" t="str">
        <f>VLOOKUP('[2]BASE DE DONNEE'!C81,'[2]BASE DE DONNEE'!C81:G231,4,FALSE)</f>
        <v>PROFILE PLL</v>
      </c>
      <c r="D83" t="str">
        <f>VLOOKUP('[2]BASE DE DONNEE'!C81,'[2]BASE DE DONNEE'!C81:G231,2,FALSE)</f>
        <v>PROFILE MONOLINE BLANC 9010 L=6,28 m</v>
      </c>
      <c r="E83" t="str">
        <f>VLOOKUP('[2]BASE DE DONNEE'!C81,'[2]BASE DE DONNEE'!C81:G231,3,FALSE)</f>
        <v>MATEL</v>
      </c>
      <c r="F83" t="s">
        <v>96</v>
      </c>
      <c r="G83" s="2">
        <f ca="1">INDEX('[2]ENTREE SORTIE '!$E$2:$FD$152,MATCH(Tableau2[[#This Row],[CODE]],'[2]ENTREE SORTIE '!$D$2:$D$152,0),MATCH($C$1,'[2]ENTREE SORTIE '!$E$1:$FD$1,0))</f>
        <v>0</v>
      </c>
      <c r="H83" s="3">
        <f>VLOOKUP('[2]BASE DE DONNEE'!C81,'[2]BASE DE DONNEE'!C81:H231,6,FALSE)</f>
        <v>57.71</v>
      </c>
      <c r="I83" s="3">
        <f ca="1">Tableau2[[#This Row],[STOCK]]*Tableau2[[#This Row],[PRIX ACHAT]]</f>
        <v>0</v>
      </c>
      <c r="J83" s="2">
        <f>VLOOKUP('[2]BASE DE DONNEE'!C81,'[2]BASE DE DONNEE'!C81:I231,7,FALSE)</f>
        <v>0</v>
      </c>
      <c r="K83" s="2" t="s">
        <v>14</v>
      </c>
    </row>
    <row r="84" spans="1:11" x14ac:dyDescent="0.25">
      <c r="A8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84" s="4" t="str">
        <f>VLOOKUP('[2]BASE DE DONNEE'!C82,'[2]BASE DE DONNEE'!C82:G232,5,FALSE)</f>
        <v>pam</v>
      </c>
      <c r="C84" t="str">
        <f>VLOOKUP('[2]BASE DE DONNEE'!C82,'[2]BASE DE DONNEE'!C82:G232,4,FALSE)</f>
        <v>PROFILE PLL</v>
      </c>
      <c r="D84" t="str">
        <f>VLOOKUP('[2]BASE DE DONNEE'!C82,'[2]BASE DE DONNEE'!C82:G232,2,FALSE)</f>
        <v>PROFILE MONOLINE BLANC 9010 L=3,10 m</v>
      </c>
      <c r="E84" t="str">
        <f>VLOOKUP('[2]BASE DE DONNEE'!C82,'[2]BASE DE DONNEE'!C82:G232,3,FALSE)</f>
        <v>MATEL</v>
      </c>
      <c r="F84" t="s">
        <v>97</v>
      </c>
      <c r="G84" s="2">
        <f ca="1">INDEX('[2]ENTREE SORTIE '!$E$2:$FD$152,MATCH(Tableau2[[#This Row],[CODE]],'[2]ENTREE SORTIE '!$D$2:$D$152,0),MATCH($C$1,'[2]ENTREE SORTIE '!$E$1:$FD$1,0))</f>
        <v>6</v>
      </c>
      <c r="H84" s="3">
        <f>VLOOKUP('[2]BASE DE DONNEE'!C82,'[2]BASE DE DONNEE'!C82:H232,6,FALSE)</f>
        <v>33.82</v>
      </c>
      <c r="I84" s="3">
        <f ca="1">Tableau2[[#This Row],[STOCK]]*Tableau2[[#This Row],[PRIX ACHAT]]</f>
        <v>202.92000000000002</v>
      </c>
      <c r="J84" s="2">
        <f>VLOOKUP('[2]BASE DE DONNEE'!C82,'[2]BASE DE DONNEE'!C82:I232,7,FALSE)</f>
        <v>5</v>
      </c>
      <c r="K84" s="2" t="s">
        <v>14</v>
      </c>
    </row>
    <row r="85" spans="1:11" x14ac:dyDescent="0.25">
      <c r="A85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85" s="4" t="str">
        <f>VLOOKUP('[2]BASE DE DONNEE'!C83,'[2]BASE DE DONNEE'!C83:G233,5,FALSE)</f>
        <v>***</v>
      </c>
      <c r="C85" t="str">
        <f>VLOOKUP('[2]BASE DE DONNEE'!C83,'[2]BASE DE DONNEE'!C83:G233,4,FALSE)</f>
        <v>PROFILE PLL</v>
      </c>
      <c r="D85" t="str">
        <f>VLOOKUP('[2]BASE DE DONNEE'!C83,'[2]BASE DE DONNEE'!C83:G233,2,FALSE)</f>
        <v>PROFILE DUOLINE BLANC 9010 L=6,28 m</v>
      </c>
      <c r="E85" t="str">
        <f>VLOOKUP('[2]BASE DE DONNEE'!C83,'[2]BASE DE DONNEE'!C83:G233,3,FALSE)</f>
        <v>MATEL</v>
      </c>
      <c r="F85" t="s">
        <v>98</v>
      </c>
      <c r="G85" s="2">
        <f ca="1">INDEX('[2]ENTREE SORTIE '!$E$2:$FD$152,MATCH(Tableau2[[#This Row],[CODE]],'[2]ENTREE SORTIE '!$D$2:$D$152,0),MATCH($C$1,'[2]ENTREE SORTIE '!$E$1:$FD$1,0))</f>
        <v>6</v>
      </c>
      <c r="H85" s="3">
        <f>VLOOKUP('[2]BASE DE DONNEE'!C83,'[2]BASE DE DONNEE'!C83:H233,6,FALSE)</f>
        <v>76.81</v>
      </c>
      <c r="I85" s="3">
        <f ca="1">Tableau2[[#This Row],[STOCK]]*Tableau2[[#This Row],[PRIX ACHAT]]</f>
        <v>460.86</v>
      </c>
      <c r="J85" s="2">
        <f>VLOOKUP('[2]BASE DE DONNEE'!C83,'[2]BASE DE DONNEE'!C83:I233,7,FALSE)</f>
        <v>5</v>
      </c>
      <c r="K85" s="2" t="s">
        <v>14</v>
      </c>
    </row>
    <row r="86" spans="1:11" x14ac:dyDescent="0.25">
      <c r="A8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86" s="4" t="str">
        <f>VLOOKUP('[2]BASE DE DONNEE'!C84,'[2]BASE DE DONNEE'!C84:G234,5,FALSE)</f>
        <v>PAMJ</v>
      </c>
      <c r="C86" t="str">
        <f>VLOOKUP('[2]BASE DE DONNEE'!C84,'[2]BASE DE DONNEE'!C84:G234,4,FALSE)</f>
        <v>PIECE DE JONCTION</v>
      </c>
      <c r="D86" t="str">
        <f>VLOOKUP('[2]BASE DE DONNEE'!C84,'[2]BASE DE DONNEE'!C84:G234,2,FALSE)</f>
        <v>PJ MONOLINE BLANC 9010 L100 mm</v>
      </c>
      <c r="E86" t="str">
        <f>VLOOKUP('[2]BASE DE DONNEE'!C84,'[2]BASE DE DONNEE'!C84:G234,3,FALSE)</f>
        <v>MATEL</v>
      </c>
      <c r="F86" t="s">
        <v>99</v>
      </c>
      <c r="G86" s="2">
        <f ca="1">INDEX('[2]ENTREE SORTIE '!$E$2:$FD$152,MATCH(Tableau2[[#This Row],[CODE]],'[2]ENTREE SORTIE '!$D$2:$D$152,0),MATCH($C$1,'[2]ENTREE SORTIE '!$E$1:$FD$1,0))</f>
        <v>23</v>
      </c>
      <c r="H86" s="3">
        <f>VLOOKUP('[2]BASE DE DONNEE'!C84,'[2]BASE DE DONNEE'!C84:H234,6,FALSE)</f>
        <v>3.58</v>
      </c>
      <c r="I86" s="3">
        <f ca="1">Tableau2[[#This Row],[STOCK]]*Tableau2[[#This Row],[PRIX ACHAT]]</f>
        <v>82.34</v>
      </c>
      <c r="J86" s="2">
        <f>VLOOKUP('[2]BASE DE DONNEE'!C84,'[2]BASE DE DONNEE'!C84:I234,7,FALSE)</f>
        <v>10</v>
      </c>
      <c r="K86" s="2" t="s">
        <v>14</v>
      </c>
    </row>
    <row r="87" spans="1:11" x14ac:dyDescent="0.25">
      <c r="A87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87" s="4" t="str">
        <f>VLOOKUP('[2]BASE DE DONNEE'!C85,'[2]BASE DE DONNEE'!C85:G235,5,FALSE)</f>
        <v>***</v>
      </c>
      <c r="C87" t="str">
        <f>VLOOKUP('[2]BASE DE DONNEE'!C85,'[2]BASE DE DONNEE'!C85:G235,4,FALSE)</f>
        <v>PIECE DE JONCTION</v>
      </c>
      <c r="D87" t="str">
        <f>VLOOKUP('[2]BASE DE DONNEE'!C85,'[2]BASE DE DONNEE'!C85:G235,2,FALSE)</f>
        <v>PJ DUOLINE BLANC 9010 L100 mm</v>
      </c>
      <c r="E87" t="str">
        <f>VLOOKUP('[2]BASE DE DONNEE'!C85,'[2]BASE DE DONNEE'!C85:G235,3,FALSE)</f>
        <v>MATEL</v>
      </c>
      <c r="F87" t="s">
        <v>100</v>
      </c>
      <c r="G87" s="2">
        <f ca="1">INDEX('[2]ENTREE SORTIE '!$E$2:$FD$152,MATCH(Tableau2[[#This Row],[CODE]],'[2]ENTREE SORTIE '!$D$2:$D$152,0),MATCH($C$1,'[2]ENTREE SORTIE '!$E$1:$FD$1,0))</f>
        <v>11</v>
      </c>
      <c r="H87" s="3">
        <f>VLOOKUP('[2]BASE DE DONNEE'!C85,'[2]BASE DE DONNEE'!C85:H235,6,FALSE)</f>
        <v>3.25</v>
      </c>
      <c r="I87" s="3">
        <f ca="1">Tableau2[[#This Row],[STOCK]]*Tableau2[[#This Row],[PRIX ACHAT]]</f>
        <v>35.75</v>
      </c>
      <c r="J87" s="2">
        <f>VLOOKUP('[2]BASE DE DONNEE'!C85,'[2]BASE DE DONNEE'!C85:I235,7,FALSE)</f>
        <v>10</v>
      </c>
      <c r="K87" s="2" t="s">
        <v>14</v>
      </c>
    </row>
    <row r="88" spans="1:11" x14ac:dyDescent="0.25">
      <c r="A8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88" s="4" t="str">
        <f>VLOOKUP('[2]BASE DE DONNEE'!C86,'[2]BASE DE DONNEE'!C86:G236,5,FALSE)</f>
        <v>PAMF</v>
      </c>
      <c r="C88" t="str">
        <f>VLOOKUP('[2]BASE DE DONNEE'!C86,'[2]BASE DE DONNEE'!C86:G236,4,FALSE)</f>
        <v>FLASQUE/JOUE</v>
      </c>
      <c r="D88" t="str">
        <f>VLOOKUP('[2]BASE DE DONNEE'!C86,'[2]BASE DE DONNEE'!C86:G236,2,FALSE)</f>
        <v>JOUE MONOLINE BLANC 9010</v>
      </c>
      <c r="E88" t="str">
        <f>VLOOKUP('[2]BASE DE DONNEE'!C86,'[2]BASE DE DONNEE'!C86:G236,3,FALSE)</f>
        <v>MATEL</v>
      </c>
      <c r="F88" t="s">
        <v>101</v>
      </c>
      <c r="G88" s="2">
        <f ca="1">INDEX('[2]ENTREE SORTIE '!$E$2:$FD$152,MATCH(Tableau2[[#This Row],[CODE]],'[2]ENTREE SORTIE '!$D$2:$D$152,0),MATCH($C$1,'[2]ENTREE SORTIE '!$E$1:$FD$1,0))</f>
        <v>20</v>
      </c>
      <c r="H88" s="3">
        <f>VLOOKUP('[2]BASE DE DONNEE'!C86,'[2]BASE DE DONNEE'!C86:H236,6,FALSE)</f>
        <v>2.27</v>
      </c>
      <c r="I88" s="3">
        <f ca="1">Tableau2[[#This Row],[STOCK]]*Tableau2[[#This Row],[PRIX ACHAT]]</f>
        <v>45.4</v>
      </c>
      <c r="J88" s="2">
        <f>VLOOKUP('[2]BASE DE DONNEE'!C86,'[2]BASE DE DONNEE'!C86:I236,7,FALSE)</f>
        <v>10</v>
      </c>
      <c r="K88" s="2" t="s">
        <v>14</v>
      </c>
    </row>
    <row r="89" spans="1:11" x14ac:dyDescent="0.25">
      <c r="A8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89" s="4" t="str">
        <f>VLOOKUP('[2]BASE DE DONNEE'!C87,'[2]BASE DE DONNEE'!C87:G237,5,FALSE)</f>
        <v>PADF</v>
      </c>
      <c r="C89" t="str">
        <f>VLOOKUP('[2]BASE DE DONNEE'!C87,'[2]BASE DE DONNEE'!C87:G237,4,FALSE)</f>
        <v>FLASQUE/JOUE</v>
      </c>
      <c r="D89" t="str">
        <f>VLOOKUP('[2]BASE DE DONNEE'!C87,'[2]BASE DE DONNEE'!C87:G237,2,FALSE)</f>
        <v>JOUE DUOLINE BLANC 9010</v>
      </c>
      <c r="E89" t="str">
        <f>VLOOKUP('[2]BASE DE DONNEE'!C87,'[2]BASE DE DONNEE'!C87:G237,3,FALSE)</f>
        <v>MATEL</v>
      </c>
      <c r="F89" t="s">
        <v>102</v>
      </c>
      <c r="G89" s="2">
        <f ca="1">INDEX('[2]ENTREE SORTIE '!$E$2:$FD$152,MATCH(Tableau2[[#This Row],[CODE]],'[2]ENTREE SORTIE '!$D$2:$D$152,0),MATCH($C$1,'[2]ENTREE SORTIE '!$E$1:$FD$1,0))</f>
        <v>18</v>
      </c>
      <c r="H89" s="3">
        <f>VLOOKUP('[2]BASE DE DONNEE'!C87,'[2]BASE DE DONNEE'!C87:H237,6,FALSE)</f>
        <v>3.59</v>
      </c>
      <c r="I89" s="3">
        <f ca="1">Tableau2[[#This Row],[STOCK]]*Tableau2[[#This Row],[PRIX ACHAT]]</f>
        <v>64.62</v>
      </c>
      <c r="J89" s="2">
        <f>VLOOKUP('[2]BASE DE DONNEE'!C87,'[2]BASE DE DONNEE'!C87:I237,7,FALSE)</f>
        <v>10</v>
      </c>
      <c r="K89" s="2" t="s">
        <v>14</v>
      </c>
    </row>
    <row r="90" spans="1:11" x14ac:dyDescent="0.25">
      <c r="A90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90" s="4" t="str">
        <f>VLOOKUP('[2]BASE DE DONNEE'!C88,'[2]BASE DE DONNEE'!C88:G238,5,FALSE)</f>
        <v>PAMP10</v>
      </c>
      <c r="C90" t="str">
        <f>VLOOKUP('[2]BASE DE DONNEE'!C88,'[2]BASE DE DONNEE'!C88:G238,4,FALSE)</f>
        <v>POTENCE PLL</v>
      </c>
      <c r="D90" t="str">
        <f>VLOOKUP('[2]BASE DE DONNEE'!C88,'[2]BASE DE DONNEE'!C88:G238,2,FALSE)</f>
        <v>POTENCE FIXE BLANC 9010 100 MM</v>
      </c>
      <c r="E90" t="str">
        <f>VLOOKUP('[2]BASE DE DONNEE'!C88,'[2]BASE DE DONNEE'!C88:G238,3,FALSE)</f>
        <v>MATEL</v>
      </c>
      <c r="F90" t="s">
        <v>103</v>
      </c>
      <c r="G90" s="2">
        <f ca="1">INDEX('[2]ENTREE SORTIE '!$E$2:$FD$152,MATCH(Tableau2[[#This Row],[CODE]],'[2]ENTREE SORTIE '!$D$2:$D$152,0),MATCH($C$1,'[2]ENTREE SORTIE '!$E$1:$FD$1,0))</f>
        <v>22</v>
      </c>
      <c r="H90" s="3">
        <f>VLOOKUP('[2]BASE DE DONNEE'!C88,'[2]BASE DE DONNEE'!C88:H238,6,FALSE)</f>
        <v>7.05</v>
      </c>
      <c r="I90" s="3">
        <f ca="1">Tableau2[[#This Row],[STOCK]]*Tableau2[[#This Row],[PRIX ACHAT]]</f>
        <v>155.1</v>
      </c>
      <c r="J90" s="2">
        <f>VLOOKUP('[2]BASE DE DONNEE'!C88,'[2]BASE DE DONNEE'!C88:I238,7,FALSE)</f>
        <v>6</v>
      </c>
      <c r="K90" s="2" t="s">
        <v>14</v>
      </c>
    </row>
    <row r="91" spans="1:11" x14ac:dyDescent="0.25">
      <c r="A91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91" s="4" t="str">
        <f>VLOOKUP('[2]BASE DE DONNEE'!C89,'[2]BASE DE DONNEE'!C89:G239,5,FALSE)</f>
        <v>PCPS35</v>
      </c>
      <c r="C91" t="str">
        <f>VLOOKUP('[2]BASE DE DONNEE'!C89,'[2]BASE DE DONNEE'!C89:G239,4,FALSE)</f>
        <v>POTENCE PLL</v>
      </c>
      <c r="D91" t="str">
        <f>VLOOKUP('[2]BASE DE DONNEE'!C89,'[2]BASE DE DONNEE'!C89:G239,2,FALSE)</f>
        <v>POTENCE SIMPLE BLANC 9010 35X35</v>
      </c>
      <c r="E91" t="str">
        <f>VLOOKUP('[2]BASE DE DONNEE'!C89,'[2]BASE DE DONNEE'!C89:G239,3,FALSE)</f>
        <v>MATEL</v>
      </c>
      <c r="F91" t="s">
        <v>104</v>
      </c>
      <c r="G91" s="2">
        <f ca="1">INDEX('[2]ENTREE SORTIE '!$E$2:$FD$152,MATCH(Tableau2[[#This Row],[CODE]],'[2]ENTREE SORTIE '!$D$2:$D$152,0),MATCH($C$1,'[2]ENTREE SORTIE '!$E$1:$FD$1,0))</f>
        <v>10</v>
      </c>
      <c r="H91" s="3">
        <f>VLOOKUP('[2]BASE DE DONNEE'!C89,'[2]BASE DE DONNEE'!C89:H239,6,FALSE)</f>
        <v>10.25</v>
      </c>
      <c r="I91" s="3">
        <f ca="1">Tableau2[[#This Row],[STOCK]]*Tableau2[[#This Row],[PRIX ACHAT]]</f>
        <v>102.5</v>
      </c>
      <c r="J91" s="2">
        <f>VLOOKUP('[2]BASE DE DONNEE'!C89,'[2]BASE DE DONNEE'!C89:I239,7,FALSE)</f>
        <v>2</v>
      </c>
      <c r="K91" s="2" t="s">
        <v>14</v>
      </c>
    </row>
    <row r="92" spans="1:11" x14ac:dyDescent="0.25">
      <c r="A92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92" s="4" t="str">
        <f>VLOOKUP('[2]BASE DE DONNEE'!C90,'[2]BASE DE DONNEE'!C90:G240,5,FALSE)</f>
        <v>PAMP25AO</v>
      </c>
      <c r="C92" t="str">
        <f>VLOOKUP('[2]BASE DE DONNEE'!C90,'[2]BASE DE DONNEE'!C90:G240,4,FALSE)</f>
        <v>POTENCE PLL</v>
      </c>
      <c r="D92" t="str">
        <f>VLOOKUP('[2]BASE DE DONNEE'!C90,'[2]BASE DE DONNEE'!C90:G240,2,FALSE)</f>
        <v>POTENCE REGLABLE ORIENTABLE BLANC 9010 25*25</v>
      </c>
      <c r="E92" t="str">
        <f>VLOOKUP('[2]BASE DE DONNEE'!C90,'[2]BASE DE DONNEE'!C90:G240,3,FALSE)</f>
        <v>MATEL</v>
      </c>
      <c r="F92" t="s">
        <v>105</v>
      </c>
      <c r="G92" s="2">
        <f ca="1">INDEX('[2]ENTREE SORTIE '!$E$2:$FD$152,MATCH(Tableau2[[#This Row],[CODE]],'[2]ENTREE SORTIE '!$D$2:$D$152,0),MATCH($C$1,'[2]ENTREE SORTIE '!$E$1:$FD$1,0))</f>
        <v>14</v>
      </c>
      <c r="H92" s="3">
        <f>VLOOKUP('[2]BASE DE DONNEE'!C90,'[2]BASE DE DONNEE'!C90:H240,6,FALSE)</f>
        <v>8.5</v>
      </c>
      <c r="I92" s="3">
        <f ca="1">Tableau2[[#This Row],[STOCK]]*Tableau2[[#This Row],[PRIX ACHAT]]</f>
        <v>119</v>
      </c>
      <c r="J92" s="2">
        <f>VLOOKUP('[2]BASE DE DONNEE'!C90,'[2]BASE DE DONNEE'!C90:I240,7,FALSE)</f>
        <v>2</v>
      </c>
      <c r="K92" s="2" t="s">
        <v>14</v>
      </c>
    </row>
    <row r="93" spans="1:11" x14ac:dyDescent="0.25">
      <c r="A93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93" s="4" t="str">
        <f>VLOOKUP('[2]BASE DE DONNEE'!C91,'[2]BASE DE DONNEE'!C91:G241,5,FALSE)</f>
        <v>PAMPR</v>
      </c>
      <c r="C93" t="str">
        <f>VLOOKUP('[2]BASE DE DONNEE'!C91,'[2]BASE DE DONNEE'!C91:G241,4,FALSE)</f>
        <v>POTENCE PLL</v>
      </c>
      <c r="D93" t="str">
        <f>VLOOKUP('[2]BASE DE DONNEE'!C91,'[2]BASE DE DONNEE'!C91:G241,2,FALSE)</f>
        <v>potence rasante ral 9010</v>
      </c>
      <c r="E93" t="str">
        <f>VLOOKUP('[2]BASE DE DONNEE'!C91,'[2]BASE DE DONNEE'!C91:G241,3,FALSE)</f>
        <v>MATEL</v>
      </c>
      <c r="F93" t="s">
        <v>106</v>
      </c>
      <c r="G93" s="2">
        <f ca="1">INDEX('[2]ENTREE SORTIE '!$E$2:$FD$152,MATCH(Tableau2[[#This Row],[CODE]],'[2]ENTREE SORTIE '!$D$2:$D$152,0),MATCH($C$1,'[2]ENTREE SORTIE '!$E$1:$FD$1,0))</f>
        <v>35</v>
      </c>
      <c r="H93" s="3">
        <f>VLOOKUP('[2]BASE DE DONNEE'!C91,'[2]BASE DE DONNEE'!C91:H241,6,FALSE)</f>
        <v>5.86</v>
      </c>
      <c r="I93" s="3">
        <f ca="1">Tableau2[[#This Row],[STOCK]]*Tableau2[[#This Row],[PRIX ACHAT]]</f>
        <v>205.10000000000002</v>
      </c>
      <c r="J93" s="2">
        <f>VLOOKUP('[2]BASE DE DONNEE'!C91,'[2]BASE DE DONNEE'!C91:I241,7,FALSE)</f>
        <v>6</v>
      </c>
      <c r="K93" s="2" t="s">
        <v>14</v>
      </c>
    </row>
    <row r="94" spans="1:11" x14ac:dyDescent="0.25">
      <c r="A9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94" s="4" t="str">
        <f>VLOOKUP('[2]BASE DE DONNEE'!C92,'[2]BASE DE DONNEE'!C92:G242,5,FALSE)</f>
        <v>***</v>
      </c>
      <c r="C94" t="str">
        <f>VLOOKUP('[2]BASE DE DONNEE'!C92,'[2]BASE DE DONNEE'!C92:G242,4,FALSE)</f>
        <v xml:space="preserve">CORNIERE </v>
      </c>
      <c r="D94" t="str">
        <f>VLOOKUP('[2]BASE DE DONNEE'!C92,'[2]BASE DE DONNEE'!C92:G242,2,FALSE)</f>
        <v>cornière alu 20*20*2 - 6M</v>
      </c>
      <c r="E94" t="str">
        <f>VLOOKUP('[2]BASE DE DONNEE'!C92,'[2]BASE DE DONNEE'!C92:G242,3,FALSE)</f>
        <v>PROLIANS</v>
      </c>
      <c r="F94" t="s">
        <v>107</v>
      </c>
      <c r="G94" s="2">
        <f ca="1">INDEX('[2]ENTREE SORTIE '!$E$2:$FD$152,MATCH(Tableau2[[#This Row],[CODE]],'[2]ENTREE SORTIE '!$D$2:$D$152,0),MATCH($C$1,'[2]ENTREE SORTIE '!$E$1:$FD$1,0))</f>
        <v>5</v>
      </c>
      <c r="H94" s="3">
        <f>VLOOKUP('[2]BASE DE DONNEE'!C92,'[2]BASE DE DONNEE'!C92:H242,6,FALSE)</f>
        <v>13.11</v>
      </c>
      <c r="I94" s="3">
        <f ca="1">Tableau2[[#This Row],[STOCK]]*Tableau2[[#This Row],[PRIX ACHAT]]</f>
        <v>65.55</v>
      </c>
      <c r="J94" s="2">
        <f>VLOOKUP('[2]BASE DE DONNEE'!C92,'[2]BASE DE DONNEE'!C92:I242,7,FALSE)</f>
        <v>2</v>
      </c>
      <c r="K94" s="2" t="s">
        <v>14</v>
      </c>
    </row>
    <row r="95" spans="1:11" x14ac:dyDescent="0.25">
      <c r="A95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95" s="4" t="str">
        <f>VLOOKUP('[2]BASE DE DONNEE'!C93,'[2]BASE DE DONNEE'!C93:G243,5,FALSE)</f>
        <v>***</v>
      </c>
      <c r="C95" t="str">
        <f>VLOOKUP('[2]BASE DE DONNEE'!C93,'[2]BASE DE DONNEE'!C93:G243,4,FALSE)</f>
        <v xml:space="preserve">CORNIERE </v>
      </c>
      <c r="D95" t="str">
        <f>VLOOKUP('[2]BASE DE DONNEE'!C93,'[2]BASE DE DONNEE'!C93:G243,2,FALSE)</f>
        <v>cornière alu 30*30*2 - 6M</v>
      </c>
      <c r="E95" t="str">
        <f>VLOOKUP('[2]BASE DE DONNEE'!C93,'[2]BASE DE DONNEE'!C93:G243,3,FALSE)</f>
        <v>PROLIANS</v>
      </c>
      <c r="F95" t="s">
        <v>108</v>
      </c>
      <c r="G95" s="2">
        <f ca="1">INDEX('[2]ENTREE SORTIE '!$E$2:$FD$152,MATCH(Tableau2[[#This Row],[CODE]],'[2]ENTREE SORTIE '!$D$2:$D$152,0),MATCH($C$1,'[2]ENTREE SORTIE '!$E$1:$FD$1,0))</f>
        <v>5</v>
      </c>
      <c r="H95" s="3">
        <f>VLOOKUP('[2]BASE DE DONNEE'!C93,'[2]BASE DE DONNEE'!C93:H243,6,FALSE)</f>
        <v>16.010000000000002</v>
      </c>
      <c r="I95" s="3">
        <f ca="1">Tableau2[[#This Row],[STOCK]]*Tableau2[[#This Row],[PRIX ACHAT]]</f>
        <v>80.050000000000011</v>
      </c>
      <c r="J95" s="2">
        <f>VLOOKUP('[2]BASE DE DONNEE'!C93,'[2]BASE DE DONNEE'!C93:I243,7,FALSE)</f>
        <v>5</v>
      </c>
      <c r="K95" s="2" t="s">
        <v>14</v>
      </c>
    </row>
    <row r="96" spans="1:11" x14ac:dyDescent="0.25">
      <c r="A9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96" s="4" t="str">
        <f>VLOOKUP('[2]BASE DE DONNEE'!C94,'[2]BASE DE DONNEE'!C94:G244,5,FALSE)</f>
        <v>***</v>
      </c>
      <c r="C96" t="str">
        <f>VLOOKUP('[2]BASE DE DONNEE'!C94,'[2]BASE DE DONNEE'!C94:G244,4,FALSE)</f>
        <v xml:space="preserve">CORNIERE </v>
      </c>
      <c r="D96" t="str">
        <f>VLOOKUP('[2]BASE DE DONNEE'!C94,'[2]BASE DE DONNEE'!C94:G244,2,FALSE)</f>
        <v>cornière alu 40*40*2 - 6M</v>
      </c>
      <c r="E96" t="str">
        <f>VLOOKUP('[2]BASE DE DONNEE'!C94,'[2]BASE DE DONNEE'!C94:G244,3,FALSE)</f>
        <v>PROLIANS</v>
      </c>
      <c r="F96" t="s">
        <v>109</v>
      </c>
      <c r="G96" s="2">
        <f ca="1">INDEX('[2]ENTREE SORTIE '!$E$2:$FD$152,MATCH(Tableau2[[#This Row],[CODE]],'[2]ENTREE SORTIE '!$D$2:$D$152,0),MATCH($C$1,'[2]ENTREE SORTIE '!$E$1:$FD$1,0))</f>
        <v>5</v>
      </c>
      <c r="H96" s="3">
        <f>VLOOKUP('[2]BASE DE DONNEE'!C94,'[2]BASE DE DONNEE'!C94:H244,6,FALSE)</f>
        <v>0</v>
      </c>
      <c r="I96" s="3">
        <f ca="1">Tableau2[[#This Row],[STOCK]]*Tableau2[[#This Row],[PRIX ACHAT]]</f>
        <v>0</v>
      </c>
      <c r="J96" s="2">
        <f>VLOOKUP('[2]BASE DE DONNEE'!C94,'[2]BASE DE DONNEE'!C94:I244,7,FALSE)</f>
        <v>2</v>
      </c>
      <c r="K96" s="2" t="s">
        <v>14</v>
      </c>
    </row>
    <row r="97" spans="1:11" x14ac:dyDescent="0.25">
      <c r="A97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97" s="4" t="str">
        <f>VLOOKUP('[2]BASE DE DONNEE'!C95,'[2]BASE DE DONNEE'!C95:G245,5,FALSE)</f>
        <v>***</v>
      </c>
      <c r="C97" t="str">
        <f>VLOOKUP('[2]BASE DE DONNEE'!C95,'[2]BASE DE DONNEE'!C95:G245,4,FALSE)</f>
        <v xml:space="preserve">CORNIERE </v>
      </c>
      <c r="D97" t="str">
        <f>VLOOKUP('[2]BASE DE DONNEE'!C95,'[2]BASE DE DONNEE'!C95:G245,2,FALSE)</f>
        <v>cornière alu 50*50*2 - 6M</v>
      </c>
      <c r="E97" t="str">
        <f>VLOOKUP('[2]BASE DE DONNEE'!C95,'[2]BASE DE DONNEE'!C95:G245,3,FALSE)</f>
        <v>PROLIANS</v>
      </c>
      <c r="F97" t="s">
        <v>110</v>
      </c>
      <c r="G97" s="2">
        <f ca="1">INDEX('[2]ENTREE SORTIE '!$E$2:$FD$152,MATCH(Tableau2[[#This Row],[CODE]],'[2]ENTREE SORTIE '!$D$2:$D$152,0),MATCH($C$1,'[2]ENTREE SORTIE '!$E$1:$FD$1,0))</f>
        <v>6</v>
      </c>
      <c r="H97" s="3">
        <f>VLOOKUP('[2]BASE DE DONNEE'!C95,'[2]BASE DE DONNEE'!C95:H245,6,FALSE)</f>
        <v>22.47</v>
      </c>
      <c r="I97" s="3">
        <f ca="1">Tableau2[[#This Row],[STOCK]]*Tableau2[[#This Row],[PRIX ACHAT]]</f>
        <v>134.82</v>
      </c>
      <c r="J97" s="2">
        <f>VLOOKUP('[2]BASE DE DONNEE'!C95,'[2]BASE DE DONNEE'!C95:I245,7,FALSE)</f>
        <v>0</v>
      </c>
      <c r="K97" s="2" t="s">
        <v>14</v>
      </c>
    </row>
    <row r="98" spans="1:11" x14ac:dyDescent="0.25">
      <c r="A9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98" s="4">
        <f>VLOOKUP('[2]BASE DE DONNEE'!C96,'[2]BASE DE DONNEE'!C96:G246,5,FALSE)</f>
        <v>4243927</v>
      </c>
      <c r="C98" t="str">
        <f>VLOOKUP('[2]BASE DE DONNEE'!C96,'[2]BASE DE DONNEE'!C96:G246,4,FALSE)</f>
        <v xml:space="preserve">TUBE </v>
      </c>
      <c r="D98" t="str">
        <f>VLOOKUP('[2]BASE DE DONNEE'!C96,'[2]BASE DE DONNEE'!C96:G246,2,FALSE)</f>
        <v>tube alu, 25*25*2 - 6M</v>
      </c>
      <c r="E98" t="str">
        <f>VLOOKUP('[2]BASE DE DONNEE'!C96,'[2]BASE DE DONNEE'!C96:G246,3,FALSE)</f>
        <v>PROLIANS</v>
      </c>
      <c r="F98" t="s">
        <v>111</v>
      </c>
      <c r="G98" s="2">
        <f ca="1">INDEX('[2]ENTREE SORTIE '!$E$2:$FD$152,MATCH(Tableau2[[#This Row],[CODE]],'[2]ENTREE SORTIE '!$D$2:$D$152,0),MATCH($C$1,'[2]ENTREE SORTIE '!$E$1:$FD$1,0))</f>
        <v>1</v>
      </c>
      <c r="H98" s="3">
        <f>VLOOKUP('[2]BASE DE DONNEE'!C96,'[2]BASE DE DONNEE'!C96:H246,6,FALSE)</f>
        <v>15.24</v>
      </c>
      <c r="I98" s="3">
        <f ca="1">Tableau2[[#This Row],[STOCK]]*Tableau2[[#This Row],[PRIX ACHAT]]</f>
        <v>15.24</v>
      </c>
      <c r="J98" s="2">
        <f>VLOOKUP('[2]BASE DE DONNEE'!C96,'[2]BASE DE DONNEE'!C96:I246,7,FALSE)</f>
        <v>0</v>
      </c>
      <c r="K98" s="2" t="s">
        <v>14</v>
      </c>
    </row>
    <row r="99" spans="1:11" x14ac:dyDescent="0.25">
      <c r="A9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99" s="4">
        <f>VLOOKUP('[2]BASE DE DONNEE'!C97,'[2]BASE DE DONNEE'!C97:G247,5,FALSE)</f>
        <v>4216601</v>
      </c>
      <c r="C99" t="str">
        <f>VLOOKUP('[2]BASE DE DONNEE'!C97,'[2]BASE DE DONNEE'!C97:G247,4,FALSE)</f>
        <v xml:space="preserve">TUBE </v>
      </c>
      <c r="D99" t="str">
        <f>VLOOKUP('[2]BASE DE DONNEE'!C97,'[2]BASE DE DONNEE'!C97:G247,2,FALSE)</f>
        <v>tube alu, 30*30*2 - 6M</v>
      </c>
      <c r="E99" t="str">
        <f>VLOOKUP('[2]BASE DE DONNEE'!C97,'[2]BASE DE DONNEE'!C97:G247,3,FALSE)</f>
        <v>PROLIANS</v>
      </c>
      <c r="F99" t="s">
        <v>112</v>
      </c>
      <c r="G99" s="2">
        <f ca="1">INDEX('[2]ENTREE SORTIE '!$E$2:$FD$152,MATCH(Tableau2[[#This Row],[CODE]],'[2]ENTREE SORTIE '!$D$2:$D$152,0),MATCH($C$1,'[2]ENTREE SORTIE '!$E$1:$FD$1,0))</f>
        <v>25</v>
      </c>
      <c r="H99" s="3">
        <f>VLOOKUP('[2]BASE DE DONNEE'!C97,'[2]BASE DE DONNEE'!C97:H247,6,FALSE)</f>
        <v>20.9</v>
      </c>
      <c r="I99" s="3">
        <f ca="1">Tableau2[[#This Row],[STOCK]]*Tableau2[[#This Row],[PRIX ACHAT]]</f>
        <v>522.5</v>
      </c>
      <c r="J99" s="2">
        <f>VLOOKUP('[2]BASE DE DONNEE'!C97,'[2]BASE DE DONNEE'!C97:I247,7,FALSE)</f>
        <v>10</v>
      </c>
      <c r="K99" s="2" t="s">
        <v>14</v>
      </c>
    </row>
    <row r="100" spans="1:11" x14ac:dyDescent="0.25">
      <c r="A100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100" s="4">
        <f>VLOOKUP('[2]BASE DE DONNEE'!C98,'[2]BASE DE DONNEE'!C98:G248,5,FALSE)</f>
        <v>4216628</v>
      </c>
      <c r="C100" t="str">
        <f>VLOOKUP('[2]BASE DE DONNEE'!C98,'[2]BASE DE DONNEE'!C98:G248,4,FALSE)</f>
        <v xml:space="preserve">TUBE </v>
      </c>
      <c r="D100" t="str">
        <f>VLOOKUP('[2]BASE DE DONNEE'!C98,'[2]BASE DE DONNEE'!C98:G248,2,FALSE)</f>
        <v>tube alu, 40*40*2 - 6M</v>
      </c>
      <c r="E100" t="str">
        <f>VLOOKUP('[2]BASE DE DONNEE'!C98,'[2]BASE DE DONNEE'!C98:G248,3,FALSE)</f>
        <v>PROLIANS</v>
      </c>
      <c r="F100" t="s">
        <v>113</v>
      </c>
      <c r="G100" s="2">
        <f ca="1">INDEX('[2]ENTREE SORTIE '!$E$2:$FD$152,MATCH(Tableau2[[#This Row],[CODE]],'[2]ENTREE SORTIE '!$D$2:$D$152,0),MATCH($C$1,'[2]ENTREE SORTIE '!$E$1:$FD$1,0))</f>
        <v>0</v>
      </c>
      <c r="H100" s="3">
        <f>VLOOKUP('[2]BASE DE DONNEE'!C98,'[2]BASE DE DONNEE'!C98:H248,6,FALSE)</f>
        <v>35.94</v>
      </c>
      <c r="I100" s="3">
        <f ca="1">Tableau2[[#This Row],[STOCK]]*Tableau2[[#This Row],[PRIX ACHAT]]</f>
        <v>0</v>
      </c>
      <c r="J100" s="2">
        <f>VLOOKUP('[2]BASE DE DONNEE'!C98,'[2]BASE DE DONNEE'!C98:I248,7,FALSE)</f>
        <v>0</v>
      </c>
      <c r="K100" s="2" t="s">
        <v>14</v>
      </c>
    </row>
    <row r="101" spans="1:11" x14ac:dyDescent="0.25">
      <c r="A101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01" s="4" t="str">
        <f>VLOOKUP('[2]BASE DE DONNEE'!C99,'[2]BASE DE DONNEE'!C99:G249,5,FALSE)</f>
        <v>***</v>
      </c>
      <c r="C101" t="str">
        <f>VLOOKUP('[2]BASE DE DONNEE'!C99,'[2]BASE DE DONNEE'!C99:G249,4,FALSE)</f>
        <v xml:space="preserve">TUBE </v>
      </c>
      <c r="D101" t="str">
        <f>VLOOKUP('[2]BASE DE DONNEE'!C99,'[2]BASE DE DONNEE'!C99:G249,2,FALSE)</f>
        <v>tube alu, 20*20*2 - 6M</v>
      </c>
      <c r="E101" t="str">
        <f>VLOOKUP('[2]BASE DE DONNEE'!C99,'[2]BASE DE DONNEE'!C99:G249,3,FALSE)</f>
        <v>PROLIANS</v>
      </c>
      <c r="F101" t="s">
        <v>114</v>
      </c>
      <c r="G101" s="2">
        <f ca="1">INDEX('[2]ENTREE SORTIE '!$E$2:$FD$152,MATCH(Tableau2[[#This Row],[CODE]],'[2]ENTREE SORTIE '!$D$2:$D$152,0),MATCH($C$1,'[2]ENTREE SORTIE '!$E$1:$FD$1,0))</f>
        <v>2</v>
      </c>
      <c r="H101" s="3">
        <f>VLOOKUP('[2]BASE DE DONNEE'!C99,'[2]BASE DE DONNEE'!C99:H249,6,FALSE)</f>
        <v>21.78</v>
      </c>
      <c r="I101" s="3">
        <f ca="1">Tableau2[[#This Row],[STOCK]]*Tableau2[[#This Row],[PRIX ACHAT]]</f>
        <v>43.56</v>
      </c>
      <c r="J101" s="2">
        <f>VLOOKUP('[2]BASE DE DONNEE'!C99,'[2]BASE DE DONNEE'!C99:I249,7,FALSE)</f>
        <v>0</v>
      </c>
      <c r="K101" s="2" t="s">
        <v>14</v>
      </c>
    </row>
    <row r="102" spans="1:11" x14ac:dyDescent="0.25">
      <c r="A102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02" s="4" t="str">
        <f>VLOOKUP('[2]BASE DE DONNEE'!C100,'[2]BASE DE DONNEE'!C100:G250,5,FALSE)</f>
        <v>***</v>
      </c>
      <c r="C102" t="str">
        <f>VLOOKUP('[2]BASE DE DONNEE'!C100,'[2]BASE DE DONNEE'!C100:G250,4,FALSE)</f>
        <v xml:space="preserve">TUBE </v>
      </c>
      <c r="D102" t="str">
        <f>VLOOKUP('[2]BASE DE DONNEE'!C100,'[2]BASE DE DONNEE'!C100:G250,2,FALSE)</f>
        <v>tube alu, 50*50*2 - 6M</v>
      </c>
      <c r="E102" t="str">
        <f>VLOOKUP('[2]BASE DE DONNEE'!C100,'[2]BASE DE DONNEE'!C100:G250,3,FALSE)</f>
        <v>PROLIANS</v>
      </c>
      <c r="F102" t="s">
        <v>115</v>
      </c>
      <c r="G102" s="2">
        <f ca="1">INDEX('[2]ENTREE SORTIE '!$E$2:$FD$152,MATCH(Tableau2[[#This Row],[CODE]],'[2]ENTREE SORTIE '!$D$2:$D$152,0),MATCH($C$1,'[2]ENTREE SORTIE '!$E$1:$FD$1,0))</f>
        <v>1</v>
      </c>
      <c r="H102" s="3">
        <f>VLOOKUP('[2]BASE DE DONNEE'!C100,'[2]BASE DE DONNEE'!C100:H250,6,FALSE)</f>
        <v>39.72</v>
      </c>
      <c r="I102" s="3">
        <f ca="1">Tableau2[[#This Row],[STOCK]]*Tableau2[[#This Row],[PRIX ACHAT]]</f>
        <v>39.72</v>
      </c>
      <c r="J102" s="2">
        <f>VLOOKUP('[2]BASE DE DONNEE'!C100,'[2]BASE DE DONNEE'!C100:I250,7,FALSE)</f>
        <v>0</v>
      </c>
      <c r="K102" s="2" t="s">
        <v>14</v>
      </c>
    </row>
    <row r="103" spans="1:11" x14ac:dyDescent="0.25">
      <c r="A103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03" s="4">
        <f>VLOOKUP('[2]BASE DE DONNEE'!C101,'[2]BASE DE DONNEE'!C101:G251,5,FALSE)</f>
        <v>0</v>
      </c>
      <c r="C103" t="str">
        <f>VLOOKUP('[2]BASE DE DONNEE'!C101,'[2]BASE DE DONNEE'!C101:G251,4,FALSE)</f>
        <v xml:space="preserve">TUBE </v>
      </c>
      <c r="D103" t="str">
        <f>VLOOKUP('[2]BASE DE DONNEE'!C101,'[2]BASE DE DONNEE'!C101:G251,2,FALSE)</f>
        <v>tube alu, 40*20*2 - 6M</v>
      </c>
      <c r="E103" t="str">
        <f>VLOOKUP('[2]BASE DE DONNEE'!C101,'[2]BASE DE DONNEE'!C101:G251,3,FALSE)</f>
        <v>PROLIANS</v>
      </c>
      <c r="F103" t="s">
        <v>116</v>
      </c>
      <c r="G103" s="2">
        <f ca="1">INDEX('[2]ENTREE SORTIE '!$E$2:$FD$152,MATCH(Tableau2[[#This Row],[CODE]],'[2]ENTREE SORTIE '!$D$2:$D$152,0),MATCH($C$1,'[2]ENTREE SORTIE '!$E$1:$FD$1,0))</f>
        <v>7</v>
      </c>
      <c r="H103" s="3">
        <f>VLOOKUP('[2]BASE DE DONNEE'!C101,'[2]BASE DE DONNEE'!C101:H251,6,FALSE)</f>
        <v>26.15</v>
      </c>
      <c r="I103" s="3">
        <f ca="1">Tableau2[[#This Row],[STOCK]]*Tableau2[[#This Row],[PRIX ACHAT]]</f>
        <v>183.04999999999998</v>
      </c>
      <c r="J103" s="2">
        <f>VLOOKUP('[2]BASE DE DONNEE'!C101,'[2]BASE DE DONNEE'!C101:I251,7,FALSE)</f>
        <v>0</v>
      </c>
      <c r="K103" s="2" t="s">
        <v>14</v>
      </c>
    </row>
    <row r="104" spans="1:11" x14ac:dyDescent="0.25">
      <c r="A10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04" s="4">
        <f>VLOOKUP('[2]BASE DE DONNEE'!C102,'[2]BASE DE DONNEE'!C102:G252,5,FALSE)</f>
        <v>0</v>
      </c>
      <c r="C104" t="str">
        <f>VLOOKUP('[2]BASE DE DONNEE'!C102,'[2]BASE DE DONNEE'!C102:G252,4,FALSE)</f>
        <v xml:space="preserve">U </v>
      </c>
      <c r="D104" t="str">
        <f>VLOOKUP('[2]BASE DE DONNEE'!C102,'[2]BASE DE DONNEE'!C102:G252,2,FALSE)</f>
        <v>U alu, 25*25*2 - 6M</v>
      </c>
      <c r="E104" t="str">
        <f>VLOOKUP('[2]BASE DE DONNEE'!C102,'[2]BASE DE DONNEE'!C102:G252,3,FALSE)</f>
        <v>PROLIANS</v>
      </c>
      <c r="F104" t="s">
        <v>117</v>
      </c>
      <c r="G104" s="2">
        <f ca="1">INDEX('[2]ENTREE SORTIE '!$E$2:$FD$152,MATCH(Tableau2[[#This Row],[CODE]],'[2]ENTREE SORTIE '!$D$2:$D$152,0),MATCH($C$1,'[2]ENTREE SORTIE '!$E$1:$FD$1,0))</f>
        <v>11</v>
      </c>
      <c r="H104" s="3">
        <f>VLOOKUP('[2]BASE DE DONNEE'!C102,'[2]BASE DE DONNEE'!C102:H252,6,FALSE)</f>
        <v>16.850000000000001</v>
      </c>
      <c r="I104" s="3">
        <f ca="1">Tableau2[[#This Row],[STOCK]]*Tableau2[[#This Row],[PRIX ACHAT]]</f>
        <v>185.35000000000002</v>
      </c>
      <c r="J104" s="2">
        <f>VLOOKUP('[2]BASE DE DONNEE'!C102,'[2]BASE DE DONNEE'!C102:I252,7,FALSE)</f>
        <v>0</v>
      </c>
      <c r="K104" s="2" t="s">
        <v>14</v>
      </c>
    </row>
    <row r="105" spans="1:11" x14ac:dyDescent="0.25">
      <c r="A105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05" s="4">
        <f>VLOOKUP('[2]BASE DE DONNEE'!C103,'[2]BASE DE DONNEE'!C103:G253,5,FALSE)</f>
        <v>0</v>
      </c>
      <c r="C105" t="str">
        <f>VLOOKUP('[2]BASE DE DONNEE'!C103,'[2]BASE DE DONNEE'!C103:G253,4,FALSE)</f>
        <v xml:space="preserve">U </v>
      </c>
      <c r="D105" t="str">
        <f>VLOOKUP('[2]BASE DE DONNEE'!C103,'[2]BASE DE DONNEE'!C103:G253,2,FALSE)</f>
        <v>U alu, 15*15*2 - 6M</v>
      </c>
      <c r="E105" t="str">
        <f>VLOOKUP('[2]BASE DE DONNEE'!C103,'[2]BASE DE DONNEE'!C103:G253,3,FALSE)</f>
        <v>PROLIANS</v>
      </c>
      <c r="F105" t="s">
        <v>118</v>
      </c>
      <c r="G105" s="2">
        <f ca="1">INDEX('[2]ENTREE SORTIE '!$E$2:$FD$152,MATCH(Tableau2[[#This Row],[CODE]],'[2]ENTREE SORTIE '!$D$2:$D$152,0),MATCH($C$1,'[2]ENTREE SORTIE '!$E$1:$FD$1,0))</f>
        <v>2</v>
      </c>
      <c r="H105" s="3">
        <f>VLOOKUP('[2]BASE DE DONNEE'!C103,'[2]BASE DE DONNEE'!C103:H253,6,FALSE)</f>
        <v>13.77</v>
      </c>
      <c r="I105" s="3">
        <f ca="1">Tableau2[[#This Row],[STOCK]]*Tableau2[[#This Row],[PRIX ACHAT]]</f>
        <v>27.54</v>
      </c>
      <c r="J105" s="2">
        <f>VLOOKUP('[2]BASE DE DONNEE'!C103,'[2]BASE DE DONNEE'!C103:I253,7,FALSE)</f>
        <v>0</v>
      </c>
      <c r="K105" s="2" t="s">
        <v>14</v>
      </c>
    </row>
    <row r="106" spans="1:11" x14ac:dyDescent="0.25">
      <c r="A10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06" s="4">
        <f>VLOOKUP('[2]BASE DE DONNEE'!C104,'[2]BASE DE DONNEE'!C104:G254,5,FALSE)</f>
        <v>0</v>
      </c>
      <c r="C106" t="str">
        <f>VLOOKUP('[2]BASE DE DONNEE'!C104,'[2]BASE DE DONNEE'!C104:G254,4,FALSE)</f>
        <v xml:space="preserve">T </v>
      </c>
      <c r="D106" t="str">
        <f>VLOOKUP('[2]BASE DE DONNEE'!C104,'[2]BASE DE DONNEE'!C104:G254,2,FALSE)</f>
        <v>T alu, 40*40*2 - 6M</v>
      </c>
      <c r="E106" t="str">
        <f>VLOOKUP('[2]BASE DE DONNEE'!C104,'[2]BASE DE DONNEE'!C104:G254,3,FALSE)</f>
        <v>PROLIANS</v>
      </c>
      <c r="F106" t="s">
        <v>119</v>
      </c>
      <c r="G106" s="2">
        <f ca="1">INDEX('[2]ENTREE SORTIE '!$E$2:$FD$152,MATCH(Tableau2[[#This Row],[CODE]],'[2]ENTREE SORTIE '!$D$2:$D$152,0),MATCH($C$1,'[2]ENTREE SORTIE '!$E$1:$FD$1,0))</f>
        <v>1</v>
      </c>
      <c r="H106" s="3">
        <f>VLOOKUP('[2]BASE DE DONNEE'!C104,'[2]BASE DE DONNEE'!C104:H254,6,FALSE)</f>
        <v>0</v>
      </c>
      <c r="I106" s="3">
        <f ca="1">Tableau2[[#This Row],[STOCK]]*Tableau2[[#This Row],[PRIX ACHAT]]</f>
        <v>0</v>
      </c>
      <c r="J106" s="2">
        <f>VLOOKUP('[2]BASE DE DONNEE'!C104,'[2]BASE DE DONNEE'!C104:I254,7,FALSE)</f>
        <v>0</v>
      </c>
      <c r="K106" s="2" t="s">
        <v>14</v>
      </c>
    </row>
    <row r="107" spans="1:11" x14ac:dyDescent="0.25">
      <c r="A107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07" s="4">
        <f>VLOOKUP('[2]BASE DE DONNEE'!C105,'[2]BASE DE DONNEE'!C105:G255,5,FALSE)</f>
        <v>4064569</v>
      </c>
      <c r="C107" t="str">
        <f>VLOOKUP('[2]BASE DE DONNEE'!C105,'[2]BASE DE DONNEE'!C105:G255,4,FALSE)</f>
        <v xml:space="preserve">TUBE </v>
      </c>
      <c r="D107" t="str">
        <f>VLOOKUP('[2]BASE DE DONNEE'!C105,'[2]BASE DE DONNEE'!C105:G255,2,FALSE)</f>
        <v>tube acier, 80 x 40 x 2</v>
      </c>
      <c r="E107" t="str">
        <f>VLOOKUP('[2]BASE DE DONNEE'!C105,'[2]BASE DE DONNEE'!C105:G255,3,FALSE)</f>
        <v>PROLIANS</v>
      </c>
      <c r="F107" t="s">
        <v>120</v>
      </c>
      <c r="G107" s="2">
        <f ca="1">INDEX('[2]ENTREE SORTIE '!$E$2:$FD$152,MATCH(Tableau2[[#This Row],[CODE]],'[2]ENTREE SORTIE '!$D$2:$D$152,0),MATCH($C$1,'[2]ENTREE SORTIE '!$E$1:$FD$1,0))</f>
        <v>9</v>
      </c>
      <c r="H107" s="3">
        <f>VLOOKUP('[2]BASE DE DONNEE'!C105,'[2]BASE DE DONNEE'!C105:H255,6,FALSE)</f>
        <v>40.29</v>
      </c>
      <c r="I107" s="3">
        <f ca="1">Tableau2[[#This Row],[STOCK]]*Tableau2[[#This Row],[PRIX ACHAT]]</f>
        <v>362.61</v>
      </c>
      <c r="J107" s="2">
        <f>VLOOKUP('[2]BASE DE DONNEE'!C105,'[2]BASE DE DONNEE'!C105:I255,7,FALSE)</f>
        <v>5</v>
      </c>
      <c r="K107" s="2" t="s">
        <v>14</v>
      </c>
    </row>
    <row r="108" spans="1:11" x14ac:dyDescent="0.25">
      <c r="A10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08" s="4">
        <f>VLOOKUP('[2]BASE DE DONNEE'!C106,'[2]BASE DE DONNEE'!C106:G256,5,FALSE)</f>
        <v>4083741</v>
      </c>
      <c r="C108" t="str">
        <f>VLOOKUP('[2]BASE DE DONNEE'!C106,'[2]BASE DE DONNEE'!C106:G256,4,FALSE)</f>
        <v xml:space="preserve">TUBE </v>
      </c>
      <c r="D108" t="str">
        <f>VLOOKUP('[2]BASE DE DONNEE'!C106,'[2]BASE DE DONNEE'!C106:G256,2,FALSE)</f>
        <v>tube acier, 80 x 80 x 3</v>
      </c>
      <c r="E108" t="str">
        <f>VLOOKUP('[2]BASE DE DONNEE'!C106,'[2]BASE DE DONNEE'!C106:G256,3,FALSE)</f>
        <v>PROLIANS</v>
      </c>
      <c r="F108" t="s">
        <v>121</v>
      </c>
      <c r="G108" s="2">
        <f ca="1">INDEX('[2]ENTREE SORTIE '!$E$2:$FD$152,MATCH(Tableau2[[#This Row],[CODE]],'[2]ENTREE SORTIE '!$D$2:$D$152,0),MATCH($C$1,'[2]ENTREE SORTIE '!$E$1:$FD$1,0))</f>
        <v>2</v>
      </c>
      <c r="H108" s="3">
        <f>VLOOKUP('[2]BASE DE DONNEE'!C106,'[2]BASE DE DONNEE'!C106:H256,6,FALSE)</f>
        <v>67.64</v>
      </c>
      <c r="I108" s="3">
        <f ca="1">Tableau2[[#This Row],[STOCK]]*Tableau2[[#This Row],[PRIX ACHAT]]</f>
        <v>135.28</v>
      </c>
      <c r="J108" s="2">
        <f>VLOOKUP('[2]BASE DE DONNEE'!C106,'[2]BASE DE DONNEE'!C106:I256,7,FALSE)</f>
        <v>0</v>
      </c>
      <c r="K108" s="2" t="s">
        <v>14</v>
      </c>
    </row>
    <row r="109" spans="1:11" x14ac:dyDescent="0.25">
      <c r="A109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109" s="4">
        <f>VLOOKUP('[2]BASE DE DONNEE'!C107,'[2]BASE DE DONNEE'!C107:G257,5,FALSE)</f>
        <v>0</v>
      </c>
      <c r="C109" t="str">
        <f>VLOOKUP('[2]BASE DE DONNEE'!C107,'[2]BASE DE DONNEE'!C107:G257,4,FALSE)</f>
        <v xml:space="preserve">TUBE </v>
      </c>
      <c r="D109" t="str">
        <f>VLOOKUP('[2]BASE DE DONNEE'!C107,'[2]BASE DE DONNEE'!C107:G257,2,FALSE)</f>
        <v>tube acier, 25 x 25 x 2</v>
      </c>
      <c r="E109" t="str">
        <f>VLOOKUP('[2]BASE DE DONNEE'!C107,'[2]BASE DE DONNEE'!C107:G257,3,FALSE)</f>
        <v>PROLIANS</v>
      </c>
      <c r="F109" t="s">
        <v>122</v>
      </c>
      <c r="G109" s="2">
        <f ca="1">INDEX('[2]ENTREE SORTIE '!$E$2:$FD$152,MATCH(Tableau2[[#This Row],[CODE]],'[2]ENTREE SORTIE '!$D$2:$D$152,0),MATCH($C$1,'[2]ENTREE SORTIE '!$E$1:$FD$1,0))</f>
        <v>0</v>
      </c>
      <c r="H109" s="3">
        <f>VLOOKUP('[2]BASE DE DONNEE'!C107,'[2]BASE DE DONNEE'!C107:H257,6,FALSE)</f>
        <v>15.78</v>
      </c>
      <c r="I109" s="3">
        <f ca="1">Tableau2[[#This Row],[STOCK]]*Tableau2[[#This Row],[PRIX ACHAT]]</f>
        <v>0</v>
      </c>
      <c r="J109" s="2">
        <f>VLOOKUP('[2]BASE DE DONNEE'!C107,'[2]BASE DE DONNEE'!C107:I257,7,FALSE)</f>
        <v>0</v>
      </c>
      <c r="K109" s="2" t="s">
        <v>14</v>
      </c>
    </row>
    <row r="110" spans="1:11" x14ac:dyDescent="0.25">
      <c r="A110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110" s="4">
        <f>VLOOKUP('[2]BASE DE DONNEE'!C108,'[2]BASE DE DONNEE'!C108:G258,5,FALSE)</f>
        <v>4055004</v>
      </c>
      <c r="C110" t="str">
        <f>VLOOKUP('[2]BASE DE DONNEE'!C108,'[2]BASE DE DONNEE'!C108:G258,4,FALSE)</f>
        <v xml:space="preserve">TUBE </v>
      </c>
      <c r="D110" t="str">
        <f>VLOOKUP('[2]BASE DE DONNEE'!C108,'[2]BASE DE DONNEE'!C108:G258,2,FALSE)</f>
        <v>tube acier, 35 x 35 x 2</v>
      </c>
      <c r="E110" t="str">
        <f>VLOOKUP('[2]BASE DE DONNEE'!C108,'[2]BASE DE DONNEE'!C108:G258,3,FALSE)</f>
        <v>PROLIANS</v>
      </c>
      <c r="F110" t="s">
        <v>123</v>
      </c>
      <c r="G110" s="2">
        <f ca="1">INDEX('[2]ENTREE SORTIE '!$E$2:$FD$152,MATCH(Tableau2[[#This Row],[CODE]],'[2]ENTREE SORTIE '!$D$2:$D$152,0),MATCH($C$1,'[2]ENTREE SORTIE '!$E$1:$FD$1,0))</f>
        <v>0</v>
      </c>
      <c r="H110" s="3">
        <f>VLOOKUP('[2]BASE DE DONNEE'!C108,'[2]BASE DE DONNEE'!C108:H258,6,FALSE)</f>
        <v>26.62</v>
      </c>
      <c r="I110" s="3">
        <f ca="1">Tableau2[[#This Row],[STOCK]]*Tableau2[[#This Row],[PRIX ACHAT]]</f>
        <v>0</v>
      </c>
      <c r="J110" s="2">
        <f>VLOOKUP('[2]BASE DE DONNEE'!C108,'[2]BASE DE DONNEE'!C108:I258,7,FALSE)</f>
        <v>0</v>
      </c>
      <c r="K110" s="2" t="s">
        <v>14</v>
      </c>
    </row>
    <row r="111" spans="1:11" x14ac:dyDescent="0.25">
      <c r="A111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11" s="4">
        <f>VLOOKUP('[2]BASE DE DONNEE'!C109,'[2]BASE DE DONNEE'!C109:G259,5,FALSE)</f>
        <v>4054989</v>
      </c>
      <c r="C111" t="str">
        <f>VLOOKUP('[2]BASE DE DONNEE'!C109,'[2]BASE DE DONNEE'!C109:G259,4,FALSE)</f>
        <v xml:space="preserve">TUBE </v>
      </c>
      <c r="D111" t="str">
        <f>VLOOKUP('[2]BASE DE DONNEE'!C109,'[2]BASE DE DONNEE'!C109:G259,2,FALSE)</f>
        <v>tube acier 30 x 30 x 2</v>
      </c>
      <c r="E111" t="str">
        <f>VLOOKUP('[2]BASE DE DONNEE'!C109,'[2]BASE DE DONNEE'!C109:G259,3,FALSE)</f>
        <v>PROLIANS</v>
      </c>
      <c r="F111" t="s">
        <v>124</v>
      </c>
      <c r="G111" s="2">
        <f ca="1">INDEX('[2]ENTREE SORTIE '!$E$2:$FD$152,MATCH(Tableau2[[#This Row],[CODE]],'[2]ENTREE SORTIE '!$D$2:$D$152,0),MATCH($C$1,'[2]ENTREE SORTIE '!$E$1:$FD$1,0))</f>
        <v>2</v>
      </c>
      <c r="H111" s="3">
        <f>VLOOKUP('[2]BASE DE DONNEE'!C109,'[2]BASE DE DONNEE'!C109:H259,6,FALSE)</f>
        <v>10.8</v>
      </c>
      <c r="I111" s="3">
        <f ca="1">Tableau2[[#This Row],[STOCK]]*Tableau2[[#This Row],[PRIX ACHAT]]</f>
        <v>21.6</v>
      </c>
      <c r="J111" s="2">
        <f>VLOOKUP('[2]BASE DE DONNEE'!C109,'[2]BASE DE DONNEE'!C109:I259,7,FALSE)</f>
        <v>0</v>
      </c>
      <c r="K111" s="2" t="s">
        <v>14</v>
      </c>
    </row>
    <row r="112" spans="1:11" x14ac:dyDescent="0.25">
      <c r="A112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112" s="4">
        <f>VLOOKUP('[2]BASE DE DONNEE'!C110,'[2]BASE DE DONNEE'!C110:G260,5,FALSE)</f>
        <v>0</v>
      </c>
      <c r="C112" t="str">
        <f>VLOOKUP('[2]BASE DE DONNEE'!C110,'[2]BASE DE DONNEE'!C110:G260,4,FALSE)</f>
        <v xml:space="preserve">TUBE </v>
      </c>
      <c r="D112" t="str">
        <f>VLOOKUP('[2]BASE DE DONNEE'!C110,'[2]BASE DE DONNEE'!C110:G260,2,FALSE)</f>
        <v>tube acier 40 x 40 x 2</v>
      </c>
      <c r="E112" t="str">
        <f>VLOOKUP('[2]BASE DE DONNEE'!C110,'[2]BASE DE DONNEE'!C110:G260,3,FALSE)</f>
        <v>PROLIANS</v>
      </c>
      <c r="F112" t="s">
        <v>125</v>
      </c>
      <c r="G112" s="2">
        <f ca="1">INDEX('[2]ENTREE SORTIE '!$E$2:$FD$152,MATCH(Tableau2[[#This Row],[CODE]],'[2]ENTREE SORTIE '!$D$2:$D$152,0),MATCH($C$1,'[2]ENTREE SORTIE '!$E$1:$FD$1,0))</f>
        <v>0</v>
      </c>
      <c r="H112" s="3">
        <f>VLOOKUP('[2]BASE DE DONNEE'!C110,'[2]BASE DE DONNEE'!C110:H260,6,FALSE)</f>
        <v>24.72</v>
      </c>
      <c r="I112" s="3">
        <f ca="1">Tableau2[[#This Row],[STOCK]]*Tableau2[[#This Row],[PRIX ACHAT]]</f>
        <v>0</v>
      </c>
      <c r="J112" s="2">
        <f>VLOOKUP('[2]BASE DE DONNEE'!C110,'[2]BASE DE DONNEE'!C110:I260,7,FALSE)</f>
        <v>0</v>
      </c>
      <c r="K112" s="2" t="s">
        <v>14</v>
      </c>
    </row>
    <row r="113" spans="1:11" x14ac:dyDescent="0.25">
      <c r="A113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13" s="4">
        <f>VLOOKUP('[2]BASE DE DONNEE'!C111,'[2]BASE DE DONNEE'!C111:G261,5,FALSE)</f>
        <v>0</v>
      </c>
      <c r="C113" t="str">
        <f>VLOOKUP('[2]BASE DE DONNEE'!C111,'[2]BASE DE DONNEE'!C111:G261,4,FALSE)</f>
        <v xml:space="preserve">TUBE </v>
      </c>
      <c r="D113" t="str">
        <f>VLOOKUP('[2]BASE DE DONNEE'!C111,'[2]BASE DE DONNEE'!C111:G261,2,FALSE)</f>
        <v>tube acier 45 x 45 x 2</v>
      </c>
      <c r="E113" t="str">
        <f>VLOOKUP('[2]BASE DE DONNEE'!C111,'[2]BASE DE DONNEE'!C111:G261,3,FALSE)</f>
        <v>PROLIANS</v>
      </c>
      <c r="F113" t="s">
        <v>126</v>
      </c>
      <c r="G113" s="2">
        <f ca="1">INDEX('[2]ENTREE SORTIE '!$E$2:$FD$152,MATCH(Tableau2[[#This Row],[CODE]],'[2]ENTREE SORTIE '!$D$2:$D$152,0),MATCH($C$1,'[2]ENTREE SORTIE '!$E$1:$FD$1,0))</f>
        <v>1</v>
      </c>
      <c r="H113" s="3">
        <f>VLOOKUP('[2]BASE DE DONNEE'!C111,'[2]BASE DE DONNEE'!C111:H261,6,FALSE)</f>
        <v>27.24</v>
      </c>
      <c r="I113" s="3">
        <f ca="1">Tableau2[[#This Row],[STOCK]]*Tableau2[[#This Row],[PRIX ACHAT]]</f>
        <v>27.24</v>
      </c>
      <c r="J113" s="2">
        <f>VLOOKUP('[2]BASE DE DONNEE'!C111,'[2]BASE DE DONNEE'!C111:I261,7,FALSE)</f>
        <v>0</v>
      </c>
      <c r="K113" s="2" t="s">
        <v>14</v>
      </c>
    </row>
    <row r="114" spans="1:11" x14ac:dyDescent="0.25">
      <c r="A11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14" s="4">
        <f>VLOOKUP('[2]BASE DE DONNEE'!C112,'[2]BASE DE DONNEE'!C112:G262,5,FALSE)</f>
        <v>0</v>
      </c>
      <c r="C114" t="str">
        <f>VLOOKUP('[2]BASE DE DONNEE'!C112,'[2]BASE DE DONNEE'!C112:G262,4,FALSE)</f>
        <v xml:space="preserve">TUBE </v>
      </c>
      <c r="D114" t="str">
        <f>VLOOKUP('[2]BASE DE DONNEE'!C112,'[2]BASE DE DONNEE'!C112:G262,2,FALSE)</f>
        <v>tube acier 50 x 50 x 2</v>
      </c>
      <c r="E114" t="str">
        <f>VLOOKUP('[2]BASE DE DONNEE'!C112,'[2]BASE DE DONNEE'!C112:G262,3,FALSE)</f>
        <v>PROLIANS</v>
      </c>
      <c r="F114" t="s">
        <v>127</v>
      </c>
      <c r="G114" s="2">
        <f ca="1">INDEX('[2]ENTREE SORTIE '!$E$2:$FD$152,MATCH(Tableau2[[#This Row],[CODE]],'[2]ENTREE SORTIE '!$D$2:$D$152,0),MATCH($C$1,'[2]ENTREE SORTIE '!$E$1:$FD$1,0))</f>
        <v>2</v>
      </c>
      <c r="H114" s="3">
        <f>VLOOKUP('[2]BASE DE DONNEE'!C112,'[2]BASE DE DONNEE'!C112:H262,6,FALSE)</f>
        <v>29.64</v>
      </c>
      <c r="I114" s="3">
        <f ca="1">Tableau2[[#This Row],[STOCK]]*Tableau2[[#This Row],[PRIX ACHAT]]</f>
        <v>59.28</v>
      </c>
      <c r="J114" s="2">
        <f>VLOOKUP('[2]BASE DE DONNEE'!C112,'[2]BASE DE DONNEE'!C112:I262,7,FALSE)</f>
        <v>0</v>
      </c>
      <c r="K114" s="2" t="s">
        <v>14</v>
      </c>
    </row>
    <row r="115" spans="1:11" x14ac:dyDescent="0.25">
      <c r="A115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15" s="4">
        <f>VLOOKUP('[2]BASE DE DONNEE'!C113,'[2]BASE DE DONNEE'!C113:G263,5,FALSE)</f>
        <v>0</v>
      </c>
      <c r="C115" t="str">
        <f>VLOOKUP('[2]BASE DE DONNEE'!C113,'[2]BASE DE DONNEE'!C113:G263,4,FALSE)</f>
        <v xml:space="preserve">TUBE </v>
      </c>
      <c r="D115" t="str">
        <f>VLOOKUP('[2]BASE DE DONNEE'!C113,'[2]BASE DE DONNEE'!C113:G263,2,FALSE)</f>
        <v>tube acier 60 x 60 x 2</v>
      </c>
      <c r="E115" t="str">
        <f>VLOOKUP('[2]BASE DE DONNEE'!C113,'[2]BASE DE DONNEE'!C113:G263,3,FALSE)</f>
        <v>PROLIANS</v>
      </c>
      <c r="F115" t="s">
        <v>128</v>
      </c>
      <c r="G115" s="2">
        <f ca="1">INDEX('[2]ENTREE SORTIE '!$E$2:$FD$152,MATCH(Tableau2[[#This Row],[CODE]],'[2]ENTREE SORTIE '!$D$2:$D$152,0),MATCH($C$1,'[2]ENTREE SORTIE '!$E$1:$FD$1,0))</f>
        <v>2</v>
      </c>
      <c r="H115" s="3">
        <f>VLOOKUP('[2]BASE DE DONNEE'!C113,'[2]BASE DE DONNEE'!C113:H263,6,FALSE)</f>
        <v>40.29</v>
      </c>
      <c r="I115" s="3">
        <f ca="1">Tableau2[[#This Row],[STOCK]]*Tableau2[[#This Row],[PRIX ACHAT]]</f>
        <v>80.58</v>
      </c>
      <c r="J115" s="2">
        <f>VLOOKUP('[2]BASE DE DONNEE'!C113,'[2]BASE DE DONNEE'!C113:I263,7,FALSE)</f>
        <v>0</v>
      </c>
      <c r="K115" s="2" t="s">
        <v>14</v>
      </c>
    </row>
    <row r="116" spans="1:11" x14ac:dyDescent="0.25">
      <c r="A11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16" s="4">
        <f>VLOOKUP('[2]BASE DE DONNEE'!C114,'[2]BASE DE DONNEE'!C114:G264,5,FALSE)</f>
        <v>4428676</v>
      </c>
      <c r="C116" t="str">
        <f>VLOOKUP('[2]BASE DE DONNEE'!C114,'[2]BASE DE DONNEE'!C114:G264,4,FALSE)</f>
        <v xml:space="preserve">TUBE </v>
      </c>
      <c r="D116" t="str">
        <f>VLOOKUP('[2]BASE DE DONNEE'!C114,'[2]BASE DE DONNEE'!C114:G264,2,FALSE)</f>
        <v>tube acier 100 x 100 x 3</v>
      </c>
      <c r="E116" t="str">
        <f>VLOOKUP('[2]BASE DE DONNEE'!C114,'[2]BASE DE DONNEE'!C114:G264,3,FALSE)</f>
        <v>PROLIANS</v>
      </c>
      <c r="F116" t="s">
        <v>129</v>
      </c>
      <c r="G116" s="2">
        <f ca="1">INDEX('[2]ENTREE SORTIE '!$E$2:$FD$152,MATCH(Tableau2[[#This Row],[CODE]],'[2]ENTREE SORTIE '!$D$2:$D$152,0),MATCH($C$1,'[2]ENTREE SORTIE '!$E$1:$FD$1,0))</f>
        <v>9</v>
      </c>
      <c r="H116" s="3">
        <f>VLOOKUP('[2]BASE DE DONNEE'!C114,'[2]BASE DE DONNEE'!C114:H264,6,FALSE)</f>
        <v>101.34</v>
      </c>
      <c r="I116" s="3">
        <f ca="1">Tableau2[[#This Row],[STOCK]]*Tableau2[[#This Row],[PRIX ACHAT]]</f>
        <v>912.06000000000006</v>
      </c>
      <c r="J116" s="2">
        <f>VLOOKUP('[2]BASE DE DONNEE'!C114,'[2]BASE DE DONNEE'!C114:I264,7,FALSE)</f>
        <v>0</v>
      </c>
      <c r="K116" s="2" t="s">
        <v>14</v>
      </c>
    </row>
    <row r="117" spans="1:11" x14ac:dyDescent="0.25">
      <c r="A117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17" s="4">
        <f>VLOOKUP('[2]BASE DE DONNEE'!C115,'[2]BASE DE DONNEE'!C115:G265,5,FALSE)</f>
        <v>4428692</v>
      </c>
      <c r="C117" t="str">
        <f>VLOOKUP('[2]BASE DE DONNEE'!C115,'[2]BASE DE DONNEE'!C115:G265,4,FALSE)</f>
        <v xml:space="preserve">TUBE </v>
      </c>
      <c r="D117" t="str">
        <f>VLOOKUP('[2]BASE DE DONNEE'!C115,'[2]BASE DE DONNEE'!C115:G265,2,FALSE)</f>
        <v>tube acier 140 x 80 x 3</v>
      </c>
      <c r="E117" t="str">
        <f>VLOOKUP('[2]BASE DE DONNEE'!C115,'[2]BASE DE DONNEE'!C115:G265,3,FALSE)</f>
        <v>PROLIANS</v>
      </c>
      <c r="F117" t="s">
        <v>130</v>
      </c>
      <c r="G117" s="2">
        <f ca="1">INDEX('[2]ENTREE SORTIE '!$E$2:$FD$152,MATCH(Tableau2[[#This Row],[CODE]],'[2]ENTREE SORTIE '!$D$2:$D$152,0),MATCH($C$1,'[2]ENTREE SORTIE '!$E$1:$FD$1,0))</f>
        <v>2</v>
      </c>
      <c r="H117" s="3">
        <f>VLOOKUP('[2]BASE DE DONNEE'!C115,'[2]BASE DE DONNEE'!C115:H265,6,FALSE)</f>
        <v>95.65</v>
      </c>
      <c r="I117" s="3">
        <f ca="1">Tableau2[[#This Row],[STOCK]]*Tableau2[[#This Row],[PRIX ACHAT]]</f>
        <v>191.3</v>
      </c>
      <c r="J117" s="2">
        <f>VLOOKUP('[2]BASE DE DONNEE'!C115,'[2]BASE DE DONNEE'!C115:I265,7,FALSE)</f>
        <v>0</v>
      </c>
      <c r="K117" s="2" t="s">
        <v>14</v>
      </c>
    </row>
    <row r="118" spans="1:11" x14ac:dyDescent="0.25">
      <c r="A11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18" s="4">
        <f>VLOOKUP('[2]BASE DE DONNEE'!C116,'[2]BASE DE DONNEE'!C116:G266,5,FALSE)</f>
        <v>4960831</v>
      </c>
      <c r="C118" t="str">
        <f>VLOOKUP('[2]BASE DE DONNEE'!C116,'[2]BASE DE DONNEE'!C116:G266,4,FALSE)</f>
        <v xml:space="preserve">CORNIERE </v>
      </c>
      <c r="D118" t="str">
        <f>VLOOKUP('[2]BASE DE DONNEE'!C116,'[2]BASE DE DONNEE'!C116:G266,2,FALSE)</f>
        <v>corniere acier 15 x 15 x 3</v>
      </c>
      <c r="E118" t="str">
        <f>VLOOKUP('[2]BASE DE DONNEE'!C116,'[2]BASE DE DONNEE'!C116:G266,3,FALSE)</f>
        <v>PROLIANS</v>
      </c>
      <c r="F118" t="s">
        <v>131</v>
      </c>
      <c r="G118" s="2">
        <f ca="1">INDEX('[2]ENTREE SORTIE '!$E$2:$FD$152,MATCH(Tableau2[[#This Row],[CODE]],'[2]ENTREE SORTIE '!$D$2:$D$152,0),MATCH($C$1,'[2]ENTREE SORTIE '!$E$1:$FD$1,0))</f>
        <v>12</v>
      </c>
      <c r="H118" s="3">
        <f>VLOOKUP('[2]BASE DE DONNEE'!C116,'[2]BASE DE DONNEE'!C116:H266,6,FALSE)</f>
        <v>6.28</v>
      </c>
      <c r="I118" s="3">
        <f ca="1">Tableau2[[#This Row],[STOCK]]*Tableau2[[#This Row],[PRIX ACHAT]]</f>
        <v>75.36</v>
      </c>
      <c r="J118" s="2">
        <f>VLOOKUP('[2]BASE DE DONNEE'!C116,'[2]BASE DE DONNEE'!C116:I266,7,FALSE)</f>
        <v>0</v>
      </c>
      <c r="K118" s="2" t="s">
        <v>14</v>
      </c>
    </row>
    <row r="119" spans="1:11" x14ac:dyDescent="0.25">
      <c r="A11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19" s="4">
        <f>VLOOKUP('[2]BASE DE DONNEE'!C117,'[2]BASE DE DONNEE'!C117:G267,5,FALSE)</f>
        <v>4221540</v>
      </c>
      <c r="C119" t="str">
        <f>VLOOKUP('[2]BASE DE DONNEE'!C117,'[2]BASE DE DONNEE'!C117:G267,4,FALSE)</f>
        <v xml:space="preserve">PLAT </v>
      </c>
      <c r="D119" t="str">
        <f>VLOOKUP('[2]BASE DE DONNEE'!C117,'[2]BASE DE DONNEE'!C117:G267,2,FALSE)</f>
        <v>plat alu 40 x 5</v>
      </c>
      <c r="E119" t="str">
        <f>VLOOKUP('[2]BASE DE DONNEE'!C117,'[2]BASE DE DONNEE'!C117:G267,3,FALSE)</f>
        <v>PROLIANS</v>
      </c>
      <c r="F119" t="s">
        <v>132</v>
      </c>
      <c r="G119" s="2">
        <f ca="1">INDEX('[2]ENTREE SORTIE '!$E$2:$FD$152,MATCH(Tableau2[[#This Row],[CODE]],'[2]ENTREE SORTIE '!$D$2:$D$152,0),MATCH($C$1,'[2]ENTREE SORTIE '!$E$1:$FD$1,0))</f>
        <v>8</v>
      </c>
      <c r="H119" s="3">
        <f>VLOOKUP('[2]BASE DE DONNEE'!C117,'[2]BASE DE DONNEE'!C117:H267,6,FALSE)</f>
        <v>16.8</v>
      </c>
      <c r="I119" s="3">
        <f ca="1">Tableau2[[#This Row],[STOCK]]*Tableau2[[#This Row],[PRIX ACHAT]]</f>
        <v>134.4</v>
      </c>
      <c r="J119" s="2">
        <f>VLOOKUP('[2]BASE DE DONNEE'!C117,'[2]BASE DE DONNEE'!C117:I267,7,FALSE)</f>
        <v>3</v>
      </c>
      <c r="K119" s="2" t="s">
        <v>14</v>
      </c>
    </row>
    <row r="120" spans="1:11" x14ac:dyDescent="0.25">
      <c r="A120" s="9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120" s="4" t="str">
        <f>VLOOKUP('[2]BASE DE DONNEE'!C118,'[2]BASE DE DONNEE'!C118:G268,5,FALSE)</f>
        <v>***</v>
      </c>
      <c r="C120" t="str">
        <f>VLOOKUP('[2]BASE DE DONNEE'!C118,'[2]BASE DE DONNEE'!C118:G268,4,FALSE)</f>
        <v xml:space="preserve">PLAT </v>
      </c>
      <c r="D120" t="str">
        <f>VLOOKUP('[2]BASE DE DONNEE'!C118,'[2]BASE DE DONNEE'!C118:G268,2,FALSE)</f>
        <v>plat alu 40 x 2</v>
      </c>
      <c r="E120" t="str">
        <f>VLOOKUP('[2]BASE DE DONNEE'!C118,'[2]BASE DE DONNEE'!C118:G268,3,FALSE)</f>
        <v>PROLIANS</v>
      </c>
      <c r="F120" t="s">
        <v>133</v>
      </c>
      <c r="G120" s="2">
        <f ca="1">INDEX('[2]ENTREE SORTIE '!$E$2:$FD$152,MATCH(Tableau2[[#This Row],[CODE]],'[2]ENTREE SORTIE '!$D$2:$D$152,0),MATCH($C$1,'[2]ENTREE SORTIE '!$E$1:$FD$1,0))</f>
        <v>10</v>
      </c>
      <c r="H120" s="3">
        <f>VLOOKUP('[2]BASE DE DONNEE'!C118,'[2]BASE DE DONNEE'!C118:H268,6,FALSE)</f>
        <v>11.05</v>
      </c>
      <c r="I120" s="3">
        <f ca="1">Tableau2[[#This Row],[STOCK]]*Tableau2[[#This Row],[PRIX ACHAT]]</f>
        <v>110.5</v>
      </c>
      <c r="J120" s="2">
        <f>VLOOKUP('[2]BASE DE DONNEE'!C118,'[2]BASE DE DONNEE'!C118:I268,7,FALSE)</f>
        <v>10</v>
      </c>
      <c r="K120" s="2" t="s">
        <v>14</v>
      </c>
    </row>
    <row r="121" spans="1:11" x14ac:dyDescent="0.25">
      <c r="A121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21" s="4">
        <f>VLOOKUP('[2]BASE DE DONNEE'!C119,'[2]BASE DE DONNEE'!C119:G269,5,FALSE)</f>
        <v>4243919</v>
      </c>
      <c r="C121" t="str">
        <f>VLOOKUP('[2]BASE DE DONNEE'!C119,'[2]BASE DE DONNEE'!C119:G269,4,FALSE)</f>
        <v xml:space="preserve">PLAT </v>
      </c>
      <c r="D121" t="str">
        <f>VLOOKUP('[2]BASE DE DONNEE'!C119,'[2]BASE DE DONNEE'!C119:G269,2,FALSE)</f>
        <v>plat alu 40 x 3</v>
      </c>
      <c r="E121" t="str">
        <f>VLOOKUP('[2]BASE DE DONNEE'!C119,'[2]BASE DE DONNEE'!C119:G269,3,FALSE)</f>
        <v>PROLIANS</v>
      </c>
      <c r="F121" t="s">
        <v>134</v>
      </c>
      <c r="G121" s="2">
        <f ca="1">INDEX('[2]ENTREE SORTIE '!$E$2:$FD$152,MATCH(Tableau2[[#This Row],[CODE]],'[2]ENTREE SORTIE '!$D$2:$D$152,0),MATCH($C$1,'[2]ENTREE SORTIE '!$E$1:$FD$1,0))</f>
        <v>5</v>
      </c>
      <c r="H121" s="3">
        <f>VLOOKUP('[2]BASE DE DONNEE'!C119,'[2]BASE DE DONNEE'!C119:H269,6,FALSE)</f>
        <v>19.989999999999998</v>
      </c>
      <c r="I121" s="3">
        <f ca="1">Tableau2[[#This Row],[STOCK]]*Tableau2[[#This Row],[PRIX ACHAT]]</f>
        <v>99.949999999999989</v>
      </c>
      <c r="J121" s="2">
        <f>VLOOKUP('[2]BASE DE DONNEE'!C119,'[2]BASE DE DONNEE'!C119:I269,7,FALSE)</f>
        <v>0</v>
      </c>
      <c r="K121" s="2" t="s">
        <v>14</v>
      </c>
    </row>
    <row r="122" spans="1:11" x14ac:dyDescent="0.25">
      <c r="A122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22" s="4" t="str">
        <f>VLOOKUP('[2]BASE DE DONNEE'!C122,'[2]BASE DE DONNEE'!C122:G270,5,FALSE)</f>
        <v>***</v>
      </c>
      <c r="C122" t="str">
        <f>VLOOKUP('[2]BASE DE DONNEE'!C122,'[2]BASE DE DONNEE'!C122:G270,4,FALSE)</f>
        <v>PROFIL TOTEM</v>
      </c>
      <c r="D122" t="str">
        <f>VLOOKUP('[2]BASE DE DONNEE'!C122,'[2]BASE DE DONNEE'!C122:G270,2,FALSE)</f>
        <v>profils totem galbé 125 mm</v>
      </c>
      <c r="E122" t="str">
        <f>VLOOKUP('[2]BASE DE DONNEE'!C122,'[2]BASE DE DONNEE'!C122:G270,3,FALSE)</f>
        <v>DIRECT ENSEIGNES</v>
      </c>
      <c r="F122" t="s">
        <v>135</v>
      </c>
      <c r="G122" s="2">
        <f ca="1">INDEX('[2]ENTREE SORTIE '!$E$2:$FD$152,MATCH(Tableau2[[#This Row],[CODE]],'[2]ENTREE SORTIE '!$D$2:$D$152,0),MATCH($C$1,'[2]ENTREE SORTIE '!$E$1:$FD$1,0))</f>
        <v>6</v>
      </c>
      <c r="H122" s="3">
        <f>VLOOKUP('[2]BASE DE DONNEE'!C122,'[2]BASE DE DONNEE'!C122:H270,6,FALSE)</f>
        <v>251.04</v>
      </c>
      <c r="I122" s="3">
        <f ca="1">Tableau2[[#This Row],[STOCK]]*Tableau2[[#This Row],[PRIX ACHAT]]</f>
        <v>1506.24</v>
      </c>
      <c r="J122" s="2">
        <f>VLOOKUP('[2]BASE DE DONNEE'!C122,'[2]BASE DE DONNEE'!C122:I270,7,FALSE)</f>
        <v>2</v>
      </c>
      <c r="K122" s="2" t="s">
        <v>14</v>
      </c>
    </row>
    <row r="123" spans="1:11" x14ac:dyDescent="0.25">
      <c r="A123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23" s="4" t="str">
        <f>VLOOKUP('[2]BASE DE DONNEE'!C123,'[2]BASE DE DONNEE'!C123:G271,5,FALSE)</f>
        <v>***</v>
      </c>
      <c r="C123" t="str">
        <f>VLOOKUP('[2]BASE DE DONNEE'!C123,'[2]BASE DE DONNEE'!C123:G271,4,FALSE)</f>
        <v>PROFIL TOTEM</v>
      </c>
      <c r="D123" t="str">
        <f>VLOOKUP('[2]BASE DE DONNEE'!C123,'[2]BASE DE DONNEE'!C123:G271,2,FALSE)</f>
        <v>profils totem galbé 65 mm</v>
      </c>
      <c r="E123" t="str">
        <f>VLOOKUP('[2]BASE DE DONNEE'!C123,'[2]BASE DE DONNEE'!C123:G271,3,FALSE)</f>
        <v>DIRECT ENSEIGNES</v>
      </c>
      <c r="F123" t="s">
        <v>136</v>
      </c>
      <c r="G123" s="2">
        <f ca="1">INDEX('[2]ENTREE SORTIE '!$E$2:$FD$152,MATCH(Tableau2[[#This Row],[CODE]],'[2]ENTREE SORTIE '!$D$2:$D$152,0),MATCH($C$1,'[2]ENTREE SORTIE '!$E$1:$FD$1,0))</f>
        <v>6</v>
      </c>
      <c r="H123" s="3">
        <f>VLOOKUP('[2]BASE DE DONNEE'!C123,'[2]BASE DE DONNEE'!C123:H271,6,FALSE)</f>
        <v>123</v>
      </c>
      <c r="I123" s="3">
        <f ca="1">Tableau2[[#This Row],[STOCK]]*Tableau2[[#This Row],[PRIX ACHAT]]</f>
        <v>738</v>
      </c>
      <c r="J123" s="2">
        <f>VLOOKUP('[2]BASE DE DONNEE'!C123,'[2]BASE DE DONNEE'!C123:I271,7,FALSE)</f>
        <v>2</v>
      </c>
      <c r="K123" s="2" t="s">
        <v>14</v>
      </c>
    </row>
    <row r="124" spans="1:11" x14ac:dyDescent="0.25">
      <c r="A12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24" s="4" t="str">
        <f>VLOOKUP('[2]BASE DE DONNEE'!C124,'[2]BASE DE DONNEE'!C124:G272,5,FALSE)</f>
        <v>2PSFF70</v>
      </c>
      <c r="C124" t="str">
        <f>VLOOKUP('[2]BASE DE DONNEE'!C124,'[2]BASE DE DONNEE'!C124:G272,4,FALSE)</f>
        <v>PROFIL CAISSON</v>
      </c>
      <c r="D124" t="str">
        <f>VLOOKUP('[2]BASE DE DONNEE'!C124,'[2]BASE DE DONNEE'!C124:G272,2,FALSE)</f>
        <v>profilé 70 mm fixe alu L= 5,95m</v>
      </c>
      <c r="E124" t="str">
        <f>VLOOKUP('[2]BASE DE DONNEE'!C124,'[2]BASE DE DONNEE'!C124:G272,3,FALSE)</f>
        <v>DIRECT ENSEIGNES</v>
      </c>
      <c r="F124" t="s">
        <v>137</v>
      </c>
      <c r="G124" s="2">
        <f ca="1">INDEX('[2]ENTREE SORTIE '!$E$2:$FD$152,MATCH(Tableau2[[#This Row],[CODE]],'[2]ENTREE SORTIE '!$D$2:$D$152,0),MATCH($C$1,'[2]ENTREE SORTIE '!$E$1:$FD$1,0))</f>
        <v>7</v>
      </c>
      <c r="H124" s="3">
        <f>VLOOKUP('[2]BASE DE DONNEE'!C124,'[2]BASE DE DONNEE'!C124:H272,6,FALSE)</f>
        <v>59.78</v>
      </c>
      <c r="I124" s="3">
        <f ca="1">Tableau2[[#This Row],[STOCK]]*Tableau2[[#This Row],[PRIX ACHAT]]</f>
        <v>418.46000000000004</v>
      </c>
      <c r="J124" s="2">
        <f>VLOOKUP('[2]BASE DE DONNEE'!C124,'[2]BASE DE DONNEE'!C124:I272,7,FALSE)</f>
        <v>5</v>
      </c>
      <c r="K124" s="2" t="s">
        <v>14</v>
      </c>
    </row>
    <row r="125" spans="1:11" x14ac:dyDescent="0.25">
      <c r="A125" s="10">
        <f ca="1">IF(Tableau2[[#This Row],[STOCK]]&lt;Tableau2[[#This Row],[STOCK MINI]],-1,IF(Tableau2[[#This Row],[STOCK]]=Tableau2[[#This Row],[STOCK MINI]],0,IF(Tableau2[[#This Row],[STOCK]]&gt;Tableau2[[#This Row],[STOCK MINI]],1)))</f>
        <v>0</v>
      </c>
      <c r="B125" s="4" t="str">
        <f>VLOOKUP('[2]BASE DE DONNEE'!C125,'[2]BASE DE DONNEE'!C125:G273,5,FALSE)</f>
        <v>2PSFAPC70</v>
      </c>
      <c r="C125" t="str">
        <f>VLOOKUP('[2]BASE DE DONNEE'!C125,'[2]BASE DE DONNEE'!C125:G273,4,FALSE)</f>
        <v>PROFIL CAISSON</v>
      </c>
      <c r="D125" t="str">
        <f>VLOOKUP('[2]BASE DE DONNEE'!C125,'[2]BASE DE DONNEE'!C125:G273,2,FALSE)</f>
        <v>profilé 70 mm pour pareclose alu L= 5,95 m</v>
      </c>
      <c r="E125" t="str">
        <f>VLOOKUP('[2]BASE DE DONNEE'!C125,'[2]BASE DE DONNEE'!C125:G273,3,FALSE)</f>
        <v>DIRECT ENSEIGNES</v>
      </c>
      <c r="F125" t="s">
        <v>138</v>
      </c>
      <c r="G125" s="2">
        <f ca="1">INDEX('[2]ENTREE SORTIE '!$E$2:$FD$152,MATCH(Tableau2[[#This Row],[CODE]],'[2]ENTREE SORTIE '!$D$2:$D$152,0),MATCH($C$1,'[2]ENTREE SORTIE '!$E$1:$FD$1,0))</f>
        <v>2</v>
      </c>
      <c r="H125" s="3">
        <f>VLOOKUP('[2]BASE DE DONNEE'!C125,'[2]BASE DE DONNEE'!C125:H273,6,FALSE)</f>
        <v>55.94</v>
      </c>
      <c r="I125" s="3">
        <f ca="1">Tableau2[[#This Row],[STOCK]]*Tableau2[[#This Row],[PRIX ACHAT]]</f>
        <v>111.88</v>
      </c>
      <c r="J125" s="2">
        <f>VLOOKUP('[2]BASE DE DONNEE'!C125,'[2]BASE DE DONNEE'!C125:I273,7,FALSE)</f>
        <v>2</v>
      </c>
      <c r="K125" s="2" t="s">
        <v>14</v>
      </c>
    </row>
    <row r="126" spans="1:11" x14ac:dyDescent="0.25">
      <c r="A12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26" s="4" t="str">
        <f>VLOOKUP('[2]BASE DE DONNEE'!C126,'[2]BASE DE DONNEE'!C126:G274,5,FALSE)</f>
        <v>2EQA70</v>
      </c>
      <c r="C126" t="str">
        <f>VLOOKUP('[2]BASE DE DONNEE'!C126,'[2]BASE DE DONNEE'!C126:G274,4,FALSE)</f>
        <v>EQUERRE</v>
      </c>
      <c r="D126" t="str">
        <f>VLOOKUP('[2]BASE DE DONNEE'!C126,'[2]BASE DE DONNEE'!C126:G274,2,FALSE)</f>
        <v>equerre d'angle simple pour profilé 70 mm</v>
      </c>
      <c r="E126" t="str">
        <f>VLOOKUP('[2]BASE DE DONNEE'!C126,'[2]BASE DE DONNEE'!C126:G274,3,FALSE)</f>
        <v>DIRECT ENSEIGNES</v>
      </c>
      <c r="F126" t="s">
        <v>139</v>
      </c>
      <c r="G126" s="2">
        <f ca="1">INDEX('[2]ENTREE SORTIE '!$E$2:$FD$152,MATCH(Tableau2[[#This Row],[CODE]],'[2]ENTREE SORTIE '!$D$2:$D$152,0),MATCH($C$1,'[2]ENTREE SORTIE '!$E$1:$FD$1,0))</f>
        <v>43</v>
      </c>
      <c r="H126" s="3">
        <f>VLOOKUP('[2]BASE DE DONNEE'!C126,'[2]BASE DE DONNEE'!C126:H274,6,FALSE)</f>
        <v>1.92</v>
      </c>
      <c r="I126" s="3">
        <f ca="1">Tableau2[[#This Row],[STOCK]]*Tableau2[[#This Row],[PRIX ACHAT]]</f>
        <v>82.56</v>
      </c>
      <c r="J126" s="2">
        <f>VLOOKUP('[2]BASE DE DONNEE'!C126,'[2]BASE DE DONNEE'!C126:I274,7,FALSE)</f>
        <v>16</v>
      </c>
      <c r="K126" s="2" t="s">
        <v>14</v>
      </c>
    </row>
    <row r="127" spans="1:11" x14ac:dyDescent="0.25">
      <c r="A127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27" s="4" t="str">
        <f>VLOOKUP('[2]BASE DE DONNEE'!C127,'[2]BASE DE DONNEE'!C127:G275,5,FALSE)</f>
        <v>2PDFF100</v>
      </c>
      <c r="C127" t="str">
        <f>VLOOKUP('[2]BASE DE DONNEE'!C127,'[2]BASE DE DONNEE'!C127:G275,4,FALSE)</f>
        <v>PROFIL CAISSON</v>
      </c>
      <c r="D127" t="str">
        <f>VLOOKUP('[2]BASE DE DONNEE'!C127,'[2]BASE DE DONNEE'!C127:G275,2,FALSE)</f>
        <v>profilé 100 mm fixe alu L= 5,95m</v>
      </c>
      <c r="E127" t="str">
        <f>VLOOKUP('[2]BASE DE DONNEE'!C127,'[2]BASE DE DONNEE'!C127:G275,3,FALSE)</f>
        <v>DIRECT ENSEIGNES</v>
      </c>
      <c r="F127" t="s">
        <v>140</v>
      </c>
      <c r="G127" s="2">
        <f ca="1">INDEX('[2]ENTREE SORTIE '!$E$2:$FD$152,MATCH(Tableau2[[#This Row],[CODE]],'[2]ENTREE SORTIE '!$D$2:$D$152,0),MATCH($C$1,'[2]ENTREE SORTIE '!$E$1:$FD$1,0))</f>
        <v>10</v>
      </c>
      <c r="H127" s="3">
        <f>VLOOKUP('[2]BASE DE DONNEE'!C127,'[2]BASE DE DONNEE'!C127:H275,6,FALSE)</f>
        <v>79.11</v>
      </c>
      <c r="I127" s="3">
        <f ca="1">Tableau2[[#This Row],[STOCK]]*Tableau2[[#This Row],[PRIX ACHAT]]</f>
        <v>791.1</v>
      </c>
      <c r="J127" s="2">
        <f>VLOOKUP('[2]BASE DE DONNEE'!C127,'[2]BASE DE DONNEE'!C127:I275,7,FALSE)</f>
        <v>8</v>
      </c>
      <c r="K127" s="2" t="s">
        <v>14</v>
      </c>
    </row>
    <row r="128" spans="1:11" x14ac:dyDescent="0.25">
      <c r="A12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28" s="4" t="str">
        <f>VLOOKUP('[2]BASE DE DONNEE'!C128,'[2]BASE DE DONNEE'!C128:G276,5,FALSE)</f>
        <v>2PDFAPC100</v>
      </c>
      <c r="C128" t="str">
        <f>VLOOKUP('[2]BASE DE DONNEE'!C128,'[2]BASE DE DONNEE'!C128:G276,4,FALSE)</f>
        <v>PROFIL CAISSON</v>
      </c>
      <c r="D128" t="str">
        <f>VLOOKUP('[2]BASE DE DONNEE'!C128,'[2]BASE DE DONNEE'!C128:G276,2,FALSE)</f>
        <v>profilé 100 mm pour pareclose alu L= 5,95 m DF</v>
      </c>
      <c r="E128" t="str">
        <f>VLOOKUP('[2]BASE DE DONNEE'!C128,'[2]BASE DE DONNEE'!C128:G276,3,FALSE)</f>
        <v>DIRECT ENSEIGNES</v>
      </c>
      <c r="F128" t="s">
        <v>141</v>
      </c>
      <c r="G128" s="2">
        <f ca="1">INDEX('[2]ENTREE SORTIE '!$E$2:$FD$152,MATCH(Tableau2[[#This Row],[CODE]],'[2]ENTREE SORTIE '!$D$2:$D$152,0),MATCH($C$1,'[2]ENTREE SORTIE '!$E$1:$FD$1,0))</f>
        <v>18</v>
      </c>
      <c r="H128" s="3">
        <f>VLOOKUP('[2]BASE DE DONNEE'!C128,'[2]BASE DE DONNEE'!C128:H276,6,FALSE)</f>
        <v>74.25</v>
      </c>
      <c r="I128" s="3">
        <f ca="1">Tableau2[[#This Row],[STOCK]]*Tableau2[[#This Row],[PRIX ACHAT]]</f>
        <v>1336.5</v>
      </c>
      <c r="J128" s="2">
        <f>VLOOKUP('[2]BASE DE DONNEE'!C128,'[2]BASE DE DONNEE'!C128:I276,7,FALSE)</f>
        <v>3</v>
      </c>
      <c r="K128" s="2" t="s">
        <v>14</v>
      </c>
    </row>
    <row r="129" spans="1:11" x14ac:dyDescent="0.25">
      <c r="A12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29" s="4" t="str">
        <f>VLOOKUP('[2]BASE DE DONNEE'!C129,'[2]BASE DE DONNEE'!C129:G277,5,FALSE)</f>
        <v>***</v>
      </c>
      <c r="C129" t="str">
        <f>VLOOKUP('[2]BASE DE DONNEE'!C129,'[2]BASE DE DONNEE'!C129:G277,4,FALSE)</f>
        <v>EQUERRE</v>
      </c>
      <c r="D129" t="str">
        <f>VLOOKUP('[2]BASE DE DONNEE'!C129,'[2]BASE DE DONNEE'!C129:G277,2,FALSE)</f>
        <v>equerre d'angle simple pour profilé 100 mm</v>
      </c>
      <c r="E129" t="str">
        <f>VLOOKUP('[2]BASE DE DONNEE'!C129,'[2]BASE DE DONNEE'!C129:G277,3,FALSE)</f>
        <v>DIRECT ENSEIGNES</v>
      </c>
      <c r="F129" t="s">
        <v>142</v>
      </c>
      <c r="G129" s="2">
        <f ca="1">INDEX('[2]ENTREE SORTIE '!$E$2:$FD$152,MATCH(Tableau2[[#This Row],[CODE]],'[2]ENTREE SORTIE '!$D$2:$D$152,0),MATCH($C$1,'[2]ENTREE SORTIE '!$E$1:$FD$1,0))</f>
        <v>25</v>
      </c>
      <c r="H129" s="3">
        <f>VLOOKUP('[2]BASE DE DONNEE'!C129,'[2]BASE DE DONNEE'!C129:H277,6,FALSE)</f>
        <v>1.93</v>
      </c>
      <c r="I129" s="3">
        <f ca="1">Tableau2[[#This Row],[STOCK]]*Tableau2[[#This Row],[PRIX ACHAT]]</f>
        <v>48.25</v>
      </c>
      <c r="J129" s="2">
        <f>VLOOKUP('[2]BASE DE DONNEE'!C129,'[2]BASE DE DONNEE'!C129:I277,7,FALSE)</f>
        <v>15</v>
      </c>
      <c r="K129" s="2" t="s">
        <v>14</v>
      </c>
    </row>
    <row r="130" spans="1:11" x14ac:dyDescent="0.25">
      <c r="A130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30" s="4" t="str">
        <f>VLOOKUP('[2]BASE DE DONNEE'!C130,'[2]BASE DE DONNEE'!C130:G278,5,FALSE)</f>
        <v>2EQA100M</v>
      </c>
      <c r="C130" t="str">
        <f>VLOOKUP('[2]BASE DE DONNEE'!C130,'[2]BASE DE DONNEE'!C130:G278,4,FALSE)</f>
        <v>EQUERRE</v>
      </c>
      <c r="D130" t="str">
        <f>VLOOKUP('[2]BASE DE DONNEE'!C130,'[2]BASE DE DONNEE'!C130:G278,2,FALSE)</f>
        <v>equerre d'angle pour platine 100 mm</v>
      </c>
      <c r="E130" t="str">
        <f>VLOOKUP('[2]BASE DE DONNEE'!C130,'[2]BASE DE DONNEE'!C130:G278,3,FALSE)</f>
        <v>DIRECT ENSEIGNES</v>
      </c>
      <c r="F130" t="s">
        <v>143</v>
      </c>
      <c r="G130" s="2">
        <f ca="1">INDEX('[2]ENTREE SORTIE '!$E$2:$FD$152,MATCH(Tableau2[[#This Row],[CODE]],'[2]ENTREE SORTIE '!$D$2:$D$152,0),MATCH($C$1,'[2]ENTREE SORTIE '!$E$1:$FD$1,0))</f>
        <v>27</v>
      </c>
      <c r="H130" s="3">
        <f>VLOOKUP('[2]BASE DE DONNEE'!C130,'[2]BASE DE DONNEE'!C130:H278,6,FALSE)</f>
        <v>3.48</v>
      </c>
      <c r="I130" s="3">
        <f ca="1">Tableau2[[#This Row],[STOCK]]*Tableau2[[#This Row],[PRIX ACHAT]]</f>
        <v>93.96</v>
      </c>
      <c r="J130" s="2">
        <f>VLOOKUP('[2]BASE DE DONNEE'!C130,'[2]BASE DE DONNEE'!C130:I278,7,FALSE)</f>
        <v>10</v>
      </c>
      <c r="K130" s="2" t="s">
        <v>14</v>
      </c>
    </row>
    <row r="131" spans="1:11" x14ac:dyDescent="0.25">
      <c r="A131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31" s="4" t="str">
        <f>VLOOKUP('[2]BASE DE DONNEE'!C131,'[2]BASE DE DONNEE'!C131:G279,5,FALSE)</f>
        <v>***</v>
      </c>
      <c r="C131" t="str">
        <f>VLOOKUP('[2]BASE DE DONNEE'!C131,'[2]BASE DE DONNEE'!C131:G279,4,FALSE)</f>
        <v>PROFIL CAISSON</v>
      </c>
      <c r="D131" t="str">
        <f>VLOOKUP('[2]BASE DE DONNEE'!C131,'[2]BASE DE DONNEE'!C131:G279,2,FALSE)</f>
        <v>profilé 120 mm fixe alu L= 5,95m</v>
      </c>
      <c r="E131" t="str">
        <f>VLOOKUP('[2]BASE DE DONNEE'!C131,'[2]BASE DE DONNEE'!C131:G279,3,FALSE)</f>
        <v>DIRECT ENSEIGNES</v>
      </c>
      <c r="F131" t="s">
        <v>144</v>
      </c>
      <c r="G131" s="2">
        <f ca="1">INDEX('[2]ENTREE SORTIE '!$E$2:$FD$152,MATCH(Tableau2[[#This Row],[CODE]],'[2]ENTREE SORTIE '!$D$2:$D$152,0),MATCH($C$1,'[2]ENTREE SORTIE '!$E$1:$FD$1,0))</f>
        <v>9</v>
      </c>
      <c r="H131" s="3">
        <f>VLOOKUP('[2]BASE DE DONNEE'!C131,'[2]BASE DE DONNEE'!C131:H279,6,FALSE)</f>
        <v>54.28</v>
      </c>
      <c r="I131" s="3">
        <f ca="1">Tableau2[[#This Row],[STOCK]]*Tableau2[[#This Row],[PRIX ACHAT]]</f>
        <v>488.52</v>
      </c>
      <c r="J131" s="2">
        <f>VLOOKUP('[2]BASE DE DONNEE'!C131,'[2]BASE DE DONNEE'!C131:I279,7,FALSE)</f>
        <v>8</v>
      </c>
      <c r="K131" s="2" t="s">
        <v>14</v>
      </c>
    </row>
    <row r="132" spans="1:11" x14ac:dyDescent="0.25">
      <c r="A132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32" s="4" t="str">
        <f>VLOOKUP('[2]BASE DE DONNEE'!C132,'[2]BASE DE DONNEE'!C132:G280,5,FALSE)</f>
        <v>***</v>
      </c>
      <c r="C132" t="str">
        <f>VLOOKUP('[2]BASE DE DONNEE'!C132,'[2]BASE DE DONNEE'!C132:G280,4,FALSE)</f>
        <v>PROFIL CAISSON</v>
      </c>
      <c r="D132" t="str">
        <f>VLOOKUP('[2]BASE DE DONNEE'!C132,'[2]BASE DE DONNEE'!C132:G280,2,FALSE)</f>
        <v>profilé 120 mm pour pareclose alu L= 5,95 m SF</v>
      </c>
      <c r="E132" t="str">
        <f>VLOOKUP('[2]BASE DE DONNEE'!C132,'[2]BASE DE DONNEE'!C132:G280,3,FALSE)</f>
        <v>DIRECT ENSEIGNES</v>
      </c>
      <c r="F132" t="s">
        <v>145</v>
      </c>
      <c r="G132" s="2">
        <f ca="1">INDEX('[2]ENTREE SORTIE '!$E$2:$FD$152,MATCH(Tableau2[[#This Row],[CODE]],'[2]ENTREE SORTIE '!$D$2:$D$152,0),MATCH($C$1,'[2]ENTREE SORTIE '!$E$1:$FD$1,0))</f>
        <v>12</v>
      </c>
      <c r="H132" s="3">
        <f>VLOOKUP('[2]BASE DE DONNEE'!C132,'[2]BASE DE DONNEE'!C132:H280,6,FALSE)</f>
        <v>50.4</v>
      </c>
      <c r="I132" s="3">
        <f ca="1">Tableau2[[#This Row],[STOCK]]*Tableau2[[#This Row],[PRIX ACHAT]]</f>
        <v>604.79999999999995</v>
      </c>
      <c r="J132" s="2">
        <f>VLOOKUP('[2]BASE DE DONNEE'!C132,'[2]BASE DE DONNEE'!C132:I280,7,FALSE)</f>
        <v>3</v>
      </c>
      <c r="K132" s="2" t="s">
        <v>14</v>
      </c>
    </row>
    <row r="133" spans="1:11" x14ac:dyDescent="0.25">
      <c r="A133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33" s="4" t="str">
        <f>VLOOKUP('[2]BASE DE DONNEE'!C133,'[2]BASE DE DONNEE'!C133:G281,5,FALSE)</f>
        <v>***</v>
      </c>
      <c r="C133" t="str">
        <f>VLOOKUP('[2]BASE DE DONNEE'!C133,'[2]BASE DE DONNEE'!C133:G281,4,FALSE)</f>
        <v>EQUERRE</v>
      </c>
      <c r="D133" t="str">
        <f>VLOOKUP('[2]BASE DE DONNEE'!C133,'[2]BASE DE DONNEE'!C133:G281,2,FALSE)</f>
        <v>equerre d'angle simple pour profilé 120 mm</v>
      </c>
      <c r="E133" t="str">
        <f>VLOOKUP('[2]BASE DE DONNEE'!C133,'[2]BASE DE DONNEE'!C133:G281,3,FALSE)</f>
        <v>DIRECT ENSEIGNES</v>
      </c>
      <c r="F133" t="s">
        <v>146</v>
      </c>
      <c r="G133" s="2">
        <f ca="1">INDEX('[2]ENTREE SORTIE '!$E$2:$FD$152,MATCH(Tableau2[[#This Row],[CODE]],'[2]ENTREE SORTIE '!$D$2:$D$152,0),MATCH($C$1,'[2]ENTREE SORTIE '!$E$1:$FD$1,0))</f>
        <v>50</v>
      </c>
      <c r="H133" s="3">
        <f>VLOOKUP('[2]BASE DE DONNEE'!C133,'[2]BASE DE DONNEE'!C133:H281,6,FALSE)</f>
        <v>1.47</v>
      </c>
      <c r="I133" s="3">
        <f ca="1">Tableau2[[#This Row],[STOCK]]*Tableau2[[#This Row],[PRIX ACHAT]]</f>
        <v>73.5</v>
      </c>
      <c r="J133" s="2">
        <f>VLOOKUP('[2]BASE DE DONNEE'!C133,'[2]BASE DE DONNEE'!C133:I281,7,FALSE)</f>
        <v>10</v>
      </c>
      <c r="K133" s="2" t="s">
        <v>14</v>
      </c>
    </row>
    <row r="134" spans="1:11" x14ac:dyDescent="0.25">
      <c r="A13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34" s="4" t="str">
        <f>VLOOKUP('[2]BASE DE DONNEE'!C134,'[2]BASE DE DONNEE'!C134:G282,5,FALSE)</f>
        <v>2PDFFAN</v>
      </c>
      <c r="C134" t="str">
        <f>VLOOKUP('[2]BASE DE DONNEE'!C134,'[2]BASE DE DONNEE'!C134:G282,4,FALSE)</f>
        <v>PROFIL CAISSON</v>
      </c>
      <c r="D134" t="str">
        <f>VLOOKUP('[2]BASE DE DONNEE'!C134,'[2]BASE DE DONNEE'!C134:G282,2,FALSE)</f>
        <v>profilé 150 mm fixe alu L= 5,95m</v>
      </c>
      <c r="E134" t="str">
        <f>VLOOKUP('[2]BASE DE DONNEE'!C134,'[2]BASE DE DONNEE'!C134:G282,3,FALSE)</f>
        <v>DIRECT ENSEIGNES</v>
      </c>
      <c r="F134" t="s">
        <v>147</v>
      </c>
      <c r="G134" s="2">
        <f ca="1">INDEX('[2]ENTREE SORTIE '!$E$2:$FD$152,MATCH(Tableau2[[#This Row],[CODE]],'[2]ENTREE SORTIE '!$D$2:$D$152,0),MATCH($C$1,'[2]ENTREE SORTIE '!$E$1:$FD$1,0))</f>
        <v>12</v>
      </c>
      <c r="H134" s="3">
        <f>VLOOKUP('[2]BASE DE DONNEE'!C134,'[2]BASE DE DONNEE'!C134:H282,6,FALSE)</f>
        <v>78.900000000000006</v>
      </c>
      <c r="I134" s="3">
        <f ca="1">Tableau2[[#This Row],[STOCK]]*Tableau2[[#This Row],[PRIX ACHAT]]</f>
        <v>946.80000000000007</v>
      </c>
      <c r="J134" s="2">
        <f>VLOOKUP('[2]BASE DE DONNEE'!C134,'[2]BASE DE DONNEE'!C134:I282,7,FALSE)</f>
        <v>6</v>
      </c>
      <c r="K134" s="2" t="s">
        <v>14</v>
      </c>
    </row>
    <row r="135" spans="1:11" x14ac:dyDescent="0.25">
      <c r="A135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35" s="4" t="str">
        <f>VLOOKUP('[2]BASE DE DONNEE'!C135,'[2]BASE DE DONNEE'!C135:G283,5,FALSE)</f>
        <v>***</v>
      </c>
      <c r="C135" t="str">
        <f>VLOOKUP('[2]BASE DE DONNEE'!C135,'[2]BASE DE DONNEE'!C135:G283,4,FALSE)</f>
        <v>PROFIL CAISSON</v>
      </c>
      <c r="D135" t="str">
        <f>VLOOKUP('[2]BASE DE DONNEE'!C135,'[2]BASE DE DONNEE'!C135:G283,2,FALSE)</f>
        <v>profilé 150 mm pour pareclose alu L= 5,95 m DF</v>
      </c>
      <c r="E135" t="str">
        <f>VLOOKUP('[2]BASE DE DONNEE'!C135,'[2]BASE DE DONNEE'!C135:G283,3,FALSE)</f>
        <v>DIRECT ENSEIGNES</v>
      </c>
      <c r="F135" t="s">
        <v>148</v>
      </c>
      <c r="G135" s="2">
        <f ca="1">INDEX('[2]ENTREE SORTIE '!$E$2:$FD$152,MATCH(Tableau2[[#This Row],[CODE]],'[2]ENTREE SORTIE '!$D$2:$D$152,0),MATCH($C$1,'[2]ENTREE SORTIE '!$E$1:$FD$1,0))</f>
        <v>5</v>
      </c>
      <c r="H135" s="3">
        <f>VLOOKUP('[2]BASE DE DONNEE'!C135,'[2]BASE DE DONNEE'!C135:H283,6,FALSE)</f>
        <v>53.94</v>
      </c>
      <c r="I135" s="3">
        <f ca="1">Tableau2[[#This Row],[STOCK]]*Tableau2[[#This Row],[PRIX ACHAT]]</f>
        <v>269.7</v>
      </c>
      <c r="J135" s="2">
        <f>VLOOKUP('[2]BASE DE DONNEE'!C135,'[2]BASE DE DONNEE'!C135:I283,7,FALSE)</f>
        <v>3</v>
      </c>
      <c r="K135" s="2" t="s">
        <v>14</v>
      </c>
    </row>
    <row r="136" spans="1:11" x14ac:dyDescent="0.25">
      <c r="A13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36" s="4" t="str">
        <f>VLOOKUP('[2]BASE DE DONNEE'!C136,'[2]BASE DE DONNEE'!C136:G284,5,FALSE)</f>
        <v>2EQALDF</v>
      </c>
      <c r="C136" t="str">
        <f>VLOOKUP('[2]BASE DE DONNEE'!C136,'[2]BASE DE DONNEE'!C136:G284,4,FALSE)</f>
        <v>EQUERRE</v>
      </c>
      <c r="D136" t="str">
        <f>VLOOKUP('[2]BASE DE DONNEE'!C136,'[2]BASE DE DONNEE'!C136:G284,2,FALSE)</f>
        <v>equerre d'angle défoncée avec languette 150 mm</v>
      </c>
      <c r="E136" t="str">
        <f>VLOOKUP('[2]BASE DE DONNEE'!C136,'[2]BASE DE DONNEE'!C136:G284,3,FALSE)</f>
        <v>DIRECT ENSEIGNES</v>
      </c>
      <c r="F136" t="s">
        <v>149</v>
      </c>
      <c r="G136" s="2">
        <f ca="1">INDEX('[2]ENTREE SORTIE '!$E$2:$FD$152,MATCH(Tableau2[[#This Row],[CODE]],'[2]ENTREE SORTIE '!$D$2:$D$152,0),MATCH($C$1,'[2]ENTREE SORTIE '!$E$1:$FD$1,0))</f>
        <v>30</v>
      </c>
      <c r="H136" s="3">
        <f>VLOOKUP('[2]BASE DE DONNEE'!C136,'[2]BASE DE DONNEE'!C136:H284,6,FALSE)</f>
        <v>2.25</v>
      </c>
      <c r="I136" s="3">
        <f ca="1">Tableau2[[#This Row],[STOCK]]*Tableau2[[#This Row],[PRIX ACHAT]]</f>
        <v>67.5</v>
      </c>
      <c r="J136" s="2">
        <f>VLOOKUP('[2]BASE DE DONNEE'!C136,'[2]BASE DE DONNEE'!C136:I284,7,FALSE)</f>
        <v>10</v>
      </c>
      <c r="K136" s="2" t="s">
        <v>14</v>
      </c>
    </row>
    <row r="137" spans="1:11" x14ac:dyDescent="0.25">
      <c r="A137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37" s="4" t="str">
        <f>VLOOKUP('[2]BASE DE DONNEE'!C137,'[2]BASE DE DONNEE'!C137:G285,5,FALSE)</f>
        <v>2EQADDF</v>
      </c>
      <c r="C137" t="str">
        <f>VLOOKUP('[2]BASE DE DONNEE'!C137,'[2]BASE DE DONNEE'!C137:G285,4,FALSE)</f>
        <v>EQUERRE</v>
      </c>
      <c r="D137" t="str">
        <f>VLOOKUP('[2]BASE DE DONNEE'!C137,'[2]BASE DE DONNEE'!C137:G285,2,FALSE)</f>
        <v>equerre d'angle 150 mm</v>
      </c>
      <c r="E137" t="str">
        <f>VLOOKUP('[2]BASE DE DONNEE'!C137,'[2]BASE DE DONNEE'!C137:G285,3,FALSE)</f>
        <v>DIRECT ENSEIGNES</v>
      </c>
      <c r="F137" t="s">
        <v>150</v>
      </c>
      <c r="G137" s="2">
        <f ca="1">INDEX('[2]ENTREE SORTIE '!$E$2:$FD$152,MATCH(Tableau2[[#This Row],[CODE]],'[2]ENTREE SORTIE '!$D$2:$D$152,0),MATCH($C$1,'[2]ENTREE SORTIE '!$E$1:$FD$1,0))</f>
        <v>22</v>
      </c>
      <c r="H137" s="3">
        <f>VLOOKUP('[2]BASE DE DONNEE'!C137,'[2]BASE DE DONNEE'!C137:H285,6,FALSE)</f>
        <v>1.9</v>
      </c>
      <c r="I137" s="3">
        <f ca="1">Tableau2[[#This Row],[STOCK]]*Tableau2[[#This Row],[PRIX ACHAT]]</f>
        <v>41.8</v>
      </c>
      <c r="J137" s="2">
        <f>VLOOKUP('[2]BASE DE DONNEE'!C137,'[2]BASE DE DONNEE'!C137:I285,7,FALSE)</f>
        <v>10</v>
      </c>
      <c r="K137" s="2" t="s">
        <v>14</v>
      </c>
    </row>
    <row r="138" spans="1:11" x14ac:dyDescent="0.25">
      <c r="A13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38" s="4" t="str">
        <f>VLOOKUP('[2]BASE DE DONNEE'!C138,'[2]BASE DE DONNEE'!C138:G286,5,FALSE)</f>
        <v>2PPCAN</v>
      </c>
      <c r="C138" t="str">
        <f>VLOOKUP('[2]BASE DE DONNEE'!C138,'[2]BASE DE DONNEE'!C138:G286,4,FALSE)</f>
        <v>PARCLOSE CAISSON</v>
      </c>
      <c r="D138" t="str">
        <f>VLOOKUP('[2]BASE DE DONNEE'!C138,'[2]BASE DE DONNEE'!C138:G286,2,FALSE)</f>
        <v>parclose 20 x 20 mm alu L = 5,95 m</v>
      </c>
      <c r="E138" t="str">
        <f>VLOOKUP('[2]BASE DE DONNEE'!C138,'[2]BASE DE DONNEE'!C138:G286,3,FALSE)</f>
        <v>DIRECT ENSEIGNES</v>
      </c>
      <c r="F138" t="s">
        <v>151</v>
      </c>
      <c r="G138" s="2">
        <f ca="1">INDEX('[2]ENTREE SORTIE '!$E$2:$FD$152,MATCH(Tableau2[[#This Row],[CODE]],'[2]ENTREE SORTIE '!$D$2:$D$152,0),MATCH($C$1,'[2]ENTREE SORTIE '!$E$1:$FD$1,0))</f>
        <v>14</v>
      </c>
      <c r="H138" s="3">
        <f>VLOOKUP('[2]BASE DE DONNEE'!C138,'[2]BASE DE DONNEE'!C138:H286,6,FALSE)</f>
        <v>12.96</v>
      </c>
      <c r="I138" s="3">
        <f ca="1">Tableau2[[#This Row],[STOCK]]*Tableau2[[#This Row],[PRIX ACHAT]]</f>
        <v>181.44</v>
      </c>
      <c r="J138" s="2">
        <f>VLOOKUP('[2]BASE DE DONNEE'!C138,'[2]BASE DE DONNEE'!C138:I286,7,FALSE)</f>
        <v>5</v>
      </c>
      <c r="K138" s="2" t="s">
        <v>14</v>
      </c>
    </row>
    <row r="139" spans="1:11" x14ac:dyDescent="0.25">
      <c r="A13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39" s="4" t="str">
        <f>VLOOKUP('[2]BASE DE DONNEE'!C139,'[2]BASE DE DONNEE'!C139:G287,5,FALSE)</f>
        <v>***</v>
      </c>
      <c r="C139" t="str">
        <f>VLOOKUP('[2]BASE DE DONNEE'!C139,'[2]BASE DE DONNEE'!C139:G287,4,FALSE)</f>
        <v>PLATINES TOTEM</v>
      </c>
      <c r="D139" t="str">
        <f>VLOOKUP('[2]BASE DE DONNEE'!C139,'[2]BASE DE DONNEE'!C139:G287,2,FALSE)</f>
        <v>platines acier 400 x 400 x15 - 100 x 100</v>
      </c>
      <c r="E139" t="str">
        <f>VLOOKUP('[2]BASE DE DONNEE'!C139,'[2]BASE DE DONNEE'!C139:G287,3,FALSE)</f>
        <v>PICAUD PLASMA</v>
      </c>
      <c r="F139" t="s">
        <v>152</v>
      </c>
      <c r="G139" s="2">
        <f ca="1">INDEX('[2]ENTREE SORTIE '!$E$2:$FD$152,MATCH(Tableau2[[#This Row],[CODE]],'[2]ENTREE SORTIE '!$D$2:$D$152,0),MATCH($C$1,'[2]ENTREE SORTIE '!$E$1:$FD$1,0))</f>
        <v>2</v>
      </c>
      <c r="H139" s="3">
        <f>VLOOKUP('[2]BASE DE DONNEE'!C139,'[2]BASE DE DONNEE'!C139:H287,6,FALSE)</f>
        <v>35.6</v>
      </c>
      <c r="I139" s="3">
        <f ca="1">Tableau2[[#This Row],[STOCK]]*Tableau2[[#This Row],[PRIX ACHAT]]</f>
        <v>71.2</v>
      </c>
      <c r="J139" s="2">
        <f>VLOOKUP('[2]BASE DE DONNEE'!C139,'[2]BASE DE DONNEE'!C139:I287,7,FALSE)</f>
        <v>0</v>
      </c>
      <c r="K139" s="2" t="s">
        <v>14</v>
      </c>
    </row>
    <row r="140" spans="1:11" x14ac:dyDescent="0.25">
      <c r="A140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40" s="4" t="str">
        <f>VLOOKUP('[2]BASE DE DONNEE'!C140,'[2]BASE DE DONNEE'!C140:G288,5,FALSE)</f>
        <v>***</v>
      </c>
      <c r="C140" t="str">
        <f>VLOOKUP('[2]BASE DE DONNEE'!C140,'[2]BASE DE DONNEE'!C140:G288,4,FALSE)</f>
        <v>PLATINES TOTEM</v>
      </c>
      <c r="D140" t="str">
        <f>VLOOKUP('[2]BASE DE DONNEE'!C140,'[2]BASE DE DONNEE'!C140:G288,2,FALSE)</f>
        <v>platines acier 400 x 400 x15 - 81 x 81</v>
      </c>
      <c r="E140" t="str">
        <f>VLOOKUP('[2]BASE DE DONNEE'!C140,'[2]BASE DE DONNEE'!C140:G288,3,FALSE)</f>
        <v>PICAUD PLASMA</v>
      </c>
      <c r="F140" t="s">
        <v>153</v>
      </c>
      <c r="G140" s="2">
        <f ca="1">INDEX('[2]ENTREE SORTIE '!$E$2:$FD$152,MATCH(Tableau2[[#This Row],[CODE]],'[2]ENTREE SORTIE '!$D$2:$D$152,0),MATCH($C$1,'[2]ENTREE SORTIE '!$E$1:$FD$1,0))</f>
        <v>7</v>
      </c>
      <c r="H140" s="3">
        <f>VLOOKUP('[2]BASE DE DONNEE'!C140,'[2]BASE DE DONNEE'!C140:H288,6,FALSE)</f>
        <v>54.82</v>
      </c>
      <c r="I140" s="3">
        <f ca="1">Tableau2[[#This Row],[STOCK]]*Tableau2[[#This Row],[PRIX ACHAT]]</f>
        <v>383.74</v>
      </c>
      <c r="J140" s="2">
        <f>VLOOKUP('[2]BASE DE DONNEE'!C140,'[2]BASE DE DONNEE'!C140:I288,7,FALSE)</f>
        <v>6</v>
      </c>
      <c r="K140" s="2" t="s">
        <v>14</v>
      </c>
    </row>
    <row r="141" spans="1:11" x14ac:dyDescent="0.25">
      <c r="A141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41" s="4" t="str">
        <f>VLOOKUP('[2]BASE DE DONNEE'!C141,'[2]BASE DE DONNEE'!C141:G289,5,FALSE)</f>
        <v>***</v>
      </c>
      <c r="C141" t="str">
        <f>VLOOKUP('[2]BASE DE DONNEE'!C141,'[2]BASE DE DONNEE'!C141:G289,4,FALSE)</f>
        <v>PLATINES TOTEM</v>
      </c>
      <c r="D141" t="str">
        <f>VLOOKUP('[2]BASE DE DONNEE'!C141,'[2]BASE DE DONNEE'!C141:G289,2,FALSE)</f>
        <v>platines acier 250 x 450 x15 - 80 x 80</v>
      </c>
      <c r="E141" t="str">
        <f>VLOOKUP('[2]BASE DE DONNEE'!C141,'[2]BASE DE DONNEE'!C141:G289,3,FALSE)</f>
        <v>PICAUD PLASMA</v>
      </c>
      <c r="F141" t="s">
        <v>154</v>
      </c>
      <c r="G141" s="2">
        <f ca="1">INDEX('[2]ENTREE SORTIE '!$E$2:$FD$152,MATCH(Tableau2[[#This Row],[CODE]],'[2]ENTREE SORTIE '!$D$2:$D$152,0),MATCH($C$1,'[2]ENTREE SORTIE '!$E$1:$FD$1,0))</f>
        <v>6</v>
      </c>
      <c r="H141" s="3">
        <f>VLOOKUP('[2]BASE DE DONNEE'!C141,'[2]BASE DE DONNEE'!C141:H289,6,FALSE)</f>
        <v>17.649999999999999</v>
      </c>
      <c r="I141" s="3">
        <f ca="1">Tableau2[[#This Row],[STOCK]]*Tableau2[[#This Row],[PRIX ACHAT]]</f>
        <v>105.89999999999999</v>
      </c>
      <c r="J141" s="2">
        <f>VLOOKUP('[2]BASE DE DONNEE'!C141,'[2]BASE DE DONNEE'!C141:I289,7,FALSE)</f>
        <v>0</v>
      </c>
      <c r="K141" s="2" t="s">
        <v>14</v>
      </c>
    </row>
    <row r="142" spans="1:11" x14ac:dyDescent="0.25">
      <c r="A142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42" s="4" t="str">
        <f>VLOOKUP('[2]BASE DE DONNEE'!C142,'[2]BASE DE DONNEE'!C142:G290,5,FALSE)</f>
        <v>***</v>
      </c>
      <c r="C142" t="str">
        <f>VLOOKUP('[2]BASE DE DONNEE'!C142,'[2]BASE DE DONNEE'!C142:G290,4,FALSE)</f>
        <v>PLATINES TOTEM</v>
      </c>
      <c r="D142" t="str">
        <f>VLOOKUP('[2]BASE DE DONNEE'!C142,'[2]BASE DE DONNEE'!C142:G290,2,FALSE)</f>
        <v>platines acier 250 x 450 x12 - 80 x 40</v>
      </c>
      <c r="E142" t="str">
        <f>VLOOKUP('[2]BASE DE DONNEE'!C142,'[2]BASE DE DONNEE'!C142:G290,3,FALSE)</f>
        <v>PICAUD PLASMA</v>
      </c>
      <c r="F142" t="s">
        <v>155</v>
      </c>
      <c r="G142" s="2">
        <f ca="1">INDEX('[2]ENTREE SORTIE '!$E$2:$FD$152,MATCH(Tableau2[[#This Row],[CODE]],'[2]ENTREE SORTIE '!$D$2:$D$152,0),MATCH($C$1,'[2]ENTREE SORTIE '!$E$1:$FD$1,0))</f>
        <v>7</v>
      </c>
      <c r="H142" s="3">
        <f>VLOOKUP('[2]BASE DE DONNEE'!C142,'[2]BASE DE DONNEE'!C142:H290,6,FALSE)</f>
        <v>14.94</v>
      </c>
      <c r="I142" s="3">
        <f ca="1">Tableau2[[#This Row],[STOCK]]*Tableau2[[#This Row],[PRIX ACHAT]]</f>
        <v>104.58</v>
      </c>
      <c r="J142" s="2">
        <f>VLOOKUP('[2]BASE DE DONNEE'!C142,'[2]BASE DE DONNEE'!C142:I290,7,FALSE)</f>
        <v>6</v>
      </c>
      <c r="K142" s="2" t="s">
        <v>14</v>
      </c>
    </row>
    <row r="143" spans="1:11" x14ac:dyDescent="0.25">
      <c r="A143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43" s="4" t="str">
        <f>VLOOKUP('[2]BASE DE DONNEE'!C143,'[2]BASE DE DONNEE'!C143:G291,5,FALSE)</f>
        <v>***</v>
      </c>
      <c r="C143" t="str">
        <f>VLOOKUP('[2]BASE DE DONNEE'!C143,'[2]BASE DE DONNEE'!C143:G291,4,FALSE)</f>
        <v>PLATINES TOTEM</v>
      </c>
      <c r="D143" t="str">
        <f>VLOOKUP('[2]BASE DE DONNEE'!C143,'[2]BASE DE DONNEE'!C143:G291,2,FALSE)</f>
        <v>platines acier 150 x 300 x8 - 80 x 40 - diam 30</v>
      </c>
      <c r="E143" t="str">
        <f>VLOOKUP('[2]BASE DE DONNEE'!C143,'[2]BASE DE DONNEE'!C143:G291,3,FALSE)</f>
        <v>PICAUD PLASMA</v>
      </c>
      <c r="F143" t="s">
        <v>156</v>
      </c>
      <c r="G143" s="2">
        <f ca="1">INDEX('[2]ENTREE SORTIE '!$E$2:$FD$152,MATCH(Tableau2[[#This Row],[CODE]],'[2]ENTREE SORTIE '!$D$2:$D$152,0),MATCH($C$1,'[2]ENTREE SORTIE '!$E$1:$FD$1,0))</f>
        <v>20</v>
      </c>
      <c r="H143" s="3">
        <f>VLOOKUP('[2]BASE DE DONNEE'!C143,'[2]BASE DE DONNEE'!C143:H291,6,FALSE)</f>
        <v>5.64</v>
      </c>
      <c r="I143" s="3">
        <f ca="1">Tableau2[[#This Row],[STOCK]]*Tableau2[[#This Row],[PRIX ACHAT]]</f>
        <v>112.8</v>
      </c>
      <c r="J143" s="2">
        <f>VLOOKUP('[2]BASE DE DONNEE'!C143,'[2]BASE DE DONNEE'!C143:I291,7,FALSE)</f>
        <v>10</v>
      </c>
      <c r="K143" s="2" t="s">
        <v>14</v>
      </c>
    </row>
    <row r="144" spans="1:11" x14ac:dyDescent="0.25">
      <c r="A144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44" s="4" t="str">
        <f>VLOOKUP('[2]BASE DE DONNEE'!C144,'[2]BASE DE DONNEE'!C144:G292,5,FALSE)</f>
        <v>***</v>
      </c>
      <c r="C144" t="str">
        <f>VLOOKUP('[2]BASE DE DONNEE'!C144,'[2]BASE DE DONNEE'!C144:G292,4,FALSE)</f>
        <v>PLATINES TOTEM</v>
      </c>
      <c r="D144" t="str">
        <f>VLOOKUP('[2]BASE DE DONNEE'!C144,'[2]BASE DE DONNEE'!C144:G292,2,FALSE)</f>
        <v>platines acier 150 x 300 x8 - 80 x 40 - diam 15</v>
      </c>
      <c r="E144" t="str">
        <f>VLOOKUP('[2]BASE DE DONNEE'!C144,'[2]BASE DE DONNEE'!C144:G292,3,FALSE)</f>
        <v>PICAUD PLASMA</v>
      </c>
      <c r="F144" t="s">
        <v>157</v>
      </c>
      <c r="G144" s="2">
        <f ca="1">INDEX('[2]ENTREE SORTIE '!$E$2:$FD$152,MATCH(Tableau2[[#This Row],[CODE]],'[2]ENTREE SORTIE '!$D$2:$D$152,0),MATCH($C$1,'[2]ENTREE SORTIE '!$E$1:$FD$1,0))</f>
        <v>16</v>
      </c>
      <c r="H144" s="3">
        <f>VLOOKUP('[2]BASE DE DONNEE'!C144,'[2]BASE DE DONNEE'!C144:H292,6,FALSE)</f>
        <v>7.48</v>
      </c>
      <c r="I144" s="3">
        <f ca="1">Tableau2[[#This Row],[STOCK]]*Tableau2[[#This Row],[PRIX ACHAT]]</f>
        <v>119.68</v>
      </c>
      <c r="J144" s="2">
        <f>VLOOKUP('[2]BASE DE DONNEE'!C144,'[2]BASE DE DONNEE'!C144:I292,7,FALSE)</f>
        <v>10</v>
      </c>
      <c r="K144" s="2" t="s">
        <v>14</v>
      </c>
    </row>
    <row r="145" spans="1:11" x14ac:dyDescent="0.25">
      <c r="A145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45" s="4">
        <f>VLOOKUP('[2]BASE DE DONNEE'!C145,'[2]BASE DE DONNEE'!C145:G293,5,FALSE)</f>
        <v>0</v>
      </c>
      <c r="C145" t="str">
        <f>VLOOKUP('[2]BASE DE DONNEE'!C145,'[2]BASE DE DONNEE'!C145:G293,4,FALSE)</f>
        <v>PLATINES TOTEM</v>
      </c>
      <c r="D145" t="str">
        <f>VLOOKUP('[2]BASE DE DONNEE'!C145,'[2]BASE DE DONNEE'!C145:G293,2,FALSE)</f>
        <v>platines acier 400 x 400 x15 - 80x140 - diam 30</v>
      </c>
      <c r="E145" t="str">
        <f>VLOOKUP('[2]BASE DE DONNEE'!C145,'[2]BASE DE DONNEE'!C145:G293,3,FALSE)</f>
        <v>PICAUD PLASMA</v>
      </c>
      <c r="F145" t="s">
        <v>158</v>
      </c>
      <c r="G145" s="2">
        <f ca="1">INDEX('[2]ENTREE SORTIE '!$E$2:$FD$152,MATCH(Tableau2[[#This Row],[CODE]],'[2]ENTREE SORTIE '!$D$2:$D$152,0),MATCH($C$1,'[2]ENTREE SORTIE '!$E$1:$FD$1,0))</f>
        <v>2</v>
      </c>
      <c r="H145" s="3">
        <f>VLOOKUP('[2]BASE DE DONNEE'!C145,'[2]BASE DE DONNEE'!C145:H293,6,FALSE)</f>
        <v>69.510000000000005</v>
      </c>
      <c r="I145" s="3">
        <f ca="1">Tableau2[[#This Row],[STOCK]]*Tableau2[[#This Row],[PRIX ACHAT]]</f>
        <v>139.02000000000001</v>
      </c>
      <c r="J145" s="2">
        <f>VLOOKUP('[2]BASE DE DONNEE'!C145,'[2]BASE DE DONNEE'!C145:I293,7,FALSE)</f>
        <v>0</v>
      </c>
      <c r="K145" s="2" t="s">
        <v>14</v>
      </c>
    </row>
    <row r="146" spans="1:11" x14ac:dyDescent="0.25">
      <c r="A146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46" s="4" t="str">
        <f>VLOOKUP('[2]BASE DE DONNEE'!C146,'[2]BASE DE DONNEE'!C146:G294,5,FALSE)</f>
        <v>***</v>
      </c>
      <c r="C146" t="str">
        <f>VLOOKUP('[2]BASE DE DONNEE'!C146,'[2]BASE DE DONNEE'!C146:G294,4,FALSE)</f>
        <v>QUEUE DE CARPE</v>
      </c>
      <c r="D146" t="str">
        <f>VLOOKUP('[2]BASE DE DONNEE'!C146,'[2]BASE DE DONNEE'!C146:G294,2,FALSE)</f>
        <v>queue de carpe M12 - galva</v>
      </c>
      <c r="E146" t="str">
        <f>VLOOKUP('[2]BASE DE DONNEE'!C146,'[2]BASE DE DONNEE'!C146:G294,3,FALSE)</f>
        <v>PAIR</v>
      </c>
      <c r="F146" t="s">
        <v>159</v>
      </c>
      <c r="G146" s="2">
        <f ca="1">INDEX('[2]ENTREE SORTIE '!$E$2:$FD$152,MATCH(Tableau2[[#This Row],[CODE]],'[2]ENTREE SORTIE '!$D$2:$D$152,0),MATCH($C$1,'[2]ENTREE SORTIE '!$E$1:$FD$1,0))</f>
        <v>62</v>
      </c>
      <c r="H146" s="3">
        <f>VLOOKUP('[2]BASE DE DONNEE'!C146,'[2]BASE DE DONNEE'!C146:H294,6,FALSE)</f>
        <v>2.4</v>
      </c>
      <c r="I146" s="3">
        <f ca="1">Tableau2[[#This Row],[STOCK]]*Tableau2[[#This Row],[PRIX ACHAT]]</f>
        <v>148.79999999999998</v>
      </c>
      <c r="J146" s="2">
        <f>VLOOKUP('[2]BASE DE DONNEE'!C146,'[2]BASE DE DONNEE'!C146:I294,7,FALSE)</f>
        <v>14</v>
      </c>
      <c r="K146" s="2" t="s">
        <v>14</v>
      </c>
    </row>
    <row r="147" spans="1:11" x14ac:dyDescent="0.25">
      <c r="A147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47" s="4" t="str">
        <f>VLOOKUP('[2]BASE DE DONNEE'!C147,'[2]BASE DE DONNEE'!C147:G295,5,FALSE)</f>
        <v>***</v>
      </c>
      <c r="C147" t="str">
        <f>VLOOKUP('[2]BASE DE DONNEE'!C147,'[2]BASE DE DONNEE'!C147:G295,4,FALSE)</f>
        <v>QUEUE DE CARPE</v>
      </c>
      <c r="D147" t="str">
        <f>VLOOKUP('[2]BASE DE DONNEE'!C147,'[2]BASE DE DONNEE'!C147:G295,2,FALSE)</f>
        <v>queue de carpe M12 - brut</v>
      </c>
      <c r="E147" t="str">
        <f>VLOOKUP('[2]BASE DE DONNEE'!C147,'[2]BASE DE DONNEE'!C147:G295,3,FALSE)</f>
        <v>PAIR</v>
      </c>
      <c r="F147" t="s">
        <v>160</v>
      </c>
      <c r="G147" s="2">
        <f ca="1">INDEX('[2]ENTREE SORTIE '!$E$2:$FD$152,MATCH(Tableau2[[#This Row],[CODE]],'[2]ENTREE SORTIE '!$D$2:$D$152,0),MATCH($C$1,'[2]ENTREE SORTIE '!$E$1:$FD$1,0))</f>
        <v>15</v>
      </c>
      <c r="H147" s="3">
        <f>VLOOKUP('[2]BASE DE DONNEE'!C147,'[2]BASE DE DONNEE'!C147:H295,6,FALSE)</f>
        <v>2.36</v>
      </c>
      <c r="I147" s="3">
        <f ca="1">Tableau2[[#This Row],[STOCK]]*Tableau2[[#This Row],[PRIX ACHAT]]</f>
        <v>35.4</v>
      </c>
      <c r="J147" s="2">
        <f>VLOOKUP('[2]BASE DE DONNEE'!C147,'[2]BASE DE DONNEE'!C147:I295,7,FALSE)</f>
        <v>0</v>
      </c>
      <c r="K147" s="2" t="s">
        <v>14</v>
      </c>
    </row>
    <row r="148" spans="1:11" x14ac:dyDescent="0.25">
      <c r="A148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48" s="4" t="str">
        <f>VLOOKUP('[2]BASE DE DONNEE'!C148,'[2]BASE DE DONNEE'!C148:G296,5,FALSE)</f>
        <v>***</v>
      </c>
      <c r="C148" t="str">
        <f>VLOOKUP('[2]BASE DE DONNEE'!C148,'[2]BASE DE DONNEE'!C148:G296,4,FALSE)</f>
        <v>QUEUE DE CARPE</v>
      </c>
      <c r="D148" t="str">
        <f>VLOOKUP('[2]BASE DE DONNEE'!C148,'[2]BASE DE DONNEE'!C148:G296,2,FALSE)</f>
        <v>queue de carpe M24 - galva</v>
      </c>
      <c r="E148" t="str">
        <f>VLOOKUP('[2]BASE DE DONNEE'!C148,'[2]BASE DE DONNEE'!C148:G296,3,FALSE)</f>
        <v>PAIR</v>
      </c>
      <c r="F148" t="s">
        <v>161</v>
      </c>
      <c r="G148" s="2">
        <f ca="1">INDEX('[2]ENTREE SORTIE '!$E$2:$FD$152,MATCH(Tableau2[[#This Row],[CODE]],'[2]ENTREE SORTIE '!$D$2:$D$152,0),MATCH($C$1,'[2]ENTREE SORTIE '!$E$1:$FD$1,0))</f>
        <v>64</v>
      </c>
      <c r="H148" s="3">
        <f>VLOOKUP('[2]BASE DE DONNEE'!C148,'[2]BASE DE DONNEE'!C148:H296,6,FALSE)</f>
        <v>6.3</v>
      </c>
      <c r="I148" s="3">
        <f ca="1">Tableau2[[#This Row],[STOCK]]*Tableau2[[#This Row],[PRIX ACHAT]]</f>
        <v>403.2</v>
      </c>
      <c r="J148" s="2">
        <f>VLOOKUP('[2]BASE DE DONNEE'!C148,'[2]BASE DE DONNEE'!C148:I296,7,FALSE)</f>
        <v>14</v>
      </c>
      <c r="K148" s="2" t="s">
        <v>14</v>
      </c>
    </row>
    <row r="149" spans="1:11" x14ac:dyDescent="0.25">
      <c r="A149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49" s="4" t="str">
        <f>VLOOKUP('[2]BASE DE DONNEE'!C149,'[2]BASE DE DONNEE'!C149:G297,5,FALSE)</f>
        <v>***</v>
      </c>
      <c r="C149" t="str">
        <f>VLOOKUP('[2]BASE DE DONNEE'!C149,'[2]BASE DE DONNEE'!C149:G297,4,FALSE)</f>
        <v>CROSSE</v>
      </c>
      <c r="D149" t="str">
        <f>VLOOKUP('[2]BASE DE DONNEE'!C149,'[2]BASE DE DONNEE'!C149:G297,2,FALSE)</f>
        <v>crosse M24 - galva</v>
      </c>
      <c r="E149" t="str">
        <f>VLOOKUP('[2]BASE DE DONNEE'!C149,'[2]BASE DE DONNEE'!C149:G297,3,FALSE)</f>
        <v>PAIR</v>
      </c>
      <c r="F149" t="s">
        <v>162</v>
      </c>
      <c r="G149" s="2">
        <f ca="1">INDEX('[2]ENTREE SORTIE '!$E$2:$FD$152,MATCH(Tableau2[[#This Row],[CODE]],'[2]ENTREE SORTIE '!$D$2:$D$152,0),MATCH($C$1,'[2]ENTREE SORTIE '!$E$1:$FD$1,0))</f>
        <v>103</v>
      </c>
      <c r="H149" s="3">
        <f>VLOOKUP('[2]BASE DE DONNEE'!C149,'[2]BASE DE DONNEE'!C149:H297,6,FALSE)</f>
        <v>10.4</v>
      </c>
      <c r="I149" s="3">
        <f ca="1">Tableau2[[#This Row],[STOCK]]*Tableau2[[#This Row],[PRIX ACHAT]]</f>
        <v>1071.2</v>
      </c>
      <c r="J149" s="2">
        <f>VLOOKUP('[2]BASE DE DONNEE'!C149,'[2]BASE DE DONNEE'!C149:I297,7,FALSE)</f>
        <v>14</v>
      </c>
      <c r="K149" s="2" t="s">
        <v>14</v>
      </c>
    </row>
    <row r="150" spans="1:11" x14ac:dyDescent="0.25">
      <c r="A150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50" s="4" t="str">
        <f>VLOOKUP('[2]BASE DE DONNEE'!C150,'[2]BASE DE DONNEE'!C150:G298,5,FALSE)</f>
        <v>2PL7</v>
      </c>
      <c r="C150" t="str">
        <f>VLOOKUP('[2]BASE DE DONNEE'!C150,'[2]BASE DE DONNEE'!C150:G298,4,FALSE)</f>
        <v>PLATINES</v>
      </c>
      <c r="D150" t="str">
        <f>VLOOKUP('[2]BASE DE DONNEE'!C150,'[2]BASE DE DONNEE'!C150:G298,2,FALSE)</f>
        <v>platine de fixation, 2 trous, 70 x 130</v>
      </c>
      <c r="E150" t="str">
        <f>VLOOKUP('[2]BASE DE DONNEE'!C150,'[2]BASE DE DONNEE'!C150:G298,3,FALSE)</f>
        <v>DIRECT ENSEIGNES</v>
      </c>
      <c r="F150" t="s">
        <v>163</v>
      </c>
      <c r="G150" s="2">
        <f ca="1">INDEX('[2]ENTREE SORTIE '!$E$2:$FD$152,MATCH(Tableau2[[#This Row],[CODE]],'[2]ENTREE SORTIE '!$D$2:$D$152,0),MATCH($C$1,'[2]ENTREE SORTIE '!$E$1:$FD$1,0))</f>
        <v>20</v>
      </c>
      <c r="H150" s="3">
        <f>VLOOKUP('[2]BASE DE DONNEE'!C150,'[2]BASE DE DONNEE'!C150:H298,6,FALSE)</f>
        <v>9.18</v>
      </c>
      <c r="I150" s="3">
        <f ca="1">Tableau2[[#This Row],[STOCK]]*Tableau2[[#This Row],[PRIX ACHAT]]</f>
        <v>183.6</v>
      </c>
      <c r="J150" s="2">
        <f>VLOOKUP('[2]BASE DE DONNEE'!C150,'[2]BASE DE DONNEE'!C150:I298,7,FALSE)</f>
        <v>10</v>
      </c>
      <c r="K150" s="2" t="s">
        <v>14</v>
      </c>
    </row>
    <row r="151" spans="1:11" x14ac:dyDescent="0.25">
      <c r="A151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51" s="4" t="str">
        <f>VLOOKUP('[2]BASE DE DONNEE'!C151,'[2]BASE DE DONNEE'!C151:G299,5,FALSE)</f>
        <v>2PL10</v>
      </c>
      <c r="C151" t="str">
        <f>VLOOKUP('[2]BASE DE DONNEE'!C151,'[2]BASE DE DONNEE'!C151:G299,4,FALSE)</f>
        <v>PLATINES</v>
      </c>
      <c r="D151" t="str">
        <f>VLOOKUP('[2]BASE DE DONNEE'!C151,'[2]BASE DE DONNEE'!C151:G299,2,FALSE)</f>
        <v>platine de fixation, 4 trous, 100 x 130</v>
      </c>
      <c r="E151" t="str">
        <f>VLOOKUP('[2]BASE DE DONNEE'!C151,'[2]BASE DE DONNEE'!C151:G299,3,FALSE)</f>
        <v>DIRECT ENSEIGNES</v>
      </c>
      <c r="F151" t="s">
        <v>164</v>
      </c>
      <c r="G151" s="2">
        <f ca="1">INDEX('[2]ENTREE SORTIE '!$E$2:$FD$152,MATCH(Tableau2[[#This Row],[CODE]],'[2]ENTREE SORTIE '!$D$2:$D$152,0),MATCH($C$1,'[2]ENTREE SORTIE '!$E$1:$FD$1,0))</f>
        <v>25</v>
      </c>
      <c r="H151" s="3">
        <f>VLOOKUP('[2]BASE DE DONNEE'!C151,'[2]BASE DE DONNEE'!C151:H299,6,FALSE)</f>
        <v>9.4700000000000006</v>
      </c>
      <c r="I151" s="3">
        <f ca="1">Tableau2[[#This Row],[STOCK]]*Tableau2[[#This Row],[PRIX ACHAT]]</f>
        <v>236.75000000000003</v>
      </c>
      <c r="J151" s="2">
        <f>VLOOKUP('[2]BASE DE DONNEE'!C151,'[2]BASE DE DONNEE'!C151:I299,7,FALSE)</f>
        <v>10</v>
      </c>
      <c r="K151" s="2" t="s">
        <v>14</v>
      </c>
    </row>
    <row r="152" spans="1:11" x14ac:dyDescent="0.25">
      <c r="A152" s="9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52" s="4" t="str">
        <f>VLOOKUP('[2]BASE DE DONNEE'!C152,'[2]BASE DE DONNEE'!C152:G300,5,FALSE)</f>
        <v>***</v>
      </c>
      <c r="C152" t="str">
        <f>VLOOKUP('[2]BASE DE DONNEE'!C152,'[2]BASE DE DONNEE'!C152:G300,4,FALSE)</f>
        <v>PLATINES</v>
      </c>
      <c r="D152" t="str">
        <f>VLOOKUP('[2]BASE DE DONNEE'!C152,'[2]BASE DE DONNEE'!C152:G300,2,FALSE)</f>
        <v>platine pour DF 100 mm - 4  TROUS</v>
      </c>
      <c r="E152" t="str">
        <f>VLOOKUP('[2]BASE DE DONNEE'!C152,'[2]BASE DE DONNEE'!C152:G300,3,FALSE)</f>
        <v>DIRECT ENSEIGNES</v>
      </c>
      <c r="F152" t="s">
        <v>165</v>
      </c>
      <c r="G152" s="2">
        <f ca="1">INDEX('[2]ENTREE SORTIE '!$E$2:$FD$152,MATCH(Tableau2[[#This Row],[CODE]],'[2]ENTREE SORTIE '!$D$2:$D$152,0),MATCH($C$1,'[2]ENTREE SORTIE '!$E$1:$FD$1,0))</f>
        <v>22</v>
      </c>
      <c r="H152" s="3">
        <f>VLOOKUP('[2]BASE DE DONNEE'!C152,'[2]BASE DE DONNEE'!C152:H300,6,FALSE)</f>
        <v>8.1</v>
      </c>
      <c r="I152" s="3">
        <f ca="1">Tableau2[[#This Row],[STOCK]]*Tableau2[[#This Row],[PRIX ACHAT]]</f>
        <v>178.2</v>
      </c>
      <c r="J152" s="2">
        <f>VLOOKUP('[2]BASE DE DONNEE'!C152,'[2]BASE DE DONNEE'!C152:I300,7,FALSE)</f>
        <v>10</v>
      </c>
      <c r="K152" s="2" t="s">
        <v>14</v>
      </c>
    </row>
    <row r="153" spans="1:11" x14ac:dyDescent="0.25">
      <c r="A153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53" s="4" t="str">
        <f>VLOOKUP('[2]BASE DE DONNEE'!C153,'[2]BASE DE DONNEE'!C153:G301,5,FALSE)</f>
        <v>***</v>
      </c>
      <c r="C153" t="str">
        <f>VLOOKUP('[2]BASE DE DONNEE'!C153,'[2]BASE DE DONNEE'!C153:G301,4,FALSE)</f>
        <v>PLATINES</v>
      </c>
      <c r="D153" t="str">
        <f>VLOOKUP('[2]BASE DE DONNEE'!C153,'[2]BASE DE DONNEE'!C153:G301,2,FALSE)</f>
        <v>platine pour DF 200 mm - 4 trous</v>
      </c>
      <c r="E153" t="str">
        <f>VLOOKUP('[2]BASE DE DONNEE'!C153,'[2]BASE DE DONNEE'!C153:G301,3,FALSE)</f>
        <v>DIRECT ENSEIGNES</v>
      </c>
      <c r="F153" t="s">
        <v>166</v>
      </c>
      <c r="G153" s="2">
        <f ca="1">INDEX('[2]ENTREE SORTIE '!$E$2:$FD$152,MATCH(Tableau2[[#This Row],[CODE]],'[2]ENTREE SORTIE '!$D$2:$D$152,0),MATCH($C$1,'[2]ENTREE SORTIE '!$E$1:$FD$1,0))</f>
        <v>6</v>
      </c>
      <c r="H153" s="3">
        <v>9.4499999999999993</v>
      </c>
      <c r="I153" s="3">
        <f ca="1">Tableau2[[#This Row],[STOCK]]*Tableau2[[#This Row],[PRIX ACHAT]]</f>
        <v>56.699999999999996</v>
      </c>
      <c r="J153" s="2">
        <f>VLOOKUP('[2]BASE DE DONNEE'!C153,'[2]BASE DE DONNEE'!C153:I301,7,FALSE)</f>
        <v>0</v>
      </c>
      <c r="K153" s="2" t="s">
        <v>14</v>
      </c>
    </row>
    <row r="154" spans="1:11" x14ac:dyDescent="0.25">
      <c r="A154" s="12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54" s="4">
        <f>VLOOKUP('[2]BASE DE DONNEE'!C120,'[2]BASE DE DONNEE'!C120:G302,5,FALSE)</f>
        <v>4200616</v>
      </c>
      <c r="C154" t="str">
        <f>VLOOKUP('[2]BASE DE DONNEE'!C120,'[2]BASE DE DONNEE'!C120:G302,4,FALSE)</f>
        <v xml:space="preserve">CORNIERE </v>
      </c>
      <c r="D154" t="str">
        <f>VLOOKUP('[2]BASE DE DONNEE'!C120,'[2]BASE DE DONNEE'!C120:G302,2,FALSE)</f>
        <v>cornière alu 25*25*2 6M</v>
      </c>
      <c r="E154" t="str">
        <f>VLOOKUP('[2]BASE DE DONNEE'!C120,'[2]BASE DE DONNEE'!C120:G302,3,FALSE)</f>
        <v>PROLIANS</v>
      </c>
      <c r="F154" s="4" t="s">
        <v>167</v>
      </c>
      <c r="G154" s="2">
        <f ca="1">INDEX('[2]ENTREE SORTIE '!$E$2:$FD$152,MATCH(Tableau2[[#This Row],[CODE]],'[2]ENTREE SORTIE '!$D$2:$D$152,0),MATCH($C$1,'[2]ENTREE SORTIE '!$E$1:$FD$1,0))</f>
        <v>3</v>
      </c>
      <c r="H154" s="3">
        <f>VLOOKUP('[2]BASE DE DONNEE'!C120,'[2]BASE DE DONNEE'!C120:H302,6,FALSE)</f>
        <v>9.06</v>
      </c>
      <c r="I154" s="3">
        <f ca="1">Tableau2[[#This Row],[STOCK]]*Tableau2[[#This Row],[PRIX ACHAT]]</f>
        <v>27.18</v>
      </c>
      <c r="J154" s="2">
        <f>VLOOKUP('[2]BASE DE DONNEE'!C120,'[2]BASE DE DONNEE'!C120:I302,7,FALSE)</f>
        <v>0</v>
      </c>
      <c r="K154" s="2" t="s">
        <v>14</v>
      </c>
    </row>
    <row r="155" spans="1:11" x14ac:dyDescent="0.25">
      <c r="A155" s="10">
        <f ca="1">IF(Tableau2[[#This Row],[STOCK]]&lt;Tableau2[[#This Row],[STOCK MINI]],-1,IF(Tableau2[[#This Row],[STOCK]]=Tableau2[[#This Row],[STOCK MINI]],0,IF(Tableau2[[#This Row],[STOCK]]&gt;Tableau2[[#This Row],[STOCK MINI]],1)))</f>
        <v>1</v>
      </c>
      <c r="B155" s="4">
        <f>VLOOKUP('[2]BASE DE DONNEE'!C121,'[2]BASE DE DONNEE'!C121:G303,5,FALSE)</f>
        <v>4906160</v>
      </c>
      <c r="C155" t="str">
        <f>VLOOKUP('[2]BASE DE DONNEE'!C121,'[2]BASE DE DONNEE'!C121:G303,4,FALSE)</f>
        <v>TUBE</v>
      </c>
      <c r="D155" t="str">
        <f>VLOOKUP('[2]BASE DE DONNEE'!C121,'[2]BASE DE DONNEE'!C121:G303,2,FALSE)</f>
        <v>tube alu 35*35*2 6M</v>
      </c>
      <c r="E155" t="str">
        <f>VLOOKUP('[2]BASE DE DONNEE'!C121,'[2]BASE DE DONNEE'!C121:G303,3,FALSE)</f>
        <v>PROLIANS</v>
      </c>
      <c r="F155" s="4" t="s">
        <v>168</v>
      </c>
      <c r="G155" s="2">
        <f ca="1">INDEX('[2]ENTREE SORTIE '!$E$2:$FD$152,MATCH(Tableau2[[#This Row],[CODE]],'[2]ENTREE SORTIE '!$D$2:$D$152,0),MATCH($C$1,'[2]ENTREE SORTIE '!$E$1:$FD$1,0))</f>
        <v>2</v>
      </c>
      <c r="H155" s="3">
        <f>VLOOKUP('[2]BASE DE DONNEE'!C121,'[2]BASE DE DONNEE'!C121:H303,6,FALSE)</f>
        <v>24.46</v>
      </c>
      <c r="I155" s="3">
        <f ca="1">Tableau2[[#This Row],[STOCK]]*Tableau2[[#This Row],[PRIX ACHAT]]</f>
        <v>48.92</v>
      </c>
      <c r="K155" s="2" t="s">
        <v>14</v>
      </c>
    </row>
  </sheetData>
  <conditionalFormatting sqref="A5">
    <cfRule type="iconSet" priority="3">
      <iconSet>
        <cfvo type="percent" val="0"/>
        <cfvo type="percent" val="33"/>
        <cfvo type="percent" val="67"/>
      </iconSet>
    </cfRule>
  </conditionalFormatting>
  <conditionalFormatting sqref="A4:A155">
    <cfRule type="iconSet" priority="4">
      <iconSet>
        <cfvo type="percent" val="0"/>
        <cfvo type="percent" val="33"/>
        <cfvo type="percent" val="67"/>
      </iconSet>
    </cfRule>
  </conditionalFormatting>
  <conditionalFormatting sqref="A154:A155">
    <cfRule type="iconSet" priority="2">
      <iconSet>
        <cfvo type="percent" val="0"/>
        <cfvo type="percent" val="33"/>
        <cfvo type="percent" val="67"/>
      </iconSet>
    </cfRule>
  </conditionalFormatting>
  <conditionalFormatting sqref="A155">
    <cfRule type="iconSet" priority="1">
      <iconSet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K5:K155">
      <formula1>Etat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Feuil3</vt:lpstr>
      <vt:lpstr>STOCK</vt:lpstr>
      <vt:lpstr>LED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</dc:creator>
  <cp:lastModifiedBy>LAVALLEZ Pascal</cp:lastModifiedBy>
  <dcterms:created xsi:type="dcterms:W3CDTF">2022-10-26T11:28:15Z</dcterms:created>
  <dcterms:modified xsi:type="dcterms:W3CDTF">2022-10-26T12:15:55Z</dcterms:modified>
</cp:coreProperties>
</file>