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810" windowHeight="846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3" i="1" l="1"/>
  <c r="I2" i="1"/>
  <c r="M3" i="1"/>
  <c r="M2" i="1"/>
</calcChain>
</file>

<file path=xl/sharedStrings.xml><?xml version="1.0" encoding="utf-8"?>
<sst xmlns="http://schemas.openxmlformats.org/spreadsheetml/2006/main" count="117" uniqueCount="100">
  <si>
    <t>Dossier</t>
  </si>
  <si>
    <t>Fichier</t>
  </si>
  <si>
    <t>Site</t>
  </si>
  <si>
    <t>Micros</t>
  </si>
  <si>
    <t>exposition de la lumière</t>
  </si>
  <si>
    <t>Distance</t>
  </si>
  <si>
    <t>DATE</t>
  </si>
  <si>
    <t>Mois</t>
  </si>
  <si>
    <t>Heure</t>
  </si>
  <si>
    <t>Famille</t>
  </si>
  <si>
    <t>Genre</t>
  </si>
  <si>
    <t>Espece</t>
  </si>
  <si>
    <t>sp.dim</t>
  </si>
  <si>
    <t>Remarques</t>
  </si>
  <si>
    <t>Couverture nuageuse</t>
  </si>
  <si>
    <t>Vent moyenne</t>
  </si>
  <si>
    <t>T° Moyenne</t>
  </si>
  <si>
    <t>Phase lunaire</t>
  </si>
  <si>
    <t>visibilité : % disque illuminé</t>
  </si>
  <si>
    <t>habitat</t>
  </si>
  <si>
    <t>TR_07/Session_20210903</t>
  </si>
  <si>
    <t>PaRecPR622378_20210603_201702.wav</t>
  </si>
  <si>
    <t>TR_7</t>
  </si>
  <si>
    <t>expose</t>
  </si>
  <si>
    <t>septembre</t>
  </si>
  <si>
    <t>pm</t>
  </si>
  <si>
    <t>Vespertilionidae</t>
  </si>
  <si>
    <t>Pipistrellus</t>
  </si>
  <si>
    <t>Pipistrellus pipistrellus</t>
  </si>
  <si>
    <t>Pip pip</t>
  </si>
  <si>
    <t>Faible</t>
  </si>
  <si>
    <t>10.00</t>
  </si>
  <si>
    <t>20.15</t>
  </si>
  <si>
    <t>Lune décroissante</t>
  </si>
  <si>
    <t>17.90</t>
  </si>
  <si>
    <t xml:space="preserve">culture </t>
  </si>
  <si>
    <t>fauchee</t>
  </si>
  <si>
    <t>PaRecPR622378_20210603_201941.wav</t>
  </si>
  <si>
    <t>culture</t>
  </si>
  <si>
    <t>species</t>
  </si>
  <si>
    <t>Myotis crypticus</t>
  </si>
  <si>
    <t>Myo cry</t>
  </si>
  <si>
    <t>Pipisrellus nathusii</t>
  </si>
  <si>
    <t>Pipistrellus pygmaeus</t>
  </si>
  <si>
    <t>Pip pyg</t>
  </si>
  <si>
    <t>Pip kuh</t>
  </si>
  <si>
    <t>Pip nat</t>
  </si>
  <si>
    <t>Plecotus austriacus</t>
  </si>
  <si>
    <t>Plecotus macrobullaris</t>
  </si>
  <si>
    <t>Plecotus auritus</t>
  </si>
  <si>
    <t>Barbastella barbastellus</t>
  </si>
  <si>
    <t>Vespertilio murinus</t>
  </si>
  <si>
    <t>Eptesicus nilssoni</t>
  </si>
  <si>
    <t>Nyctalus lasiopterus</t>
  </si>
  <si>
    <t>Nyctalus noctula</t>
  </si>
  <si>
    <t>Nyctalus leisleri</t>
  </si>
  <si>
    <t>Hypsugo savii</t>
  </si>
  <si>
    <t>Myotis capaccinii</t>
  </si>
  <si>
    <t>Myotis alcathoe</t>
  </si>
  <si>
    <t>Myotis blythii</t>
  </si>
  <si>
    <t>Myotis bechsteinii</t>
  </si>
  <si>
    <t>Myotis nattereri</t>
  </si>
  <si>
    <t>Myotis emarginatus</t>
  </si>
  <si>
    <t>Myotis mystacinus</t>
  </si>
  <si>
    <t>Myo cap</t>
  </si>
  <si>
    <t>Myo alc</t>
  </si>
  <si>
    <t>Myo bly</t>
  </si>
  <si>
    <t>Myo bec</t>
  </si>
  <si>
    <t>Myo nat</t>
  </si>
  <si>
    <t>Myo ema</t>
  </si>
  <si>
    <t>Myo bra</t>
  </si>
  <si>
    <t>Myo mys</t>
  </si>
  <si>
    <t>Ple mac</t>
  </si>
  <si>
    <t>Ple aus</t>
  </si>
  <si>
    <t>Ple aur</t>
  </si>
  <si>
    <t>Bar bar</t>
  </si>
  <si>
    <t>Ves mur</t>
  </si>
  <si>
    <t>Ept nil</t>
  </si>
  <si>
    <t>Ept ser</t>
  </si>
  <si>
    <t>Nyc las</t>
  </si>
  <si>
    <t>Nyc noc</t>
  </si>
  <si>
    <t>Nyc lei</t>
  </si>
  <si>
    <t>Hyp sav</t>
  </si>
  <si>
    <t>Miniopterus schreibersii</t>
  </si>
  <si>
    <t>Min sch</t>
  </si>
  <si>
    <t>Eptesicus serotinus</t>
  </si>
  <si>
    <t>Myotis brandtii</t>
  </si>
  <si>
    <t>Myotis daubentonii</t>
  </si>
  <si>
    <t>Myo dau</t>
  </si>
  <si>
    <t>Myotis myotis</t>
  </si>
  <si>
    <t>Myo myo</t>
  </si>
  <si>
    <t>Pipistrellus kuhlii</t>
  </si>
  <si>
    <t>Rhinolophus ferrumequinum</t>
  </si>
  <si>
    <t>Rhinolophus euryale</t>
  </si>
  <si>
    <t>Rhinolophus hipposideros</t>
  </si>
  <si>
    <t>Tadarida teniotis</t>
  </si>
  <si>
    <t>Rhi ferr</t>
  </si>
  <si>
    <t>Rhi eur</t>
  </si>
  <si>
    <t>Rhi hip</t>
  </si>
  <si>
    <t>Tad ten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</si>
</sst>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hh]:mm:ss"/>
  </numFmts>
  <fonts count="2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2" borderId="0" xfId="0" applyFill="1"/>
    <xf numFmtId="2" fontId="0" fillId="0" borderId="0" xfId="0" applyNumberFormat="1"/>
    <xf numFmtId="16" fontId="0" fillId="0" borderId="0" xfId="0" applyNumberFormat="1"/>
    <xf numFmtId="166" fontId="0" fillId="0" borderId="0" xfId="0" applyNumberFormat="1"/>
    <xf numFmtId="166" fontId="0" fillId="3" borderId="0" xfId="0" applyNumberForma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abSelected="1" workbookViewId="0">
      <selection activeCell="E7" sqref="E7"/>
    </sheetView>
  </sheetViews>
  <sheetFormatPr baseColWidth="10" defaultRowHeight="15.75" x14ac:dyDescent="0.25"/>
  <cols>
    <col min="2" max="2" width="37.75" customWidth="1"/>
    <col min="7" max="7" width="14.75" customWidth="1"/>
    <col min="9" max="9" width="11" style="6"/>
    <col min="13" max="13" width="21.25" customWidth="1"/>
    <col min="14" max="14" width="14.5" customWidth="1"/>
  </cols>
  <sheetData>
    <row r="1" spans="1:23" x14ac:dyDescent="0.25">
      <c r="A1" s="1" t="s">
        <v>0</v>
      </c>
      <c r="B1" s="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s="6" t="s">
        <v>8</v>
      </c>
      <c r="K1" t="s">
        <v>9</v>
      </c>
      <c r="L1" t="s">
        <v>10</v>
      </c>
      <c r="M1" t="s">
        <v>11</v>
      </c>
      <c r="N1" s="1" t="s">
        <v>12</v>
      </c>
      <c r="O1" s="1" t="s">
        <v>13</v>
      </c>
      <c r="P1" t="s">
        <v>14</v>
      </c>
      <c r="Q1" t="s">
        <v>15</v>
      </c>
      <c r="R1" t="s">
        <v>16</v>
      </c>
      <c r="S1" t="s">
        <v>17</v>
      </c>
      <c r="T1" t="s">
        <v>18</v>
      </c>
      <c r="U1" t="s">
        <v>13</v>
      </c>
      <c r="V1" t="s">
        <v>19</v>
      </c>
    </row>
    <row r="2" spans="1:23" x14ac:dyDescent="0.25">
      <c r="A2" t="s">
        <v>20</v>
      </c>
      <c r="B2" t="s">
        <v>21</v>
      </c>
      <c r="C2">
        <v>1</v>
      </c>
      <c r="D2" t="s">
        <v>22</v>
      </c>
      <c r="E2" t="s">
        <v>23</v>
      </c>
      <c r="F2">
        <v>5</v>
      </c>
      <c r="G2" s="2">
        <v>44442</v>
      </c>
      <c r="H2" s="2" t="s">
        <v>24</v>
      </c>
      <c r="I2" s="7">
        <f>HOUR(((MID(RIGHT(B2,10),1,2)*1))/24)/24+MID(RIGHT(B2,10),3,2)*1/24/60+MID(RIGHT(B2,10),5,2)*1/24/3600</f>
        <v>0.84516203703703707</v>
      </c>
      <c r="J2" t="s">
        <v>25</v>
      </c>
      <c r="K2" t="s">
        <v>26</v>
      </c>
      <c r="L2" t="s">
        <v>27</v>
      </c>
      <c r="M2" s="8" t="str">
        <f>VLOOKUP(N2,Feuil2!$A$1:$B$32,2,FALSE)</f>
        <v>Pipistrellus pipistrellus</v>
      </c>
      <c r="N2" s="3" t="s">
        <v>29</v>
      </c>
      <c r="P2" t="s">
        <v>30</v>
      </c>
      <c r="Q2" s="4" t="s">
        <v>31</v>
      </c>
      <c r="R2" t="s">
        <v>32</v>
      </c>
      <c r="S2" t="s">
        <v>33</v>
      </c>
      <c r="T2" s="5" t="s">
        <v>34</v>
      </c>
      <c r="V2" t="s">
        <v>35</v>
      </c>
      <c r="W2" t="s">
        <v>36</v>
      </c>
    </row>
    <row r="3" spans="1:23" x14ac:dyDescent="0.25">
      <c r="A3" t="s">
        <v>20</v>
      </c>
      <c r="B3" t="s">
        <v>37</v>
      </c>
      <c r="C3">
        <v>1</v>
      </c>
      <c r="D3" t="s">
        <v>22</v>
      </c>
      <c r="E3" t="s">
        <v>23</v>
      </c>
      <c r="F3">
        <v>5</v>
      </c>
      <c r="G3" s="2">
        <v>44442</v>
      </c>
      <c r="H3" s="2" t="s">
        <v>24</v>
      </c>
      <c r="I3" s="7">
        <f>HOUR(((MID(RIGHT(B3,10),1,2)*1))/24)/24+MID(RIGHT(B3,10),3,2)*1/24/60+MID(RIGHT(B3,10),5,2)*1/24/3600</f>
        <v>0.84700231481481481</v>
      </c>
      <c r="J3" t="s">
        <v>25</v>
      </c>
      <c r="K3" t="s">
        <v>26</v>
      </c>
      <c r="L3" t="s">
        <v>27</v>
      </c>
      <c r="M3" s="8" t="str">
        <f>VLOOKUP(N3,Feuil2!$A$1:$B$32,2,FALSE)</f>
        <v>Pipistrellus pipistrellus</v>
      </c>
      <c r="N3" s="3" t="s">
        <v>29</v>
      </c>
      <c r="P3" t="s">
        <v>30</v>
      </c>
      <c r="Q3" s="4" t="s">
        <v>31</v>
      </c>
      <c r="R3" t="s">
        <v>32</v>
      </c>
      <c r="S3" t="s">
        <v>33</v>
      </c>
      <c r="T3" t="s">
        <v>34</v>
      </c>
      <c r="V3" t="s">
        <v>38</v>
      </c>
      <c r="W3" t="s">
        <v>36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2"/>
  <sheetViews>
    <sheetView topLeftCell="A10" workbookViewId="0">
      <selection activeCell="B35" sqref="B35"/>
    </sheetView>
  </sheetViews>
  <sheetFormatPr baseColWidth="10" defaultRowHeight="15.75" x14ac:dyDescent="0.25"/>
  <cols>
    <col min="2" max="2" width="41.375" customWidth="1"/>
    <col min="3" max="3" width="35" customWidth="1"/>
  </cols>
  <sheetData>
    <row r="1" spans="1:2" x14ac:dyDescent="0.25">
      <c r="A1" t="s">
        <v>12</v>
      </c>
      <c r="B1" t="s">
        <v>39</v>
      </c>
    </row>
    <row r="2" spans="1:2" x14ac:dyDescent="0.25">
      <c r="A2" t="s">
        <v>29</v>
      </c>
      <c r="B2" t="s">
        <v>28</v>
      </c>
    </row>
    <row r="3" spans="1:2" x14ac:dyDescent="0.25">
      <c r="A3" t="s">
        <v>46</v>
      </c>
      <c r="B3" t="s">
        <v>42</v>
      </c>
    </row>
    <row r="4" spans="1:2" x14ac:dyDescent="0.25">
      <c r="A4" t="s">
        <v>45</v>
      </c>
      <c r="B4" t="s">
        <v>91</v>
      </c>
    </row>
    <row r="5" spans="1:2" x14ac:dyDescent="0.25">
      <c r="A5" t="s">
        <v>44</v>
      </c>
      <c r="B5" t="s">
        <v>43</v>
      </c>
    </row>
    <row r="6" spans="1:2" x14ac:dyDescent="0.25">
      <c r="A6" t="s">
        <v>90</v>
      </c>
      <c r="B6" t="s">
        <v>89</v>
      </c>
    </row>
    <row r="7" spans="1:2" x14ac:dyDescent="0.25">
      <c r="A7" t="s">
        <v>41</v>
      </c>
      <c r="B7" t="s">
        <v>40</v>
      </c>
    </row>
    <row r="8" spans="1:2" x14ac:dyDescent="0.25">
      <c r="A8" t="s">
        <v>64</v>
      </c>
      <c r="B8" t="s">
        <v>57</v>
      </c>
    </row>
    <row r="9" spans="1:2" x14ac:dyDescent="0.25">
      <c r="A9" t="s">
        <v>65</v>
      </c>
      <c r="B9" t="s">
        <v>58</v>
      </c>
    </row>
    <row r="10" spans="1:2" x14ac:dyDescent="0.25">
      <c r="A10" t="s">
        <v>66</v>
      </c>
      <c r="B10" t="s">
        <v>59</v>
      </c>
    </row>
    <row r="11" spans="1:2" x14ac:dyDescent="0.25">
      <c r="A11" t="s">
        <v>88</v>
      </c>
      <c r="B11" t="s">
        <v>87</v>
      </c>
    </row>
    <row r="12" spans="1:2" x14ac:dyDescent="0.25">
      <c r="A12" t="s">
        <v>67</v>
      </c>
      <c r="B12" t="s">
        <v>60</v>
      </c>
    </row>
    <row r="13" spans="1:2" x14ac:dyDescent="0.25">
      <c r="A13" t="s">
        <v>68</v>
      </c>
      <c r="B13" t="s">
        <v>61</v>
      </c>
    </row>
    <row r="14" spans="1:2" x14ac:dyDescent="0.25">
      <c r="A14" t="s">
        <v>69</v>
      </c>
      <c r="B14" t="s">
        <v>62</v>
      </c>
    </row>
    <row r="15" spans="1:2" x14ac:dyDescent="0.25">
      <c r="A15" t="s">
        <v>70</v>
      </c>
      <c r="B15" t="s">
        <v>86</v>
      </c>
    </row>
    <row r="16" spans="1:2" x14ac:dyDescent="0.25">
      <c r="A16" t="s">
        <v>71</v>
      </c>
      <c r="B16" t="s">
        <v>63</v>
      </c>
    </row>
    <row r="17" spans="1:2" x14ac:dyDescent="0.25">
      <c r="A17" t="s">
        <v>72</v>
      </c>
      <c r="B17" t="s">
        <v>48</v>
      </c>
    </row>
    <row r="18" spans="1:2" x14ac:dyDescent="0.25">
      <c r="A18" t="s">
        <v>73</v>
      </c>
      <c r="B18" t="s">
        <v>47</v>
      </c>
    </row>
    <row r="19" spans="1:2" x14ac:dyDescent="0.25">
      <c r="A19" t="s">
        <v>74</v>
      </c>
      <c r="B19" t="s">
        <v>49</v>
      </c>
    </row>
    <row r="20" spans="1:2" x14ac:dyDescent="0.25">
      <c r="A20" t="s">
        <v>75</v>
      </c>
      <c r="B20" t="s">
        <v>50</v>
      </c>
    </row>
    <row r="21" spans="1:2" x14ac:dyDescent="0.25">
      <c r="A21" t="s">
        <v>76</v>
      </c>
      <c r="B21" t="s">
        <v>51</v>
      </c>
    </row>
    <row r="22" spans="1:2" x14ac:dyDescent="0.25">
      <c r="A22" t="s">
        <v>77</v>
      </c>
      <c r="B22" t="s">
        <v>52</v>
      </c>
    </row>
    <row r="23" spans="1:2" x14ac:dyDescent="0.25">
      <c r="A23" t="s">
        <v>78</v>
      </c>
      <c r="B23" t="s">
        <v>85</v>
      </c>
    </row>
    <row r="24" spans="1:2" x14ac:dyDescent="0.25">
      <c r="A24" t="s">
        <v>79</v>
      </c>
      <c r="B24" t="s">
        <v>53</v>
      </c>
    </row>
    <row r="25" spans="1:2" x14ac:dyDescent="0.25">
      <c r="A25" t="s">
        <v>80</v>
      </c>
      <c r="B25" t="s">
        <v>54</v>
      </c>
    </row>
    <row r="26" spans="1:2" x14ac:dyDescent="0.25">
      <c r="A26" t="s">
        <v>81</v>
      </c>
      <c r="B26" t="s">
        <v>55</v>
      </c>
    </row>
    <row r="27" spans="1:2" x14ac:dyDescent="0.25">
      <c r="A27" t="s">
        <v>82</v>
      </c>
      <c r="B27" t="s">
        <v>56</v>
      </c>
    </row>
    <row r="28" spans="1:2" x14ac:dyDescent="0.25">
      <c r="A28" t="s">
        <v>84</v>
      </c>
      <c r="B28" t="s">
        <v>83</v>
      </c>
    </row>
    <row r="29" spans="1:2" x14ac:dyDescent="0.25">
      <c r="A29" t="s">
        <v>96</v>
      </c>
      <c r="B29" t="s">
        <v>92</v>
      </c>
    </row>
    <row r="30" spans="1:2" x14ac:dyDescent="0.25">
      <c r="A30" t="s">
        <v>97</v>
      </c>
      <c r="B30" t="s">
        <v>93</v>
      </c>
    </row>
    <row r="31" spans="1:2" x14ac:dyDescent="0.25">
      <c r="A31" t="s">
        <v>98</v>
      </c>
      <c r="B31" t="s">
        <v>94</v>
      </c>
    </row>
    <row r="32" spans="1:2" x14ac:dyDescent="0.25">
      <c r="A32" t="s">
        <v>99</v>
      </c>
      <c r="B32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LAVALLEZ Pascal</cp:lastModifiedBy>
  <dcterms:created xsi:type="dcterms:W3CDTF">2022-07-26T10:06:06Z</dcterms:created>
  <dcterms:modified xsi:type="dcterms:W3CDTF">2022-08-01T13:17:59Z</dcterms:modified>
</cp:coreProperties>
</file>