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CD" sheetId="3" r:id="rId1"/>
    <sheet name="datas" sheetId="2" r:id="rId2"/>
    <sheet name="Tableau" sheetId="1" r:id="rId3"/>
  </sheets>
  <calcPr calcId="162913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D7" i="1"/>
  <c r="C7" i="1"/>
  <c r="B7" i="1"/>
  <c r="A7" i="1"/>
</calcChain>
</file>

<file path=xl/sharedStrings.xml><?xml version="1.0" encoding="utf-8"?>
<sst xmlns="http://schemas.openxmlformats.org/spreadsheetml/2006/main" count="78" uniqueCount="33">
  <si>
    <t>Numéro</t>
  </si>
  <si>
    <t>Ville</t>
  </si>
  <si>
    <t>Conducteur</t>
  </si>
  <si>
    <t>Type VHL</t>
  </si>
  <si>
    <t>Heure départ</t>
  </si>
  <si>
    <t>Date</t>
  </si>
  <si>
    <t>Date :</t>
  </si>
  <si>
    <t>PARIS</t>
  </si>
  <si>
    <t>METZ</t>
  </si>
  <si>
    <t>LYON</t>
  </si>
  <si>
    <t>NIMES</t>
  </si>
  <si>
    <t>VESOUL</t>
  </si>
  <si>
    <t>APS</t>
  </si>
  <si>
    <t>FLUX</t>
  </si>
  <si>
    <t>ANIED</t>
  </si>
  <si>
    <t>Joe</t>
  </si>
  <si>
    <t>T11</t>
  </si>
  <si>
    <t>Q56</t>
  </si>
  <si>
    <t>Yves</t>
  </si>
  <si>
    <t>Bob</t>
  </si>
  <si>
    <t>Jean</t>
  </si>
  <si>
    <t>Dark</t>
  </si>
  <si>
    <t>Ali</t>
  </si>
  <si>
    <t>Fos</t>
  </si>
  <si>
    <t>B84</t>
  </si>
  <si>
    <t>Z45</t>
  </si>
  <si>
    <t>F45</t>
  </si>
  <si>
    <t>J78</t>
  </si>
  <si>
    <t>G89</t>
  </si>
  <si>
    <t>O32</t>
  </si>
  <si>
    <t>Total général</t>
  </si>
  <si>
    <t>Total</t>
  </si>
  <si>
    <t>Nombre de 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</si>
</sst>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3" borderId="2" xfId="0" applyFill="1" applyBorder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</cellXfs>
  <cellStyles count="1">
    <cellStyle name="Normal" xfId="0" builtinId="0"/>
  </cellStyles>
  <dxfs count="205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662940</xdr:colOff>
      <xdr:row>0</xdr:row>
      <xdr:rowOff>129540</xdr:rowOff>
    </xdr:from>
    <xdr:to>
      <xdr:col>5</xdr:col>
      <xdr:colOff>7620</xdr:colOff>
      <xdr:row>2</xdr:row>
      <xdr:rowOff>175260</xdr:rowOff>
    </xdr:to>
    <xdr:sp macro="[0]!planification" textlink="">
      <xdr:nvSpPr>
        <xdr:cNvPr id="2" name="Rectangle 1"/>
        <xdr:cNvSpPr/>
      </xdr:nvSpPr>
      <xdr:spPr>
        <a:xfrm>
          <a:off x="4282440" y="129540"/>
          <a:ext cx="1249680" cy="4114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Planification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760.703921875" createdVersion="5" refreshedVersion="5" minRefreshableVersion="3" recordCount="16">
  <cacheSource type="worksheet">
    <worksheetSource name="Tableau1"/>
  </cacheSource>
  <cacheFields count="6">
    <cacheField name="Date" numFmtId="14">
      <sharedItems containsSemiMixedTypes="0" containsNonDate="0" containsDate="1" containsString="0" minDate="2022-07-12T00:00:00" maxDate="2022-07-19T00:00:00" count="4">
        <d v="2022-07-12T00:00:00"/>
        <d v="2022-07-13T00:00:00"/>
        <d v="2022-07-15T00:00:00"/>
        <d v="2022-07-18T00:00:00"/>
      </sharedItems>
    </cacheField>
    <cacheField name="Numéro" numFmtId="0">
      <sharedItems containsSemiMixedTypes="0" containsString="0" containsNumber="1" containsInteger="1" minValue="1111" maxValue="5454" count="8">
        <n v="2244"/>
        <n v="2356"/>
        <n v="2154"/>
        <n v="1212"/>
        <n v="1354"/>
        <n v="1456"/>
        <n v="1111"/>
        <n v="5454"/>
      </sharedItems>
    </cacheField>
    <cacheField name="Ville" numFmtId="0">
      <sharedItems count="8">
        <s v="PARIS"/>
        <s v="METZ"/>
        <s v="LYON"/>
        <s v="NIMES"/>
        <s v="VESOUL"/>
        <s v="APS"/>
        <s v="FLUX"/>
        <s v="ANIED"/>
      </sharedItems>
    </cacheField>
    <cacheField name="Conducteur" numFmtId="0">
      <sharedItems count="7">
        <s v="Joe"/>
        <s v="Yves"/>
        <s v="Bob"/>
        <s v="Jean"/>
        <s v="Dark"/>
        <s v="Ali"/>
        <s v="Fos"/>
      </sharedItems>
    </cacheField>
    <cacheField name="Type VHL" numFmtId="0">
      <sharedItems count="8">
        <s v="T11"/>
        <s v="Q56"/>
        <s v="B84"/>
        <s v="Z45"/>
        <s v="F45"/>
        <s v="J78"/>
        <s v="G89"/>
        <s v="O32"/>
      </sharedItems>
    </cacheField>
    <cacheField name="Heure départ" numFmtId="20">
      <sharedItems containsSemiMixedTypes="0" containsNonDate="0" containsDate="1" containsString="0" minDate="1899-12-30T05:25:00" maxDate="1899-12-30T08:45:00" count="7">
        <d v="1899-12-30T06:00:00"/>
        <d v="1899-12-30T06:30:00"/>
        <d v="1899-12-30T07:00:00"/>
        <d v="1899-12-30T05:25:00"/>
        <d v="1899-12-30T08:45:00"/>
        <d v="1899-12-30T07:45:00"/>
        <d v="1899-12-30T06:45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x v="0"/>
    <x v="0"/>
    <x v="0"/>
  </r>
  <r>
    <x v="0"/>
    <x v="1"/>
    <x v="1"/>
    <x v="1"/>
    <x v="1"/>
    <x v="1"/>
  </r>
  <r>
    <x v="0"/>
    <x v="2"/>
    <x v="2"/>
    <x v="2"/>
    <x v="2"/>
    <x v="2"/>
  </r>
  <r>
    <x v="1"/>
    <x v="1"/>
    <x v="1"/>
    <x v="0"/>
    <x v="0"/>
    <x v="3"/>
  </r>
  <r>
    <x v="1"/>
    <x v="2"/>
    <x v="2"/>
    <x v="1"/>
    <x v="1"/>
    <x v="4"/>
  </r>
  <r>
    <x v="1"/>
    <x v="3"/>
    <x v="3"/>
    <x v="3"/>
    <x v="3"/>
    <x v="5"/>
  </r>
  <r>
    <x v="1"/>
    <x v="4"/>
    <x v="4"/>
    <x v="4"/>
    <x v="4"/>
    <x v="2"/>
  </r>
  <r>
    <x v="1"/>
    <x v="5"/>
    <x v="5"/>
    <x v="5"/>
    <x v="5"/>
    <x v="3"/>
  </r>
  <r>
    <x v="2"/>
    <x v="1"/>
    <x v="1"/>
    <x v="0"/>
    <x v="0"/>
    <x v="0"/>
  </r>
  <r>
    <x v="2"/>
    <x v="2"/>
    <x v="2"/>
    <x v="1"/>
    <x v="1"/>
    <x v="1"/>
  </r>
  <r>
    <x v="3"/>
    <x v="1"/>
    <x v="1"/>
    <x v="0"/>
    <x v="0"/>
    <x v="4"/>
  </r>
  <r>
    <x v="3"/>
    <x v="2"/>
    <x v="2"/>
    <x v="1"/>
    <x v="1"/>
    <x v="5"/>
  </r>
  <r>
    <x v="3"/>
    <x v="3"/>
    <x v="3"/>
    <x v="3"/>
    <x v="4"/>
    <x v="2"/>
  </r>
  <r>
    <x v="3"/>
    <x v="4"/>
    <x v="4"/>
    <x v="4"/>
    <x v="5"/>
    <x v="0"/>
  </r>
  <r>
    <x v="3"/>
    <x v="6"/>
    <x v="6"/>
    <x v="5"/>
    <x v="6"/>
    <x v="1"/>
  </r>
  <r>
    <x v="3"/>
    <x v="7"/>
    <x v="7"/>
    <x v="6"/>
    <x v="7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showDrill="0" showDataTips="0" useAutoFormatting="1" itemPrintTitles="1" createdVersion="5" indent="0" compact="0" compactData="0" gridDropZones="1" multipleFieldFilters="0">
  <location ref="A3:F8" firstHeaderRow="2" firstDataRow="2" firstDataCol="5" rowPageCount="1" colPageCount="1"/>
  <pivotFields count="6">
    <pivotField axis="axisPage" compact="0" numFmtId="14" outline="0" showAll="0">
      <items count="5">
        <item x="0"/>
        <item x="1"/>
        <item x="2"/>
        <item x="3"/>
        <item t="default"/>
      </items>
    </pivotField>
    <pivotField axis="axisRow" dataField="1" compact="0" outline="0" showAll="0" defaultSubtotal="0">
      <items count="8">
        <item x="6"/>
        <item x="3"/>
        <item x="4"/>
        <item x="5"/>
        <item x="2"/>
        <item x="0"/>
        <item x="1"/>
        <item x="7"/>
      </items>
    </pivotField>
    <pivotField axis="axisRow" compact="0" outline="0" showAll="0" defaultSubtotal="0">
      <items count="8">
        <item x="7"/>
        <item x="5"/>
        <item x="6"/>
        <item x="2"/>
        <item x="1"/>
        <item x="3"/>
        <item x="0"/>
        <item x="4"/>
      </items>
    </pivotField>
    <pivotField axis="axisRow" compact="0" outline="0" showAll="0" defaultSubtotal="0">
      <items count="7">
        <item x="5"/>
        <item x="2"/>
        <item x="4"/>
        <item x="6"/>
        <item x="3"/>
        <item x="0"/>
        <item x="1"/>
      </items>
    </pivotField>
    <pivotField axis="axisRow" compact="0" outline="0" showAll="0" defaultSubtotal="0">
      <items count="8">
        <item x="2"/>
        <item x="4"/>
        <item x="6"/>
        <item x="5"/>
        <item x="7"/>
        <item x="1"/>
        <item x="0"/>
        <item x="3"/>
      </items>
    </pivotField>
    <pivotField axis="axisRow" compact="0" numFmtId="20" outline="0" showAll="0">
      <items count="8">
        <item x="3"/>
        <item x="0"/>
        <item x="1"/>
        <item x="6"/>
        <item x="2"/>
        <item x="5"/>
        <item x="4"/>
        <item t="default"/>
      </items>
    </pivotField>
  </pivotFields>
  <rowFields count="5">
    <field x="1"/>
    <field x="2"/>
    <field x="3"/>
    <field x="4"/>
    <field x="5"/>
  </rowFields>
  <rowItems count="4">
    <i>
      <x v="4"/>
      <x v="3"/>
      <x v="1"/>
      <x/>
      <x v="4"/>
    </i>
    <i>
      <x v="5"/>
      <x v="6"/>
      <x v="5"/>
      <x v="6"/>
      <x v="1"/>
    </i>
    <i>
      <x v="6"/>
      <x v="4"/>
      <x v="6"/>
      <x v="5"/>
      <x v="2"/>
    </i>
    <i t="grand">
      <x/>
    </i>
  </rowItems>
  <colItems count="1">
    <i/>
  </colItems>
  <pageFields count="1">
    <pageField fld="0" item="0" hier="-1"/>
  </pageFields>
  <dataFields count="1">
    <dataField name="Nombre de Numéro" fld="1" subtotal="count" baseField="3" baseItem="0"/>
  </dataFields>
  <formats count="17">
    <format dxfId="34">
      <pivotArea type="all" dataOnly="0" outline="0" fieldPosition="0"/>
    </format>
    <format dxfId="15">
      <pivotArea outline="0" collapsedLevelsAreSubtotals="1" fieldPosition="0"/>
    </format>
    <format dxfId="14">
      <pivotArea type="topRight" dataOnly="0" labelOnly="1" outline="0" fieldPosition="0"/>
    </format>
    <format dxfId="13">
      <pivotArea dataOnly="0" labelOnly="1" outline="0" fieldPosition="0">
        <references count="1">
          <reference field="1" count="3">
            <x v="4"/>
            <x v="5"/>
            <x v="6"/>
          </reference>
        </references>
      </pivotArea>
    </format>
    <format dxfId="12">
      <pivotArea dataOnly="0" labelOnly="1" grandRow="1" outline="0" fieldPosition="0"/>
    </format>
    <format dxfId="11">
      <pivotArea dataOnly="0" labelOnly="1" outline="0" fieldPosition="0">
        <references count="2">
          <reference field="1" count="1" selected="0">
            <x v="4"/>
          </reference>
          <reference field="2" count="1">
            <x v="3"/>
          </reference>
        </references>
      </pivotArea>
    </format>
    <format dxfId="10">
      <pivotArea dataOnly="0" labelOnly="1" outline="0" fieldPosition="0">
        <references count="2">
          <reference field="1" count="1" selected="0">
            <x v="5"/>
          </reference>
          <reference field="2" count="1">
            <x v="6"/>
          </reference>
        </references>
      </pivotArea>
    </format>
    <format dxfId="9">
      <pivotArea dataOnly="0" labelOnly="1" outline="0" fieldPosition="0">
        <references count="2">
          <reference field="1" count="1" selected="0">
            <x v="6"/>
          </reference>
          <reference field="2" count="1">
            <x v="4"/>
          </reference>
        </references>
      </pivotArea>
    </format>
    <format dxfId="8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7">
      <pivotArea dataOnly="0" labelOnly="1" outline="0" fieldPosition="0">
        <references count="3">
          <reference field="1" count="1" selected="0">
            <x v="5"/>
          </reference>
          <reference field="2" count="1" selected="0">
            <x v="6"/>
          </reference>
          <reference field="3" count="1">
            <x v="5"/>
          </reference>
        </references>
      </pivotArea>
    </format>
    <format dxfId="6">
      <pivotArea dataOnly="0" labelOnly="1" outline="0" fieldPosition="0">
        <references count="3">
          <reference field="1" count="1" selected="0">
            <x v="6"/>
          </reference>
          <reference field="2" count="1" selected="0">
            <x v="4"/>
          </reference>
          <reference field="3" count="1">
            <x v="6"/>
          </reference>
        </references>
      </pivotArea>
    </format>
    <format dxfId="5">
      <pivotArea dataOnly="0" labelOnly="1" outline="0" fieldPosition="0">
        <references count="4">
          <reference field="1" count="1" selected="0">
            <x v="4"/>
          </reference>
          <reference field="2" count="1" selected="0">
            <x v="3"/>
          </reference>
          <reference field="3" count="1" selected="0">
            <x v="1"/>
          </reference>
          <reference field="4" count="1">
            <x v="0"/>
          </reference>
        </references>
      </pivotArea>
    </format>
    <format dxfId="4">
      <pivotArea dataOnly="0" labelOnly="1" outline="0" fieldPosition="0">
        <references count="4">
          <reference field="1" count="1" selected="0">
            <x v="5"/>
          </reference>
          <reference field="2" count="1" selected="0">
            <x v="6"/>
          </reference>
          <reference field="3" count="1" selected="0">
            <x v="5"/>
          </reference>
          <reference field="4" count="1">
            <x v="6"/>
          </reference>
        </references>
      </pivotArea>
    </format>
    <format dxfId="3">
      <pivotArea dataOnly="0" labelOnly="1" outline="0" fieldPosition="0">
        <references count="4">
          <reference field="1" count="1" selected="0">
            <x v="6"/>
          </reference>
          <reference field="2" count="1" selected="0">
            <x v="4"/>
          </reference>
          <reference field="3" count="1" selected="0">
            <x v="6"/>
          </reference>
          <reference field="4" count="1">
            <x v="5"/>
          </reference>
        </references>
      </pivotArea>
    </format>
    <format dxfId="2">
      <pivotArea dataOnly="0" labelOnly="1" outline="0" fieldPosition="0">
        <references count="5">
          <reference field="1" count="1" selected="0">
            <x v="4"/>
          </reference>
          <reference field="2" count="1" selected="0">
            <x v="3"/>
          </reference>
          <reference field="3" count="1" selected="0">
            <x v="1"/>
          </reference>
          <reference field="4" count="1" selected="0">
            <x v="0"/>
          </reference>
          <reference field="5" count="1">
            <x v="4"/>
          </reference>
        </references>
      </pivotArea>
    </format>
    <format dxfId="1">
      <pivotArea dataOnly="0" labelOnly="1" outline="0" fieldPosition="0">
        <references count="5">
          <reference field="1" count="1" selected="0">
            <x v="5"/>
          </reference>
          <reference field="2" count="1" selected="0">
            <x v="6"/>
          </reference>
          <reference field="3" count="1" selected="0">
            <x v="5"/>
          </reference>
          <reference field="4" count="1" selected="0">
            <x v="6"/>
          </reference>
          <reference field="5" count="1">
            <x v="1"/>
          </reference>
        </references>
      </pivotArea>
    </format>
    <format dxfId="0">
      <pivotArea dataOnly="0" labelOnly="1" outline="0" fieldPosition="0">
        <references count="5">
          <reference field="1" count="1" selected="0">
            <x v="6"/>
          </reference>
          <reference field="2" count="1" selected="0">
            <x v="4"/>
          </reference>
          <reference field="3" count="1" selected="0">
            <x v="6"/>
          </reference>
          <reference field="4" count="1" selected="0">
            <x v="5"/>
          </reference>
          <reference field="5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7" totalsRowShown="0" headerRowDxfId="204" dataDxfId="203">
  <autoFilter ref="A1:F17"/>
  <tableColumns count="6">
    <tableColumn id="1" name="Date" dataDxfId="202"/>
    <tableColumn id="2" name="Numéro" dataDxfId="201"/>
    <tableColumn id="3" name="Ville" dataDxfId="200"/>
    <tableColumn id="4" name="Conducteur" dataDxfId="199"/>
    <tableColumn id="5" name="Type VHL" dataDxfId="198"/>
    <tableColumn id="6" name="Heure départ" dataDxfId="197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B12" sqref="B12"/>
    </sheetView>
  </sheetViews>
  <sheetFormatPr baseColWidth="10" defaultRowHeight="15" x14ac:dyDescent="0.25"/>
  <cols>
    <col min="1" max="1" width="21" style="20" customWidth="1"/>
    <col min="2" max="2" width="17.42578125" style="20" customWidth="1"/>
    <col min="3" max="3" width="15.85546875" style="20" customWidth="1"/>
    <col min="4" max="4" width="12.42578125" style="20" customWidth="1"/>
    <col min="5" max="5" width="15" style="20" customWidth="1"/>
    <col min="6" max="6" width="5.42578125" style="20" customWidth="1"/>
  </cols>
  <sheetData>
    <row r="1" spans="1:6" x14ac:dyDescent="0.25">
      <c r="A1" s="23" t="s">
        <v>5</v>
      </c>
      <c r="B1" s="24">
        <v>44754</v>
      </c>
    </row>
    <row r="3" spans="1:6" x14ac:dyDescent="0.25">
      <c r="A3" s="19" t="s">
        <v>32</v>
      </c>
    </row>
    <row r="4" spans="1:6" x14ac:dyDescent="0.25">
      <c r="A4" s="19" t="s">
        <v>0</v>
      </c>
      <c r="B4" s="19" t="s">
        <v>1</v>
      </c>
      <c r="C4" s="19" t="s">
        <v>2</v>
      </c>
      <c r="D4" s="19" t="s">
        <v>3</v>
      </c>
      <c r="E4" s="19" t="s">
        <v>4</v>
      </c>
      <c r="F4" s="20" t="s">
        <v>31</v>
      </c>
    </row>
    <row r="5" spans="1:6" x14ac:dyDescent="0.25">
      <c r="A5" s="20">
        <v>2154</v>
      </c>
      <c r="B5" s="20" t="s">
        <v>9</v>
      </c>
      <c r="C5" s="20" t="s">
        <v>19</v>
      </c>
      <c r="D5" s="20" t="s">
        <v>24</v>
      </c>
      <c r="E5" s="21">
        <v>0.29166666666666669</v>
      </c>
      <c r="F5" s="22">
        <v>1</v>
      </c>
    </row>
    <row r="6" spans="1:6" x14ac:dyDescent="0.25">
      <c r="A6" s="20">
        <v>2244</v>
      </c>
      <c r="B6" s="20" t="s">
        <v>7</v>
      </c>
      <c r="C6" s="20" t="s">
        <v>15</v>
      </c>
      <c r="D6" s="20" t="s">
        <v>16</v>
      </c>
      <c r="E6" s="21">
        <v>0.25</v>
      </c>
      <c r="F6" s="22">
        <v>1</v>
      </c>
    </row>
    <row r="7" spans="1:6" x14ac:dyDescent="0.25">
      <c r="A7" s="20">
        <v>2356</v>
      </c>
      <c r="B7" s="20" t="s">
        <v>8</v>
      </c>
      <c r="C7" s="20" t="s">
        <v>18</v>
      </c>
      <c r="D7" s="20" t="s">
        <v>17</v>
      </c>
      <c r="E7" s="21">
        <v>0.27083333333333331</v>
      </c>
      <c r="F7" s="22">
        <v>1</v>
      </c>
    </row>
    <row r="8" spans="1:6" x14ac:dyDescent="0.25">
      <c r="A8" s="20" t="s">
        <v>30</v>
      </c>
      <c r="F8" s="22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"/>
  <sheetViews>
    <sheetView workbookViewId="0">
      <selection activeCell="C8" sqref="C8"/>
    </sheetView>
  </sheetViews>
  <sheetFormatPr baseColWidth="10" defaultColWidth="11.5703125" defaultRowHeight="15" x14ac:dyDescent="0.25"/>
  <cols>
    <col min="1" max="1" width="11.5703125" style="12"/>
    <col min="2" max="2" width="12.7109375" style="12" customWidth="1"/>
    <col min="3" max="3" width="21.85546875" style="12" customWidth="1"/>
    <col min="4" max="4" width="22" style="12" customWidth="1"/>
    <col min="5" max="5" width="16.7109375" style="12" customWidth="1"/>
    <col min="6" max="6" width="13.5703125" style="12" customWidth="1"/>
    <col min="7" max="16384" width="11.5703125" style="12"/>
  </cols>
  <sheetData>
    <row r="1" spans="1:6" x14ac:dyDescent="0.25">
      <c r="A1" s="12" t="s">
        <v>5</v>
      </c>
      <c r="B1" s="12" t="s">
        <v>0</v>
      </c>
      <c r="C1" s="12" t="s">
        <v>1</v>
      </c>
      <c r="D1" s="12" t="s">
        <v>2</v>
      </c>
      <c r="E1" s="12" t="s">
        <v>3</v>
      </c>
      <c r="F1" s="12" t="s">
        <v>4</v>
      </c>
    </row>
    <row r="2" spans="1:6" x14ac:dyDescent="0.25">
      <c r="A2" s="13">
        <v>44754</v>
      </c>
      <c r="B2" s="12">
        <v>2244</v>
      </c>
      <c r="C2" s="12" t="s">
        <v>7</v>
      </c>
      <c r="D2" s="12" t="s">
        <v>15</v>
      </c>
      <c r="E2" s="12" t="s">
        <v>16</v>
      </c>
      <c r="F2" s="14">
        <v>0.25</v>
      </c>
    </row>
    <row r="3" spans="1:6" x14ac:dyDescent="0.25">
      <c r="A3" s="13">
        <v>44754</v>
      </c>
      <c r="B3" s="12">
        <v>2356</v>
      </c>
      <c r="C3" s="12" t="s">
        <v>8</v>
      </c>
      <c r="D3" s="12" t="s">
        <v>18</v>
      </c>
      <c r="E3" s="12" t="s">
        <v>17</v>
      </c>
      <c r="F3" s="14">
        <v>0.27083333333333331</v>
      </c>
    </row>
    <row r="4" spans="1:6" x14ac:dyDescent="0.25">
      <c r="A4" s="13">
        <v>44754</v>
      </c>
      <c r="B4" s="12">
        <v>2154</v>
      </c>
      <c r="C4" s="12" t="s">
        <v>9</v>
      </c>
      <c r="D4" s="12" t="s">
        <v>19</v>
      </c>
      <c r="E4" s="12" t="s">
        <v>24</v>
      </c>
      <c r="F4" s="14">
        <v>0.29166666666666669</v>
      </c>
    </row>
    <row r="5" spans="1:6" x14ac:dyDescent="0.25">
      <c r="A5" s="13">
        <v>44755</v>
      </c>
      <c r="B5" s="12">
        <v>2356</v>
      </c>
      <c r="C5" s="12" t="s">
        <v>8</v>
      </c>
      <c r="D5" s="12" t="s">
        <v>15</v>
      </c>
      <c r="E5" s="12" t="s">
        <v>16</v>
      </c>
      <c r="F5" s="14">
        <v>0.22569444444444445</v>
      </c>
    </row>
    <row r="6" spans="1:6" x14ac:dyDescent="0.25">
      <c r="A6" s="13">
        <v>44755</v>
      </c>
      <c r="B6" s="12">
        <v>2154</v>
      </c>
      <c r="C6" s="12" t="s">
        <v>9</v>
      </c>
      <c r="D6" s="12" t="s">
        <v>18</v>
      </c>
      <c r="E6" s="12" t="s">
        <v>17</v>
      </c>
      <c r="F6" s="14">
        <v>0.36458333333333331</v>
      </c>
    </row>
    <row r="7" spans="1:6" x14ac:dyDescent="0.25">
      <c r="A7" s="13">
        <v>44755</v>
      </c>
      <c r="B7" s="12">
        <v>1212</v>
      </c>
      <c r="C7" s="12" t="s">
        <v>10</v>
      </c>
      <c r="D7" s="12" t="s">
        <v>20</v>
      </c>
      <c r="E7" s="12" t="s">
        <v>25</v>
      </c>
      <c r="F7" s="14">
        <v>0.32291666666666669</v>
      </c>
    </row>
    <row r="8" spans="1:6" x14ac:dyDescent="0.25">
      <c r="A8" s="13">
        <v>44755</v>
      </c>
      <c r="B8" s="12">
        <v>1354</v>
      </c>
      <c r="C8" s="12" t="s">
        <v>11</v>
      </c>
      <c r="D8" s="12" t="s">
        <v>21</v>
      </c>
      <c r="E8" s="12" t="s">
        <v>26</v>
      </c>
      <c r="F8" s="14">
        <v>0.29166666666666669</v>
      </c>
    </row>
    <row r="9" spans="1:6" x14ac:dyDescent="0.25">
      <c r="A9" s="13">
        <v>44755</v>
      </c>
      <c r="B9" s="12">
        <v>1456</v>
      </c>
      <c r="C9" s="12" t="s">
        <v>12</v>
      </c>
      <c r="D9" s="12" t="s">
        <v>22</v>
      </c>
      <c r="E9" s="12" t="s">
        <v>27</v>
      </c>
      <c r="F9" s="14">
        <v>0.22569444444444445</v>
      </c>
    </row>
    <row r="10" spans="1:6" x14ac:dyDescent="0.25">
      <c r="A10" s="13">
        <v>44757</v>
      </c>
      <c r="B10" s="12">
        <v>2356</v>
      </c>
      <c r="C10" s="12" t="s">
        <v>8</v>
      </c>
      <c r="D10" s="12" t="s">
        <v>15</v>
      </c>
      <c r="E10" s="12" t="s">
        <v>16</v>
      </c>
      <c r="F10" s="14">
        <v>0.25</v>
      </c>
    </row>
    <row r="11" spans="1:6" x14ac:dyDescent="0.25">
      <c r="A11" s="13">
        <v>44757</v>
      </c>
      <c r="B11" s="12">
        <v>2154</v>
      </c>
      <c r="C11" s="12" t="s">
        <v>9</v>
      </c>
      <c r="D11" s="12" t="s">
        <v>18</v>
      </c>
      <c r="E11" s="12" t="s">
        <v>17</v>
      </c>
      <c r="F11" s="14">
        <v>0.27083333333333331</v>
      </c>
    </row>
    <row r="12" spans="1:6" x14ac:dyDescent="0.25">
      <c r="A12" s="13">
        <v>44760</v>
      </c>
      <c r="B12" s="12">
        <v>2356</v>
      </c>
      <c r="C12" s="12" t="s">
        <v>8</v>
      </c>
      <c r="D12" s="12" t="s">
        <v>15</v>
      </c>
      <c r="E12" s="12" t="s">
        <v>16</v>
      </c>
      <c r="F12" s="14">
        <v>0.36458333333333331</v>
      </c>
    </row>
    <row r="13" spans="1:6" x14ac:dyDescent="0.25">
      <c r="A13" s="13">
        <v>44760</v>
      </c>
      <c r="B13" s="12">
        <v>2154</v>
      </c>
      <c r="C13" s="12" t="s">
        <v>9</v>
      </c>
      <c r="D13" s="12" t="s">
        <v>18</v>
      </c>
      <c r="E13" s="12" t="s">
        <v>17</v>
      </c>
      <c r="F13" s="14">
        <v>0.32291666666666669</v>
      </c>
    </row>
    <row r="14" spans="1:6" x14ac:dyDescent="0.25">
      <c r="A14" s="13">
        <v>44760</v>
      </c>
      <c r="B14" s="12">
        <v>1212</v>
      </c>
      <c r="C14" s="12" t="s">
        <v>10</v>
      </c>
      <c r="D14" s="12" t="s">
        <v>20</v>
      </c>
      <c r="E14" s="12" t="s">
        <v>26</v>
      </c>
      <c r="F14" s="14">
        <v>0.29166666666666669</v>
      </c>
    </row>
    <row r="15" spans="1:6" x14ac:dyDescent="0.25">
      <c r="A15" s="13">
        <v>44760</v>
      </c>
      <c r="B15" s="12">
        <v>1354</v>
      </c>
      <c r="C15" s="12" t="s">
        <v>11</v>
      </c>
      <c r="D15" s="12" t="s">
        <v>21</v>
      </c>
      <c r="E15" s="12" t="s">
        <v>27</v>
      </c>
      <c r="F15" s="14">
        <v>0.25</v>
      </c>
    </row>
    <row r="16" spans="1:6" x14ac:dyDescent="0.25">
      <c r="A16" s="13">
        <v>44760</v>
      </c>
      <c r="B16" s="12">
        <v>1111</v>
      </c>
      <c r="C16" s="12" t="s">
        <v>13</v>
      </c>
      <c r="D16" s="12" t="s">
        <v>22</v>
      </c>
      <c r="E16" s="12" t="s">
        <v>28</v>
      </c>
      <c r="F16" s="14">
        <v>0.27083333333333331</v>
      </c>
    </row>
    <row r="17" spans="1:6" x14ac:dyDescent="0.25">
      <c r="A17" s="13">
        <v>44760</v>
      </c>
      <c r="B17" s="12">
        <v>5454</v>
      </c>
      <c r="C17" s="12" t="s">
        <v>14</v>
      </c>
      <c r="D17" s="12" t="s">
        <v>23</v>
      </c>
      <c r="E17" s="12" t="s">
        <v>29</v>
      </c>
      <c r="F17" s="14">
        <v>0.28125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27"/>
  <sheetViews>
    <sheetView workbookViewId="0">
      <selection activeCell="G10" sqref="G10"/>
    </sheetView>
  </sheetViews>
  <sheetFormatPr baseColWidth="10" defaultColWidth="11.5703125" defaultRowHeight="15" x14ac:dyDescent="0.25"/>
  <cols>
    <col min="1" max="1" width="13.28515625" style="1" customWidth="1"/>
    <col min="2" max="2" width="20.28515625" style="1" customWidth="1"/>
    <col min="3" max="3" width="19.28515625" style="1" customWidth="1"/>
    <col min="4" max="4" width="16.28515625" style="1" customWidth="1"/>
    <col min="5" max="5" width="18.5703125" style="1" customWidth="1"/>
    <col min="6" max="16384" width="11.5703125" style="1"/>
  </cols>
  <sheetData>
    <row r="2" spans="1:5" x14ac:dyDescent="0.25">
      <c r="A2" s="11" t="s">
        <v>6</v>
      </c>
      <c r="B2" s="15">
        <v>44757</v>
      </c>
    </row>
    <row r="5" spans="1:5" ht="15.75" thickBot="1" x14ac:dyDescent="0.3"/>
    <row r="6" spans="1:5" ht="15.75" thickBot="1" x14ac:dyDescent="0.3">
      <c r="A6" s="8" t="s">
        <v>0</v>
      </c>
      <c r="B6" s="9" t="s">
        <v>1</v>
      </c>
      <c r="C6" s="9" t="s">
        <v>2</v>
      </c>
      <c r="D6" s="9" t="s">
        <v>3</v>
      </c>
      <c r="E6" s="10" t="s">
        <v>4</v>
      </c>
    </row>
    <row r="7" spans="1:5" x14ac:dyDescent="0.25">
      <c r="A7" s="2">
        <f>IFERROR(VLOOKUP(B2,Tableau1[],2,0),"")</f>
        <v>2356</v>
      </c>
      <c r="B7" s="3" t="str">
        <f>IFERROR(VLOOKUP(B2,Tableau1[],3,0),"")</f>
        <v>METZ</v>
      </c>
      <c r="C7" s="3" t="str">
        <f>IFERROR(VLOOKUP(B2,Tableau1[],4,0),"")</f>
        <v>Joe</v>
      </c>
      <c r="D7" s="3" t="str">
        <f>IFERROR(VLOOKUP(B2,Tableau1[],5,0),"")</f>
        <v>T11</v>
      </c>
      <c r="E7" s="16">
        <f>IFERROR(VLOOKUP(B2,Tableau1[],6,0),"")</f>
        <v>0.25</v>
      </c>
    </row>
    <row r="8" spans="1:5" x14ac:dyDescent="0.25">
      <c r="A8" s="4"/>
      <c r="B8" s="5"/>
      <c r="C8" s="5"/>
      <c r="D8" s="5"/>
      <c r="E8" s="17"/>
    </row>
    <row r="9" spans="1:5" x14ac:dyDescent="0.25">
      <c r="A9" s="4"/>
      <c r="B9" s="5"/>
      <c r="C9" s="5"/>
      <c r="D9" s="5"/>
      <c r="E9" s="17"/>
    </row>
    <row r="10" spans="1:5" x14ac:dyDescent="0.25">
      <c r="A10" s="4"/>
      <c r="B10" s="5"/>
      <c r="C10" s="5"/>
      <c r="D10" s="5"/>
      <c r="E10" s="17"/>
    </row>
    <row r="11" spans="1:5" x14ac:dyDescent="0.25">
      <c r="A11" s="4"/>
      <c r="B11" s="5"/>
      <c r="C11" s="5"/>
      <c r="D11" s="5"/>
      <c r="E11" s="17"/>
    </row>
    <row r="12" spans="1:5" x14ac:dyDescent="0.25">
      <c r="A12" s="4"/>
      <c r="B12" s="5"/>
      <c r="C12" s="5"/>
      <c r="D12" s="5"/>
      <c r="E12" s="17"/>
    </row>
    <row r="13" spans="1:5" x14ac:dyDescent="0.25">
      <c r="A13" s="4"/>
      <c r="B13" s="5"/>
      <c r="C13" s="5"/>
      <c r="D13" s="5"/>
      <c r="E13" s="17"/>
    </row>
    <row r="14" spans="1:5" x14ac:dyDescent="0.25">
      <c r="A14" s="4"/>
      <c r="B14" s="5"/>
      <c r="C14" s="5"/>
      <c r="D14" s="5"/>
      <c r="E14" s="17"/>
    </row>
    <row r="15" spans="1:5" x14ac:dyDescent="0.25">
      <c r="A15" s="4"/>
      <c r="B15" s="5"/>
      <c r="C15" s="5"/>
      <c r="D15" s="5"/>
      <c r="E15" s="17"/>
    </row>
    <row r="16" spans="1:5" x14ac:dyDescent="0.25">
      <c r="A16" s="4"/>
      <c r="B16" s="5"/>
      <c r="C16" s="5"/>
      <c r="D16" s="5"/>
      <c r="E16" s="17"/>
    </row>
    <row r="17" spans="1:5" x14ac:dyDescent="0.25">
      <c r="A17" s="4"/>
      <c r="B17" s="5"/>
      <c r="C17" s="5"/>
      <c r="D17" s="5"/>
      <c r="E17" s="17"/>
    </row>
    <row r="18" spans="1:5" x14ac:dyDescent="0.25">
      <c r="A18" s="4"/>
      <c r="B18" s="5"/>
      <c r="C18" s="5"/>
      <c r="D18" s="5"/>
      <c r="E18" s="17"/>
    </row>
    <row r="19" spans="1:5" x14ac:dyDescent="0.25">
      <c r="A19" s="4"/>
      <c r="B19" s="5"/>
      <c r="C19" s="5"/>
      <c r="D19" s="5"/>
      <c r="E19" s="17"/>
    </row>
    <row r="20" spans="1:5" x14ac:dyDescent="0.25">
      <c r="A20" s="4"/>
      <c r="B20" s="5"/>
      <c r="C20" s="5"/>
      <c r="D20" s="5"/>
      <c r="E20" s="17"/>
    </row>
    <row r="21" spans="1:5" x14ac:dyDescent="0.25">
      <c r="A21" s="4"/>
      <c r="B21" s="5"/>
      <c r="C21" s="5"/>
      <c r="D21" s="5"/>
      <c r="E21" s="17"/>
    </row>
    <row r="22" spans="1:5" x14ac:dyDescent="0.25">
      <c r="A22" s="4"/>
      <c r="B22" s="5"/>
      <c r="C22" s="5"/>
      <c r="D22" s="5"/>
      <c r="E22" s="17"/>
    </row>
    <row r="23" spans="1:5" x14ac:dyDescent="0.25">
      <c r="A23" s="4"/>
      <c r="B23" s="5"/>
      <c r="C23" s="5"/>
      <c r="D23" s="5"/>
      <c r="E23" s="17"/>
    </row>
    <row r="24" spans="1:5" x14ac:dyDescent="0.25">
      <c r="A24" s="4"/>
      <c r="B24" s="5"/>
      <c r="C24" s="5"/>
      <c r="D24" s="5"/>
      <c r="E24" s="17"/>
    </row>
    <row r="25" spans="1:5" x14ac:dyDescent="0.25">
      <c r="A25" s="4"/>
      <c r="B25" s="5"/>
      <c r="C25" s="5"/>
      <c r="D25" s="5"/>
      <c r="E25" s="17"/>
    </row>
    <row r="26" spans="1:5" x14ac:dyDescent="0.25">
      <c r="A26" s="4"/>
      <c r="B26" s="5"/>
      <c r="C26" s="5"/>
      <c r="D26" s="5"/>
      <c r="E26" s="17"/>
    </row>
    <row r="27" spans="1:5" ht="15.75" thickBot="1" x14ac:dyDescent="0.3">
      <c r="A27" s="6"/>
      <c r="B27" s="7"/>
      <c r="C27" s="7"/>
      <c r="D27" s="7"/>
      <c r="E27" s="1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datas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LAVALLEZ Pascal</cp:lastModifiedBy>
  <dcterms:created xsi:type="dcterms:W3CDTF">2022-07-18T14:19:51Z</dcterms:created>
  <dcterms:modified xsi:type="dcterms:W3CDTF">2022-07-18T14:58:19Z</dcterms:modified>
</cp:coreProperties>
</file>