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RECHERCHE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S21" i="1" l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BS24" i="1"/>
  <c r="BS23" i="1"/>
  <c r="BS22" i="1"/>
  <c r="BS21" i="1"/>
  <c r="BS20" i="1"/>
  <c r="BS1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BS8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BS4" i="1"/>
  <c r="BS5" i="1"/>
  <c r="BS6" i="1"/>
  <c r="BS3" i="1"/>
  <c r="BS50" i="1"/>
  <c r="BS48" i="1"/>
  <c r="BS47" i="1"/>
  <c r="BS45" i="1"/>
  <c r="BS44" i="1"/>
  <c r="BS43" i="1"/>
  <c r="BS42" i="1"/>
  <c r="BS41" i="1"/>
  <c r="BS40" i="1"/>
  <c r="BS39" i="1"/>
  <c r="BS38" i="1"/>
  <c r="BS37" i="1"/>
  <c r="BS36" i="1"/>
  <c r="BS35" i="1"/>
  <c r="BS33" i="1"/>
  <c r="BS32" i="1"/>
  <c r="BS31" i="1"/>
  <c r="BS30" i="1"/>
  <c r="BS29" i="1"/>
  <c r="BS28" i="1"/>
  <c r="BS27" i="1"/>
  <c r="BS26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BS2" i="1"/>
  <c r="BS7" i="1" l="1"/>
  <c r="BS49" i="1"/>
  <c r="BT49" i="1"/>
  <c r="DS49" i="1" s="1"/>
  <c r="BU49" i="1"/>
  <c r="BV49" i="1"/>
  <c r="BW49" i="1"/>
  <c r="BX49" i="1"/>
  <c r="BY49" i="1"/>
  <c r="BZ49" i="1"/>
  <c r="CA49" i="1"/>
  <c r="BS46" i="1"/>
  <c r="BT46" i="1"/>
  <c r="BU46" i="1"/>
  <c r="BV46" i="1"/>
  <c r="BW46" i="1"/>
  <c r="BX46" i="1"/>
  <c r="BY46" i="1"/>
  <c r="BZ46" i="1"/>
  <c r="CA46" i="1"/>
  <c r="BS34" i="1"/>
  <c r="BT34" i="1"/>
  <c r="BU34" i="1"/>
  <c r="BV34" i="1"/>
  <c r="BW34" i="1"/>
  <c r="BX34" i="1"/>
  <c r="BY34" i="1"/>
  <c r="BZ34" i="1"/>
  <c r="CA34" i="1"/>
  <c r="BS25" i="1"/>
  <c r="BT25" i="1"/>
  <c r="BU25" i="1"/>
  <c r="BV25" i="1"/>
  <c r="BW25" i="1"/>
  <c r="BX25" i="1"/>
  <c r="BY25" i="1"/>
  <c r="BZ25" i="1"/>
  <c r="BS18" i="1"/>
  <c r="BT18" i="1"/>
  <c r="BU18" i="1"/>
  <c r="BV18" i="1"/>
  <c r="BW18" i="1"/>
  <c r="BX18" i="1"/>
  <c r="BY18" i="1"/>
  <c r="BZ18" i="1"/>
  <c r="BT7" i="1"/>
  <c r="BU7" i="1"/>
  <c r="BV7" i="1"/>
  <c r="BW7" i="1"/>
  <c r="BX7" i="1"/>
  <c r="BY7" i="1"/>
  <c r="DZ55" i="1"/>
  <c r="DY55" i="1"/>
  <c r="DX55" i="1"/>
  <c r="DW55" i="1"/>
  <c r="DV55" i="1"/>
  <c r="DS50" i="1"/>
  <c r="DP49" i="1"/>
  <c r="DO49" i="1"/>
  <c r="DN49" i="1"/>
  <c r="DM49" i="1"/>
  <c r="DL49" i="1"/>
  <c r="DK49" i="1"/>
  <c r="DJ49" i="1"/>
  <c r="DI49" i="1"/>
  <c r="DH49" i="1"/>
  <c r="DG49" i="1"/>
  <c r="DF49" i="1"/>
  <c r="DE49" i="1"/>
  <c r="DD49" i="1"/>
  <c r="DC49" i="1"/>
  <c r="DB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DS48" i="1"/>
  <c r="DS47" i="1"/>
  <c r="DP46" i="1"/>
  <c r="DO46" i="1"/>
  <c r="DN46" i="1"/>
  <c r="DM46" i="1"/>
  <c r="DL46" i="1"/>
  <c r="DK46" i="1"/>
  <c r="DJ46" i="1"/>
  <c r="DI46" i="1"/>
  <c r="DH46" i="1"/>
  <c r="DG46" i="1"/>
  <c r="DF46" i="1"/>
  <c r="DE46" i="1"/>
  <c r="DD46" i="1"/>
  <c r="DC46" i="1"/>
  <c r="DB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DS45" i="1"/>
  <c r="DS44" i="1"/>
  <c r="DS43" i="1"/>
  <c r="DS42" i="1"/>
  <c r="DS41" i="1"/>
  <c r="DS40" i="1"/>
  <c r="DS39" i="1"/>
  <c r="DS38" i="1"/>
  <c r="DS37" i="1"/>
  <c r="DS36" i="1"/>
  <c r="DS35" i="1"/>
  <c r="DP34" i="1"/>
  <c r="DO34" i="1"/>
  <c r="DN34" i="1"/>
  <c r="DM34" i="1"/>
  <c r="DL34" i="1"/>
  <c r="DK34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DS33" i="1"/>
  <c r="DS32" i="1"/>
  <c r="DS31" i="1"/>
  <c r="DS30" i="1"/>
  <c r="DS29" i="1"/>
  <c r="DS28" i="1"/>
  <c r="DS27" i="1"/>
  <c r="DS26" i="1"/>
  <c r="CC34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DS24" i="1"/>
  <c r="DS23" i="1"/>
  <c r="DS22" i="1"/>
  <c r="DS20" i="1"/>
  <c r="DS19" i="1"/>
  <c r="CA25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DS17" i="1"/>
  <c r="DS16" i="1"/>
  <c r="DS15" i="1"/>
  <c r="DS14" i="1"/>
  <c r="DS13" i="1"/>
  <c r="DS12" i="1"/>
  <c r="DS11" i="1"/>
  <c r="DS10" i="1"/>
  <c r="DS9" i="1"/>
  <c r="DS8" i="1"/>
  <c r="CC18" i="1"/>
  <c r="DP7" i="1"/>
  <c r="DP51" i="1" s="1"/>
  <c r="DO7" i="1"/>
  <c r="DN7" i="1"/>
  <c r="DM7" i="1"/>
  <c r="DM51" i="1" s="1"/>
  <c r="DL7" i="1"/>
  <c r="DL51" i="1" s="1"/>
  <c r="DK7" i="1"/>
  <c r="DJ7" i="1"/>
  <c r="DJ51" i="1" s="1"/>
  <c r="DI7" i="1"/>
  <c r="DH7" i="1"/>
  <c r="DH51" i="1" s="1"/>
  <c r="DG7" i="1"/>
  <c r="DF7" i="1"/>
  <c r="DE7" i="1"/>
  <c r="DE51" i="1" s="1"/>
  <c r="DD7" i="1"/>
  <c r="DD51" i="1" s="1"/>
  <c r="DC7" i="1"/>
  <c r="DB7" i="1"/>
  <c r="DB51" i="1" s="1"/>
  <c r="DA7" i="1"/>
  <c r="CZ7" i="1"/>
  <c r="CZ51" i="1" s="1"/>
  <c r="CY7" i="1"/>
  <c r="CX7" i="1"/>
  <c r="CW7" i="1"/>
  <c r="CW51" i="1" s="1"/>
  <c r="CV7" i="1"/>
  <c r="CV51" i="1" s="1"/>
  <c r="CU7" i="1"/>
  <c r="CT7" i="1"/>
  <c r="CT51" i="1" s="1"/>
  <c r="CS7" i="1"/>
  <c r="CR7" i="1"/>
  <c r="CR51" i="1" s="1"/>
  <c r="CQ7" i="1"/>
  <c r="CP7" i="1"/>
  <c r="CO7" i="1"/>
  <c r="CO51" i="1" s="1"/>
  <c r="CN7" i="1"/>
  <c r="CN51" i="1" s="1"/>
  <c r="CM7" i="1"/>
  <c r="CL7" i="1"/>
  <c r="CL51" i="1" s="1"/>
  <c r="CK7" i="1"/>
  <c r="CJ7" i="1"/>
  <c r="CJ51" i="1" s="1"/>
  <c r="CI7" i="1"/>
  <c r="CH7" i="1"/>
  <c r="CG7" i="1"/>
  <c r="CG51" i="1" s="1"/>
  <c r="CF7" i="1"/>
  <c r="CF51" i="1" s="1"/>
  <c r="CE7" i="1"/>
  <c r="CD7" i="1"/>
  <c r="CD51" i="1" s="1"/>
  <c r="CC7" i="1"/>
  <c r="CB7" i="1"/>
  <c r="CA7" i="1"/>
  <c r="BZ7" i="1"/>
  <c r="BR7" i="1"/>
  <c r="BQ7" i="1"/>
  <c r="BP7" i="1"/>
  <c r="BO7" i="1"/>
  <c r="BO51" i="1" s="1"/>
  <c r="BN7" i="1"/>
  <c r="BN51" i="1" s="1"/>
  <c r="BM7" i="1"/>
  <c r="BM51" i="1" s="1"/>
  <c r="BL7" i="1"/>
  <c r="BK7" i="1"/>
  <c r="BJ7" i="1"/>
  <c r="BI7" i="1"/>
  <c r="BH7" i="1"/>
  <c r="BG7" i="1"/>
  <c r="BG51" i="1" s="1"/>
  <c r="BF7" i="1"/>
  <c r="BF51" i="1" s="1"/>
  <c r="BE7" i="1"/>
  <c r="BE51" i="1" s="1"/>
  <c r="BD7" i="1"/>
  <c r="BC7" i="1"/>
  <c r="BB7" i="1"/>
  <c r="BA7" i="1"/>
  <c r="AZ7" i="1"/>
  <c r="AY7" i="1"/>
  <c r="AY51" i="1" s="1"/>
  <c r="AX7" i="1"/>
  <c r="AX51" i="1" s="1"/>
  <c r="AW7" i="1"/>
  <c r="AW51" i="1" s="1"/>
  <c r="AV7" i="1"/>
  <c r="AU7" i="1"/>
  <c r="AT7" i="1"/>
  <c r="AS7" i="1"/>
  <c r="AR7" i="1"/>
  <c r="AQ7" i="1"/>
  <c r="AQ51" i="1" s="1"/>
  <c r="AP7" i="1"/>
  <c r="AP51" i="1" s="1"/>
  <c r="AO7" i="1"/>
  <c r="AO51" i="1" s="1"/>
  <c r="AN7" i="1"/>
  <c r="AM7" i="1"/>
  <c r="AL7" i="1"/>
  <c r="AK7" i="1"/>
  <c r="DS6" i="1"/>
  <c r="DS5" i="1"/>
  <c r="DS4" i="1"/>
  <c r="DS3" i="1"/>
  <c r="DS25" i="1" l="1"/>
  <c r="DS46" i="1"/>
  <c r="DS34" i="1"/>
  <c r="BS51" i="1"/>
  <c r="BX51" i="1"/>
  <c r="BV51" i="1"/>
  <c r="BW51" i="1"/>
  <c r="BU51" i="1"/>
  <c r="BT51" i="1"/>
  <c r="CB49" i="1"/>
  <c r="AM51" i="1"/>
  <c r="BK51" i="1"/>
  <c r="CI51" i="1"/>
  <c r="CQ51" i="1"/>
  <c r="CY51" i="1"/>
  <c r="DG51" i="1"/>
  <c r="DO51" i="1"/>
  <c r="CC46" i="1"/>
  <c r="CC49" i="1"/>
  <c r="CK51" i="1"/>
  <c r="CS51" i="1"/>
  <c r="DA51" i="1"/>
  <c r="DI51" i="1"/>
  <c r="CA18" i="1"/>
  <c r="CB25" i="1"/>
  <c r="DS51" i="1"/>
  <c r="AR51" i="1"/>
  <c r="AZ51" i="1"/>
  <c r="BH51" i="1"/>
  <c r="BP51" i="1"/>
  <c r="CC25" i="1"/>
  <c r="CC51" i="1" s="1"/>
  <c r="AS51" i="1"/>
  <c r="BI51" i="1"/>
  <c r="CE51" i="1"/>
  <c r="DC51" i="1"/>
  <c r="AK51" i="1"/>
  <c r="BA51" i="1"/>
  <c r="BQ51" i="1"/>
  <c r="CM51" i="1"/>
  <c r="CU51" i="1"/>
  <c r="DK51" i="1"/>
  <c r="AL51" i="1"/>
  <c r="AT51" i="1"/>
  <c r="BB51" i="1"/>
  <c r="BJ51" i="1"/>
  <c r="BR51" i="1"/>
  <c r="CB18" i="1"/>
  <c r="CB34" i="1"/>
  <c r="BC51" i="1"/>
  <c r="AU51" i="1"/>
  <c r="DS18" i="1"/>
  <c r="AN51" i="1"/>
  <c r="AV51" i="1"/>
  <c r="BD51" i="1"/>
  <c r="BL51" i="1"/>
  <c r="CH51" i="1"/>
  <c r="CP51" i="1"/>
  <c r="CX51" i="1"/>
  <c r="DF51" i="1"/>
  <c r="DN51" i="1"/>
  <c r="CB46" i="1"/>
  <c r="DS7" i="1"/>
  <c r="BY51" i="1" l="1"/>
  <c r="CA51" i="1"/>
  <c r="CB51" i="1"/>
  <c r="BZ51" i="1"/>
</calcChain>
</file>

<file path=xl/sharedStrings.xml><?xml version="1.0" encoding="utf-8"?>
<sst xmlns="http://schemas.openxmlformats.org/spreadsheetml/2006/main" count="387" uniqueCount="212">
  <si>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</si>
  <si>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</si>
  <si>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</si>
  <si>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</si>
  <si>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</si>
  <si>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</si>
  <si>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</si>
  <si>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</si>
  <si>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</si>
  <si>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</si>
  <si>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</si>
  <si>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</si>
  <si>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</si>
  <si>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</si>
  <si>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</si>
  <si>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</si>
  <si>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</si>
  <si>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</si>
  <si>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</si>
  <si>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</si>
  <si>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</si>
  <si>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</si>
  <si>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</si>
  <si>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</si>
  <si>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</si>
  <si>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</si>
  <si>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</si>
  <si>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</si>
  <si>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</si>
  <si>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</si>
  <si>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</si>
  <si>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</si>
  <si>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</si>
  <si>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FAMILLE</t>
  </si>
  <si>
    <t>W20/20</t>
  </si>
  <si>
    <t>W21/20</t>
  </si>
  <si>
    <t>W22/20</t>
  </si>
  <si>
    <t>W23/20</t>
  </si>
  <si>
    <t>W24/20</t>
  </si>
  <si>
    <t>2020W25</t>
  </si>
  <si>
    <t>2020W26</t>
  </si>
  <si>
    <t>2020W27</t>
  </si>
  <si>
    <t>2020W28</t>
  </si>
  <si>
    <t>2020W29</t>
  </si>
  <si>
    <t>2020W30</t>
  </si>
  <si>
    <t>2020W31</t>
  </si>
  <si>
    <t>2020W32</t>
  </si>
  <si>
    <t>2020W33</t>
  </si>
  <si>
    <t>2020W34</t>
  </si>
  <si>
    <t>2020W35</t>
  </si>
  <si>
    <t>2020W36</t>
  </si>
  <si>
    <t>2020W37</t>
  </si>
  <si>
    <t>2020W38</t>
  </si>
  <si>
    <t>2020W39</t>
  </si>
  <si>
    <t>2020W40</t>
  </si>
  <si>
    <t>2020W41</t>
  </si>
  <si>
    <t>2020W42</t>
  </si>
  <si>
    <t>2020W43</t>
  </si>
  <si>
    <t>2020W44</t>
  </si>
  <si>
    <t>2020W45</t>
  </si>
  <si>
    <t>2020W46</t>
  </si>
  <si>
    <t>2020W47</t>
  </si>
  <si>
    <t>2020W48</t>
  </si>
  <si>
    <t>2020W49</t>
  </si>
  <si>
    <t>2020W50</t>
  </si>
  <si>
    <t>2020W51</t>
  </si>
  <si>
    <t>2020W52</t>
  </si>
  <si>
    <t>2020W53</t>
  </si>
  <si>
    <t>2022W01</t>
  </si>
  <si>
    <t>2022W02</t>
  </si>
  <si>
    <t>2022W03</t>
  </si>
  <si>
    <t>2022W04</t>
  </si>
  <si>
    <t>2022W05</t>
  </si>
  <si>
    <t>2022W06</t>
  </si>
  <si>
    <t>2022W07</t>
  </si>
  <si>
    <t>2022W08</t>
  </si>
  <si>
    <t>2022W09</t>
  </si>
  <si>
    <t>2022W10</t>
  </si>
  <si>
    <t>2022W11</t>
  </si>
  <si>
    <t>2022W12</t>
  </si>
  <si>
    <t>2022W13</t>
  </si>
  <si>
    <t>2022W14</t>
  </si>
  <si>
    <t>2022W15</t>
  </si>
  <si>
    <t>2022W16</t>
  </si>
  <si>
    <t>2022W17</t>
  </si>
  <si>
    <t>2022W18</t>
  </si>
  <si>
    <t>2022W19</t>
  </si>
  <si>
    <t>2022W20</t>
  </si>
  <si>
    <t>2022W21</t>
  </si>
  <si>
    <t>2022W22</t>
  </si>
  <si>
    <t>2022W23</t>
  </si>
  <si>
    <t>2022W24</t>
  </si>
  <si>
    <t>2022W25</t>
  </si>
  <si>
    <t>2022W26</t>
  </si>
  <si>
    <t>2022W27</t>
  </si>
  <si>
    <t>2022W28</t>
  </si>
  <si>
    <t>2022W29</t>
  </si>
  <si>
    <t>2022W30</t>
  </si>
  <si>
    <t>2022W31</t>
  </si>
  <si>
    <t>2022W32</t>
  </si>
  <si>
    <t>2022W33</t>
  </si>
  <si>
    <t>2022W34</t>
  </si>
  <si>
    <t>2022W35</t>
  </si>
  <si>
    <t>2022W36</t>
  </si>
  <si>
    <t>2022W37</t>
  </si>
  <si>
    <t>2022W38</t>
  </si>
  <si>
    <t>2022W39</t>
  </si>
  <si>
    <t>2022W40</t>
  </si>
  <si>
    <t>2022W41</t>
  </si>
  <si>
    <t>2022W42</t>
  </si>
  <si>
    <t>2022W43</t>
  </si>
  <si>
    <t>2022W44</t>
  </si>
  <si>
    <t>2022W45</t>
  </si>
  <si>
    <t>2022W46</t>
  </si>
  <si>
    <t>2022W47</t>
  </si>
  <si>
    <t>2022W48</t>
  </si>
  <si>
    <t>2022W49</t>
  </si>
  <si>
    <t>2022W50</t>
  </si>
  <si>
    <t>2022W51</t>
  </si>
  <si>
    <t>2022W52</t>
  </si>
  <si>
    <t>Moyenne 2022</t>
  </si>
  <si>
    <t>RPL</t>
  </si>
  <si>
    <t>Famille</t>
  </si>
  <si>
    <t>Qttés</t>
  </si>
  <si>
    <t>3524100650237EF</t>
  </si>
  <si>
    <t>3518100650719EF</t>
  </si>
  <si>
    <t>PAL POLYCARBONATE - S</t>
  </si>
  <si>
    <t>547410081231401</t>
  </si>
  <si>
    <t>547410081200000</t>
  </si>
  <si>
    <t>3524100650640EF</t>
  </si>
  <si>
    <t>3518100750719EF</t>
  </si>
  <si>
    <t>548410081231400</t>
  </si>
  <si>
    <t>3524100650676EF</t>
  </si>
  <si>
    <t>580410080231400</t>
  </si>
  <si>
    <t>3524100650719EF</t>
  </si>
  <si>
    <t>3524100650876EF</t>
  </si>
  <si>
    <t>Total PAL POLYCARBONATE - S</t>
  </si>
  <si>
    <t>SF PAL</t>
  </si>
  <si>
    <t>3524100750237EF</t>
  </si>
  <si>
    <t>SV ORG. 1.6 - F</t>
  </si>
  <si>
    <t>3518100650237EF</t>
  </si>
  <si>
    <t>3524100750640EF</t>
  </si>
  <si>
    <t>3518100650675EF</t>
  </si>
  <si>
    <t>3524100750676EF</t>
  </si>
  <si>
    <t>3518100750237EF</t>
  </si>
  <si>
    <t>3524100750719EF</t>
  </si>
  <si>
    <t>3518100750675EF</t>
  </si>
  <si>
    <t>3524100750876EF</t>
  </si>
  <si>
    <t>3524942650667EF</t>
  </si>
  <si>
    <t>3524100650675EF</t>
  </si>
  <si>
    <t>3524942650876EF</t>
  </si>
  <si>
    <t>3524942750667EF</t>
  </si>
  <si>
    <t>3524942650640EF</t>
  </si>
  <si>
    <t>3524942750876EF</t>
  </si>
  <si>
    <t>3524100750675EF</t>
  </si>
  <si>
    <t>3547100550676EF</t>
  </si>
  <si>
    <t>3547100600676EF</t>
  </si>
  <si>
    <t>3524942750640EF</t>
  </si>
  <si>
    <t>1.6 CLEAR</t>
  </si>
  <si>
    <t>3547100650237EF</t>
  </si>
  <si>
    <t>354710065060NEF</t>
  </si>
  <si>
    <t>3547100650676EF</t>
  </si>
  <si>
    <t>3547100650770EF</t>
  </si>
  <si>
    <t>3547100700237EF</t>
  </si>
  <si>
    <t>354710070060NEF</t>
  </si>
  <si>
    <t>3555100750675EF</t>
  </si>
  <si>
    <t>3547100700770EF</t>
  </si>
  <si>
    <t>Total SV ORG. 1.6 - F</t>
  </si>
  <si>
    <t>1.6 BCT OXA</t>
  </si>
  <si>
    <t>3555100650719EF</t>
  </si>
  <si>
    <t>SV ORG. 1.67 - F</t>
  </si>
  <si>
    <t>3555100650237EF</t>
  </si>
  <si>
    <t>3561100650237EF</t>
  </si>
  <si>
    <t>3555100750719EF</t>
  </si>
  <si>
    <t>354710065087NEF</t>
  </si>
  <si>
    <t>3555100650675EF</t>
  </si>
  <si>
    <t>3561100650640EF</t>
  </si>
  <si>
    <t>3555100800719EF</t>
  </si>
  <si>
    <t>3555100750237EF</t>
  </si>
  <si>
    <t>3561100650876EF</t>
  </si>
  <si>
    <t>3561100700237EF</t>
  </si>
  <si>
    <t>3555100800237EF</t>
  </si>
  <si>
    <t>3561100700640EF</t>
  </si>
  <si>
    <t>3561100650719EF</t>
  </si>
  <si>
    <t>354710070087NEF</t>
  </si>
  <si>
    <t>3555100800675EF</t>
  </si>
  <si>
    <t>3561100750237EF</t>
  </si>
  <si>
    <t>3561100750640EF</t>
  </si>
  <si>
    <t>3561100650675EF</t>
  </si>
  <si>
    <t>3561100750876EF</t>
  </si>
  <si>
    <t>1.67</t>
  </si>
  <si>
    <t>3561100700719EF</t>
  </si>
  <si>
    <t>3561100700675EF</t>
  </si>
  <si>
    <t>3561100750675EF</t>
  </si>
  <si>
    <t>3561100750719EF</t>
  </si>
  <si>
    <t>Total SV ORG. 1.67 - F</t>
  </si>
  <si>
    <t>3T24100650667EF</t>
  </si>
  <si>
    <t>3T24100650719EF</t>
  </si>
  <si>
    <t>3T24100750667EF</t>
  </si>
  <si>
    <t>SV POLYCARBONATE - F</t>
  </si>
  <si>
    <t>3547100650675EF</t>
  </si>
  <si>
    <t>3T24100750719EF</t>
  </si>
  <si>
    <t>3547100700675EF</t>
  </si>
  <si>
    <t>Total SV POLYCARBONATE - F</t>
  </si>
  <si>
    <t>554410076031400</t>
  </si>
  <si>
    <t>PCF</t>
  </si>
  <si>
    <t>SV POLYCARBONATE - S</t>
  </si>
  <si>
    <t>554710076031400</t>
  </si>
  <si>
    <t>SF SV</t>
  </si>
  <si>
    <t>552410070000006</t>
  </si>
  <si>
    <t>TOTAL</t>
  </si>
  <si>
    <t>NUMERO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</si>
</sst>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2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0" fillId="0" borderId="2" xfId="0" applyBorder="1"/>
    <xf numFmtId="2" fontId="0" fillId="0" borderId="2" xfId="0" applyNumberForma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4" borderId="1" xfId="0" applyFont="1" applyFill="1" applyBorder="1"/>
    <xf numFmtId="0" fontId="1" fillId="5" borderId="1" xfId="0" applyFont="1" applyFill="1" applyBorder="1"/>
    <xf numFmtId="1" fontId="0" fillId="0" borderId="0" xfId="0" applyNumberFormat="1"/>
    <xf numFmtId="0" fontId="0" fillId="0" borderId="4" xfId="0" applyBorder="1"/>
    <xf numFmtId="3" fontId="0" fillId="0" borderId="4" xfId="0" applyNumberFormat="1" applyBorder="1"/>
    <xf numFmtId="3" fontId="0" fillId="0" borderId="5" xfId="0" applyNumberFormat="1" applyBorder="1"/>
    <xf numFmtId="3" fontId="0" fillId="0" borderId="0" xfId="0" applyNumberFormat="1" applyBorder="1" applyAlignment="1">
      <alignment horizontal="center"/>
    </xf>
    <xf numFmtId="3" fontId="0" fillId="6" borderId="0" xfId="0" applyNumberFormat="1" applyFill="1"/>
    <xf numFmtId="0" fontId="0" fillId="0" borderId="6" xfId="0" applyBorder="1"/>
    <xf numFmtId="3" fontId="0" fillId="0" borderId="3" xfId="0" applyNumberFormat="1" applyBorder="1"/>
    <xf numFmtId="3" fontId="0" fillId="0" borderId="2" xfId="0" applyNumberFormat="1" applyBorder="1"/>
    <xf numFmtId="3" fontId="0" fillId="0" borderId="0" xfId="0" applyNumberFormat="1" applyBorder="1"/>
    <xf numFmtId="0" fontId="1" fillId="7" borderId="1" xfId="0" applyFont="1" applyFill="1" applyBorder="1"/>
    <xf numFmtId="0" fontId="1" fillId="0" borderId="1" xfId="0" applyFont="1" applyBorder="1"/>
    <xf numFmtId="0" fontId="0" fillId="0" borderId="5" xfId="0" applyBorder="1"/>
    <xf numFmtId="0" fontId="0" fillId="0" borderId="7" xfId="0" applyBorder="1"/>
    <xf numFmtId="3" fontId="6" fillId="6" borderId="5" xfId="0" applyNumberFormat="1" applyFont="1" applyFill="1" applyBorder="1"/>
    <xf numFmtId="3" fontId="0" fillId="6" borderId="5" xfId="0" applyNumberFormat="1" applyFill="1" applyBorder="1"/>
    <xf numFmtId="3" fontId="0" fillId="6" borderId="2" xfId="0" applyNumberFormat="1" applyFill="1" applyBorder="1"/>
    <xf numFmtId="3" fontId="0" fillId="6" borderId="2" xfId="0" applyNumberFormat="1" applyFill="1" applyBorder="1" applyAlignment="1">
      <alignment horizontal="center"/>
    </xf>
    <xf numFmtId="3" fontId="2" fillId="0" borderId="5" xfId="0" applyNumberFormat="1" applyFont="1" applyBorder="1"/>
    <xf numFmtId="3" fontId="2" fillId="0" borderId="4" xfId="0" applyNumberFormat="1" applyFont="1" applyBorder="1"/>
    <xf numFmtId="0" fontId="0" fillId="0" borderId="0" xfId="0" applyBorder="1"/>
    <xf numFmtId="3" fontId="0" fillId="6" borderId="3" xfId="0" applyNumberFormat="1" applyFill="1" applyBorder="1"/>
    <xf numFmtId="3" fontId="2" fillId="6" borderId="5" xfId="0" applyNumberFormat="1" applyFont="1" applyFill="1" applyBorder="1"/>
    <xf numFmtId="3" fontId="2" fillId="6" borderId="2" xfId="0" applyNumberFormat="1" applyFont="1" applyFill="1" applyBorder="1"/>
    <xf numFmtId="3" fontId="2" fillId="6" borderId="2" xfId="0" applyNumberFormat="1" applyFont="1" applyFill="1" applyBorder="1" applyAlignment="1">
      <alignment horizontal="center"/>
    </xf>
    <xf numFmtId="3" fontId="6" fillId="6" borderId="8" xfId="0" applyNumberFormat="1" applyFont="1" applyFill="1" applyBorder="1"/>
    <xf numFmtId="3" fontId="0" fillId="6" borderId="8" xfId="0" applyNumberFormat="1" applyFill="1" applyBorder="1"/>
    <xf numFmtId="3" fontId="0" fillId="0" borderId="9" xfId="0" applyNumberFormat="1" applyBorder="1"/>
    <xf numFmtId="3" fontId="0" fillId="0" borderId="10" xfId="0" applyNumberFormat="1" applyBorder="1"/>
    <xf numFmtId="0" fontId="0" fillId="0" borderId="11" xfId="0" applyBorder="1"/>
    <xf numFmtId="0" fontId="7" fillId="0" borderId="4" xfId="0" applyFont="1" applyBorder="1"/>
    <xf numFmtId="3" fontId="7" fillId="4" borderId="0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3" fontId="0" fillId="0" borderId="8" xfId="0" applyNumberFormat="1" applyBorder="1"/>
    <xf numFmtId="3" fontId="6" fillId="4" borderId="5" xfId="0" applyNumberFormat="1" applyFont="1" applyFill="1" applyBorder="1"/>
    <xf numFmtId="3" fontId="6" fillId="4" borderId="0" xfId="0" applyNumberFormat="1" applyFont="1" applyFill="1"/>
    <xf numFmtId="3" fontId="6" fillId="4" borderId="0" xfId="0" applyNumberFormat="1" applyFont="1" applyFill="1" applyAlignment="1">
      <alignment horizontal="center"/>
    </xf>
    <xf numFmtId="0" fontId="0" fillId="0" borderId="14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2" fillId="2" borderId="0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1" fillId="0" borderId="0" xfId="0" applyFont="1" applyFill="1" applyBorder="1"/>
    <xf numFmtId="0" fontId="0" fillId="0" borderId="0" xfId="0" applyFill="1"/>
    <xf numFmtId="3" fontId="0" fillId="0" borderId="5" xfId="0" applyNumberFormat="1" applyBorder="1" applyAlignment="1">
      <alignment horizontal="center"/>
    </xf>
    <xf numFmtId="3" fontId="0" fillId="6" borderId="5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55"/>
  <sheetViews>
    <sheetView tabSelected="1" workbookViewId="0">
      <selection activeCell="A24" sqref="A24"/>
    </sheetView>
  </sheetViews>
  <sheetFormatPr baseColWidth="10" defaultRowHeight="15" outlineLevelCol="1" x14ac:dyDescent="0.25"/>
  <cols>
    <col min="1" max="1" width="29.5703125" bestFit="1" customWidth="1"/>
    <col min="2" max="2" width="17.42578125" style="1" hidden="1" customWidth="1"/>
    <col min="3" max="3" width="9.140625" hidden="1" customWidth="1"/>
    <col min="4" max="4" width="8.5703125" hidden="1" customWidth="1"/>
    <col min="5" max="33" width="0" hidden="1" customWidth="1"/>
    <col min="34" max="34" width="15" hidden="1" customWidth="1"/>
    <col min="35" max="35" width="0" hidden="1" customWidth="1"/>
    <col min="36" max="36" width="24.28515625" customWidth="1"/>
    <col min="37" max="70" width="0" hidden="1" customWidth="1" outlineLevel="1"/>
    <col min="71" max="71" width="8.28515625" style="54" customWidth="1" collapsed="1"/>
    <col min="72" max="78" width="7.42578125" style="54" customWidth="1"/>
    <col min="79" max="79" width="8.42578125" style="54" bestFit="1" customWidth="1"/>
    <col min="80" max="122" width="7.42578125" style="54" customWidth="1"/>
    <col min="123" max="124" width="13.42578125" customWidth="1"/>
    <col min="125" max="125" width="17.85546875" bestFit="1" customWidth="1"/>
    <col min="257" max="257" width="29.5703125" bestFit="1" customWidth="1"/>
    <col min="258" max="291" width="0" hidden="1" customWidth="1"/>
    <col min="292" max="292" width="24.28515625" customWidth="1"/>
    <col min="293" max="326" width="0" hidden="1" customWidth="1"/>
    <col min="327" max="327" width="18.85546875" bestFit="1" customWidth="1"/>
    <col min="328" max="334" width="7.42578125" customWidth="1"/>
    <col min="335" max="335" width="8.42578125" bestFit="1" customWidth="1"/>
    <col min="336" max="378" width="7.42578125" customWidth="1"/>
    <col min="379" max="379" width="13.42578125" customWidth="1"/>
    <col min="380" max="381" width="17.85546875" bestFit="1" customWidth="1"/>
    <col min="513" max="513" width="29.5703125" bestFit="1" customWidth="1"/>
    <col min="514" max="547" width="0" hidden="1" customWidth="1"/>
    <col min="548" max="548" width="24.28515625" customWidth="1"/>
    <col min="549" max="582" width="0" hidden="1" customWidth="1"/>
    <col min="583" max="583" width="18.85546875" bestFit="1" customWidth="1"/>
    <col min="584" max="590" width="7.42578125" customWidth="1"/>
    <col min="591" max="591" width="8.42578125" bestFit="1" customWidth="1"/>
    <col min="592" max="634" width="7.42578125" customWidth="1"/>
    <col min="635" max="635" width="13.42578125" customWidth="1"/>
    <col min="636" max="637" width="17.85546875" bestFit="1" customWidth="1"/>
    <col min="769" max="769" width="29.5703125" bestFit="1" customWidth="1"/>
    <col min="770" max="803" width="0" hidden="1" customWidth="1"/>
    <col min="804" max="804" width="24.28515625" customWidth="1"/>
    <col min="805" max="838" width="0" hidden="1" customWidth="1"/>
    <col min="839" max="839" width="18.85546875" bestFit="1" customWidth="1"/>
    <col min="840" max="846" width="7.42578125" customWidth="1"/>
    <col min="847" max="847" width="8.42578125" bestFit="1" customWidth="1"/>
    <col min="848" max="890" width="7.42578125" customWidth="1"/>
    <col min="891" max="891" width="13.42578125" customWidth="1"/>
    <col min="892" max="893" width="17.85546875" bestFit="1" customWidth="1"/>
    <col min="1025" max="1025" width="29.5703125" bestFit="1" customWidth="1"/>
    <col min="1026" max="1059" width="0" hidden="1" customWidth="1"/>
    <col min="1060" max="1060" width="24.28515625" customWidth="1"/>
    <col min="1061" max="1094" width="0" hidden="1" customWidth="1"/>
    <col min="1095" max="1095" width="18.85546875" bestFit="1" customWidth="1"/>
    <col min="1096" max="1102" width="7.42578125" customWidth="1"/>
    <col min="1103" max="1103" width="8.42578125" bestFit="1" customWidth="1"/>
    <col min="1104" max="1146" width="7.42578125" customWidth="1"/>
    <col min="1147" max="1147" width="13.42578125" customWidth="1"/>
    <col min="1148" max="1149" width="17.85546875" bestFit="1" customWidth="1"/>
    <col min="1281" max="1281" width="29.5703125" bestFit="1" customWidth="1"/>
    <col min="1282" max="1315" width="0" hidden="1" customWidth="1"/>
    <col min="1316" max="1316" width="24.28515625" customWidth="1"/>
    <col min="1317" max="1350" width="0" hidden="1" customWidth="1"/>
    <col min="1351" max="1351" width="18.85546875" bestFit="1" customWidth="1"/>
    <col min="1352" max="1358" width="7.42578125" customWidth="1"/>
    <col min="1359" max="1359" width="8.42578125" bestFit="1" customWidth="1"/>
    <col min="1360" max="1402" width="7.42578125" customWidth="1"/>
    <col min="1403" max="1403" width="13.42578125" customWidth="1"/>
    <col min="1404" max="1405" width="17.85546875" bestFit="1" customWidth="1"/>
    <col min="1537" max="1537" width="29.5703125" bestFit="1" customWidth="1"/>
    <col min="1538" max="1571" width="0" hidden="1" customWidth="1"/>
    <col min="1572" max="1572" width="24.28515625" customWidth="1"/>
    <col min="1573" max="1606" width="0" hidden="1" customWidth="1"/>
    <col min="1607" max="1607" width="18.85546875" bestFit="1" customWidth="1"/>
    <col min="1608" max="1614" width="7.42578125" customWidth="1"/>
    <col min="1615" max="1615" width="8.42578125" bestFit="1" customWidth="1"/>
    <col min="1616" max="1658" width="7.42578125" customWidth="1"/>
    <col min="1659" max="1659" width="13.42578125" customWidth="1"/>
    <col min="1660" max="1661" width="17.85546875" bestFit="1" customWidth="1"/>
    <col min="1793" max="1793" width="29.5703125" bestFit="1" customWidth="1"/>
    <col min="1794" max="1827" width="0" hidden="1" customWidth="1"/>
    <col min="1828" max="1828" width="24.28515625" customWidth="1"/>
    <col min="1829" max="1862" width="0" hidden="1" customWidth="1"/>
    <col min="1863" max="1863" width="18.85546875" bestFit="1" customWidth="1"/>
    <col min="1864" max="1870" width="7.42578125" customWidth="1"/>
    <col min="1871" max="1871" width="8.42578125" bestFit="1" customWidth="1"/>
    <col min="1872" max="1914" width="7.42578125" customWidth="1"/>
    <col min="1915" max="1915" width="13.42578125" customWidth="1"/>
    <col min="1916" max="1917" width="17.85546875" bestFit="1" customWidth="1"/>
    <col min="2049" max="2049" width="29.5703125" bestFit="1" customWidth="1"/>
    <col min="2050" max="2083" width="0" hidden="1" customWidth="1"/>
    <col min="2084" max="2084" width="24.28515625" customWidth="1"/>
    <col min="2085" max="2118" width="0" hidden="1" customWidth="1"/>
    <col min="2119" max="2119" width="18.85546875" bestFit="1" customWidth="1"/>
    <col min="2120" max="2126" width="7.42578125" customWidth="1"/>
    <col min="2127" max="2127" width="8.42578125" bestFit="1" customWidth="1"/>
    <col min="2128" max="2170" width="7.42578125" customWidth="1"/>
    <col min="2171" max="2171" width="13.42578125" customWidth="1"/>
    <col min="2172" max="2173" width="17.85546875" bestFit="1" customWidth="1"/>
    <col min="2305" max="2305" width="29.5703125" bestFit="1" customWidth="1"/>
    <col min="2306" max="2339" width="0" hidden="1" customWidth="1"/>
    <col min="2340" max="2340" width="24.28515625" customWidth="1"/>
    <col min="2341" max="2374" width="0" hidden="1" customWidth="1"/>
    <col min="2375" max="2375" width="18.85546875" bestFit="1" customWidth="1"/>
    <col min="2376" max="2382" width="7.42578125" customWidth="1"/>
    <col min="2383" max="2383" width="8.42578125" bestFit="1" customWidth="1"/>
    <col min="2384" max="2426" width="7.42578125" customWidth="1"/>
    <col min="2427" max="2427" width="13.42578125" customWidth="1"/>
    <col min="2428" max="2429" width="17.85546875" bestFit="1" customWidth="1"/>
    <col min="2561" max="2561" width="29.5703125" bestFit="1" customWidth="1"/>
    <col min="2562" max="2595" width="0" hidden="1" customWidth="1"/>
    <col min="2596" max="2596" width="24.28515625" customWidth="1"/>
    <col min="2597" max="2630" width="0" hidden="1" customWidth="1"/>
    <col min="2631" max="2631" width="18.85546875" bestFit="1" customWidth="1"/>
    <col min="2632" max="2638" width="7.42578125" customWidth="1"/>
    <col min="2639" max="2639" width="8.42578125" bestFit="1" customWidth="1"/>
    <col min="2640" max="2682" width="7.42578125" customWidth="1"/>
    <col min="2683" max="2683" width="13.42578125" customWidth="1"/>
    <col min="2684" max="2685" width="17.85546875" bestFit="1" customWidth="1"/>
    <col min="2817" max="2817" width="29.5703125" bestFit="1" customWidth="1"/>
    <col min="2818" max="2851" width="0" hidden="1" customWidth="1"/>
    <col min="2852" max="2852" width="24.28515625" customWidth="1"/>
    <col min="2853" max="2886" width="0" hidden="1" customWidth="1"/>
    <col min="2887" max="2887" width="18.85546875" bestFit="1" customWidth="1"/>
    <col min="2888" max="2894" width="7.42578125" customWidth="1"/>
    <col min="2895" max="2895" width="8.42578125" bestFit="1" customWidth="1"/>
    <col min="2896" max="2938" width="7.42578125" customWidth="1"/>
    <col min="2939" max="2939" width="13.42578125" customWidth="1"/>
    <col min="2940" max="2941" width="17.85546875" bestFit="1" customWidth="1"/>
    <col min="3073" max="3073" width="29.5703125" bestFit="1" customWidth="1"/>
    <col min="3074" max="3107" width="0" hidden="1" customWidth="1"/>
    <col min="3108" max="3108" width="24.28515625" customWidth="1"/>
    <col min="3109" max="3142" width="0" hidden="1" customWidth="1"/>
    <col min="3143" max="3143" width="18.85546875" bestFit="1" customWidth="1"/>
    <col min="3144" max="3150" width="7.42578125" customWidth="1"/>
    <col min="3151" max="3151" width="8.42578125" bestFit="1" customWidth="1"/>
    <col min="3152" max="3194" width="7.42578125" customWidth="1"/>
    <col min="3195" max="3195" width="13.42578125" customWidth="1"/>
    <col min="3196" max="3197" width="17.85546875" bestFit="1" customWidth="1"/>
    <col min="3329" max="3329" width="29.5703125" bestFit="1" customWidth="1"/>
    <col min="3330" max="3363" width="0" hidden="1" customWidth="1"/>
    <col min="3364" max="3364" width="24.28515625" customWidth="1"/>
    <col min="3365" max="3398" width="0" hidden="1" customWidth="1"/>
    <col min="3399" max="3399" width="18.85546875" bestFit="1" customWidth="1"/>
    <col min="3400" max="3406" width="7.42578125" customWidth="1"/>
    <col min="3407" max="3407" width="8.42578125" bestFit="1" customWidth="1"/>
    <col min="3408" max="3450" width="7.42578125" customWidth="1"/>
    <col min="3451" max="3451" width="13.42578125" customWidth="1"/>
    <col min="3452" max="3453" width="17.85546875" bestFit="1" customWidth="1"/>
    <col min="3585" max="3585" width="29.5703125" bestFit="1" customWidth="1"/>
    <col min="3586" max="3619" width="0" hidden="1" customWidth="1"/>
    <col min="3620" max="3620" width="24.28515625" customWidth="1"/>
    <col min="3621" max="3654" width="0" hidden="1" customWidth="1"/>
    <col min="3655" max="3655" width="18.85546875" bestFit="1" customWidth="1"/>
    <col min="3656" max="3662" width="7.42578125" customWidth="1"/>
    <col min="3663" max="3663" width="8.42578125" bestFit="1" customWidth="1"/>
    <col min="3664" max="3706" width="7.42578125" customWidth="1"/>
    <col min="3707" max="3707" width="13.42578125" customWidth="1"/>
    <col min="3708" max="3709" width="17.85546875" bestFit="1" customWidth="1"/>
    <col min="3841" max="3841" width="29.5703125" bestFit="1" customWidth="1"/>
    <col min="3842" max="3875" width="0" hidden="1" customWidth="1"/>
    <col min="3876" max="3876" width="24.28515625" customWidth="1"/>
    <col min="3877" max="3910" width="0" hidden="1" customWidth="1"/>
    <col min="3911" max="3911" width="18.85546875" bestFit="1" customWidth="1"/>
    <col min="3912" max="3918" width="7.42578125" customWidth="1"/>
    <col min="3919" max="3919" width="8.42578125" bestFit="1" customWidth="1"/>
    <col min="3920" max="3962" width="7.42578125" customWidth="1"/>
    <col min="3963" max="3963" width="13.42578125" customWidth="1"/>
    <col min="3964" max="3965" width="17.85546875" bestFit="1" customWidth="1"/>
    <col min="4097" max="4097" width="29.5703125" bestFit="1" customWidth="1"/>
    <col min="4098" max="4131" width="0" hidden="1" customWidth="1"/>
    <col min="4132" max="4132" width="24.28515625" customWidth="1"/>
    <col min="4133" max="4166" width="0" hidden="1" customWidth="1"/>
    <col min="4167" max="4167" width="18.85546875" bestFit="1" customWidth="1"/>
    <col min="4168" max="4174" width="7.42578125" customWidth="1"/>
    <col min="4175" max="4175" width="8.42578125" bestFit="1" customWidth="1"/>
    <col min="4176" max="4218" width="7.42578125" customWidth="1"/>
    <col min="4219" max="4219" width="13.42578125" customWidth="1"/>
    <col min="4220" max="4221" width="17.85546875" bestFit="1" customWidth="1"/>
    <col min="4353" max="4353" width="29.5703125" bestFit="1" customWidth="1"/>
    <col min="4354" max="4387" width="0" hidden="1" customWidth="1"/>
    <col min="4388" max="4388" width="24.28515625" customWidth="1"/>
    <col min="4389" max="4422" width="0" hidden="1" customWidth="1"/>
    <col min="4423" max="4423" width="18.85546875" bestFit="1" customWidth="1"/>
    <col min="4424" max="4430" width="7.42578125" customWidth="1"/>
    <col min="4431" max="4431" width="8.42578125" bestFit="1" customWidth="1"/>
    <col min="4432" max="4474" width="7.42578125" customWidth="1"/>
    <col min="4475" max="4475" width="13.42578125" customWidth="1"/>
    <col min="4476" max="4477" width="17.85546875" bestFit="1" customWidth="1"/>
    <col min="4609" max="4609" width="29.5703125" bestFit="1" customWidth="1"/>
    <col min="4610" max="4643" width="0" hidden="1" customWidth="1"/>
    <col min="4644" max="4644" width="24.28515625" customWidth="1"/>
    <col min="4645" max="4678" width="0" hidden="1" customWidth="1"/>
    <col min="4679" max="4679" width="18.85546875" bestFit="1" customWidth="1"/>
    <col min="4680" max="4686" width="7.42578125" customWidth="1"/>
    <col min="4687" max="4687" width="8.42578125" bestFit="1" customWidth="1"/>
    <col min="4688" max="4730" width="7.42578125" customWidth="1"/>
    <col min="4731" max="4731" width="13.42578125" customWidth="1"/>
    <col min="4732" max="4733" width="17.85546875" bestFit="1" customWidth="1"/>
    <col min="4865" max="4865" width="29.5703125" bestFit="1" customWidth="1"/>
    <col min="4866" max="4899" width="0" hidden="1" customWidth="1"/>
    <col min="4900" max="4900" width="24.28515625" customWidth="1"/>
    <col min="4901" max="4934" width="0" hidden="1" customWidth="1"/>
    <col min="4935" max="4935" width="18.85546875" bestFit="1" customWidth="1"/>
    <col min="4936" max="4942" width="7.42578125" customWidth="1"/>
    <col min="4943" max="4943" width="8.42578125" bestFit="1" customWidth="1"/>
    <col min="4944" max="4986" width="7.42578125" customWidth="1"/>
    <col min="4987" max="4987" width="13.42578125" customWidth="1"/>
    <col min="4988" max="4989" width="17.85546875" bestFit="1" customWidth="1"/>
    <col min="5121" max="5121" width="29.5703125" bestFit="1" customWidth="1"/>
    <col min="5122" max="5155" width="0" hidden="1" customWidth="1"/>
    <col min="5156" max="5156" width="24.28515625" customWidth="1"/>
    <col min="5157" max="5190" width="0" hidden="1" customWidth="1"/>
    <col min="5191" max="5191" width="18.85546875" bestFit="1" customWidth="1"/>
    <col min="5192" max="5198" width="7.42578125" customWidth="1"/>
    <col min="5199" max="5199" width="8.42578125" bestFit="1" customWidth="1"/>
    <col min="5200" max="5242" width="7.42578125" customWidth="1"/>
    <col min="5243" max="5243" width="13.42578125" customWidth="1"/>
    <col min="5244" max="5245" width="17.85546875" bestFit="1" customWidth="1"/>
    <col min="5377" max="5377" width="29.5703125" bestFit="1" customWidth="1"/>
    <col min="5378" max="5411" width="0" hidden="1" customWidth="1"/>
    <col min="5412" max="5412" width="24.28515625" customWidth="1"/>
    <col min="5413" max="5446" width="0" hidden="1" customWidth="1"/>
    <col min="5447" max="5447" width="18.85546875" bestFit="1" customWidth="1"/>
    <col min="5448" max="5454" width="7.42578125" customWidth="1"/>
    <col min="5455" max="5455" width="8.42578125" bestFit="1" customWidth="1"/>
    <col min="5456" max="5498" width="7.42578125" customWidth="1"/>
    <col min="5499" max="5499" width="13.42578125" customWidth="1"/>
    <col min="5500" max="5501" width="17.85546875" bestFit="1" customWidth="1"/>
    <col min="5633" max="5633" width="29.5703125" bestFit="1" customWidth="1"/>
    <col min="5634" max="5667" width="0" hidden="1" customWidth="1"/>
    <col min="5668" max="5668" width="24.28515625" customWidth="1"/>
    <col min="5669" max="5702" width="0" hidden="1" customWidth="1"/>
    <col min="5703" max="5703" width="18.85546875" bestFit="1" customWidth="1"/>
    <col min="5704" max="5710" width="7.42578125" customWidth="1"/>
    <col min="5711" max="5711" width="8.42578125" bestFit="1" customWidth="1"/>
    <col min="5712" max="5754" width="7.42578125" customWidth="1"/>
    <col min="5755" max="5755" width="13.42578125" customWidth="1"/>
    <col min="5756" max="5757" width="17.85546875" bestFit="1" customWidth="1"/>
    <col min="5889" max="5889" width="29.5703125" bestFit="1" customWidth="1"/>
    <col min="5890" max="5923" width="0" hidden="1" customWidth="1"/>
    <col min="5924" max="5924" width="24.28515625" customWidth="1"/>
    <col min="5925" max="5958" width="0" hidden="1" customWidth="1"/>
    <col min="5959" max="5959" width="18.85546875" bestFit="1" customWidth="1"/>
    <col min="5960" max="5966" width="7.42578125" customWidth="1"/>
    <col min="5967" max="5967" width="8.42578125" bestFit="1" customWidth="1"/>
    <col min="5968" max="6010" width="7.42578125" customWidth="1"/>
    <col min="6011" max="6011" width="13.42578125" customWidth="1"/>
    <col min="6012" max="6013" width="17.85546875" bestFit="1" customWidth="1"/>
    <col min="6145" max="6145" width="29.5703125" bestFit="1" customWidth="1"/>
    <col min="6146" max="6179" width="0" hidden="1" customWidth="1"/>
    <col min="6180" max="6180" width="24.28515625" customWidth="1"/>
    <col min="6181" max="6214" width="0" hidden="1" customWidth="1"/>
    <col min="6215" max="6215" width="18.85546875" bestFit="1" customWidth="1"/>
    <col min="6216" max="6222" width="7.42578125" customWidth="1"/>
    <col min="6223" max="6223" width="8.42578125" bestFit="1" customWidth="1"/>
    <col min="6224" max="6266" width="7.42578125" customWidth="1"/>
    <col min="6267" max="6267" width="13.42578125" customWidth="1"/>
    <col min="6268" max="6269" width="17.85546875" bestFit="1" customWidth="1"/>
    <col min="6401" max="6401" width="29.5703125" bestFit="1" customWidth="1"/>
    <col min="6402" max="6435" width="0" hidden="1" customWidth="1"/>
    <col min="6436" max="6436" width="24.28515625" customWidth="1"/>
    <col min="6437" max="6470" width="0" hidden="1" customWidth="1"/>
    <col min="6471" max="6471" width="18.85546875" bestFit="1" customWidth="1"/>
    <col min="6472" max="6478" width="7.42578125" customWidth="1"/>
    <col min="6479" max="6479" width="8.42578125" bestFit="1" customWidth="1"/>
    <col min="6480" max="6522" width="7.42578125" customWidth="1"/>
    <col min="6523" max="6523" width="13.42578125" customWidth="1"/>
    <col min="6524" max="6525" width="17.85546875" bestFit="1" customWidth="1"/>
    <col min="6657" max="6657" width="29.5703125" bestFit="1" customWidth="1"/>
    <col min="6658" max="6691" width="0" hidden="1" customWidth="1"/>
    <col min="6692" max="6692" width="24.28515625" customWidth="1"/>
    <col min="6693" max="6726" width="0" hidden="1" customWidth="1"/>
    <col min="6727" max="6727" width="18.85546875" bestFit="1" customWidth="1"/>
    <col min="6728" max="6734" width="7.42578125" customWidth="1"/>
    <col min="6735" max="6735" width="8.42578125" bestFit="1" customWidth="1"/>
    <col min="6736" max="6778" width="7.42578125" customWidth="1"/>
    <col min="6779" max="6779" width="13.42578125" customWidth="1"/>
    <col min="6780" max="6781" width="17.85546875" bestFit="1" customWidth="1"/>
    <col min="6913" max="6913" width="29.5703125" bestFit="1" customWidth="1"/>
    <col min="6914" max="6947" width="0" hidden="1" customWidth="1"/>
    <col min="6948" max="6948" width="24.28515625" customWidth="1"/>
    <col min="6949" max="6982" width="0" hidden="1" customWidth="1"/>
    <col min="6983" max="6983" width="18.85546875" bestFit="1" customWidth="1"/>
    <col min="6984" max="6990" width="7.42578125" customWidth="1"/>
    <col min="6991" max="6991" width="8.42578125" bestFit="1" customWidth="1"/>
    <col min="6992" max="7034" width="7.42578125" customWidth="1"/>
    <col min="7035" max="7035" width="13.42578125" customWidth="1"/>
    <col min="7036" max="7037" width="17.85546875" bestFit="1" customWidth="1"/>
    <col min="7169" max="7169" width="29.5703125" bestFit="1" customWidth="1"/>
    <col min="7170" max="7203" width="0" hidden="1" customWidth="1"/>
    <col min="7204" max="7204" width="24.28515625" customWidth="1"/>
    <col min="7205" max="7238" width="0" hidden="1" customWidth="1"/>
    <col min="7239" max="7239" width="18.85546875" bestFit="1" customWidth="1"/>
    <col min="7240" max="7246" width="7.42578125" customWidth="1"/>
    <col min="7247" max="7247" width="8.42578125" bestFit="1" customWidth="1"/>
    <col min="7248" max="7290" width="7.42578125" customWidth="1"/>
    <col min="7291" max="7291" width="13.42578125" customWidth="1"/>
    <col min="7292" max="7293" width="17.85546875" bestFit="1" customWidth="1"/>
    <col min="7425" max="7425" width="29.5703125" bestFit="1" customWidth="1"/>
    <col min="7426" max="7459" width="0" hidden="1" customWidth="1"/>
    <col min="7460" max="7460" width="24.28515625" customWidth="1"/>
    <col min="7461" max="7494" width="0" hidden="1" customWidth="1"/>
    <col min="7495" max="7495" width="18.85546875" bestFit="1" customWidth="1"/>
    <col min="7496" max="7502" width="7.42578125" customWidth="1"/>
    <col min="7503" max="7503" width="8.42578125" bestFit="1" customWidth="1"/>
    <col min="7504" max="7546" width="7.42578125" customWidth="1"/>
    <col min="7547" max="7547" width="13.42578125" customWidth="1"/>
    <col min="7548" max="7549" width="17.85546875" bestFit="1" customWidth="1"/>
    <col min="7681" max="7681" width="29.5703125" bestFit="1" customWidth="1"/>
    <col min="7682" max="7715" width="0" hidden="1" customWidth="1"/>
    <col min="7716" max="7716" width="24.28515625" customWidth="1"/>
    <col min="7717" max="7750" width="0" hidden="1" customWidth="1"/>
    <col min="7751" max="7751" width="18.85546875" bestFit="1" customWidth="1"/>
    <col min="7752" max="7758" width="7.42578125" customWidth="1"/>
    <col min="7759" max="7759" width="8.42578125" bestFit="1" customWidth="1"/>
    <col min="7760" max="7802" width="7.42578125" customWidth="1"/>
    <col min="7803" max="7803" width="13.42578125" customWidth="1"/>
    <col min="7804" max="7805" width="17.85546875" bestFit="1" customWidth="1"/>
    <col min="7937" max="7937" width="29.5703125" bestFit="1" customWidth="1"/>
    <col min="7938" max="7971" width="0" hidden="1" customWidth="1"/>
    <col min="7972" max="7972" width="24.28515625" customWidth="1"/>
    <col min="7973" max="8006" width="0" hidden="1" customWidth="1"/>
    <col min="8007" max="8007" width="18.85546875" bestFit="1" customWidth="1"/>
    <col min="8008" max="8014" width="7.42578125" customWidth="1"/>
    <col min="8015" max="8015" width="8.42578125" bestFit="1" customWidth="1"/>
    <col min="8016" max="8058" width="7.42578125" customWidth="1"/>
    <col min="8059" max="8059" width="13.42578125" customWidth="1"/>
    <col min="8060" max="8061" width="17.85546875" bestFit="1" customWidth="1"/>
    <col min="8193" max="8193" width="29.5703125" bestFit="1" customWidth="1"/>
    <col min="8194" max="8227" width="0" hidden="1" customWidth="1"/>
    <col min="8228" max="8228" width="24.28515625" customWidth="1"/>
    <col min="8229" max="8262" width="0" hidden="1" customWidth="1"/>
    <col min="8263" max="8263" width="18.85546875" bestFit="1" customWidth="1"/>
    <col min="8264" max="8270" width="7.42578125" customWidth="1"/>
    <col min="8271" max="8271" width="8.42578125" bestFit="1" customWidth="1"/>
    <col min="8272" max="8314" width="7.42578125" customWidth="1"/>
    <col min="8315" max="8315" width="13.42578125" customWidth="1"/>
    <col min="8316" max="8317" width="17.85546875" bestFit="1" customWidth="1"/>
    <col min="8449" max="8449" width="29.5703125" bestFit="1" customWidth="1"/>
    <col min="8450" max="8483" width="0" hidden="1" customWidth="1"/>
    <col min="8484" max="8484" width="24.28515625" customWidth="1"/>
    <col min="8485" max="8518" width="0" hidden="1" customWidth="1"/>
    <col min="8519" max="8519" width="18.85546875" bestFit="1" customWidth="1"/>
    <col min="8520" max="8526" width="7.42578125" customWidth="1"/>
    <col min="8527" max="8527" width="8.42578125" bestFit="1" customWidth="1"/>
    <col min="8528" max="8570" width="7.42578125" customWidth="1"/>
    <col min="8571" max="8571" width="13.42578125" customWidth="1"/>
    <col min="8572" max="8573" width="17.85546875" bestFit="1" customWidth="1"/>
    <col min="8705" max="8705" width="29.5703125" bestFit="1" customWidth="1"/>
    <col min="8706" max="8739" width="0" hidden="1" customWidth="1"/>
    <col min="8740" max="8740" width="24.28515625" customWidth="1"/>
    <col min="8741" max="8774" width="0" hidden="1" customWidth="1"/>
    <col min="8775" max="8775" width="18.85546875" bestFit="1" customWidth="1"/>
    <col min="8776" max="8782" width="7.42578125" customWidth="1"/>
    <col min="8783" max="8783" width="8.42578125" bestFit="1" customWidth="1"/>
    <col min="8784" max="8826" width="7.42578125" customWidth="1"/>
    <col min="8827" max="8827" width="13.42578125" customWidth="1"/>
    <col min="8828" max="8829" width="17.85546875" bestFit="1" customWidth="1"/>
    <col min="8961" max="8961" width="29.5703125" bestFit="1" customWidth="1"/>
    <col min="8962" max="8995" width="0" hidden="1" customWidth="1"/>
    <col min="8996" max="8996" width="24.28515625" customWidth="1"/>
    <col min="8997" max="9030" width="0" hidden="1" customWidth="1"/>
    <col min="9031" max="9031" width="18.85546875" bestFit="1" customWidth="1"/>
    <col min="9032" max="9038" width="7.42578125" customWidth="1"/>
    <col min="9039" max="9039" width="8.42578125" bestFit="1" customWidth="1"/>
    <col min="9040" max="9082" width="7.42578125" customWidth="1"/>
    <col min="9083" max="9083" width="13.42578125" customWidth="1"/>
    <col min="9084" max="9085" width="17.85546875" bestFit="1" customWidth="1"/>
    <col min="9217" max="9217" width="29.5703125" bestFit="1" customWidth="1"/>
    <col min="9218" max="9251" width="0" hidden="1" customWidth="1"/>
    <col min="9252" max="9252" width="24.28515625" customWidth="1"/>
    <col min="9253" max="9286" width="0" hidden="1" customWidth="1"/>
    <col min="9287" max="9287" width="18.85546875" bestFit="1" customWidth="1"/>
    <col min="9288" max="9294" width="7.42578125" customWidth="1"/>
    <col min="9295" max="9295" width="8.42578125" bestFit="1" customWidth="1"/>
    <col min="9296" max="9338" width="7.42578125" customWidth="1"/>
    <col min="9339" max="9339" width="13.42578125" customWidth="1"/>
    <col min="9340" max="9341" width="17.85546875" bestFit="1" customWidth="1"/>
    <col min="9473" max="9473" width="29.5703125" bestFit="1" customWidth="1"/>
    <col min="9474" max="9507" width="0" hidden="1" customWidth="1"/>
    <col min="9508" max="9508" width="24.28515625" customWidth="1"/>
    <col min="9509" max="9542" width="0" hidden="1" customWidth="1"/>
    <col min="9543" max="9543" width="18.85546875" bestFit="1" customWidth="1"/>
    <col min="9544" max="9550" width="7.42578125" customWidth="1"/>
    <col min="9551" max="9551" width="8.42578125" bestFit="1" customWidth="1"/>
    <col min="9552" max="9594" width="7.42578125" customWidth="1"/>
    <col min="9595" max="9595" width="13.42578125" customWidth="1"/>
    <col min="9596" max="9597" width="17.85546875" bestFit="1" customWidth="1"/>
    <col min="9729" max="9729" width="29.5703125" bestFit="1" customWidth="1"/>
    <col min="9730" max="9763" width="0" hidden="1" customWidth="1"/>
    <col min="9764" max="9764" width="24.28515625" customWidth="1"/>
    <col min="9765" max="9798" width="0" hidden="1" customWidth="1"/>
    <col min="9799" max="9799" width="18.85546875" bestFit="1" customWidth="1"/>
    <col min="9800" max="9806" width="7.42578125" customWidth="1"/>
    <col min="9807" max="9807" width="8.42578125" bestFit="1" customWidth="1"/>
    <col min="9808" max="9850" width="7.42578125" customWidth="1"/>
    <col min="9851" max="9851" width="13.42578125" customWidth="1"/>
    <col min="9852" max="9853" width="17.85546875" bestFit="1" customWidth="1"/>
    <col min="9985" max="9985" width="29.5703125" bestFit="1" customWidth="1"/>
    <col min="9986" max="10019" width="0" hidden="1" customWidth="1"/>
    <col min="10020" max="10020" width="24.28515625" customWidth="1"/>
    <col min="10021" max="10054" width="0" hidden="1" customWidth="1"/>
    <col min="10055" max="10055" width="18.85546875" bestFit="1" customWidth="1"/>
    <col min="10056" max="10062" width="7.42578125" customWidth="1"/>
    <col min="10063" max="10063" width="8.42578125" bestFit="1" customWidth="1"/>
    <col min="10064" max="10106" width="7.42578125" customWidth="1"/>
    <col min="10107" max="10107" width="13.42578125" customWidth="1"/>
    <col min="10108" max="10109" width="17.85546875" bestFit="1" customWidth="1"/>
    <col min="10241" max="10241" width="29.5703125" bestFit="1" customWidth="1"/>
    <col min="10242" max="10275" width="0" hidden="1" customWidth="1"/>
    <col min="10276" max="10276" width="24.28515625" customWidth="1"/>
    <col min="10277" max="10310" width="0" hidden="1" customWidth="1"/>
    <col min="10311" max="10311" width="18.85546875" bestFit="1" customWidth="1"/>
    <col min="10312" max="10318" width="7.42578125" customWidth="1"/>
    <col min="10319" max="10319" width="8.42578125" bestFit="1" customWidth="1"/>
    <col min="10320" max="10362" width="7.42578125" customWidth="1"/>
    <col min="10363" max="10363" width="13.42578125" customWidth="1"/>
    <col min="10364" max="10365" width="17.85546875" bestFit="1" customWidth="1"/>
    <col min="10497" max="10497" width="29.5703125" bestFit="1" customWidth="1"/>
    <col min="10498" max="10531" width="0" hidden="1" customWidth="1"/>
    <col min="10532" max="10532" width="24.28515625" customWidth="1"/>
    <col min="10533" max="10566" width="0" hidden="1" customWidth="1"/>
    <col min="10567" max="10567" width="18.85546875" bestFit="1" customWidth="1"/>
    <col min="10568" max="10574" width="7.42578125" customWidth="1"/>
    <col min="10575" max="10575" width="8.42578125" bestFit="1" customWidth="1"/>
    <col min="10576" max="10618" width="7.42578125" customWidth="1"/>
    <col min="10619" max="10619" width="13.42578125" customWidth="1"/>
    <col min="10620" max="10621" width="17.85546875" bestFit="1" customWidth="1"/>
    <col min="10753" max="10753" width="29.5703125" bestFit="1" customWidth="1"/>
    <col min="10754" max="10787" width="0" hidden="1" customWidth="1"/>
    <col min="10788" max="10788" width="24.28515625" customWidth="1"/>
    <col min="10789" max="10822" width="0" hidden="1" customWidth="1"/>
    <col min="10823" max="10823" width="18.85546875" bestFit="1" customWidth="1"/>
    <col min="10824" max="10830" width="7.42578125" customWidth="1"/>
    <col min="10831" max="10831" width="8.42578125" bestFit="1" customWidth="1"/>
    <col min="10832" max="10874" width="7.42578125" customWidth="1"/>
    <col min="10875" max="10875" width="13.42578125" customWidth="1"/>
    <col min="10876" max="10877" width="17.85546875" bestFit="1" customWidth="1"/>
    <col min="11009" max="11009" width="29.5703125" bestFit="1" customWidth="1"/>
    <col min="11010" max="11043" width="0" hidden="1" customWidth="1"/>
    <col min="11044" max="11044" width="24.28515625" customWidth="1"/>
    <col min="11045" max="11078" width="0" hidden="1" customWidth="1"/>
    <col min="11079" max="11079" width="18.85546875" bestFit="1" customWidth="1"/>
    <col min="11080" max="11086" width="7.42578125" customWidth="1"/>
    <col min="11087" max="11087" width="8.42578125" bestFit="1" customWidth="1"/>
    <col min="11088" max="11130" width="7.42578125" customWidth="1"/>
    <col min="11131" max="11131" width="13.42578125" customWidth="1"/>
    <col min="11132" max="11133" width="17.85546875" bestFit="1" customWidth="1"/>
    <col min="11265" max="11265" width="29.5703125" bestFit="1" customWidth="1"/>
    <col min="11266" max="11299" width="0" hidden="1" customWidth="1"/>
    <col min="11300" max="11300" width="24.28515625" customWidth="1"/>
    <col min="11301" max="11334" width="0" hidden="1" customWidth="1"/>
    <col min="11335" max="11335" width="18.85546875" bestFit="1" customWidth="1"/>
    <col min="11336" max="11342" width="7.42578125" customWidth="1"/>
    <col min="11343" max="11343" width="8.42578125" bestFit="1" customWidth="1"/>
    <col min="11344" max="11386" width="7.42578125" customWidth="1"/>
    <col min="11387" max="11387" width="13.42578125" customWidth="1"/>
    <col min="11388" max="11389" width="17.85546875" bestFit="1" customWidth="1"/>
    <col min="11521" max="11521" width="29.5703125" bestFit="1" customWidth="1"/>
    <col min="11522" max="11555" width="0" hidden="1" customWidth="1"/>
    <col min="11556" max="11556" width="24.28515625" customWidth="1"/>
    <col min="11557" max="11590" width="0" hidden="1" customWidth="1"/>
    <col min="11591" max="11591" width="18.85546875" bestFit="1" customWidth="1"/>
    <col min="11592" max="11598" width="7.42578125" customWidth="1"/>
    <col min="11599" max="11599" width="8.42578125" bestFit="1" customWidth="1"/>
    <col min="11600" max="11642" width="7.42578125" customWidth="1"/>
    <col min="11643" max="11643" width="13.42578125" customWidth="1"/>
    <col min="11644" max="11645" width="17.85546875" bestFit="1" customWidth="1"/>
    <col min="11777" max="11777" width="29.5703125" bestFit="1" customWidth="1"/>
    <col min="11778" max="11811" width="0" hidden="1" customWidth="1"/>
    <col min="11812" max="11812" width="24.28515625" customWidth="1"/>
    <col min="11813" max="11846" width="0" hidden="1" customWidth="1"/>
    <col min="11847" max="11847" width="18.85546875" bestFit="1" customWidth="1"/>
    <col min="11848" max="11854" width="7.42578125" customWidth="1"/>
    <col min="11855" max="11855" width="8.42578125" bestFit="1" customWidth="1"/>
    <col min="11856" max="11898" width="7.42578125" customWidth="1"/>
    <col min="11899" max="11899" width="13.42578125" customWidth="1"/>
    <col min="11900" max="11901" width="17.85546875" bestFit="1" customWidth="1"/>
    <col min="12033" max="12033" width="29.5703125" bestFit="1" customWidth="1"/>
    <col min="12034" max="12067" width="0" hidden="1" customWidth="1"/>
    <col min="12068" max="12068" width="24.28515625" customWidth="1"/>
    <col min="12069" max="12102" width="0" hidden="1" customWidth="1"/>
    <col min="12103" max="12103" width="18.85546875" bestFit="1" customWidth="1"/>
    <col min="12104" max="12110" width="7.42578125" customWidth="1"/>
    <col min="12111" max="12111" width="8.42578125" bestFit="1" customWidth="1"/>
    <col min="12112" max="12154" width="7.42578125" customWidth="1"/>
    <col min="12155" max="12155" width="13.42578125" customWidth="1"/>
    <col min="12156" max="12157" width="17.85546875" bestFit="1" customWidth="1"/>
    <col min="12289" max="12289" width="29.5703125" bestFit="1" customWidth="1"/>
    <col min="12290" max="12323" width="0" hidden="1" customWidth="1"/>
    <col min="12324" max="12324" width="24.28515625" customWidth="1"/>
    <col min="12325" max="12358" width="0" hidden="1" customWidth="1"/>
    <col min="12359" max="12359" width="18.85546875" bestFit="1" customWidth="1"/>
    <col min="12360" max="12366" width="7.42578125" customWidth="1"/>
    <col min="12367" max="12367" width="8.42578125" bestFit="1" customWidth="1"/>
    <col min="12368" max="12410" width="7.42578125" customWidth="1"/>
    <col min="12411" max="12411" width="13.42578125" customWidth="1"/>
    <col min="12412" max="12413" width="17.85546875" bestFit="1" customWidth="1"/>
    <col min="12545" max="12545" width="29.5703125" bestFit="1" customWidth="1"/>
    <col min="12546" max="12579" width="0" hidden="1" customWidth="1"/>
    <col min="12580" max="12580" width="24.28515625" customWidth="1"/>
    <col min="12581" max="12614" width="0" hidden="1" customWidth="1"/>
    <col min="12615" max="12615" width="18.85546875" bestFit="1" customWidth="1"/>
    <col min="12616" max="12622" width="7.42578125" customWidth="1"/>
    <col min="12623" max="12623" width="8.42578125" bestFit="1" customWidth="1"/>
    <col min="12624" max="12666" width="7.42578125" customWidth="1"/>
    <col min="12667" max="12667" width="13.42578125" customWidth="1"/>
    <col min="12668" max="12669" width="17.85546875" bestFit="1" customWidth="1"/>
    <col min="12801" max="12801" width="29.5703125" bestFit="1" customWidth="1"/>
    <col min="12802" max="12835" width="0" hidden="1" customWidth="1"/>
    <col min="12836" max="12836" width="24.28515625" customWidth="1"/>
    <col min="12837" max="12870" width="0" hidden="1" customWidth="1"/>
    <col min="12871" max="12871" width="18.85546875" bestFit="1" customWidth="1"/>
    <col min="12872" max="12878" width="7.42578125" customWidth="1"/>
    <col min="12879" max="12879" width="8.42578125" bestFit="1" customWidth="1"/>
    <col min="12880" max="12922" width="7.42578125" customWidth="1"/>
    <col min="12923" max="12923" width="13.42578125" customWidth="1"/>
    <col min="12924" max="12925" width="17.85546875" bestFit="1" customWidth="1"/>
    <col min="13057" max="13057" width="29.5703125" bestFit="1" customWidth="1"/>
    <col min="13058" max="13091" width="0" hidden="1" customWidth="1"/>
    <col min="13092" max="13092" width="24.28515625" customWidth="1"/>
    <col min="13093" max="13126" width="0" hidden="1" customWidth="1"/>
    <col min="13127" max="13127" width="18.85546875" bestFit="1" customWidth="1"/>
    <col min="13128" max="13134" width="7.42578125" customWidth="1"/>
    <col min="13135" max="13135" width="8.42578125" bestFit="1" customWidth="1"/>
    <col min="13136" max="13178" width="7.42578125" customWidth="1"/>
    <col min="13179" max="13179" width="13.42578125" customWidth="1"/>
    <col min="13180" max="13181" width="17.85546875" bestFit="1" customWidth="1"/>
    <col min="13313" max="13313" width="29.5703125" bestFit="1" customWidth="1"/>
    <col min="13314" max="13347" width="0" hidden="1" customWidth="1"/>
    <col min="13348" max="13348" width="24.28515625" customWidth="1"/>
    <col min="13349" max="13382" width="0" hidden="1" customWidth="1"/>
    <col min="13383" max="13383" width="18.85546875" bestFit="1" customWidth="1"/>
    <col min="13384" max="13390" width="7.42578125" customWidth="1"/>
    <col min="13391" max="13391" width="8.42578125" bestFit="1" customWidth="1"/>
    <col min="13392" max="13434" width="7.42578125" customWidth="1"/>
    <col min="13435" max="13435" width="13.42578125" customWidth="1"/>
    <col min="13436" max="13437" width="17.85546875" bestFit="1" customWidth="1"/>
    <col min="13569" max="13569" width="29.5703125" bestFit="1" customWidth="1"/>
    <col min="13570" max="13603" width="0" hidden="1" customWidth="1"/>
    <col min="13604" max="13604" width="24.28515625" customWidth="1"/>
    <col min="13605" max="13638" width="0" hidden="1" customWidth="1"/>
    <col min="13639" max="13639" width="18.85546875" bestFit="1" customWidth="1"/>
    <col min="13640" max="13646" width="7.42578125" customWidth="1"/>
    <col min="13647" max="13647" width="8.42578125" bestFit="1" customWidth="1"/>
    <col min="13648" max="13690" width="7.42578125" customWidth="1"/>
    <col min="13691" max="13691" width="13.42578125" customWidth="1"/>
    <col min="13692" max="13693" width="17.85546875" bestFit="1" customWidth="1"/>
    <col min="13825" max="13825" width="29.5703125" bestFit="1" customWidth="1"/>
    <col min="13826" max="13859" width="0" hidden="1" customWidth="1"/>
    <col min="13860" max="13860" width="24.28515625" customWidth="1"/>
    <col min="13861" max="13894" width="0" hidden="1" customWidth="1"/>
    <col min="13895" max="13895" width="18.85546875" bestFit="1" customWidth="1"/>
    <col min="13896" max="13902" width="7.42578125" customWidth="1"/>
    <col min="13903" max="13903" width="8.42578125" bestFit="1" customWidth="1"/>
    <col min="13904" max="13946" width="7.42578125" customWidth="1"/>
    <col min="13947" max="13947" width="13.42578125" customWidth="1"/>
    <col min="13948" max="13949" width="17.85546875" bestFit="1" customWidth="1"/>
    <col min="14081" max="14081" width="29.5703125" bestFit="1" customWidth="1"/>
    <col min="14082" max="14115" width="0" hidden="1" customWidth="1"/>
    <col min="14116" max="14116" width="24.28515625" customWidth="1"/>
    <col min="14117" max="14150" width="0" hidden="1" customWidth="1"/>
    <col min="14151" max="14151" width="18.85546875" bestFit="1" customWidth="1"/>
    <col min="14152" max="14158" width="7.42578125" customWidth="1"/>
    <col min="14159" max="14159" width="8.42578125" bestFit="1" customWidth="1"/>
    <col min="14160" max="14202" width="7.42578125" customWidth="1"/>
    <col min="14203" max="14203" width="13.42578125" customWidth="1"/>
    <col min="14204" max="14205" width="17.85546875" bestFit="1" customWidth="1"/>
    <col min="14337" max="14337" width="29.5703125" bestFit="1" customWidth="1"/>
    <col min="14338" max="14371" width="0" hidden="1" customWidth="1"/>
    <col min="14372" max="14372" width="24.28515625" customWidth="1"/>
    <col min="14373" max="14406" width="0" hidden="1" customWidth="1"/>
    <col min="14407" max="14407" width="18.85546875" bestFit="1" customWidth="1"/>
    <col min="14408" max="14414" width="7.42578125" customWidth="1"/>
    <col min="14415" max="14415" width="8.42578125" bestFit="1" customWidth="1"/>
    <col min="14416" max="14458" width="7.42578125" customWidth="1"/>
    <col min="14459" max="14459" width="13.42578125" customWidth="1"/>
    <col min="14460" max="14461" width="17.85546875" bestFit="1" customWidth="1"/>
    <col min="14593" max="14593" width="29.5703125" bestFit="1" customWidth="1"/>
    <col min="14594" max="14627" width="0" hidden="1" customWidth="1"/>
    <col min="14628" max="14628" width="24.28515625" customWidth="1"/>
    <col min="14629" max="14662" width="0" hidden="1" customWidth="1"/>
    <col min="14663" max="14663" width="18.85546875" bestFit="1" customWidth="1"/>
    <col min="14664" max="14670" width="7.42578125" customWidth="1"/>
    <col min="14671" max="14671" width="8.42578125" bestFit="1" customWidth="1"/>
    <col min="14672" max="14714" width="7.42578125" customWidth="1"/>
    <col min="14715" max="14715" width="13.42578125" customWidth="1"/>
    <col min="14716" max="14717" width="17.85546875" bestFit="1" customWidth="1"/>
    <col min="14849" max="14849" width="29.5703125" bestFit="1" customWidth="1"/>
    <col min="14850" max="14883" width="0" hidden="1" customWidth="1"/>
    <col min="14884" max="14884" width="24.28515625" customWidth="1"/>
    <col min="14885" max="14918" width="0" hidden="1" customWidth="1"/>
    <col min="14919" max="14919" width="18.85546875" bestFit="1" customWidth="1"/>
    <col min="14920" max="14926" width="7.42578125" customWidth="1"/>
    <col min="14927" max="14927" width="8.42578125" bestFit="1" customWidth="1"/>
    <col min="14928" max="14970" width="7.42578125" customWidth="1"/>
    <col min="14971" max="14971" width="13.42578125" customWidth="1"/>
    <col min="14972" max="14973" width="17.85546875" bestFit="1" customWidth="1"/>
    <col min="15105" max="15105" width="29.5703125" bestFit="1" customWidth="1"/>
    <col min="15106" max="15139" width="0" hidden="1" customWidth="1"/>
    <col min="15140" max="15140" width="24.28515625" customWidth="1"/>
    <col min="15141" max="15174" width="0" hidden="1" customWidth="1"/>
    <col min="15175" max="15175" width="18.85546875" bestFit="1" customWidth="1"/>
    <col min="15176" max="15182" width="7.42578125" customWidth="1"/>
    <col min="15183" max="15183" width="8.42578125" bestFit="1" customWidth="1"/>
    <col min="15184" max="15226" width="7.42578125" customWidth="1"/>
    <col min="15227" max="15227" width="13.42578125" customWidth="1"/>
    <col min="15228" max="15229" width="17.85546875" bestFit="1" customWidth="1"/>
    <col min="15361" max="15361" width="29.5703125" bestFit="1" customWidth="1"/>
    <col min="15362" max="15395" width="0" hidden="1" customWidth="1"/>
    <col min="15396" max="15396" width="24.28515625" customWidth="1"/>
    <col min="15397" max="15430" width="0" hidden="1" customWidth="1"/>
    <col min="15431" max="15431" width="18.85546875" bestFit="1" customWidth="1"/>
    <col min="15432" max="15438" width="7.42578125" customWidth="1"/>
    <col min="15439" max="15439" width="8.42578125" bestFit="1" customWidth="1"/>
    <col min="15440" max="15482" width="7.42578125" customWidth="1"/>
    <col min="15483" max="15483" width="13.42578125" customWidth="1"/>
    <col min="15484" max="15485" width="17.85546875" bestFit="1" customWidth="1"/>
    <col min="15617" max="15617" width="29.5703125" bestFit="1" customWidth="1"/>
    <col min="15618" max="15651" width="0" hidden="1" customWidth="1"/>
    <col min="15652" max="15652" width="24.28515625" customWidth="1"/>
    <col min="15653" max="15686" width="0" hidden="1" customWidth="1"/>
    <col min="15687" max="15687" width="18.85546875" bestFit="1" customWidth="1"/>
    <col min="15688" max="15694" width="7.42578125" customWidth="1"/>
    <col min="15695" max="15695" width="8.42578125" bestFit="1" customWidth="1"/>
    <col min="15696" max="15738" width="7.42578125" customWidth="1"/>
    <col min="15739" max="15739" width="13.42578125" customWidth="1"/>
    <col min="15740" max="15741" width="17.85546875" bestFit="1" customWidth="1"/>
    <col min="15873" max="15873" width="29.5703125" bestFit="1" customWidth="1"/>
    <col min="15874" max="15907" width="0" hidden="1" customWidth="1"/>
    <col min="15908" max="15908" width="24.28515625" customWidth="1"/>
    <col min="15909" max="15942" width="0" hidden="1" customWidth="1"/>
    <col min="15943" max="15943" width="18.85546875" bestFit="1" customWidth="1"/>
    <col min="15944" max="15950" width="7.42578125" customWidth="1"/>
    <col min="15951" max="15951" width="8.42578125" bestFit="1" customWidth="1"/>
    <col min="15952" max="15994" width="7.42578125" customWidth="1"/>
    <col min="15995" max="15995" width="13.42578125" customWidth="1"/>
    <col min="15996" max="15997" width="17.85546875" bestFit="1" customWidth="1"/>
    <col min="16129" max="16129" width="29.5703125" bestFit="1" customWidth="1"/>
    <col min="16130" max="16163" width="0" hidden="1" customWidth="1"/>
    <col min="16164" max="16164" width="24.28515625" customWidth="1"/>
    <col min="16165" max="16198" width="0" hidden="1" customWidth="1"/>
    <col min="16199" max="16199" width="18.85546875" bestFit="1" customWidth="1"/>
    <col min="16200" max="16206" width="7.42578125" customWidth="1"/>
    <col min="16207" max="16207" width="8.42578125" bestFit="1" customWidth="1"/>
    <col min="16208" max="16250" width="7.42578125" customWidth="1"/>
    <col min="16251" max="16251" width="13.42578125" customWidth="1"/>
    <col min="16252" max="16253" width="17.85546875" bestFit="1" customWidth="1"/>
  </cols>
  <sheetData>
    <row r="1" spans="1:123" x14ac:dyDescent="0.25">
      <c r="A1" s="57"/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46</v>
      </c>
      <c r="AX1" s="3" t="s">
        <v>47</v>
      </c>
      <c r="AY1" s="3" t="s">
        <v>48</v>
      </c>
      <c r="AZ1" s="3" t="s">
        <v>49</v>
      </c>
      <c r="BA1" s="3" t="s">
        <v>50</v>
      </c>
      <c r="BB1" s="3" t="s">
        <v>51</v>
      </c>
      <c r="BC1" s="3" t="s">
        <v>52</v>
      </c>
      <c r="BD1" s="3" t="s">
        <v>53</v>
      </c>
      <c r="BE1" s="3" t="s">
        <v>54</v>
      </c>
      <c r="BF1" s="3" t="s">
        <v>55</v>
      </c>
      <c r="BG1" s="3" t="s">
        <v>56</v>
      </c>
      <c r="BH1" s="3" t="s">
        <v>57</v>
      </c>
      <c r="BI1" s="3" t="s">
        <v>58</v>
      </c>
      <c r="BJ1" s="3" t="s">
        <v>59</v>
      </c>
      <c r="BK1" s="3" t="s">
        <v>60</v>
      </c>
      <c r="BL1" s="3" t="s">
        <v>61</v>
      </c>
      <c r="BM1" s="3" t="s">
        <v>62</v>
      </c>
      <c r="BN1" s="3" t="s">
        <v>63</v>
      </c>
      <c r="BO1" s="3" t="s">
        <v>64</v>
      </c>
      <c r="BP1" s="3" t="s">
        <v>65</v>
      </c>
      <c r="BQ1" s="3" t="s">
        <v>66</v>
      </c>
      <c r="BR1" s="3" t="s">
        <v>67</v>
      </c>
      <c r="BS1" s="4" t="s">
        <v>68</v>
      </c>
      <c r="BT1" s="4" t="s">
        <v>69</v>
      </c>
      <c r="BU1" s="4" t="s">
        <v>70</v>
      </c>
      <c r="BV1" s="4" t="s">
        <v>71</v>
      </c>
      <c r="BW1" s="4" t="s">
        <v>72</v>
      </c>
      <c r="BX1" s="4" t="s">
        <v>73</v>
      </c>
      <c r="BY1" s="4" t="s">
        <v>74</v>
      </c>
      <c r="BZ1" s="4" t="s">
        <v>75</v>
      </c>
      <c r="CA1" s="4" t="s">
        <v>76</v>
      </c>
      <c r="CB1" s="4" t="s">
        <v>77</v>
      </c>
      <c r="CC1" s="4" t="s">
        <v>78</v>
      </c>
      <c r="CD1" s="4" t="s">
        <v>79</v>
      </c>
      <c r="CE1" s="4" t="s">
        <v>80</v>
      </c>
      <c r="CF1" s="4" t="s">
        <v>81</v>
      </c>
      <c r="CG1" s="4" t="s">
        <v>82</v>
      </c>
      <c r="CH1" s="4" t="s">
        <v>83</v>
      </c>
      <c r="CI1" s="4" t="s">
        <v>84</v>
      </c>
      <c r="CJ1" s="4" t="s">
        <v>85</v>
      </c>
      <c r="CK1" s="4" t="s">
        <v>86</v>
      </c>
      <c r="CL1" s="4" t="s">
        <v>87</v>
      </c>
      <c r="CM1" s="4" t="s">
        <v>88</v>
      </c>
      <c r="CN1" s="4" t="s">
        <v>89</v>
      </c>
      <c r="CO1" s="4" t="s">
        <v>90</v>
      </c>
      <c r="CP1" s="4" t="s">
        <v>91</v>
      </c>
      <c r="CQ1" s="4" t="s">
        <v>92</v>
      </c>
      <c r="CR1" s="4" t="s">
        <v>93</v>
      </c>
      <c r="CS1" s="4" t="s">
        <v>94</v>
      </c>
      <c r="CT1" s="4" t="s">
        <v>95</v>
      </c>
      <c r="CU1" s="4" t="s">
        <v>96</v>
      </c>
      <c r="CV1" s="4" t="s">
        <v>97</v>
      </c>
      <c r="CW1" s="4" t="s">
        <v>98</v>
      </c>
      <c r="CX1" s="4" t="s">
        <v>99</v>
      </c>
      <c r="CY1" s="4" t="s">
        <v>100</v>
      </c>
      <c r="CZ1" s="4" t="s">
        <v>101</v>
      </c>
      <c r="DA1" s="4" t="s">
        <v>102</v>
      </c>
      <c r="DB1" s="4" t="s">
        <v>103</v>
      </c>
      <c r="DC1" s="4" t="s">
        <v>104</v>
      </c>
      <c r="DD1" s="4" t="s">
        <v>105</v>
      </c>
      <c r="DE1" s="4" t="s">
        <v>106</v>
      </c>
      <c r="DF1" s="4" t="s">
        <v>107</v>
      </c>
      <c r="DG1" s="4" t="s">
        <v>108</v>
      </c>
      <c r="DH1" s="4" t="s">
        <v>109</v>
      </c>
      <c r="DI1" s="4" t="s">
        <v>110</v>
      </c>
      <c r="DJ1" s="4" t="s">
        <v>111</v>
      </c>
      <c r="DK1" s="4" t="s">
        <v>112</v>
      </c>
      <c r="DL1" s="4" t="s">
        <v>113</v>
      </c>
      <c r="DM1" s="4" t="s">
        <v>114</v>
      </c>
      <c r="DN1" s="4" t="s">
        <v>115</v>
      </c>
      <c r="DO1" s="4" t="s">
        <v>116</v>
      </c>
      <c r="DP1" s="4" t="s">
        <v>117</v>
      </c>
      <c r="DQ1" s="4" t="s">
        <v>118</v>
      </c>
      <c r="DR1" s="4" t="s">
        <v>119</v>
      </c>
      <c r="DS1" s="56" t="s">
        <v>120</v>
      </c>
    </row>
    <row r="2" spans="1:123" x14ac:dyDescent="0.25">
      <c r="A2" s="57"/>
      <c r="B2" s="8" t="s">
        <v>122</v>
      </c>
      <c r="C2" s="7" t="s">
        <v>123</v>
      </c>
      <c r="D2" s="7" t="s">
        <v>123</v>
      </c>
      <c r="E2" s="7" t="s">
        <v>123</v>
      </c>
      <c r="F2" s="7" t="s">
        <v>123</v>
      </c>
      <c r="G2" s="7" t="s">
        <v>123</v>
      </c>
      <c r="H2" s="7" t="s">
        <v>123</v>
      </c>
      <c r="I2" s="7" t="s">
        <v>123</v>
      </c>
      <c r="J2" s="7" t="s">
        <v>123</v>
      </c>
      <c r="K2" s="7" t="s">
        <v>123</v>
      </c>
      <c r="L2" s="7" t="s">
        <v>123</v>
      </c>
      <c r="M2" s="7" t="s">
        <v>123</v>
      </c>
      <c r="N2" s="7" t="s">
        <v>123</v>
      </c>
      <c r="O2" s="7" t="s">
        <v>123</v>
      </c>
      <c r="P2" s="7" t="s">
        <v>123</v>
      </c>
      <c r="Q2" s="7" t="s">
        <v>123</v>
      </c>
      <c r="R2" s="7" t="s">
        <v>123</v>
      </c>
      <c r="S2" s="7" t="s">
        <v>123</v>
      </c>
      <c r="T2" s="7" t="s">
        <v>123</v>
      </c>
      <c r="U2" s="7" t="s">
        <v>123</v>
      </c>
      <c r="V2" s="7" t="s">
        <v>123</v>
      </c>
      <c r="W2" s="7" t="s">
        <v>123</v>
      </c>
      <c r="X2" s="7" t="s">
        <v>123</v>
      </c>
      <c r="Y2" s="7" t="s">
        <v>123</v>
      </c>
      <c r="Z2" s="7" t="s">
        <v>123</v>
      </c>
      <c r="AA2" s="7" t="s">
        <v>123</v>
      </c>
      <c r="AB2" s="7" t="s">
        <v>123</v>
      </c>
      <c r="AC2" s="7" t="s">
        <v>123</v>
      </c>
      <c r="AD2" s="7" t="s">
        <v>123</v>
      </c>
      <c r="AE2" s="7" t="s">
        <v>123</v>
      </c>
      <c r="AF2" s="7" t="s">
        <v>123</v>
      </c>
      <c r="AG2" s="7" t="s">
        <v>123</v>
      </c>
      <c r="AH2" s="7" t="s">
        <v>123</v>
      </c>
      <c r="AI2" s="7" t="s">
        <v>123</v>
      </c>
      <c r="AJ2" s="2" t="s">
        <v>211</v>
      </c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10"/>
      <c r="BH2" s="10"/>
      <c r="BI2" s="9"/>
      <c r="BJ2" s="9"/>
      <c r="BK2" s="9"/>
      <c r="BL2" s="9"/>
      <c r="BM2" s="9"/>
      <c r="BN2" s="9"/>
      <c r="BO2" s="9"/>
      <c r="BP2" s="9"/>
      <c r="BQ2" s="11"/>
      <c r="BR2" s="11"/>
      <c r="BS2" s="12">
        <f>MID(BS1,6,2)*1</f>
        <v>1</v>
      </c>
      <c r="BT2" s="12">
        <f t="shared" ref="BT2:DR2" si="0">MID(BT1,6,2)*1</f>
        <v>2</v>
      </c>
      <c r="BU2" s="12">
        <f t="shared" si="0"/>
        <v>3</v>
      </c>
      <c r="BV2" s="12">
        <f t="shared" si="0"/>
        <v>4</v>
      </c>
      <c r="BW2" s="12">
        <f t="shared" si="0"/>
        <v>5</v>
      </c>
      <c r="BX2" s="12">
        <f t="shared" si="0"/>
        <v>6</v>
      </c>
      <c r="BY2" s="12">
        <f t="shared" si="0"/>
        <v>7</v>
      </c>
      <c r="BZ2" s="12">
        <f t="shared" si="0"/>
        <v>8</v>
      </c>
      <c r="CA2" s="12">
        <f t="shared" si="0"/>
        <v>9</v>
      </c>
      <c r="CB2" s="12">
        <f t="shared" si="0"/>
        <v>10</v>
      </c>
      <c r="CC2" s="12">
        <f t="shared" si="0"/>
        <v>11</v>
      </c>
      <c r="CD2" s="12">
        <f t="shared" si="0"/>
        <v>12</v>
      </c>
      <c r="CE2" s="12">
        <f t="shared" si="0"/>
        <v>13</v>
      </c>
      <c r="CF2" s="12">
        <f t="shared" si="0"/>
        <v>14</v>
      </c>
      <c r="CG2" s="12">
        <f t="shared" si="0"/>
        <v>15</v>
      </c>
      <c r="CH2" s="12">
        <f t="shared" si="0"/>
        <v>16</v>
      </c>
      <c r="CI2" s="12">
        <f t="shared" si="0"/>
        <v>17</v>
      </c>
      <c r="CJ2" s="12">
        <f t="shared" si="0"/>
        <v>18</v>
      </c>
      <c r="CK2" s="12">
        <f t="shared" si="0"/>
        <v>19</v>
      </c>
      <c r="CL2" s="12">
        <f t="shared" si="0"/>
        <v>20</v>
      </c>
      <c r="CM2" s="12">
        <f t="shared" si="0"/>
        <v>21</v>
      </c>
      <c r="CN2" s="12">
        <f t="shared" si="0"/>
        <v>22</v>
      </c>
      <c r="CO2" s="12">
        <f t="shared" si="0"/>
        <v>23</v>
      </c>
      <c r="CP2" s="12">
        <f t="shared" si="0"/>
        <v>24</v>
      </c>
      <c r="CQ2" s="12">
        <f t="shared" si="0"/>
        <v>25</v>
      </c>
      <c r="CR2" s="12">
        <f t="shared" si="0"/>
        <v>26</v>
      </c>
      <c r="CS2" s="12">
        <f t="shared" si="0"/>
        <v>27</v>
      </c>
      <c r="CT2" s="12">
        <f t="shared" si="0"/>
        <v>28</v>
      </c>
      <c r="CU2" s="12">
        <f t="shared" si="0"/>
        <v>29</v>
      </c>
      <c r="CV2" s="12">
        <f t="shared" si="0"/>
        <v>30</v>
      </c>
      <c r="CW2" s="12">
        <f t="shared" si="0"/>
        <v>31</v>
      </c>
      <c r="CX2" s="12">
        <f t="shared" si="0"/>
        <v>32</v>
      </c>
      <c r="CY2" s="12">
        <f t="shared" si="0"/>
        <v>33</v>
      </c>
      <c r="CZ2" s="12">
        <f t="shared" si="0"/>
        <v>34</v>
      </c>
      <c r="DA2" s="12">
        <f t="shared" si="0"/>
        <v>35</v>
      </c>
      <c r="DB2" s="12">
        <f t="shared" si="0"/>
        <v>36</v>
      </c>
      <c r="DC2" s="12">
        <f t="shared" si="0"/>
        <v>37</v>
      </c>
      <c r="DD2" s="12">
        <f t="shared" si="0"/>
        <v>38</v>
      </c>
      <c r="DE2" s="12">
        <f t="shared" si="0"/>
        <v>39</v>
      </c>
      <c r="DF2" s="12">
        <f t="shared" si="0"/>
        <v>40</v>
      </c>
      <c r="DG2" s="12">
        <f t="shared" si="0"/>
        <v>41</v>
      </c>
      <c r="DH2" s="12">
        <f t="shared" si="0"/>
        <v>42</v>
      </c>
      <c r="DI2" s="12">
        <f t="shared" si="0"/>
        <v>43</v>
      </c>
      <c r="DJ2" s="12">
        <f t="shared" si="0"/>
        <v>44</v>
      </c>
      <c r="DK2" s="12">
        <f t="shared" si="0"/>
        <v>45</v>
      </c>
      <c r="DL2" s="12">
        <f t="shared" si="0"/>
        <v>46</v>
      </c>
      <c r="DM2" s="12">
        <f t="shared" si="0"/>
        <v>47</v>
      </c>
      <c r="DN2" s="12">
        <f t="shared" si="0"/>
        <v>48</v>
      </c>
      <c r="DO2" s="12">
        <f t="shared" si="0"/>
        <v>49</v>
      </c>
      <c r="DP2" s="12">
        <f t="shared" si="0"/>
        <v>50</v>
      </c>
      <c r="DQ2" s="12">
        <f t="shared" si="0"/>
        <v>51</v>
      </c>
      <c r="DR2" s="12">
        <f t="shared" si="0"/>
        <v>52</v>
      </c>
      <c r="DS2" s="56"/>
    </row>
    <row r="3" spans="1:123" x14ac:dyDescent="0.25">
      <c r="A3" s="16" t="s">
        <v>126</v>
      </c>
      <c r="B3" s="16" t="s">
        <v>127</v>
      </c>
      <c r="C3" s="17">
        <v>3281</v>
      </c>
      <c r="D3" s="18">
        <v>4427</v>
      </c>
      <c r="E3" s="18">
        <v>3187</v>
      </c>
      <c r="F3" s="18">
        <v>3002</v>
      </c>
      <c r="G3" s="18">
        <v>2976</v>
      </c>
      <c r="H3" s="18">
        <v>5793</v>
      </c>
      <c r="I3" s="18">
        <v>5761</v>
      </c>
      <c r="J3" s="18">
        <v>2178</v>
      </c>
      <c r="K3" s="18">
        <v>3975</v>
      </c>
      <c r="L3" s="18">
        <v>1917</v>
      </c>
      <c r="M3" s="18">
        <v>2613</v>
      </c>
      <c r="N3" s="18">
        <v>2806</v>
      </c>
      <c r="O3" s="18">
        <v>2072</v>
      </c>
      <c r="P3" s="18">
        <v>2113</v>
      </c>
      <c r="Q3" s="18">
        <v>1598</v>
      </c>
      <c r="R3" s="18">
        <v>2485</v>
      </c>
      <c r="S3" s="18">
        <v>2417</v>
      </c>
      <c r="T3" s="18">
        <v>2126</v>
      </c>
      <c r="U3" s="18">
        <v>2443</v>
      </c>
      <c r="V3" s="18">
        <v>3231</v>
      </c>
      <c r="W3" s="18">
        <v>2841</v>
      </c>
      <c r="X3" s="18">
        <v>3028</v>
      </c>
      <c r="Y3" s="18">
        <v>2696</v>
      </c>
      <c r="Z3" s="18">
        <v>3333</v>
      </c>
      <c r="AA3" s="18">
        <v>2911</v>
      </c>
      <c r="AB3" s="18">
        <v>2200</v>
      </c>
      <c r="AC3" s="18">
        <v>2063</v>
      </c>
      <c r="AD3" s="18">
        <v>3066</v>
      </c>
      <c r="AE3" s="18">
        <v>2547</v>
      </c>
      <c r="AF3" s="18">
        <v>2595</v>
      </c>
      <c r="AG3" s="18">
        <v>2474</v>
      </c>
      <c r="AH3" s="18">
        <v>4387</v>
      </c>
      <c r="AI3" s="18">
        <v>3434</v>
      </c>
      <c r="AJ3" s="18" t="s">
        <v>128</v>
      </c>
      <c r="AK3" s="18" t="s">
        <v>128</v>
      </c>
      <c r="AL3" s="18" t="s">
        <v>128</v>
      </c>
      <c r="AM3" s="18" t="s">
        <v>128</v>
      </c>
      <c r="AN3" s="18" t="s">
        <v>128</v>
      </c>
      <c r="AO3" s="18" t="s">
        <v>128</v>
      </c>
      <c r="AP3" s="18" t="s">
        <v>128</v>
      </c>
      <c r="AQ3" s="18" t="s">
        <v>128</v>
      </c>
      <c r="AR3" s="18" t="s">
        <v>128</v>
      </c>
      <c r="AS3" s="18" t="s">
        <v>128</v>
      </c>
      <c r="AT3" s="18" t="s">
        <v>128</v>
      </c>
      <c r="AU3" s="18" t="s">
        <v>128</v>
      </c>
      <c r="AV3" s="18" t="s">
        <v>128</v>
      </c>
      <c r="AW3" s="18" t="s">
        <v>128</v>
      </c>
      <c r="AX3" s="18" t="s">
        <v>128</v>
      </c>
      <c r="AY3" s="18" t="s">
        <v>128</v>
      </c>
      <c r="AZ3" s="18" t="s">
        <v>128</v>
      </c>
      <c r="BA3" s="18" t="s">
        <v>128</v>
      </c>
      <c r="BB3" s="18" t="s">
        <v>128</v>
      </c>
      <c r="BC3" s="18" t="s">
        <v>128</v>
      </c>
      <c r="BD3" s="18" t="s">
        <v>128</v>
      </c>
      <c r="BE3" s="18" t="s">
        <v>128</v>
      </c>
      <c r="BF3" s="18" t="s">
        <v>128</v>
      </c>
      <c r="BG3" s="18" t="s">
        <v>128</v>
      </c>
      <c r="BH3" s="18" t="s">
        <v>128</v>
      </c>
      <c r="BI3" s="18" t="s">
        <v>128</v>
      </c>
      <c r="BJ3" s="18" t="s">
        <v>128</v>
      </c>
      <c r="BK3" s="18" t="s">
        <v>128</v>
      </c>
      <c r="BL3" s="18" t="s">
        <v>128</v>
      </c>
      <c r="BM3" s="18" t="s">
        <v>128</v>
      </c>
      <c r="BN3" s="18" t="s">
        <v>128</v>
      </c>
      <c r="BO3" s="18" t="s">
        <v>128</v>
      </c>
      <c r="BP3" s="18" t="s">
        <v>128</v>
      </c>
      <c r="BQ3" s="18" t="s">
        <v>128</v>
      </c>
      <c r="BR3" s="18" t="s">
        <v>128</v>
      </c>
      <c r="BS3" s="60">
        <f>VLOOKUP($AJ3,DATA!$A$2:$BA$80,1+BS$2,FALSE)</f>
        <v>0</v>
      </c>
      <c r="BT3" s="60">
        <f>VLOOKUP($AJ3,DATA!$A$2:$BA$80,1+BT$2,FALSE)</f>
        <v>0</v>
      </c>
      <c r="BU3" s="60">
        <f>VLOOKUP($AJ3,DATA!$A$2:$BA$80,1+BU$2,FALSE)</f>
        <v>0</v>
      </c>
      <c r="BV3" s="60">
        <f>VLOOKUP($AJ3,DATA!$A$2:$BA$80,1+BV$2,FALSE)</f>
        <v>0</v>
      </c>
      <c r="BW3" s="60">
        <f>VLOOKUP($AJ3,DATA!$A$2:$BA$80,1+BW$2,FALSE)</f>
        <v>0</v>
      </c>
      <c r="BX3" s="60">
        <f>VLOOKUP($AJ3,DATA!$A$2:$BA$80,1+BX$2,FALSE)</f>
        <v>0</v>
      </c>
      <c r="BY3" s="60">
        <f>VLOOKUP($AJ3,DATA!$A$2:$BA$80,1+BY$2,FALSE)</f>
        <v>13276</v>
      </c>
      <c r="BZ3" s="60">
        <f>VLOOKUP($AJ3,DATA!$A$2:$BA$80,1+BZ$2,FALSE)</f>
        <v>413</v>
      </c>
      <c r="CA3" s="60">
        <f>VLOOKUP($AJ3,DATA!$A$2:$BA$80,1+CA$2,FALSE)</f>
        <v>30515</v>
      </c>
      <c r="CB3" s="60">
        <f>VLOOKUP($AJ3,DATA!$A$2:$BA$80,1+CB$2,FALSE)</f>
        <v>40409</v>
      </c>
      <c r="CC3" s="60">
        <f>VLOOKUP($AJ3,DATA!$A$2:$BA$80,1+CC$2,FALSE)</f>
        <v>20906</v>
      </c>
      <c r="CD3" s="60">
        <f>VLOOKUP($AJ3,DATA!$A$2:$BA$80,1+CD$2,FALSE)</f>
        <v>0</v>
      </c>
      <c r="CE3" s="60">
        <f>VLOOKUP($AJ3,DATA!$A$2:$BA$80,1+CE$2,FALSE)</f>
        <v>0</v>
      </c>
      <c r="CF3" s="60">
        <f>VLOOKUP($AJ3,DATA!$A$2:$BA$80,1+CF$2,FALSE)</f>
        <v>0</v>
      </c>
      <c r="CG3" s="60">
        <f>VLOOKUP($AJ3,DATA!$A$2:$BA$80,1+CG$2,FALSE)</f>
        <v>0</v>
      </c>
      <c r="CH3" s="60">
        <f>VLOOKUP($AJ3,DATA!$A$2:$BA$80,1+CH$2,FALSE)</f>
        <v>0</v>
      </c>
      <c r="CI3" s="60">
        <f>VLOOKUP($AJ3,DATA!$A$2:$BA$80,1+CI$2,FALSE)</f>
        <v>0</v>
      </c>
      <c r="CJ3" s="60">
        <f>VLOOKUP($AJ3,DATA!$A$2:$BA$80,1+CJ$2,FALSE)</f>
        <v>0</v>
      </c>
      <c r="CK3" s="60">
        <f>VLOOKUP($AJ3,DATA!$A$2:$BA$80,1+CK$2,FALSE)</f>
        <v>0</v>
      </c>
      <c r="CL3" s="60">
        <f>VLOOKUP($AJ3,DATA!$A$2:$BA$80,1+CL$2,FALSE)</f>
        <v>0</v>
      </c>
      <c r="CM3" s="60">
        <f>VLOOKUP($AJ3,DATA!$A$2:$BA$80,1+CM$2,FALSE)</f>
        <v>0</v>
      </c>
      <c r="CN3" s="60">
        <f>VLOOKUP($AJ3,DATA!$A$2:$BA$80,1+CN$2,FALSE)</f>
        <v>0</v>
      </c>
      <c r="CO3" s="60">
        <f>VLOOKUP($AJ3,DATA!$A$2:$BA$80,1+CO$2,FALSE)</f>
        <v>0</v>
      </c>
      <c r="CP3" s="60">
        <f>VLOOKUP($AJ3,DATA!$A$2:$BA$80,1+CP$2,FALSE)</f>
        <v>0</v>
      </c>
      <c r="CQ3" s="60">
        <f>VLOOKUP($AJ3,DATA!$A$2:$BA$80,1+CQ$2,FALSE)</f>
        <v>0</v>
      </c>
      <c r="CR3" s="60">
        <f>VLOOKUP($AJ3,DATA!$A$2:$BA$80,1+CR$2,FALSE)</f>
        <v>0</v>
      </c>
      <c r="CS3" s="60">
        <f>VLOOKUP($AJ3,DATA!$A$2:$BA$80,1+CS$2,FALSE)</f>
        <v>0</v>
      </c>
      <c r="CT3" s="60">
        <f>VLOOKUP($AJ3,DATA!$A$2:$BA$80,1+CT$2,FALSE)</f>
        <v>0</v>
      </c>
      <c r="CU3" s="60">
        <f>VLOOKUP($AJ3,DATA!$A$2:$BA$80,1+CU$2,FALSE)</f>
        <v>0</v>
      </c>
      <c r="CV3" s="60">
        <f>VLOOKUP($AJ3,DATA!$A$2:$BA$80,1+CV$2,FALSE)</f>
        <v>0</v>
      </c>
      <c r="CW3" s="60">
        <f>VLOOKUP($AJ3,DATA!$A$2:$BA$80,1+CW$2,FALSE)</f>
        <v>0</v>
      </c>
      <c r="CX3" s="60">
        <f>VLOOKUP($AJ3,DATA!$A$2:$BA$80,1+CX$2,FALSE)</f>
        <v>0</v>
      </c>
      <c r="CY3" s="60">
        <f>VLOOKUP($AJ3,DATA!$A$2:$BA$80,1+CY$2,FALSE)</f>
        <v>0</v>
      </c>
      <c r="CZ3" s="60">
        <f>VLOOKUP($AJ3,DATA!$A$2:$BA$80,1+CZ$2,FALSE)</f>
        <v>0</v>
      </c>
      <c r="DA3" s="60">
        <f>VLOOKUP($AJ3,DATA!$A$2:$BA$80,1+DA$2,FALSE)</f>
        <v>0</v>
      </c>
      <c r="DB3" s="60">
        <f>VLOOKUP($AJ3,DATA!$A$2:$BA$80,1+DB$2,FALSE)</f>
        <v>0</v>
      </c>
      <c r="DC3" s="60">
        <f>VLOOKUP($AJ3,DATA!$A$2:$BA$80,1+DC$2,FALSE)</f>
        <v>0</v>
      </c>
      <c r="DD3" s="60">
        <f>VLOOKUP($AJ3,DATA!$A$2:$BA$80,1+DD$2,FALSE)</f>
        <v>0</v>
      </c>
      <c r="DE3" s="60">
        <f>VLOOKUP($AJ3,DATA!$A$2:$BA$80,1+DE$2,FALSE)</f>
        <v>0</v>
      </c>
      <c r="DF3" s="60">
        <f>VLOOKUP($AJ3,DATA!$A$2:$BA$80,1+DF$2,FALSE)</f>
        <v>0</v>
      </c>
      <c r="DG3" s="60">
        <f>VLOOKUP($AJ3,DATA!$A$2:$BA$80,1+DG$2,FALSE)</f>
        <v>0</v>
      </c>
      <c r="DH3" s="60">
        <f>VLOOKUP($AJ3,DATA!$A$2:$BA$80,1+DH$2,FALSE)</f>
        <v>0</v>
      </c>
      <c r="DI3" s="60">
        <f>VLOOKUP($AJ3,DATA!$A$2:$BA$80,1+DI$2,FALSE)</f>
        <v>0</v>
      </c>
      <c r="DJ3" s="60">
        <f>VLOOKUP($AJ3,DATA!$A$2:$BA$80,1+DJ$2,FALSE)</f>
        <v>0</v>
      </c>
      <c r="DK3" s="60">
        <f>VLOOKUP($AJ3,DATA!$A$2:$BA$80,1+DK$2,FALSE)</f>
        <v>0</v>
      </c>
      <c r="DL3" s="60">
        <f>VLOOKUP($AJ3,DATA!$A$2:$BA$80,1+DL$2,FALSE)</f>
        <v>0</v>
      </c>
      <c r="DM3" s="60">
        <f>VLOOKUP($AJ3,DATA!$A$2:$BA$80,1+DM$2,FALSE)</f>
        <v>0</v>
      </c>
      <c r="DN3" s="60">
        <f>VLOOKUP($AJ3,DATA!$A$2:$BA$80,1+DN$2,FALSE)</f>
        <v>0</v>
      </c>
      <c r="DO3" s="60">
        <f>VLOOKUP($AJ3,DATA!$A$2:$BA$80,1+DO$2,FALSE)</f>
        <v>0</v>
      </c>
      <c r="DP3" s="60">
        <f>VLOOKUP($AJ3,DATA!$A$2:$BA$80,1+DP$2,FALSE)</f>
        <v>0</v>
      </c>
      <c r="DQ3" s="60">
        <f>VLOOKUP($AJ3,DATA!$A$2:$BA$80,1+DQ$2,FALSE)</f>
        <v>0</v>
      </c>
      <c r="DR3" s="60">
        <f>VLOOKUP($AJ3,DATA!$A$2:$BA$80,1+DR$2,FALSE)</f>
        <v>0</v>
      </c>
      <c r="DS3" s="20" t="e">
        <f t="shared" ref="DS3:DS21" si="1">AVERAGE(AK3:BR3)</f>
        <v>#DIV/0!</v>
      </c>
    </row>
    <row r="4" spans="1:123" x14ac:dyDescent="0.25">
      <c r="A4" s="21"/>
      <c r="B4" s="16" t="s">
        <v>131</v>
      </c>
      <c r="C4" s="17">
        <v>15401</v>
      </c>
      <c r="D4" s="17">
        <v>20095</v>
      </c>
      <c r="E4" s="17">
        <v>18473</v>
      </c>
      <c r="F4" s="17">
        <v>16438</v>
      </c>
      <c r="G4" s="17">
        <v>19114</v>
      </c>
      <c r="H4" s="17">
        <v>7994</v>
      </c>
      <c r="I4" s="17">
        <v>14294</v>
      </c>
      <c r="J4" s="17">
        <v>15721</v>
      </c>
      <c r="K4" s="17">
        <v>17944</v>
      </c>
      <c r="L4" s="17">
        <v>15915</v>
      </c>
      <c r="M4" s="17">
        <v>22505</v>
      </c>
      <c r="N4" s="17">
        <v>16694</v>
      </c>
      <c r="O4" s="17">
        <v>20733</v>
      </c>
      <c r="P4" s="17">
        <v>6260</v>
      </c>
      <c r="Q4" s="17">
        <v>11683</v>
      </c>
      <c r="R4" s="17">
        <v>18395</v>
      </c>
      <c r="S4" s="17">
        <v>25892</v>
      </c>
      <c r="T4" s="17">
        <v>17345</v>
      </c>
      <c r="U4" s="17">
        <v>4609</v>
      </c>
      <c r="V4" s="17">
        <v>21964</v>
      </c>
      <c r="W4" s="17">
        <v>12818</v>
      </c>
      <c r="X4" s="17">
        <v>10526</v>
      </c>
      <c r="Y4" s="17">
        <v>21972</v>
      </c>
      <c r="Z4" s="17">
        <v>7665</v>
      </c>
      <c r="AA4" s="17">
        <v>37773</v>
      </c>
      <c r="AB4" s="17">
        <v>14965</v>
      </c>
      <c r="AC4" s="17">
        <v>38284</v>
      </c>
      <c r="AD4" s="17">
        <v>20444</v>
      </c>
      <c r="AE4" s="17">
        <v>15777</v>
      </c>
      <c r="AF4" s="17">
        <v>22581</v>
      </c>
      <c r="AG4" s="17">
        <v>9807</v>
      </c>
      <c r="AH4" s="17">
        <v>19283</v>
      </c>
      <c r="AI4" s="17">
        <v>29907</v>
      </c>
      <c r="AJ4" s="17" t="s">
        <v>127</v>
      </c>
      <c r="AK4" s="18">
        <v>816</v>
      </c>
      <c r="AL4" s="18">
        <v>943</v>
      </c>
      <c r="AM4" s="18">
        <v>405</v>
      </c>
      <c r="AN4" s="18">
        <v>2052</v>
      </c>
      <c r="AO4" s="18">
        <v>1871</v>
      </c>
      <c r="AP4" s="18">
        <v>1934</v>
      </c>
      <c r="AQ4" s="18">
        <v>2992</v>
      </c>
      <c r="AR4" s="18">
        <v>1761</v>
      </c>
      <c r="AS4" s="18">
        <v>467</v>
      </c>
      <c r="AT4" s="18">
        <v>711</v>
      </c>
      <c r="AU4" s="18">
        <v>4728</v>
      </c>
      <c r="AV4" s="18">
        <v>1216</v>
      </c>
      <c r="AW4" s="18">
        <v>2679</v>
      </c>
      <c r="AX4" s="18">
        <v>1142</v>
      </c>
      <c r="AY4" s="18">
        <v>2590</v>
      </c>
      <c r="AZ4" s="18">
        <v>2090</v>
      </c>
      <c r="BA4" s="18">
        <v>1778</v>
      </c>
      <c r="BB4" s="18">
        <v>427</v>
      </c>
      <c r="BC4" s="18">
        <v>1801</v>
      </c>
      <c r="BD4" s="18">
        <v>1229</v>
      </c>
      <c r="BE4" s="18">
        <v>746</v>
      </c>
      <c r="BF4" s="18">
        <v>1290</v>
      </c>
      <c r="BG4" s="18">
        <v>572</v>
      </c>
      <c r="BH4" s="22">
        <v>1164</v>
      </c>
      <c r="BI4" s="23">
        <v>1466</v>
      </c>
      <c r="BJ4" s="23">
        <v>1548</v>
      </c>
      <c r="BK4" s="23">
        <v>1483</v>
      </c>
      <c r="BL4" s="23">
        <v>819</v>
      </c>
      <c r="BM4" s="23">
        <v>14111</v>
      </c>
      <c r="BN4" s="23">
        <v>8503</v>
      </c>
      <c r="BO4" s="23">
        <v>6549</v>
      </c>
      <c r="BP4" s="23">
        <v>19694</v>
      </c>
      <c r="BQ4" s="24">
        <v>9605</v>
      </c>
      <c r="BR4" s="24">
        <v>2684</v>
      </c>
      <c r="BS4" s="60">
        <f>VLOOKUP($AJ4,DATA!$A$2:$BA$80,1+BS$2,FALSE)</f>
        <v>0</v>
      </c>
      <c r="BT4" s="60">
        <f>VLOOKUP($AJ4,DATA!$A$2:$BA$80,1+BT$2,FALSE)</f>
        <v>0</v>
      </c>
      <c r="BU4" s="60">
        <f>VLOOKUP($AJ4,DATA!$A$2:$BA$80,1+BU$2,FALSE)</f>
        <v>0</v>
      </c>
      <c r="BV4" s="60">
        <f>VLOOKUP($AJ4,DATA!$A$2:$BA$80,1+BV$2,FALSE)</f>
        <v>0</v>
      </c>
      <c r="BW4" s="60">
        <f>VLOOKUP($AJ4,DATA!$A$2:$BA$80,1+BW$2,FALSE)</f>
        <v>0</v>
      </c>
      <c r="BX4" s="60">
        <f>VLOOKUP($AJ4,DATA!$A$2:$BA$80,1+BX$2,FALSE)</f>
        <v>0</v>
      </c>
      <c r="BY4" s="60">
        <f>VLOOKUP($AJ4,DATA!$A$2:$BA$80,1+BY$2,FALSE)</f>
        <v>11803</v>
      </c>
      <c r="BZ4" s="60">
        <f>VLOOKUP($AJ4,DATA!$A$2:$BA$80,1+BZ$2,FALSE)</f>
        <v>6211</v>
      </c>
      <c r="CA4" s="60">
        <f>VLOOKUP($AJ4,DATA!$A$2:$BA$80,1+CA$2,FALSE)</f>
        <v>8195</v>
      </c>
      <c r="CB4" s="60">
        <f>VLOOKUP($AJ4,DATA!$A$2:$BA$80,1+CB$2,FALSE)</f>
        <v>8050</v>
      </c>
      <c r="CC4" s="60">
        <f>VLOOKUP($AJ4,DATA!$A$2:$BA$80,1+CC$2,FALSE)</f>
        <v>9823</v>
      </c>
      <c r="CD4" s="60">
        <f>VLOOKUP($AJ4,DATA!$A$2:$BA$80,1+CD$2,FALSE)</f>
        <v>0</v>
      </c>
      <c r="CE4" s="60">
        <f>VLOOKUP($AJ4,DATA!$A$2:$BA$80,1+CE$2,FALSE)</f>
        <v>0</v>
      </c>
      <c r="CF4" s="60">
        <f>VLOOKUP($AJ4,DATA!$A$2:$BA$80,1+CF$2,FALSE)</f>
        <v>0</v>
      </c>
      <c r="CG4" s="60">
        <f>VLOOKUP($AJ4,DATA!$A$2:$BA$80,1+CG$2,FALSE)</f>
        <v>0</v>
      </c>
      <c r="CH4" s="60">
        <f>VLOOKUP($AJ4,DATA!$A$2:$BA$80,1+CH$2,FALSE)</f>
        <v>0</v>
      </c>
      <c r="CI4" s="60">
        <f>VLOOKUP($AJ4,DATA!$A$2:$BA$80,1+CI$2,FALSE)</f>
        <v>0</v>
      </c>
      <c r="CJ4" s="60">
        <f>VLOOKUP($AJ4,DATA!$A$2:$BA$80,1+CJ$2,FALSE)</f>
        <v>0</v>
      </c>
      <c r="CK4" s="60">
        <f>VLOOKUP($AJ4,DATA!$A$2:$BA$80,1+CK$2,FALSE)</f>
        <v>0</v>
      </c>
      <c r="CL4" s="60">
        <f>VLOOKUP($AJ4,DATA!$A$2:$BA$80,1+CL$2,FALSE)</f>
        <v>0</v>
      </c>
      <c r="CM4" s="60">
        <f>VLOOKUP($AJ4,DATA!$A$2:$BA$80,1+CM$2,FALSE)</f>
        <v>0</v>
      </c>
      <c r="CN4" s="60">
        <f>VLOOKUP($AJ4,DATA!$A$2:$BA$80,1+CN$2,FALSE)</f>
        <v>0</v>
      </c>
      <c r="CO4" s="60">
        <f>VLOOKUP($AJ4,DATA!$A$2:$BA$80,1+CO$2,FALSE)</f>
        <v>0</v>
      </c>
      <c r="CP4" s="60">
        <f>VLOOKUP($AJ4,DATA!$A$2:$BA$80,1+CP$2,FALSE)</f>
        <v>0</v>
      </c>
      <c r="CQ4" s="60">
        <f>VLOOKUP($AJ4,DATA!$A$2:$BA$80,1+CQ$2,FALSE)</f>
        <v>0</v>
      </c>
      <c r="CR4" s="60">
        <f>VLOOKUP($AJ4,DATA!$A$2:$BA$80,1+CR$2,FALSE)</f>
        <v>0</v>
      </c>
      <c r="CS4" s="60">
        <f>VLOOKUP($AJ4,DATA!$A$2:$BA$80,1+CS$2,FALSE)</f>
        <v>0</v>
      </c>
      <c r="CT4" s="60">
        <f>VLOOKUP($AJ4,DATA!$A$2:$BA$80,1+CT$2,FALSE)</f>
        <v>0</v>
      </c>
      <c r="CU4" s="60">
        <f>VLOOKUP($AJ4,DATA!$A$2:$BA$80,1+CU$2,FALSE)</f>
        <v>0</v>
      </c>
      <c r="CV4" s="60">
        <f>VLOOKUP($AJ4,DATA!$A$2:$BA$80,1+CV$2,FALSE)</f>
        <v>0</v>
      </c>
      <c r="CW4" s="60">
        <f>VLOOKUP($AJ4,DATA!$A$2:$BA$80,1+CW$2,FALSE)</f>
        <v>0</v>
      </c>
      <c r="CX4" s="60">
        <f>VLOOKUP($AJ4,DATA!$A$2:$BA$80,1+CX$2,FALSE)</f>
        <v>0</v>
      </c>
      <c r="CY4" s="60">
        <f>VLOOKUP($AJ4,DATA!$A$2:$BA$80,1+CY$2,FALSE)</f>
        <v>0</v>
      </c>
      <c r="CZ4" s="60">
        <f>VLOOKUP($AJ4,DATA!$A$2:$BA$80,1+CZ$2,FALSE)</f>
        <v>0</v>
      </c>
      <c r="DA4" s="60">
        <f>VLOOKUP($AJ4,DATA!$A$2:$BA$80,1+DA$2,FALSE)</f>
        <v>0</v>
      </c>
      <c r="DB4" s="60">
        <f>VLOOKUP($AJ4,DATA!$A$2:$BA$80,1+DB$2,FALSE)</f>
        <v>0</v>
      </c>
      <c r="DC4" s="60">
        <f>VLOOKUP($AJ4,DATA!$A$2:$BA$80,1+DC$2,FALSE)</f>
        <v>0</v>
      </c>
      <c r="DD4" s="60">
        <f>VLOOKUP($AJ4,DATA!$A$2:$BA$80,1+DD$2,FALSE)</f>
        <v>0</v>
      </c>
      <c r="DE4" s="60">
        <f>VLOOKUP($AJ4,DATA!$A$2:$BA$80,1+DE$2,FALSE)</f>
        <v>0</v>
      </c>
      <c r="DF4" s="60">
        <f>VLOOKUP($AJ4,DATA!$A$2:$BA$80,1+DF$2,FALSE)</f>
        <v>0</v>
      </c>
      <c r="DG4" s="60">
        <f>VLOOKUP($AJ4,DATA!$A$2:$BA$80,1+DG$2,FALSE)</f>
        <v>0</v>
      </c>
      <c r="DH4" s="60">
        <f>VLOOKUP($AJ4,DATA!$A$2:$BA$80,1+DH$2,FALSE)</f>
        <v>0</v>
      </c>
      <c r="DI4" s="60">
        <f>VLOOKUP($AJ4,DATA!$A$2:$BA$80,1+DI$2,FALSE)</f>
        <v>0</v>
      </c>
      <c r="DJ4" s="60">
        <f>VLOOKUP($AJ4,DATA!$A$2:$BA$80,1+DJ$2,FALSE)</f>
        <v>0</v>
      </c>
      <c r="DK4" s="60">
        <f>VLOOKUP($AJ4,DATA!$A$2:$BA$80,1+DK$2,FALSE)</f>
        <v>0</v>
      </c>
      <c r="DL4" s="60">
        <f>VLOOKUP($AJ4,DATA!$A$2:$BA$80,1+DL$2,FALSE)</f>
        <v>0</v>
      </c>
      <c r="DM4" s="60">
        <f>VLOOKUP($AJ4,DATA!$A$2:$BA$80,1+DM$2,FALSE)</f>
        <v>0</v>
      </c>
      <c r="DN4" s="60">
        <f>VLOOKUP($AJ4,DATA!$A$2:$BA$80,1+DN$2,FALSE)</f>
        <v>0</v>
      </c>
      <c r="DO4" s="60">
        <f>VLOOKUP($AJ4,DATA!$A$2:$BA$80,1+DO$2,FALSE)</f>
        <v>0</v>
      </c>
      <c r="DP4" s="60">
        <f>VLOOKUP($AJ4,DATA!$A$2:$BA$80,1+DP$2,FALSE)</f>
        <v>0</v>
      </c>
      <c r="DQ4" s="60">
        <f>VLOOKUP($AJ4,DATA!$A$2:$BA$80,1+DQ$2,FALSE)</f>
        <v>0</v>
      </c>
      <c r="DR4" s="60">
        <f>VLOOKUP($AJ4,DATA!$A$2:$BA$80,1+DR$2,FALSE)</f>
        <v>0</v>
      </c>
      <c r="DS4" s="20">
        <f t="shared" si="1"/>
        <v>3054.8823529411766</v>
      </c>
    </row>
    <row r="5" spans="1:123" x14ac:dyDescent="0.25">
      <c r="A5" s="21"/>
      <c r="B5" s="16" t="s">
        <v>133</v>
      </c>
      <c r="C5" s="17">
        <v>2510</v>
      </c>
      <c r="D5" s="17">
        <v>2587</v>
      </c>
      <c r="E5" s="17">
        <v>3198</v>
      </c>
      <c r="F5" s="17">
        <v>2826</v>
      </c>
      <c r="G5" s="17">
        <v>3970</v>
      </c>
      <c r="H5" s="17">
        <v>2740</v>
      </c>
      <c r="I5" s="17">
        <v>3259</v>
      </c>
      <c r="J5" s="17">
        <v>2798</v>
      </c>
      <c r="K5" s="17">
        <v>3803</v>
      </c>
      <c r="L5" s="17">
        <v>2933</v>
      </c>
      <c r="M5" s="17">
        <v>3403</v>
      </c>
      <c r="N5" s="17">
        <v>2595</v>
      </c>
      <c r="O5" s="17">
        <v>2402</v>
      </c>
      <c r="P5" s="17">
        <v>2005</v>
      </c>
      <c r="Q5" s="17">
        <v>1938</v>
      </c>
      <c r="R5" s="17">
        <v>2440</v>
      </c>
      <c r="S5" s="17">
        <v>2495</v>
      </c>
      <c r="T5" s="17">
        <v>2174</v>
      </c>
      <c r="U5" s="17">
        <v>2405</v>
      </c>
      <c r="V5" s="17">
        <v>2566</v>
      </c>
      <c r="W5" s="17">
        <v>2491</v>
      </c>
      <c r="X5" s="17">
        <v>2745</v>
      </c>
      <c r="Y5" s="17">
        <v>2890</v>
      </c>
      <c r="Z5" s="17">
        <v>2694</v>
      </c>
      <c r="AA5" s="17">
        <v>2581</v>
      </c>
      <c r="AB5" s="17">
        <v>2556</v>
      </c>
      <c r="AC5" s="17">
        <v>2918</v>
      </c>
      <c r="AD5" s="17">
        <v>2430</v>
      </c>
      <c r="AE5" s="17">
        <v>2766</v>
      </c>
      <c r="AF5" s="17">
        <v>2644</v>
      </c>
      <c r="AG5" s="17">
        <v>2617</v>
      </c>
      <c r="AH5" s="17">
        <v>2423</v>
      </c>
      <c r="AI5" s="17">
        <v>1960</v>
      </c>
      <c r="AJ5" s="17" t="s">
        <v>131</v>
      </c>
      <c r="AK5" s="18">
        <v>4</v>
      </c>
      <c r="AL5" s="18">
        <v>14</v>
      </c>
      <c r="AM5" s="18">
        <v>616</v>
      </c>
      <c r="AN5" s="18">
        <v>1146</v>
      </c>
      <c r="AO5" s="18">
        <v>2743</v>
      </c>
      <c r="AP5" s="18">
        <v>2484</v>
      </c>
      <c r="AQ5" s="18">
        <v>881</v>
      </c>
      <c r="AR5" s="18">
        <v>1586</v>
      </c>
      <c r="AS5" s="18">
        <v>3196</v>
      </c>
      <c r="AT5" s="18">
        <v>12108</v>
      </c>
      <c r="AU5" s="18">
        <v>12713</v>
      </c>
      <c r="AV5" s="18">
        <v>14097</v>
      </c>
      <c r="AW5" s="18">
        <v>7535</v>
      </c>
      <c r="AX5" s="18">
        <v>1517</v>
      </c>
      <c r="AY5" s="18">
        <v>7258</v>
      </c>
      <c r="AZ5" s="18">
        <v>13713</v>
      </c>
      <c r="BA5" s="18">
        <v>18771</v>
      </c>
      <c r="BB5" s="18">
        <v>4141</v>
      </c>
      <c r="BC5" s="18">
        <v>10179</v>
      </c>
      <c r="BD5" s="18">
        <v>4512</v>
      </c>
      <c r="BE5" s="18">
        <v>4178</v>
      </c>
      <c r="BF5" s="18">
        <v>10338</v>
      </c>
      <c r="BG5" s="18">
        <v>7641</v>
      </c>
      <c r="BH5" s="22">
        <v>26379</v>
      </c>
      <c r="BI5" s="23">
        <v>16243</v>
      </c>
      <c r="BJ5" s="23">
        <v>5092</v>
      </c>
      <c r="BK5" s="23">
        <v>13902</v>
      </c>
      <c r="BL5" s="23">
        <v>29043</v>
      </c>
      <c r="BM5" s="23">
        <v>6446</v>
      </c>
      <c r="BN5" s="23">
        <v>14474</v>
      </c>
      <c r="BO5" s="23">
        <v>10847</v>
      </c>
      <c r="BP5" s="23">
        <v>4750</v>
      </c>
      <c r="BQ5" s="24">
        <v>4568</v>
      </c>
      <c r="BR5" s="24">
        <v>2957</v>
      </c>
      <c r="BS5" s="60">
        <f>VLOOKUP($AJ5,DATA!$A$2:$BA$80,1+BS$2,FALSE)</f>
        <v>0</v>
      </c>
      <c r="BT5" s="60">
        <f>VLOOKUP($AJ5,DATA!$A$2:$BA$80,1+BT$2,FALSE)</f>
        <v>0</v>
      </c>
      <c r="BU5" s="60">
        <f>VLOOKUP($AJ5,DATA!$A$2:$BA$80,1+BU$2,FALSE)</f>
        <v>0</v>
      </c>
      <c r="BV5" s="60">
        <f>VLOOKUP($AJ5,DATA!$A$2:$BA$80,1+BV$2,FALSE)</f>
        <v>0</v>
      </c>
      <c r="BW5" s="60">
        <f>VLOOKUP($AJ5,DATA!$A$2:$BA$80,1+BW$2,FALSE)</f>
        <v>0</v>
      </c>
      <c r="BX5" s="60">
        <f>VLOOKUP($AJ5,DATA!$A$2:$BA$80,1+BX$2,FALSE)</f>
        <v>0</v>
      </c>
      <c r="BY5" s="60">
        <f>VLOOKUP($AJ5,DATA!$A$2:$BA$80,1+BY$2,FALSE)</f>
        <v>5571</v>
      </c>
      <c r="BZ5" s="60">
        <f>VLOOKUP($AJ5,DATA!$A$2:$BA$80,1+BZ$2,FALSE)</f>
        <v>1233</v>
      </c>
      <c r="CA5" s="60">
        <f>VLOOKUP($AJ5,DATA!$A$2:$BA$80,1+CA$2,FALSE)</f>
        <v>6112</v>
      </c>
      <c r="CB5" s="60">
        <f>VLOOKUP($AJ5,DATA!$A$2:$BA$80,1+CB$2,FALSE)</f>
        <v>1427</v>
      </c>
      <c r="CC5" s="60">
        <f>VLOOKUP($AJ5,DATA!$A$2:$BA$80,1+CC$2,FALSE)</f>
        <v>2621</v>
      </c>
      <c r="CD5" s="60">
        <f>VLOOKUP($AJ5,DATA!$A$2:$BA$80,1+CD$2,FALSE)</f>
        <v>0</v>
      </c>
      <c r="CE5" s="60">
        <f>VLOOKUP($AJ5,DATA!$A$2:$BA$80,1+CE$2,FALSE)</f>
        <v>0</v>
      </c>
      <c r="CF5" s="60">
        <f>VLOOKUP($AJ5,DATA!$A$2:$BA$80,1+CF$2,FALSE)</f>
        <v>0</v>
      </c>
      <c r="CG5" s="60">
        <f>VLOOKUP($AJ5,DATA!$A$2:$BA$80,1+CG$2,FALSE)</f>
        <v>0</v>
      </c>
      <c r="CH5" s="60">
        <f>VLOOKUP($AJ5,DATA!$A$2:$BA$80,1+CH$2,FALSE)</f>
        <v>0</v>
      </c>
      <c r="CI5" s="60">
        <f>VLOOKUP($AJ5,DATA!$A$2:$BA$80,1+CI$2,FALSE)</f>
        <v>0</v>
      </c>
      <c r="CJ5" s="60">
        <f>VLOOKUP($AJ5,DATA!$A$2:$BA$80,1+CJ$2,FALSE)</f>
        <v>0</v>
      </c>
      <c r="CK5" s="60">
        <f>VLOOKUP($AJ5,DATA!$A$2:$BA$80,1+CK$2,FALSE)</f>
        <v>0</v>
      </c>
      <c r="CL5" s="60">
        <f>VLOOKUP($AJ5,DATA!$A$2:$BA$80,1+CL$2,FALSE)</f>
        <v>0</v>
      </c>
      <c r="CM5" s="60">
        <f>VLOOKUP($AJ5,DATA!$A$2:$BA$80,1+CM$2,FALSE)</f>
        <v>0</v>
      </c>
      <c r="CN5" s="60">
        <f>VLOOKUP($AJ5,DATA!$A$2:$BA$80,1+CN$2,FALSE)</f>
        <v>0</v>
      </c>
      <c r="CO5" s="60">
        <f>VLOOKUP($AJ5,DATA!$A$2:$BA$80,1+CO$2,FALSE)</f>
        <v>0</v>
      </c>
      <c r="CP5" s="60">
        <f>VLOOKUP($AJ5,DATA!$A$2:$BA$80,1+CP$2,FALSE)</f>
        <v>0</v>
      </c>
      <c r="CQ5" s="60">
        <f>VLOOKUP($AJ5,DATA!$A$2:$BA$80,1+CQ$2,FALSE)</f>
        <v>0</v>
      </c>
      <c r="CR5" s="60">
        <f>VLOOKUP($AJ5,DATA!$A$2:$BA$80,1+CR$2,FALSE)</f>
        <v>0</v>
      </c>
      <c r="CS5" s="60">
        <f>VLOOKUP($AJ5,DATA!$A$2:$BA$80,1+CS$2,FALSE)</f>
        <v>0</v>
      </c>
      <c r="CT5" s="60">
        <f>VLOOKUP($AJ5,DATA!$A$2:$BA$80,1+CT$2,FALSE)</f>
        <v>0</v>
      </c>
      <c r="CU5" s="60">
        <f>VLOOKUP($AJ5,DATA!$A$2:$BA$80,1+CU$2,FALSE)</f>
        <v>0</v>
      </c>
      <c r="CV5" s="60">
        <f>VLOOKUP($AJ5,DATA!$A$2:$BA$80,1+CV$2,FALSE)</f>
        <v>0</v>
      </c>
      <c r="CW5" s="60">
        <f>VLOOKUP($AJ5,DATA!$A$2:$BA$80,1+CW$2,FALSE)</f>
        <v>0</v>
      </c>
      <c r="CX5" s="60">
        <f>VLOOKUP($AJ5,DATA!$A$2:$BA$80,1+CX$2,FALSE)</f>
        <v>0</v>
      </c>
      <c r="CY5" s="60">
        <f>VLOOKUP($AJ5,DATA!$A$2:$BA$80,1+CY$2,FALSE)</f>
        <v>0</v>
      </c>
      <c r="CZ5" s="60">
        <f>VLOOKUP($AJ5,DATA!$A$2:$BA$80,1+CZ$2,FALSE)</f>
        <v>0</v>
      </c>
      <c r="DA5" s="60">
        <f>VLOOKUP($AJ5,DATA!$A$2:$BA$80,1+DA$2,FALSE)</f>
        <v>0</v>
      </c>
      <c r="DB5" s="60">
        <f>VLOOKUP($AJ5,DATA!$A$2:$BA$80,1+DB$2,FALSE)</f>
        <v>0</v>
      </c>
      <c r="DC5" s="60">
        <f>VLOOKUP($AJ5,DATA!$A$2:$BA$80,1+DC$2,FALSE)</f>
        <v>0</v>
      </c>
      <c r="DD5" s="60">
        <f>VLOOKUP($AJ5,DATA!$A$2:$BA$80,1+DD$2,FALSE)</f>
        <v>0</v>
      </c>
      <c r="DE5" s="60">
        <f>VLOOKUP($AJ5,DATA!$A$2:$BA$80,1+DE$2,FALSE)</f>
        <v>0</v>
      </c>
      <c r="DF5" s="60">
        <f>VLOOKUP($AJ5,DATA!$A$2:$BA$80,1+DF$2,FALSE)</f>
        <v>0</v>
      </c>
      <c r="DG5" s="60">
        <f>VLOOKUP($AJ5,DATA!$A$2:$BA$80,1+DG$2,FALSE)</f>
        <v>0</v>
      </c>
      <c r="DH5" s="60">
        <f>VLOOKUP($AJ5,DATA!$A$2:$BA$80,1+DH$2,FALSE)</f>
        <v>0</v>
      </c>
      <c r="DI5" s="60">
        <f>VLOOKUP($AJ5,DATA!$A$2:$BA$80,1+DI$2,FALSE)</f>
        <v>0</v>
      </c>
      <c r="DJ5" s="60">
        <f>VLOOKUP($AJ5,DATA!$A$2:$BA$80,1+DJ$2,FALSE)</f>
        <v>0</v>
      </c>
      <c r="DK5" s="60">
        <f>VLOOKUP($AJ5,DATA!$A$2:$BA$80,1+DK$2,FALSE)</f>
        <v>0</v>
      </c>
      <c r="DL5" s="60">
        <f>VLOOKUP($AJ5,DATA!$A$2:$BA$80,1+DL$2,FALSE)</f>
        <v>0</v>
      </c>
      <c r="DM5" s="60">
        <f>VLOOKUP($AJ5,DATA!$A$2:$BA$80,1+DM$2,FALSE)</f>
        <v>0</v>
      </c>
      <c r="DN5" s="60">
        <f>VLOOKUP($AJ5,DATA!$A$2:$BA$80,1+DN$2,FALSE)</f>
        <v>0</v>
      </c>
      <c r="DO5" s="60">
        <f>VLOOKUP($AJ5,DATA!$A$2:$BA$80,1+DO$2,FALSE)</f>
        <v>0</v>
      </c>
      <c r="DP5" s="60">
        <f>VLOOKUP($AJ5,DATA!$A$2:$BA$80,1+DP$2,FALSE)</f>
        <v>0</v>
      </c>
      <c r="DQ5" s="60">
        <f>VLOOKUP($AJ5,DATA!$A$2:$BA$80,1+DQ$2,FALSE)</f>
        <v>0</v>
      </c>
      <c r="DR5" s="60">
        <f>VLOOKUP($AJ5,DATA!$A$2:$BA$80,1+DR$2,FALSE)</f>
        <v>0</v>
      </c>
      <c r="DS5" s="20">
        <f t="shared" si="1"/>
        <v>8119.7647058823532</v>
      </c>
    </row>
    <row r="6" spans="1:123" x14ac:dyDescent="0.25">
      <c r="A6" s="21"/>
      <c r="B6" s="16" t="s">
        <v>128</v>
      </c>
      <c r="C6" s="17">
        <v>574</v>
      </c>
      <c r="D6" s="17">
        <v>47</v>
      </c>
      <c r="E6" s="17">
        <v>758</v>
      </c>
      <c r="F6" s="17">
        <v>305</v>
      </c>
      <c r="G6" s="17">
        <v>424</v>
      </c>
      <c r="H6" s="17">
        <v>75</v>
      </c>
      <c r="I6" s="17">
        <v>398</v>
      </c>
      <c r="J6" s="17">
        <v>372</v>
      </c>
      <c r="K6" s="17">
        <v>324</v>
      </c>
      <c r="L6" s="17">
        <v>283</v>
      </c>
      <c r="M6" s="17">
        <v>394</v>
      </c>
      <c r="N6" s="17">
        <v>635</v>
      </c>
      <c r="O6" s="17">
        <v>61</v>
      </c>
      <c r="P6" s="17">
        <v>639</v>
      </c>
      <c r="Q6" s="17">
        <v>145</v>
      </c>
      <c r="R6" s="17">
        <v>420</v>
      </c>
      <c r="S6" s="17">
        <v>27</v>
      </c>
      <c r="T6" s="17">
        <v>683</v>
      </c>
      <c r="U6" s="17">
        <v>284</v>
      </c>
      <c r="V6" s="17">
        <v>344</v>
      </c>
      <c r="W6" s="17">
        <v>230</v>
      </c>
      <c r="X6" s="17">
        <v>327</v>
      </c>
      <c r="Y6" s="17">
        <v>322</v>
      </c>
      <c r="Z6" s="17">
        <v>457</v>
      </c>
      <c r="AA6" s="17">
        <v>271</v>
      </c>
      <c r="AB6" s="17">
        <v>376</v>
      </c>
      <c r="AC6" s="17">
        <v>308</v>
      </c>
      <c r="AD6" s="17">
        <v>355</v>
      </c>
      <c r="AE6" s="17">
        <v>149</v>
      </c>
      <c r="AF6" s="17">
        <v>139</v>
      </c>
      <c r="AG6" s="17">
        <v>472</v>
      </c>
      <c r="AH6" s="17">
        <v>384</v>
      </c>
      <c r="AI6" s="17">
        <v>20</v>
      </c>
      <c r="AJ6" s="17" t="s">
        <v>133</v>
      </c>
      <c r="AK6" s="18">
        <v>46</v>
      </c>
      <c r="AL6" s="18">
        <v>1</v>
      </c>
      <c r="AM6" s="18">
        <v>125</v>
      </c>
      <c r="AN6" s="18">
        <v>336</v>
      </c>
      <c r="AO6" s="18">
        <v>824</v>
      </c>
      <c r="AP6" s="18">
        <v>621</v>
      </c>
      <c r="AQ6" s="18">
        <v>756</v>
      </c>
      <c r="AR6" s="18">
        <v>733</v>
      </c>
      <c r="AS6" s="18">
        <v>718</v>
      </c>
      <c r="AT6" s="18">
        <v>727</v>
      </c>
      <c r="AU6" s="18">
        <v>1158</v>
      </c>
      <c r="AV6" s="18">
        <v>227</v>
      </c>
      <c r="AW6" s="18">
        <v>1502</v>
      </c>
      <c r="AX6" s="18">
        <v>374</v>
      </c>
      <c r="AY6" s="18">
        <v>409</v>
      </c>
      <c r="AZ6" s="18">
        <v>243</v>
      </c>
      <c r="BA6" s="18">
        <v>332</v>
      </c>
      <c r="BB6" s="18">
        <v>233</v>
      </c>
      <c r="BC6" s="18">
        <v>684</v>
      </c>
      <c r="BD6" s="18">
        <v>546</v>
      </c>
      <c r="BE6" s="18">
        <v>339</v>
      </c>
      <c r="BF6" s="18">
        <v>607</v>
      </c>
      <c r="BG6" s="18">
        <v>970</v>
      </c>
      <c r="BH6" s="22">
        <v>556</v>
      </c>
      <c r="BI6" s="23">
        <v>556</v>
      </c>
      <c r="BJ6" s="23">
        <v>468</v>
      </c>
      <c r="BK6" s="23">
        <v>636</v>
      </c>
      <c r="BL6" s="23">
        <v>299</v>
      </c>
      <c r="BM6" s="23">
        <v>385</v>
      </c>
      <c r="BN6" s="23">
        <v>549</v>
      </c>
      <c r="BO6" s="23">
        <v>714</v>
      </c>
      <c r="BP6" s="23">
        <v>789</v>
      </c>
      <c r="BQ6" s="24">
        <v>93</v>
      </c>
      <c r="BR6" s="24">
        <v>199</v>
      </c>
      <c r="BS6" s="60">
        <f>VLOOKUP($AJ6,DATA!$A$2:$BA$80,1+BS$2,FALSE)</f>
        <v>0</v>
      </c>
      <c r="BT6" s="60">
        <f>VLOOKUP($AJ6,DATA!$A$2:$BA$80,1+BT$2,FALSE)</f>
        <v>0</v>
      </c>
      <c r="BU6" s="60">
        <f>VLOOKUP($AJ6,DATA!$A$2:$BA$80,1+BU$2,FALSE)</f>
        <v>0</v>
      </c>
      <c r="BV6" s="60">
        <f>VLOOKUP($AJ6,DATA!$A$2:$BA$80,1+BV$2,FALSE)</f>
        <v>0</v>
      </c>
      <c r="BW6" s="60">
        <f>VLOOKUP($AJ6,DATA!$A$2:$BA$80,1+BW$2,FALSE)</f>
        <v>0</v>
      </c>
      <c r="BX6" s="60">
        <f>VLOOKUP($AJ6,DATA!$A$2:$BA$80,1+BX$2,FALSE)</f>
        <v>0</v>
      </c>
      <c r="BY6" s="60">
        <f>VLOOKUP($AJ6,DATA!$A$2:$BA$80,1+BY$2,FALSE)</f>
        <v>0</v>
      </c>
      <c r="BZ6" s="60">
        <f>VLOOKUP($AJ6,DATA!$A$2:$BA$80,1+BZ$2,FALSE)</f>
        <v>0</v>
      </c>
      <c r="CA6" s="60">
        <f>VLOOKUP($AJ6,DATA!$A$2:$BA$80,1+CA$2,FALSE)</f>
        <v>0</v>
      </c>
      <c r="CB6" s="60">
        <f>VLOOKUP($AJ6,DATA!$A$2:$BA$80,1+CB$2,FALSE)</f>
        <v>0</v>
      </c>
      <c r="CC6" s="60">
        <f>VLOOKUP($AJ6,DATA!$A$2:$BA$80,1+CC$2,FALSE)</f>
        <v>0</v>
      </c>
      <c r="CD6" s="60">
        <f>VLOOKUP($AJ6,DATA!$A$2:$BA$80,1+CD$2,FALSE)</f>
        <v>0</v>
      </c>
      <c r="CE6" s="60">
        <f>VLOOKUP($AJ6,DATA!$A$2:$BA$80,1+CE$2,FALSE)</f>
        <v>0</v>
      </c>
      <c r="CF6" s="60">
        <f>VLOOKUP($AJ6,DATA!$A$2:$BA$80,1+CF$2,FALSE)</f>
        <v>0</v>
      </c>
      <c r="CG6" s="60">
        <f>VLOOKUP($AJ6,DATA!$A$2:$BA$80,1+CG$2,FALSE)</f>
        <v>0</v>
      </c>
      <c r="CH6" s="60">
        <f>VLOOKUP($AJ6,DATA!$A$2:$BA$80,1+CH$2,FALSE)</f>
        <v>0</v>
      </c>
      <c r="CI6" s="60">
        <f>VLOOKUP($AJ6,DATA!$A$2:$BA$80,1+CI$2,FALSE)</f>
        <v>0</v>
      </c>
      <c r="CJ6" s="60">
        <f>VLOOKUP($AJ6,DATA!$A$2:$BA$80,1+CJ$2,FALSE)</f>
        <v>0</v>
      </c>
      <c r="CK6" s="60">
        <f>VLOOKUP($AJ6,DATA!$A$2:$BA$80,1+CK$2,FALSE)</f>
        <v>0</v>
      </c>
      <c r="CL6" s="60">
        <f>VLOOKUP($AJ6,DATA!$A$2:$BA$80,1+CL$2,FALSE)</f>
        <v>0</v>
      </c>
      <c r="CM6" s="60">
        <f>VLOOKUP($AJ6,DATA!$A$2:$BA$80,1+CM$2,FALSE)</f>
        <v>0</v>
      </c>
      <c r="CN6" s="60">
        <f>VLOOKUP($AJ6,DATA!$A$2:$BA$80,1+CN$2,FALSE)</f>
        <v>0</v>
      </c>
      <c r="CO6" s="60">
        <f>VLOOKUP($AJ6,DATA!$A$2:$BA$80,1+CO$2,FALSE)</f>
        <v>0</v>
      </c>
      <c r="CP6" s="60">
        <f>VLOOKUP($AJ6,DATA!$A$2:$BA$80,1+CP$2,FALSE)</f>
        <v>0</v>
      </c>
      <c r="CQ6" s="60">
        <f>VLOOKUP($AJ6,DATA!$A$2:$BA$80,1+CQ$2,FALSE)</f>
        <v>0</v>
      </c>
      <c r="CR6" s="60">
        <f>VLOOKUP($AJ6,DATA!$A$2:$BA$80,1+CR$2,FALSE)</f>
        <v>0</v>
      </c>
      <c r="CS6" s="60">
        <f>VLOOKUP($AJ6,DATA!$A$2:$BA$80,1+CS$2,FALSE)</f>
        <v>0</v>
      </c>
      <c r="CT6" s="60">
        <f>VLOOKUP($AJ6,DATA!$A$2:$BA$80,1+CT$2,FALSE)</f>
        <v>0</v>
      </c>
      <c r="CU6" s="60">
        <f>VLOOKUP($AJ6,DATA!$A$2:$BA$80,1+CU$2,FALSE)</f>
        <v>0</v>
      </c>
      <c r="CV6" s="60">
        <f>VLOOKUP($AJ6,DATA!$A$2:$BA$80,1+CV$2,FALSE)</f>
        <v>0</v>
      </c>
      <c r="CW6" s="60">
        <f>VLOOKUP($AJ6,DATA!$A$2:$BA$80,1+CW$2,FALSE)</f>
        <v>0</v>
      </c>
      <c r="CX6" s="60">
        <f>VLOOKUP($AJ6,DATA!$A$2:$BA$80,1+CX$2,FALSE)</f>
        <v>0</v>
      </c>
      <c r="CY6" s="60">
        <f>VLOOKUP($AJ6,DATA!$A$2:$BA$80,1+CY$2,FALSE)</f>
        <v>0</v>
      </c>
      <c r="CZ6" s="60">
        <f>VLOOKUP($AJ6,DATA!$A$2:$BA$80,1+CZ$2,FALSE)</f>
        <v>0</v>
      </c>
      <c r="DA6" s="60">
        <f>VLOOKUP($AJ6,DATA!$A$2:$BA$80,1+DA$2,FALSE)</f>
        <v>0</v>
      </c>
      <c r="DB6" s="60">
        <f>VLOOKUP($AJ6,DATA!$A$2:$BA$80,1+DB$2,FALSE)</f>
        <v>0</v>
      </c>
      <c r="DC6" s="60">
        <f>VLOOKUP($AJ6,DATA!$A$2:$BA$80,1+DC$2,FALSE)</f>
        <v>0</v>
      </c>
      <c r="DD6" s="60">
        <f>VLOOKUP($AJ6,DATA!$A$2:$BA$80,1+DD$2,FALSE)</f>
        <v>0</v>
      </c>
      <c r="DE6" s="60">
        <f>VLOOKUP($AJ6,DATA!$A$2:$BA$80,1+DE$2,FALSE)</f>
        <v>0</v>
      </c>
      <c r="DF6" s="60">
        <f>VLOOKUP($AJ6,DATA!$A$2:$BA$80,1+DF$2,FALSE)</f>
        <v>0</v>
      </c>
      <c r="DG6" s="60">
        <f>VLOOKUP($AJ6,DATA!$A$2:$BA$80,1+DG$2,FALSE)</f>
        <v>0</v>
      </c>
      <c r="DH6" s="60">
        <f>VLOOKUP($AJ6,DATA!$A$2:$BA$80,1+DH$2,FALSE)</f>
        <v>0</v>
      </c>
      <c r="DI6" s="60">
        <f>VLOOKUP($AJ6,DATA!$A$2:$BA$80,1+DI$2,FALSE)</f>
        <v>0</v>
      </c>
      <c r="DJ6" s="60">
        <f>VLOOKUP($AJ6,DATA!$A$2:$BA$80,1+DJ$2,FALSE)</f>
        <v>0</v>
      </c>
      <c r="DK6" s="60">
        <f>VLOOKUP($AJ6,DATA!$A$2:$BA$80,1+DK$2,FALSE)</f>
        <v>0</v>
      </c>
      <c r="DL6" s="60">
        <f>VLOOKUP($AJ6,DATA!$A$2:$BA$80,1+DL$2,FALSE)</f>
        <v>0</v>
      </c>
      <c r="DM6" s="60">
        <f>VLOOKUP($AJ6,DATA!$A$2:$BA$80,1+DM$2,FALSE)</f>
        <v>0</v>
      </c>
      <c r="DN6" s="60">
        <f>VLOOKUP($AJ6,DATA!$A$2:$BA$80,1+DN$2,FALSE)</f>
        <v>0</v>
      </c>
      <c r="DO6" s="60">
        <f>VLOOKUP($AJ6,DATA!$A$2:$BA$80,1+DO$2,FALSE)</f>
        <v>0</v>
      </c>
      <c r="DP6" s="60">
        <f>VLOOKUP($AJ6,DATA!$A$2:$BA$80,1+DP$2,FALSE)</f>
        <v>0</v>
      </c>
      <c r="DQ6" s="60">
        <f>VLOOKUP($AJ6,DATA!$A$2:$BA$80,1+DQ$2,FALSE)</f>
        <v>0</v>
      </c>
      <c r="DR6" s="60">
        <f>VLOOKUP($AJ6,DATA!$A$2:$BA$80,1+DR$2,FALSE)</f>
        <v>0</v>
      </c>
      <c r="DS6" s="20">
        <f t="shared" si="1"/>
        <v>522.20588235294122</v>
      </c>
    </row>
    <row r="7" spans="1:123" x14ac:dyDescent="0.25">
      <c r="A7" s="27" t="s">
        <v>136</v>
      </c>
      <c r="B7" s="28"/>
      <c r="C7" s="18">
        <v>21766</v>
      </c>
      <c r="D7" s="18">
        <v>27156</v>
      </c>
      <c r="E7" s="18">
        <v>25616</v>
      </c>
      <c r="F7" s="18">
        <v>22571</v>
      </c>
      <c r="G7" s="18">
        <v>26484</v>
      </c>
      <c r="H7" s="18">
        <v>16602</v>
      </c>
      <c r="I7" s="18">
        <v>23712</v>
      </c>
      <c r="J7" s="18">
        <v>21069</v>
      </c>
      <c r="K7" s="18">
        <v>26046</v>
      </c>
      <c r="L7" s="18">
        <v>21048</v>
      </c>
      <c r="M7" s="18">
        <v>28915</v>
      </c>
      <c r="N7" s="18">
        <v>22730</v>
      </c>
      <c r="O7" s="18">
        <v>25268</v>
      </c>
      <c r="P7" s="18">
        <v>11017</v>
      </c>
      <c r="Q7" s="18">
        <v>15364</v>
      </c>
      <c r="R7" s="18">
        <v>23740</v>
      </c>
      <c r="S7" s="18">
        <v>30831</v>
      </c>
      <c r="T7" s="18">
        <v>22328</v>
      </c>
      <c r="U7" s="18">
        <v>9741</v>
      </c>
      <c r="V7" s="18">
        <v>28105</v>
      </c>
      <c r="W7" s="18">
        <v>18380</v>
      </c>
      <c r="X7" s="18">
        <v>16626</v>
      </c>
      <c r="Y7" s="18">
        <v>27880</v>
      </c>
      <c r="Z7" s="18">
        <v>14149</v>
      </c>
      <c r="AA7" s="18">
        <v>43536</v>
      </c>
      <c r="AB7" s="18">
        <v>20097</v>
      </c>
      <c r="AC7" s="18">
        <v>43573</v>
      </c>
      <c r="AD7" s="18">
        <v>26295</v>
      </c>
      <c r="AE7" s="18">
        <v>21239</v>
      </c>
      <c r="AF7" s="18">
        <v>27959</v>
      </c>
      <c r="AG7" s="18">
        <v>15370</v>
      </c>
      <c r="AH7" s="18">
        <v>26477</v>
      </c>
      <c r="AI7" s="18">
        <v>35321</v>
      </c>
      <c r="AJ7" s="29" t="s">
        <v>137</v>
      </c>
      <c r="AK7" s="30">
        <f t="shared" ref="AK7:CV7" si="2">SUM(AK3:AK6)</f>
        <v>866</v>
      </c>
      <c r="AL7" s="30">
        <f t="shared" si="2"/>
        <v>958</v>
      </c>
      <c r="AM7" s="30">
        <f t="shared" si="2"/>
        <v>1146</v>
      </c>
      <c r="AN7" s="30">
        <f t="shared" si="2"/>
        <v>3534</v>
      </c>
      <c r="AO7" s="30">
        <f t="shared" si="2"/>
        <v>5438</v>
      </c>
      <c r="AP7" s="30">
        <f t="shared" si="2"/>
        <v>5039</v>
      </c>
      <c r="AQ7" s="30">
        <f t="shared" si="2"/>
        <v>4629</v>
      </c>
      <c r="AR7" s="30">
        <f t="shared" si="2"/>
        <v>4080</v>
      </c>
      <c r="AS7" s="30">
        <f t="shared" si="2"/>
        <v>4381</v>
      </c>
      <c r="AT7" s="30">
        <f t="shared" si="2"/>
        <v>13546</v>
      </c>
      <c r="AU7" s="30">
        <f t="shared" si="2"/>
        <v>18599</v>
      </c>
      <c r="AV7" s="30">
        <f t="shared" si="2"/>
        <v>15540</v>
      </c>
      <c r="AW7" s="30">
        <f t="shared" si="2"/>
        <v>11716</v>
      </c>
      <c r="AX7" s="30">
        <f t="shared" si="2"/>
        <v>3033</v>
      </c>
      <c r="AY7" s="30">
        <f t="shared" si="2"/>
        <v>10257</v>
      </c>
      <c r="AZ7" s="30">
        <f t="shared" si="2"/>
        <v>16046</v>
      </c>
      <c r="BA7" s="30">
        <f t="shared" si="2"/>
        <v>20881</v>
      </c>
      <c r="BB7" s="30">
        <f t="shared" si="2"/>
        <v>4801</v>
      </c>
      <c r="BC7" s="30">
        <f t="shared" si="2"/>
        <v>12664</v>
      </c>
      <c r="BD7" s="30">
        <f t="shared" si="2"/>
        <v>6287</v>
      </c>
      <c r="BE7" s="30">
        <f t="shared" si="2"/>
        <v>5263</v>
      </c>
      <c r="BF7" s="30">
        <f t="shared" si="2"/>
        <v>12235</v>
      </c>
      <c r="BG7" s="30">
        <f t="shared" si="2"/>
        <v>9183</v>
      </c>
      <c r="BH7" s="30">
        <f t="shared" si="2"/>
        <v>28099</v>
      </c>
      <c r="BI7" s="31">
        <f t="shared" si="2"/>
        <v>18265</v>
      </c>
      <c r="BJ7" s="31">
        <f t="shared" si="2"/>
        <v>7108</v>
      </c>
      <c r="BK7" s="31">
        <f t="shared" si="2"/>
        <v>16021</v>
      </c>
      <c r="BL7" s="31">
        <f t="shared" si="2"/>
        <v>30161</v>
      </c>
      <c r="BM7" s="31">
        <f t="shared" si="2"/>
        <v>20942</v>
      </c>
      <c r="BN7" s="31">
        <f t="shared" si="2"/>
        <v>23526</v>
      </c>
      <c r="BO7" s="31">
        <f t="shared" si="2"/>
        <v>18110</v>
      </c>
      <c r="BP7" s="31">
        <f t="shared" si="2"/>
        <v>25233</v>
      </c>
      <c r="BQ7" s="31">
        <f t="shared" si="2"/>
        <v>14266</v>
      </c>
      <c r="BR7" s="31">
        <f t="shared" si="2"/>
        <v>5840</v>
      </c>
      <c r="BS7" s="61">
        <f t="shared" si="2"/>
        <v>0</v>
      </c>
      <c r="BT7" s="61">
        <f t="shared" si="2"/>
        <v>0</v>
      </c>
      <c r="BU7" s="61">
        <f t="shared" si="2"/>
        <v>0</v>
      </c>
      <c r="BV7" s="61">
        <f t="shared" si="2"/>
        <v>0</v>
      </c>
      <c r="BW7" s="61">
        <f t="shared" si="2"/>
        <v>0</v>
      </c>
      <c r="BX7" s="61">
        <f t="shared" si="2"/>
        <v>0</v>
      </c>
      <c r="BY7" s="61">
        <f t="shared" si="2"/>
        <v>30650</v>
      </c>
      <c r="BZ7" s="61">
        <f>SUM(BZ3:BZ6)</f>
        <v>7857</v>
      </c>
      <c r="CA7" s="61">
        <f>SUM(CA3:CA6)</f>
        <v>44822</v>
      </c>
      <c r="CB7" s="61">
        <f>SUM(CB3:CB6)</f>
        <v>49886</v>
      </c>
      <c r="CC7" s="61">
        <f>SUM(CC3:CC6)</f>
        <v>33350</v>
      </c>
      <c r="CD7" s="32">
        <f t="shared" si="2"/>
        <v>0</v>
      </c>
      <c r="CE7" s="32">
        <f t="shared" si="2"/>
        <v>0</v>
      </c>
      <c r="CF7" s="32">
        <f t="shared" si="2"/>
        <v>0</v>
      </c>
      <c r="CG7" s="32">
        <f t="shared" si="2"/>
        <v>0</v>
      </c>
      <c r="CH7" s="32">
        <f t="shared" si="2"/>
        <v>0</v>
      </c>
      <c r="CI7" s="32">
        <f t="shared" si="2"/>
        <v>0</v>
      </c>
      <c r="CJ7" s="32">
        <f t="shared" si="2"/>
        <v>0</v>
      </c>
      <c r="CK7" s="32">
        <f t="shared" si="2"/>
        <v>0</v>
      </c>
      <c r="CL7" s="32">
        <f t="shared" si="2"/>
        <v>0</v>
      </c>
      <c r="CM7" s="32">
        <f t="shared" si="2"/>
        <v>0</v>
      </c>
      <c r="CN7" s="32">
        <f t="shared" si="2"/>
        <v>0</v>
      </c>
      <c r="CO7" s="32">
        <f t="shared" si="2"/>
        <v>0</v>
      </c>
      <c r="CP7" s="32">
        <f t="shared" si="2"/>
        <v>0</v>
      </c>
      <c r="CQ7" s="32">
        <f t="shared" si="2"/>
        <v>0</v>
      </c>
      <c r="CR7" s="32">
        <f t="shared" si="2"/>
        <v>0</v>
      </c>
      <c r="CS7" s="32">
        <f t="shared" si="2"/>
        <v>0</v>
      </c>
      <c r="CT7" s="32">
        <f t="shared" si="2"/>
        <v>0</v>
      </c>
      <c r="CU7" s="32">
        <f t="shared" si="2"/>
        <v>0</v>
      </c>
      <c r="CV7" s="32">
        <f t="shared" si="2"/>
        <v>0</v>
      </c>
      <c r="CW7" s="32">
        <f t="shared" ref="CW7:DP7" si="3">SUM(CW3:CW6)</f>
        <v>0</v>
      </c>
      <c r="CX7" s="32">
        <f t="shared" si="3"/>
        <v>0</v>
      </c>
      <c r="CY7" s="32">
        <f t="shared" si="3"/>
        <v>0</v>
      </c>
      <c r="CZ7" s="32">
        <f t="shared" si="3"/>
        <v>0</v>
      </c>
      <c r="DA7" s="32">
        <f t="shared" si="3"/>
        <v>0</v>
      </c>
      <c r="DB7" s="32">
        <f t="shared" si="3"/>
        <v>0</v>
      </c>
      <c r="DC7" s="32">
        <f t="shared" si="3"/>
        <v>0</v>
      </c>
      <c r="DD7" s="32">
        <f t="shared" si="3"/>
        <v>0</v>
      </c>
      <c r="DE7" s="32">
        <f t="shared" si="3"/>
        <v>0</v>
      </c>
      <c r="DF7" s="32">
        <f t="shared" si="3"/>
        <v>0</v>
      </c>
      <c r="DG7" s="32">
        <f t="shared" si="3"/>
        <v>0</v>
      </c>
      <c r="DH7" s="32">
        <f t="shared" si="3"/>
        <v>0</v>
      </c>
      <c r="DI7" s="32">
        <f t="shared" si="3"/>
        <v>0</v>
      </c>
      <c r="DJ7" s="32">
        <f t="shared" si="3"/>
        <v>0</v>
      </c>
      <c r="DK7" s="32">
        <f t="shared" si="3"/>
        <v>0</v>
      </c>
      <c r="DL7" s="32">
        <f t="shared" si="3"/>
        <v>0</v>
      </c>
      <c r="DM7" s="32">
        <f t="shared" si="3"/>
        <v>0</v>
      </c>
      <c r="DN7" s="32">
        <f t="shared" si="3"/>
        <v>0</v>
      </c>
      <c r="DO7" s="32">
        <f t="shared" si="3"/>
        <v>0</v>
      </c>
      <c r="DP7" s="32">
        <f t="shared" si="3"/>
        <v>0</v>
      </c>
      <c r="DQ7" s="32"/>
      <c r="DR7" s="32"/>
      <c r="DS7" s="31">
        <f t="shared" si="1"/>
        <v>11696.85294117647</v>
      </c>
    </row>
    <row r="8" spans="1:123" x14ac:dyDescent="0.25">
      <c r="A8" s="27" t="s">
        <v>139</v>
      </c>
      <c r="B8" s="27" t="s">
        <v>140</v>
      </c>
      <c r="C8" s="18">
        <v>64</v>
      </c>
      <c r="D8" s="18">
        <v>100</v>
      </c>
      <c r="E8" s="18">
        <v>107</v>
      </c>
      <c r="F8" s="18">
        <v>121</v>
      </c>
      <c r="G8" s="18">
        <v>113</v>
      </c>
      <c r="H8" s="18">
        <v>147</v>
      </c>
      <c r="I8" s="18">
        <v>123</v>
      </c>
      <c r="J8" s="18">
        <v>124</v>
      </c>
      <c r="K8" s="18">
        <v>91</v>
      </c>
      <c r="L8" s="18">
        <v>99</v>
      </c>
      <c r="M8" s="18">
        <v>86</v>
      </c>
      <c r="N8" s="18">
        <v>101</v>
      </c>
      <c r="O8" s="18">
        <v>69</v>
      </c>
      <c r="P8" s="18">
        <v>76</v>
      </c>
      <c r="Q8" s="18">
        <v>65</v>
      </c>
      <c r="R8" s="18">
        <v>144</v>
      </c>
      <c r="S8" s="18">
        <v>85</v>
      </c>
      <c r="T8" s="18">
        <v>122</v>
      </c>
      <c r="U8" s="18">
        <v>100</v>
      </c>
      <c r="V8" s="18">
        <v>105</v>
      </c>
      <c r="W8" s="18">
        <v>95</v>
      </c>
      <c r="X8" s="18">
        <v>109</v>
      </c>
      <c r="Y8" s="18">
        <v>95</v>
      </c>
      <c r="Z8" s="18">
        <v>107</v>
      </c>
      <c r="AA8" s="18">
        <v>65</v>
      </c>
      <c r="AB8" s="18">
        <v>30</v>
      </c>
      <c r="AC8" s="18">
        <v>51</v>
      </c>
      <c r="AD8" s="18">
        <v>57</v>
      </c>
      <c r="AE8" s="18">
        <v>51</v>
      </c>
      <c r="AF8" s="18">
        <v>113</v>
      </c>
      <c r="AG8" s="18">
        <v>97</v>
      </c>
      <c r="AH8" s="18">
        <v>92</v>
      </c>
      <c r="AI8" s="18">
        <v>84</v>
      </c>
      <c r="AJ8" s="33" t="s">
        <v>124</v>
      </c>
      <c r="AK8" s="18">
        <v>0</v>
      </c>
      <c r="AL8" s="18">
        <v>0</v>
      </c>
      <c r="AM8" s="18">
        <v>0</v>
      </c>
      <c r="AN8" s="18">
        <v>1</v>
      </c>
      <c r="AO8" s="18">
        <v>4</v>
      </c>
      <c r="AP8" s="18">
        <v>6</v>
      </c>
      <c r="AQ8" s="18">
        <v>2</v>
      </c>
      <c r="AR8" s="18">
        <v>3</v>
      </c>
      <c r="AS8" s="18">
        <v>6</v>
      </c>
      <c r="AT8" s="18">
        <v>1</v>
      </c>
      <c r="AU8" s="18">
        <v>12</v>
      </c>
      <c r="AV8" s="18">
        <v>6</v>
      </c>
      <c r="AW8" s="18">
        <v>5</v>
      </c>
      <c r="AX8" s="18">
        <v>2</v>
      </c>
      <c r="AY8" s="18">
        <v>7</v>
      </c>
      <c r="AZ8" s="18">
        <v>2</v>
      </c>
      <c r="BA8" s="18">
        <v>4</v>
      </c>
      <c r="BB8" s="18">
        <v>2</v>
      </c>
      <c r="BC8" s="18">
        <v>0</v>
      </c>
      <c r="BD8" s="18">
        <v>2</v>
      </c>
      <c r="BE8" s="18">
        <v>3</v>
      </c>
      <c r="BF8" s="18">
        <v>5</v>
      </c>
      <c r="BG8" s="18">
        <v>7</v>
      </c>
      <c r="BH8" s="22">
        <v>2</v>
      </c>
      <c r="BI8" s="23">
        <v>0</v>
      </c>
      <c r="BJ8" s="23">
        <v>7</v>
      </c>
      <c r="BK8" s="23">
        <v>6</v>
      </c>
      <c r="BL8" s="23">
        <v>6</v>
      </c>
      <c r="BM8" s="23">
        <v>4</v>
      </c>
      <c r="BN8" s="23">
        <v>5</v>
      </c>
      <c r="BO8" s="23">
        <v>5</v>
      </c>
      <c r="BP8" s="23">
        <v>4</v>
      </c>
      <c r="BQ8" s="24">
        <v>7</v>
      </c>
      <c r="BR8" s="24">
        <v>3</v>
      </c>
      <c r="BS8" s="60">
        <f>VLOOKUP($AJ8,DATA!$A$2:$BA$80,1+BS$2,FALSE)</f>
        <v>0</v>
      </c>
      <c r="BT8" s="60">
        <f>VLOOKUP($AJ8,DATA!$A$2:$BA$80,1+BT$2,FALSE)</f>
        <v>0</v>
      </c>
      <c r="BU8" s="60">
        <f>VLOOKUP($AJ8,DATA!$A$2:$BA$80,1+BU$2,FALSE)</f>
        <v>0</v>
      </c>
      <c r="BV8" s="60">
        <f>VLOOKUP($AJ8,DATA!$A$2:$BA$80,1+BV$2,FALSE)</f>
        <v>0</v>
      </c>
      <c r="BW8" s="60">
        <f>VLOOKUP($AJ8,DATA!$A$2:$BA$80,1+BW$2,FALSE)</f>
        <v>0</v>
      </c>
      <c r="BX8" s="60">
        <f>VLOOKUP($AJ8,DATA!$A$2:$BA$80,1+BX$2,FALSE)</f>
        <v>0</v>
      </c>
      <c r="BY8" s="60">
        <f>VLOOKUP($AJ8,DATA!$A$2:$BA$80,1+BY$2,FALSE)</f>
        <v>243</v>
      </c>
      <c r="BZ8" s="60">
        <f>VLOOKUP($AJ8,DATA!$A$2:$BA$80,1+BZ$2,FALSE)</f>
        <v>64</v>
      </c>
      <c r="CA8" s="60">
        <f>VLOOKUP($AJ8,DATA!$A$2:$BA$80,1+CA$2,FALSE)</f>
        <v>125</v>
      </c>
      <c r="CB8" s="60">
        <f>VLOOKUP($AJ8,DATA!$A$2:$BA$80,1+CB$2,FALSE)</f>
        <v>168</v>
      </c>
      <c r="CC8" s="60">
        <f>VLOOKUP($AJ8,DATA!$A$2:$BA$80,1+CC$2,FALSE)</f>
        <v>190</v>
      </c>
      <c r="CD8" s="60">
        <f>VLOOKUP($AJ8,DATA!$A$2:$BA$80,1+CD$2,FALSE)</f>
        <v>0</v>
      </c>
      <c r="CE8" s="60">
        <f>VLOOKUP($AJ8,DATA!$A$2:$BA$80,1+CE$2,FALSE)</f>
        <v>0</v>
      </c>
      <c r="CF8" s="60">
        <f>VLOOKUP($AJ8,DATA!$A$2:$BA$80,1+CF$2,FALSE)</f>
        <v>0</v>
      </c>
      <c r="CG8" s="60">
        <f>VLOOKUP($AJ8,DATA!$A$2:$BA$80,1+CG$2,FALSE)</f>
        <v>0</v>
      </c>
      <c r="CH8" s="60">
        <f>VLOOKUP($AJ8,DATA!$A$2:$BA$80,1+CH$2,FALSE)</f>
        <v>0</v>
      </c>
      <c r="CI8" s="60">
        <f>VLOOKUP($AJ8,DATA!$A$2:$BA$80,1+CI$2,FALSE)</f>
        <v>0</v>
      </c>
      <c r="CJ8" s="60">
        <f>VLOOKUP($AJ8,DATA!$A$2:$BA$80,1+CJ$2,FALSE)</f>
        <v>0</v>
      </c>
      <c r="CK8" s="60">
        <f>VLOOKUP($AJ8,DATA!$A$2:$BA$80,1+CK$2,FALSE)</f>
        <v>0</v>
      </c>
      <c r="CL8" s="60">
        <f>VLOOKUP($AJ8,DATA!$A$2:$BA$80,1+CL$2,FALSE)</f>
        <v>0</v>
      </c>
      <c r="CM8" s="60">
        <f>VLOOKUP($AJ8,DATA!$A$2:$BA$80,1+CM$2,FALSE)</f>
        <v>0</v>
      </c>
      <c r="CN8" s="60">
        <f>VLOOKUP($AJ8,DATA!$A$2:$BA$80,1+CN$2,FALSE)</f>
        <v>0</v>
      </c>
      <c r="CO8" s="60">
        <f>VLOOKUP($AJ8,DATA!$A$2:$BA$80,1+CO$2,FALSE)</f>
        <v>0</v>
      </c>
      <c r="CP8" s="60">
        <f>VLOOKUP($AJ8,DATA!$A$2:$BA$80,1+CP$2,FALSE)</f>
        <v>0</v>
      </c>
      <c r="CQ8" s="60">
        <f>VLOOKUP($AJ8,DATA!$A$2:$BA$80,1+CQ$2,FALSE)</f>
        <v>0</v>
      </c>
      <c r="CR8" s="60">
        <f>VLOOKUP($AJ8,DATA!$A$2:$BA$80,1+CR$2,FALSE)</f>
        <v>0</v>
      </c>
      <c r="CS8" s="60">
        <f>VLOOKUP($AJ8,DATA!$A$2:$BA$80,1+CS$2,FALSE)</f>
        <v>0</v>
      </c>
      <c r="CT8" s="60">
        <f>VLOOKUP($AJ8,DATA!$A$2:$BA$80,1+CT$2,FALSE)</f>
        <v>0</v>
      </c>
      <c r="CU8" s="60">
        <f>VLOOKUP($AJ8,DATA!$A$2:$BA$80,1+CU$2,FALSE)</f>
        <v>0</v>
      </c>
      <c r="CV8" s="60">
        <f>VLOOKUP($AJ8,DATA!$A$2:$BA$80,1+CV$2,FALSE)</f>
        <v>0</v>
      </c>
      <c r="CW8" s="60">
        <f>VLOOKUP($AJ8,DATA!$A$2:$BA$80,1+CW$2,FALSE)</f>
        <v>0</v>
      </c>
      <c r="CX8" s="60">
        <f>VLOOKUP($AJ8,DATA!$A$2:$BA$80,1+CX$2,FALSE)</f>
        <v>0</v>
      </c>
      <c r="CY8" s="60">
        <f>VLOOKUP($AJ8,DATA!$A$2:$BA$80,1+CY$2,FALSE)</f>
        <v>0</v>
      </c>
      <c r="CZ8" s="60">
        <f>VLOOKUP($AJ8,DATA!$A$2:$BA$80,1+CZ$2,FALSE)</f>
        <v>0</v>
      </c>
      <c r="DA8" s="60">
        <f>VLOOKUP($AJ8,DATA!$A$2:$BA$80,1+DA$2,FALSE)</f>
        <v>0</v>
      </c>
      <c r="DB8" s="60">
        <f>VLOOKUP($AJ8,DATA!$A$2:$BA$80,1+DB$2,FALSE)</f>
        <v>0</v>
      </c>
      <c r="DC8" s="60">
        <f>VLOOKUP($AJ8,DATA!$A$2:$BA$80,1+DC$2,FALSE)</f>
        <v>0</v>
      </c>
      <c r="DD8" s="60">
        <f>VLOOKUP($AJ8,DATA!$A$2:$BA$80,1+DD$2,FALSE)</f>
        <v>0</v>
      </c>
      <c r="DE8" s="60">
        <f>VLOOKUP($AJ8,DATA!$A$2:$BA$80,1+DE$2,FALSE)</f>
        <v>0</v>
      </c>
      <c r="DF8" s="60">
        <f>VLOOKUP($AJ8,DATA!$A$2:$BA$80,1+DF$2,FALSE)</f>
        <v>0</v>
      </c>
      <c r="DG8" s="60">
        <f>VLOOKUP($AJ8,DATA!$A$2:$BA$80,1+DG$2,FALSE)</f>
        <v>0</v>
      </c>
      <c r="DH8" s="60">
        <f>VLOOKUP($AJ8,DATA!$A$2:$BA$80,1+DH$2,FALSE)</f>
        <v>0</v>
      </c>
      <c r="DI8" s="60">
        <f>VLOOKUP($AJ8,DATA!$A$2:$BA$80,1+DI$2,FALSE)</f>
        <v>0</v>
      </c>
      <c r="DJ8" s="60">
        <f>VLOOKUP($AJ8,DATA!$A$2:$BA$80,1+DJ$2,FALSE)</f>
        <v>0</v>
      </c>
      <c r="DK8" s="60">
        <f>VLOOKUP($AJ8,DATA!$A$2:$BA$80,1+DK$2,FALSE)</f>
        <v>0</v>
      </c>
      <c r="DL8" s="60">
        <f>VLOOKUP($AJ8,DATA!$A$2:$BA$80,1+DL$2,FALSE)</f>
        <v>0</v>
      </c>
      <c r="DM8" s="60">
        <f>VLOOKUP($AJ8,DATA!$A$2:$BA$80,1+DM$2,FALSE)</f>
        <v>0</v>
      </c>
      <c r="DN8" s="60">
        <f>VLOOKUP($AJ8,DATA!$A$2:$BA$80,1+DN$2,FALSE)</f>
        <v>0</v>
      </c>
      <c r="DO8" s="60">
        <f>VLOOKUP($AJ8,DATA!$A$2:$BA$80,1+DO$2,FALSE)</f>
        <v>0</v>
      </c>
      <c r="DP8" s="60">
        <f>VLOOKUP($AJ8,DATA!$A$2:$BA$80,1+DP$2,FALSE)</f>
        <v>0</v>
      </c>
      <c r="DQ8" s="60">
        <f>VLOOKUP($AJ8,DATA!$A$2:$BA$80,1+DQ$2,FALSE)</f>
        <v>0</v>
      </c>
      <c r="DR8" s="60">
        <f>VLOOKUP($AJ8,DATA!$A$2:$BA$80,1+DR$2,FALSE)</f>
        <v>0</v>
      </c>
      <c r="DS8" s="20">
        <f t="shared" si="1"/>
        <v>3.7941176470588234</v>
      </c>
    </row>
    <row r="9" spans="1:123" x14ac:dyDescent="0.25">
      <c r="A9" s="21"/>
      <c r="B9" s="16" t="s">
        <v>142</v>
      </c>
      <c r="C9" s="17">
        <v>104</v>
      </c>
      <c r="D9" s="17">
        <v>151</v>
      </c>
      <c r="E9" s="17">
        <v>201</v>
      </c>
      <c r="F9" s="17">
        <v>134</v>
      </c>
      <c r="G9" s="17">
        <v>199</v>
      </c>
      <c r="H9" s="17">
        <v>163</v>
      </c>
      <c r="I9" s="17">
        <v>181</v>
      </c>
      <c r="J9" s="17">
        <v>160</v>
      </c>
      <c r="K9" s="17">
        <v>181</v>
      </c>
      <c r="L9" s="17">
        <v>133</v>
      </c>
      <c r="M9" s="17">
        <v>219</v>
      </c>
      <c r="N9" s="17">
        <v>151</v>
      </c>
      <c r="O9" s="17">
        <v>165</v>
      </c>
      <c r="P9" s="17">
        <v>43</v>
      </c>
      <c r="Q9" s="17">
        <v>144</v>
      </c>
      <c r="R9" s="17">
        <v>170</v>
      </c>
      <c r="S9" s="17">
        <v>238</v>
      </c>
      <c r="T9" s="17">
        <v>191</v>
      </c>
      <c r="U9" s="17">
        <v>208</v>
      </c>
      <c r="V9" s="17">
        <v>176</v>
      </c>
      <c r="W9" s="17">
        <v>172</v>
      </c>
      <c r="X9" s="17">
        <v>182</v>
      </c>
      <c r="Y9" s="17">
        <v>196</v>
      </c>
      <c r="Z9" s="17">
        <v>217</v>
      </c>
      <c r="AA9" s="17">
        <v>62</v>
      </c>
      <c r="AB9" s="17">
        <v>135</v>
      </c>
      <c r="AC9" s="17">
        <v>114</v>
      </c>
      <c r="AD9" s="17">
        <v>156</v>
      </c>
      <c r="AE9" s="17">
        <v>96</v>
      </c>
      <c r="AF9" s="17">
        <v>161</v>
      </c>
      <c r="AG9" s="17">
        <v>174</v>
      </c>
      <c r="AH9" s="17">
        <v>214</v>
      </c>
      <c r="AI9" s="17">
        <v>153</v>
      </c>
      <c r="AJ9" s="17" t="s">
        <v>129</v>
      </c>
      <c r="AK9" s="18">
        <v>0</v>
      </c>
      <c r="AL9" s="18">
        <v>0</v>
      </c>
      <c r="AM9" s="18">
        <v>0</v>
      </c>
      <c r="AN9" s="18">
        <v>11</v>
      </c>
      <c r="AO9" s="18">
        <v>19</v>
      </c>
      <c r="AP9" s="18">
        <v>24</v>
      </c>
      <c r="AQ9" s="18">
        <v>13</v>
      </c>
      <c r="AR9" s="18">
        <v>17</v>
      </c>
      <c r="AS9" s="18">
        <v>20</v>
      </c>
      <c r="AT9" s="18">
        <v>12</v>
      </c>
      <c r="AU9" s="18">
        <v>19</v>
      </c>
      <c r="AV9" s="18">
        <v>11</v>
      </c>
      <c r="AW9" s="18">
        <v>4</v>
      </c>
      <c r="AX9" s="18">
        <v>4</v>
      </c>
      <c r="AY9" s="18">
        <v>3</v>
      </c>
      <c r="AZ9" s="18">
        <v>6</v>
      </c>
      <c r="BA9" s="18">
        <v>12</v>
      </c>
      <c r="BB9" s="18">
        <v>15</v>
      </c>
      <c r="BC9" s="18">
        <v>9</v>
      </c>
      <c r="BD9" s="18">
        <v>11</v>
      </c>
      <c r="BE9" s="18">
        <v>13</v>
      </c>
      <c r="BF9" s="18">
        <v>19</v>
      </c>
      <c r="BG9" s="18">
        <v>5</v>
      </c>
      <c r="BH9" s="22">
        <v>12</v>
      </c>
      <c r="BI9" s="23">
        <v>8</v>
      </c>
      <c r="BJ9" s="23">
        <v>8</v>
      </c>
      <c r="BK9" s="23">
        <v>12</v>
      </c>
      <c r="BL9" s="23">
        <v>3</v>
      </c>
      <c r="BM9" s="23">
        <v>11</v>
      </c>
      <c r="BN9" s="23">
        <v>7</v>
      </c>
      <c r="BO9" s="23">
        <v>7</v>
      </c>
      <c r="BP9" s="23">
        <v>13</v>
      </c>
      <c r="BQ9" s="24">
        <v>8</v>
      </c>
      <c r="BR9" s="24">
        <v>10</v>
      </c>
      <c r="BS9" s="60">
        <f>VLOOKUP($AJ9,DATA!$A$2:$BA$80,1+BS$2,FALSE)</f>
        <v>0</v>
      </c>
      <c r="BT9" s="60">
        <f>VLOOKUP($AJ9,DATA!$A$2:$BA$80,1+BT$2,FALSE)</f>
        <v>0</v>
      </c>
      <c r="BU9" s="60">
        <f>VLOOKUP($AJ9,DATA!$A$2:$BA$80,1+BU$2,FALSE)</f>
        <v>0</v>
      </c>
      <c r="BV9" s="60">
        <f>VLOOKUP($AJ9,DATA!$A$2:$BA$80,1+BV$2,FALSE)</f>
        <v>0</v>
      </c>
      <c r="BW9" s="60">
        <f>VLOOKUP($AJ9,DATA!$A$2:$BA$80,1+BW$2,FALSE)</f>
        <v>0</v>
      </c>
      <c r="BX9" s="60">
        <f>VLOOKUP($AJ9,DATA!$A$2:$BA$80,1+BX$2,FALSE)</f>
        <v>0</v>
      </c>
      <c r="BY9" s="60">
        <f>VLOOKUP($AJ9,DATA!$A$2:$BA$80,1+BY$2,FALSE)</f>
        <v>343</v>
      </c>
      <c r="BZ9" s="60">
        <f>VLOOKUP($AJ9,DATA!$A$2:$BA$80,1+BZ$2,FALSE)</f>
        <v>369</v>
      </c>
      <c r="CA9" s="60">
        <f>VLOOKUP($AJ9,DATA!$A$2:$BA$80,1+CA$2,FALSE)</f>
        <v>365</v>
      </c>
      <c r="CB9" s="60">
        <f>VLOOKUP($AJ9,DATA!$A$2:$BA$80,1+CB$2,FALSE)</f>
        <v>523</v>
      </c>
      <c r="CC9" s="60">
        <f>VLOOKUP($AJ9,DATA!$A$2:$BA$80,1+CC$2,FALSE)</f>
        <v>357</v>
      </c>
      <c r="CD9" s="60">
        <f>VLOOKUP($AJ9,DATA!$A$2:$BA$80,1+CD$2,FALSE)</f>
        <v>0</v>
      </c>
      <c r="CE9" s="60">
        <f>VLOOKUP($AJ9,DATA!$A$2:$BA$80,1+CE$2,FALSE)</f>
        <v>0</v>
      </c>
      <c r="CF9" s="60">
        <f>VLOOKUP($AJ9,DATA!$A$2:$BA$80,1+CF$2,FALSE)</f>
        <v>0</v>
      </c>
      <c r="CG9" s="60">
        <f>VLOOKUP($AJ9,DATA!$A$2:$BA$80,1+CG$2,FALSE)</f>
        <v>0</v>
      </c>
      <c r="CH9" s="60">
        <f>VLOOKUP($AJ9,DATA!$A$2:$BA$80,1+CH$2,FALSE)</f>
        <v>0</v>
      </c>
      <c r="CI9" s="60">
        <f>VLOOKUP($AJ9,DATA!$A$2:$BA$80,1+CI$2,FALSE)</f>
        <v>0</v>
      </c>
      <c r="CJ9" s="60">
        <f>VLOOKUP($AJ9,DATA!$A$2:$BA$80,1+CJ$2,FALSE)</f>
        <v>0</v>
      </c>
      <c r="CK9" s="60">
        <f>VLOOKUP($AJ9,DATA!$A$2:$BA$80,1+CK$2,FALSE)</f>
        <v>0</v>
      </c>
      <c r="CL9" s="60">
        <f>VLOOKUP($AJ9,DATA!$A$2:$BA$80,1+CL$2,FALSE)</f>
        <v>0</v>
      </c>
      <c r="CM9" s="60">
        <f>VLOOKUP($AJ9,DATA!$A$2:$BA$80,1+CM$2,FALSE)</f>
        <v>0</v>
      </c>
      <c r="CN9" s="60">
        <f>VLOOKUP($AJ9,DATA!$A$2:$BA$80,1+CN$2,FALSE)</f>
        <v>0</v>
      </c>
      <c r="CO9" s="60">
        <f>VLOOKUP($AJ9,DATA!$A$2:$BA$80,1+CO$2,FALSE)</f>
        <v>0</v>
      </c>
      <c r="CP9" s="60">
        <f>VLOOKUP($AJ9,DATA!$A$2:$BA$80,1+CP$2,FALSE)</f>
        <v>0</v>
      </c>
      <c r="CQ9" s="60">
        <f>VLOOKUP($AJ9,DATA!$A$2:$BA$80,1+CQ$2,FALSE)</f>
        <v>0</v>
      </c>
      <c r="CR9" s="60">
        <f>VLOOKUP($AJ9,DATA!$A$2:$BA$80,1+CR$2,FALSE)</f>
        <v>0</v>
      </c>
      <c r="CS9" s="60">
        <f>VLOOKUP($AJ9,DATA!$A$2:$BA$80,1+CS$2,FALSE)</f>
        <v>0</v>
      </c>
      <c r="CT9" s="60">
        <f>VLOOKUP($AJ9,DATA!$A$2:$BA$80,1+CT$2,FALSE)</f>
        <v>0</v>
      </c>
      <c r="CU9" s="60">
        <f>VLOOKUP($AJ9,DATA!$A$2:$BA$80,1+CU$2,FALSE)</f>
        <v>0</v>
      </c>
      <c r="CV9" s="60">
        <f>VLOOKUP($AJ9,DATA!$A$2:$BA$80,1+CV$2,FALSE)</f>
        <v>0</v>
      </c>
      <c r="CW9" s="60">
        <f>VLOOKUP($AJ9,DATA!$A$2:$BA$80,1+CW$2,FALSE)</f>
        <v>0</v>
      </c>
      <c r="CX9" s="60">
        <f>VLOOKUP($AJ9,DATA!$A$2:$BA$80,1+CX$2,FALSE)</f>
        <v>0</v>
      </c>
      <c r="CY9" s="60">
        <f>VLOOKUP($AJ9,DATA!$A$2:$BA$80,1+CY$2,FALSE)</f>
        <v>0</v>
      </c>
      <c r="CZ9" s="60">
        <f>VLOOKUP($AJ9,DATA!$A$2:$BA$80,1+CZ$2,FALSE)</f>
        <v>0</v>
      </c>
      <c r="DA9" s="60">
        <f>VLOOKUP($AJ9,DATA!$A$2:$BA$80,1+DA$2,FALSE)</f>
        <v>0</v>
      </c>
      <c r="DB9" s="60">
        <f>VLOOKUP($AJ9,DATA!$A$2:$BA$80,1+DB$2,FALSE)</f>
        <v>0</v>
      </c>
      <c r="DC9" s="60">
        <f>VLOOKUP($AJ9,DATA!$A$2:$BA$80,1+DC$2,FALSE)</f>
        <v>0</v>
      </c>
      <c r="DD9" s="60">
        <f>VLOOKUP($AJ9,DATA!$A$2:$BA$80,1+DD$2,FALSE)</f>
        <v>0</v>
      </c>
      <c r="DE9" s="60">
        <f>VLOOKUP($AJ9,DATA!$A$2:$BA$80,1+DE$2,FALSE)</f>
        <v>0</v>
      </c>
      <c r="DF9" s="60">
        <f>VLOOKUP($AJ9,DATA!$A$2:$BA$80,1+DF$2,FALSE)</f>
        <v>0</v>
      </c>
      <c r="DG9" s="60">
        <f>VLOOKUP($AJ9,DATA!$A$2:$BA$80,1+DG$2,FALSE)</f>
        <v>0</v>
      </c>
      <c r="DH9" s="60">
        <f>VLOOKUP($AJ9,DATA!$A$2:$BA$80,1+DH$2,FALSE)</f>
        <v>0</v>
      </c>
      <c r="DI9" s="60">
        <f>VLOOKUP($AJ9,DATA!$A$2:$BA$80,1+DI$2,FALSE)</f>
        <v>0</v>
      </c>
      <c r="DJ9" s="60">
        <f>VLOOKUP($AJ9,DATA!$A$2:$BA$80,1+DJ$2,FALSE)</f>
        <v>0</v>
      </c>
      <c r="DK9" s="60">
        <f>VLOOKUP($AJ9,DATA!$A$2:$BA$80,1+DK$2,FALSE)</f>
        <v>0</v>
      </c>
      <c r="DL9" s="60">
        <f>VLOOKUP($AJ9,DATA!$A$2:$BA$80,1+DL$2,FALSE)</f>
        <v>0</v>
      </c>
      <c r="DM9" s="60">
        <f>VLOOKUP($AJ9,DATA!$A$2:$BA$80,1+DM$2,FALSE)</f>
        <v>0</v>
      </c>
      <c r="DN9" s="60">
        <f>VLOOKUP($AJ9,DATA!$A$2:$BA$80,1+DN$2,FALSE)</f>
        <v>0</v>
      </c>
      <c r="DO9" s="60">
        <f>VLOOKUP($AJ9,DATA!$A$2:$BA$80,1+DO$2,FALSE)</f>
        <v>0</v>
      </c>
      <c r="DP9" s="60">
        <f>VLOOKUP($AJ9,DATA!$A$2:$BA$80,1+DP$2,FALSE)</f>
        <v>0</v>
      </c>
      <c r="DQ9" s="60">
        <f>VLOOKUP($AJ9,DATA!$A$2:$BA$80,1+DQ$2,FALSE)</f>
        <v>0</v>
      </c>
      <c r="DR9" s="60">
        <f>VLOOKUP($AJ9,DATA!$A$2:$BA$80,1+DR$2,FALSE)</f>
        <v>0</v>
      </c>
      <c r="DS9" s="20">
        <f t="shared" si="1"/>
        <v>10.176470588235293</v>
      </c>
    </row>
    <row r="10" spans="1:123" x14ac:dyDescent="0.25">
      <c r="A10" s="21"/>
      <c r="B10" s="16" t="s">
        <v>144</v>
      </c>
      <c r="C10" s="17">
        <v>53</v>
      </c>
      <c r="D10" s="17">
        <v>74</v>
      </c>
      <c r="E10" s="17">
        <v>39</v>
      </c>
      <c r="F10" s="17">
        <v>48</v>
      </c>
      <c r="G10" s="17">
        <v>42</v>
      </c>
      <c r="H10" s="17">
        <v>81</v>
      </c>
      <c r="I10" s="17">
        <v>51</v>
      </c>
      <c r="J10" s="17">
        <v>76</v>
      </c>
      <c r="K10" s="17">
        <v>61</v>
      </c>
      <c r="L10" s="17">
        <v>71</v>
      </c>
      <c r="M10" s="17">
        <v>55</v>
      </c>
      <c r="N10" s="17">
        <v>77</v>
      </c>
      <c r="O10" s="17">
        <v>46</v>
      </c>
      <c r="P10" s="17">
        <v>30</v>
      </c>
      <c r="Q10" s="17">
        <v>72</v>
      </c>
      <c r="R10" s="17">
        <v>53</v>
      </c>
      <c r="S10" s="17">
        <v>89</v>
      </c>
      <c r="T10" s="17">
        <v>98</v>
      </c>
      <c r="U10" s="17">
        <v>58</v>
      </c>
      <c r="V10" s="17">
        <v>26</v>
      </c>
      <c r="W10" s="17">
        <v>45</v>
      </c>
      <c r="X10" s="17">
        <v>49</v>
      </c>
      <c r="Y10" s="17">
        <v>46</v>
      </c>
      <c r="Z10" s="17">
        <v>55</v>
      </c>
      <c r="AA10" s="17">
        <v>36</v>
      </c>
      <c r="AB10" s="17">
        <v>19</v>
      </c>
      <c r="AC10" s="17">
        <v>11</v>
      </c>
      <c r="AD10" s="17">
        <v>29</v>
      </c>
      <c r="AE10" s="17">
        <v>23</v>
      </c>
      <c r="AF10" s="17">
        <v>70</v>
      </c>
      <c r="AG10" s="17">
        <v>42</v>
      </c>
      <c r="AH10" s="17">
        <v>44</v>
      </c>
      <c r="AI10" s="17">
        <v>48</v>
      </c>
      <c r="AJ10" s="17" t="s">
        <v>132</v>
      </c>
      <c r="AK10" s="18">
        <v>0</v>
      </c>
      <c r="AL10" s="18">
        <v>0</v>
      </c>
      <c r="AM10" s="18">
        <v>0</v>
      </c>
      <c r="AN10" s="18">
        <v>4</v>
      </c>
      <c r="AO10" s="18">
        <v>2</v>
      </c>
      <c r="AP10" s="18">
        <v>3</v>
      </c>
      <c r="AQ10" s="18">
        <v>0</v>
      </c>
      <c r="AR10" s="18">
        <v>0</v>
      </c>
      <c r="AS10" s="18">
        <v>3</v>
      </c>
      <c r="AT10" s="18">
        <v>0</v>
      </c>
      <c r="AU10" s="18">
        <v>5</v>
      </c>
      <c r="AV10" s="18">
        <v>11</v>
      </c>
      <c r="AW10" s="18">
        <v>2</v>
      </c>
      <c r="AX10" s="18">
        <v>1</v>
      </c>
      <c r="AY10" s="18">
        <v>5</v>
      </c>
      <c r="AZ10" s="18">
        <v>10</v>
      </c>
      <c r="BA10" s="18">
        <v>7</v>
      </c>
      <c r="BB10" s="18">
        <v>5</v>
      </c>
      <c r="BC10" s="18">
        <v>5</v>
      </c>
      <c r="BD10" s="18">
        <v>0</v>
      </c>
      <c r="BE10" s="18">
        <v>5</v>
      </c>
      <c r="BF10" s="18">
        <v>2</v>
      </c>
      <c r="BG10" s="18">
        <v>6</v>
      </c>
      <c r="BH10" s="22">
        <v>6</v>
      </c>
      <c r="BI10" s="23">
        <v>0</v>
      </c>
      <c r="BJ10" s="23">
        <v>2</v>
      </c>
      <c r="BK10" s="23">
        <v>0</v>
      </c>
      <c r="BL10" s="23">
        <v>2</v>
      </c>
      <c r="BM10" s="23">
        <v>1</v>
      </c>
      <c r="BN10" s="23">
        <v>11</v>
      </c>
      <c r="BO10" s="23">
        <v>4</v>
      </c>
      <c r="BP10" s="23">
        <v>3</v>
      </c>
      <c r="BQ10" s="24">
        <v>3</v>
      </c>
      <c r="BR10" s="24">
        <v>1</v>
      </c>
      <c r="BS10" s="60">
        <f>VLOOKUP($AJ10,DATA!$A$2:$BA$80,1+BS$2,FALSE)</f>
        <v>0</v>
      </c>
      <c r="BT10" s="60">
        <f>VLOOKUP($AJ10,DATA!$A$2:$BA$80,1+BT$2,FALSE)</f>
        <v>0</v>
      </c>
      <c r="BU10" s="60">
        <f>VLOOKUP($AJ10,DATA!$A$2:$BA$80,1+BU$2,FALSE)</f>
        <v>0</v>
      </c>
      <c r="BV10" s="60">
        <f>VLOOKUP($AJ10,DATA!$A$2:$BA$80,1+BV$2,FALSE)</f>
        <v>0</v>
      </c>
      <c r="BW10" s="60">
        <f>VLOOKUP($AJ10,DATA!$A$2:$BA$80,1+BW$2,FALSE)</f>
        <v>0</v>
      </c>
      <c r="BX10" s="60">
        <f>VLOOKUP($AJ10,DATA!$A$2:$BA$80,1+BX$2,FALSE)</f>
        <v>0</v>
      </c>
      <c r="BY10" s="60">
        <f>VLOOKUP($AJ10,DATA!$A$2:$BA$80,1+BY$2,FALSE)</f>
        <v>693</v>
      </c>
      <c r="BZ10" s="60">
        <f>VLOOKUP($AJ10,DATA!$A$2:$BA$80,1+BZ$2,FALSE)</f>
        <v>639</v>
      </c>
      <c r="CA10" s="60">
        <f>VLOOKUP($AJ10,DATA!$A$2:$BA$80,1+CA$2,FALSE)</f>
        <v>641</v>
      </c>
      <c r="CB10" s="60">
        <f>VLOOKUP($AJ10,DATA!$A$2:$BA$80,1+CB$2,FALSE)</f>
        <v>659</v>
      </c>
      <c r="CC10" s="60">
        <f>VLOOKUP($AJ10,DATA!$A$2:$BA$80,1+CC$2,FALSE)</f>
        <v>623</v>
      </c>
      <c r="CD10" s="60">
        <f>VLOOKUP($AJ10,DATA!$A$2:$BA$80,1+CD$2,FALSE)</f>
        <v>0</v>
      </c>
      <c r="CE10" s="60">
        <f>VLOOKUP($AJ10,DATA!$A$2:$BA$80,1+CE$2,FALSE)</f>
        <v>0</v>
      </c>
      <c r="CF10" s="60">
        <f>VLOOKUP($AJ10,DATA!$A$2:$BA$80,1+CF$2,FALSE)</f>
        <v>0</v>
      </c>
      <c r="CG10" s="60">
        <f>VLOOKUP($AJ10,DATA!$A$2:$BA$80,1+CG$2,FALSE)</f>
        <v>0</v>
      </c>
      <c r="CH10" s="60">
        <f>VLOOKUP($AJ10,DATA!$A$2:$BA$80,1+CH$2,FALSE)</f>
        <v>0</v>
      </c>
      <c r="CI10" s="60">
        <f>VLOOKUP($AJ10,DATA!$A$2:$BA$80,1+CI$2,FALSE)</f>
        <v>0</v>
      </c>
      <c r="CJ10" s="60">
        <f>VLOOKUP($AJ10,DATA!$A$2:$BA$80,1+CJ$2,FALSE)</f>
        <v>0</v>
      </c>
      <c r="CK10" s="60">
        <f>VLOOKUP($AJ10,DATA!$A$2:$BA$80,1+CK$2,FALSE)</f>
        <v>0</v>
      </c>
      <c r="CL10" s="60">
        <f>VLOOKUP($AJ10,DATA!$A$2:$BA$80,1+CL$2,FALSE)</f>
        <v>0</v>
      </c>
      <c r="CM10" s="60">
        <f>VLOOKUP($AJ10,DATA!$A$2:$BA$80,1+CM$2,FALSE)</f>
        <v>0</v>
      </c>
      <c r="CN10" s="60">
        <f>VLOOKUP($AJ10,DATA!$A$2:$BA$80,1+CN$2,FALSE)</f>
        <v>0</v>
      </c>
      <c r="CO10" s="60">
        <f>VLOOKUP($AJ10,DATA!$A$2:$BA$80,1+CO$2,FALSE)</f>
        <v>0</v>
      </c>
      <c r="CP10" s="60">
        <f>VLOOKUP($AJ10,DATA!$A$2:$BA$80,1+CP$2,FALSE)</f>
        <v>0</v>
      </c>
      <c r="CQ10" s="60">
        <f>VLOOKUP($AJ10,DATA!$A$2:$BA$80,1+CQ$2,FALSE)</f>
        <v>0</v>
      </c>
      <c r="CR10" s="60">
        <f>VLOOKUP($AJ10,DATA!$A$2:$BA$80,1+CR$2,FALSE)</f>
        <v>0</v>
      </c>
      <c r="CS10" s="60">
        <f>VLOOKUP($AJ10,DATA!$A$2:$BA$80,1+CS$2,FALSE)</f>
        <v>0</v>
      </c>
      <c r="CT10" s="60">
        <f>VLOOKUP($AJ10,DATA!$A$2:$BA$80,1+CT$2,FALSE)</f>
        <v>0</v>
      </c>
      <c r="CU10" s="60">
        <f>VLOOKUP($AJ10,DATA!$A$2:$BA$80,1+CU$2,FALSE)</f>
        <v>0</v>
      </c>
      <c r="CV10" s="60">
        <f>VLOOKUP($AJ10,DATA!$A$2:$BA$80,1+CV$2,FALSE)</f>
        <v>0</v>
      </c>
      <c r="CW10" s="60">
        <f>VLOOKUP($AJ10,DATA!$A$2:$BA$80,1+CW$2,FALSE)</f>
        <v>0</v>
      </c>
      <c r="CX10" s="60">
        <f>VLOOKUP($AJ10,DATA!$A$2:$BA$80,1+CX$2,FALSE)</f>
        <v>0</v>
      </c>
      <c r="CY10" s="60">
        <f>VLOOKUP($AJ10,DATA!$A$2:$BA$80,1+CY$2,FALSE)</f>
        <v>0</v>
      </c>
      <c r="CZ10" s="60">
        <f>VLOOKUP($AJ10,DATA!$A$2:$BA$80,1+CZ$2,FALSE)</f>
        <v>0</v>
      </c>
      <c r="DA10" s="60">
        <f>VLOOKUP($AJ10,DATA!$A$2:$BA$80,1+DA$2,FALSE)</f>
        <v>0</v>
      </c>
      <c r="DB10" s="60">
        <f>VLOOKUP($AJ10,DATA!$A$2:$BA$80,1+DB$2,FALSE)</f>
        <v>0</v>
      </c>
      <c r="DC10" s="60">
        <f>VLOOKUP($AJ10,DATA!$A$2:$BA$80,1+DC$2,FALSE)</f>
        <v>0</v>
      </c>
      <c r="DD10" s="60">
        <f>VLOOKUP($AJ10,DATA!$A$2:$BA$80,1+DD$2,FALSE)</f>
        <v>0</v>
      </c>
      <c r="DE10" s="60">
        <f>VLOOKUP($AJ10,DATA!$A$2:$BA$80,1+DE$2,FALSE)</f>
        <v>0</v>
      </c>
      <c r="DF10" s="60">
        <f>VLOOKUP($AJ10,DATA!$A$2:$BA$80,1+DF$2,FALSE)</f>
        <v>0</v>
      </c>
      <c r="DG10" s="60">
        <f>VLOOKUP($AJ10,DATA!$A$2:$BA$80,1+DG$2,FALSE)</f>
        <v>0</v>
      </c>
      <c r="DH10" s="60">
        <f>VLOOKUP($AJ10,DATA!$A$2:$BA$80,1+DH$2,FALSE)</f>
        <v>0</v>
      </c>
      <c r="DI10" s="60">
        <f>VLOOKUP($AJ10,DATA!$A$2:$BA$80,1+DI$2,FALSE)</f>
        <v>0</v>
      </c>
      <c r="DJ10" s="60">
        <f>VLOOKUP($AJ10,DATA!$A$2:$BA$80,1+DJ$2,FALSE)</f>
        <v>0</v>
      </c>
      <c r="DK10" s="60">
        <f>VLOOKUP($AJ10,DATA!$A$2:$BA$80,1+DK$2,FALSE)</f>
        <v>0</v>
      </c>
      <c r="DL10" s="60">
        <f>VLOOKUP($AJ10,DATA!$A$2:$BA$80,1+DL$2,FALSE)</f>
        <v>0</v>
      </c>
      <c r="DM10" s="60">
        <f>VLOOKUP($AJ10,DATA!$A$2:$BA$80,1+DM$2,FALSE)</f>
        <v>0</v>
      </c>
      <c r="DN10" s="60">
        <f>VLOOKUP($AJ10,DATA!$A$2:$BA$80,1+DN$2,FALSE)</f>
        <v>0</v>
      </c>
      <c r="DO10" s="60">
        <f>VLOOKUP($AJ10,DATA!$A$2:$BA$80,1+DO$2,FALSE)</f>
        <v>0</v>
      </c>
      <c r="DP10" s="60">
        <f>VLOOKUP($AJ10,DATA!$A$2:$BA$80,1+DP$2,FALSE)</f>
        <v>0</v>
      </c>
      <c r="DQ10" s="60">
        <f>VLOOKUP($AJ10,DATA!$A$2:$BA$80,1+DQ$2,FALSE)</f>
        <v>0</v>
      </c>
      <c r="DR10" s="60">
        <f>VLOOKUP($AJ10,DATA!$A$2:$BA$80,1+DR$2,FALSE)</f>
        <v>0</v>
      </c>
      <c r="DS10" s="20">
        <f t="shared" si="1"/>
        <v>3.2058823529411766</v>
      </c>
    </row>
    <row r="11" spans="1:123" x14ac:dyDescent="0.25">
      <c r="A11" s="21"/>
      <c r="B11" s="16" t="s">
        <v>146</v>
      </c>
      <c r="C11" s="17">
        <v>84</v>
      </c>
      <c r="D11" s="17">
        <v>167</v>
      </c>
      <c r="E11" s="17">
        <v>100</v>
      </c>
      <c r="F11" s="17">
        <v>123</v>
      </c>
      <c r="G11" s="17">
        <v>170</v>
      </c>
      <c r="H11" s="17">
        <v>184</v>
      </c>
      <c r="I11" s="17">
        <v>154</v>
      </c>
      <c r="J11" s="17">
        <v>203</v>
      </c>
      <c r="K11" s="17">
        <v>168</v>
      </c>
      <c r="L11" s="17">
        <v>176</v>
      </c>
      <c r="M11" s="17">
        <v>194</v>
      </c>
      <c r="N11" s="17">
        <v>190</v>
      </c>
      <c r="O11" s="17">
        <v>164</v>
      </c>
      <c r="P11" s="17">
        <v>54</v>
      </c>
      <c r="Q11" s="17">
        <v>129</v>
      </c>
      <c r="R11" s="17">
        <v>190</v>
      </c>
      <c r="S11" s="17">
        <v>159</v>
      </c>
      <c r="T11" s="17">
        <v>181</v>
      </c>
      <c r="U11" s="17">
        <v>151</v>
      </c>
      <c r="V11" s="17">
        <v>139</v>
      </c>
      <c r="W11" s="17">
        <v>146</v>
      </c>
      <c r="X11" s="17">
        <v>157</v>
      </c>
      <c r="Y11" s="17">
        <v>115</v>
      </c>
      <c r="Z11" s="17">
        <v>181</v>
      </c>
      <c r="AA11" s="17">
        <v>51</v>
      </c>
      <c r="AB11" s="17">
        <v>78</v>
      </c>
      <c r="AC11" s="17">
        <v>94</v>
      </c>
      <c r="AD11" s="17">
        <v>98</v>
      </c>
      <c r="AE11" s="17">
        <v>102</v>
      </c>
      <c r="AF11" s="17">
        <v>164</v>
      </c>
      <c r="AG11" s="17">
        <v>147</v>
      </c>
      <c r="AH11" s="17">
        <v>176</v>
      </c>
      <c r="AI11" s="17">
        <v>193</v>
      </c>
      <c r="AJ11" s="17" t="s">
        <v>134</v>
      </c>
      <c r="AK11" s="18">
        <v>0</v>
      </c>
      <c r="AL11" s="18">
        <v>0</v>
      </c>
      <c r="AM11" s="18">
        <v>0</v>
      </c>
      <c r="AN11" s="18">
        <v>7</v>
      </c>
      <c r="AO11" s="18">
        <v>9</v>
      </c>
      <c r="AP11" s="18">
        <v>9</v>
      </c>
      <c r="AQ11" s="18">
        <v>9</v>
      </c>
      <c r="AR11" s="18">
        <v>15</v>
      </c>
      <c r="AS11" s="18">
        <v>12</v>
      </c>
      <c r="AT11" s="18">
        <v>5</v>
      </c>
      <c r="AU11" s="18">
        <v>17</v>
      </c>
      <c r="AV11" s="18">
        <v>12</v>
      </c>
      <c r="AW11" s="18">
        <v>5</v>
      </c>
      <c r="AX11" s="18">
        <v>11</v>
      </c>
      <c r="AY11" s="18">
        <v>10</v>
      </c>
      <c r="AZ11" s="18">
        <v>7</v>
      </c>
      <c r="BA11" s="18">
        <v>4</v>
      </c>
      <c r="BB11" s="18">
        <v>6</v>
      </c>
      <c r="BC11" s="18">
        <v>4</v>
      </c>
      <c r="BD11" s="18">
        <v>6</v>
      </c>
      <c r="BE11" s="18">
        <v>11</v>
      </c>
      <c r="BF11" s="18">
        <v>3</v>
      </c>
      <c r="BG11" s="18">
        <v>11</v>
      </c>
      <c r="BH11" s="22">
        <v>5</v>
      </c>
      <c r="BI11" s="23">
        <v>8</v>
      </c>
      <c r="BJ11" s="23">
        <v>7</v>
      </c>
      <c r="BK11" s="23">
        <v>8</v>
      </c>
      <c r="BL11" s="23">
        <v>9</v>
      </c>
      <c r="BM11" s="23">
        <v>10</v>
      </c>
      <c r="BN11" s="23">
        <v>7</v>
      </c>
      <c r="BO11" s="23">
        <v>17</v>
      </c>
      <c r="BP11" s="23">
        <v>5</v>
      </c>
      <c r="BQ11" s="24">
        <v>9</v>
      </c>
      <c r="BR11" s="24">
        <v>6</v>
      </c>
      <c r="BS11" s="60">
        <f>VLOOKUP($AJ11,DATA!$A$2:$BA$80,1+BS$2,FALSE)</f>
        <v>0</v>
      </c>
      <c r="BT11" s="60">
        <f>VLOOKUP($AJ11,DATA!$A$2:$BA$80,1+BT$2,FALSE)</f>
        <v>0</v>
      </c>
      <c r="BU11" s="60">
        <f>VLOOKUP($AJ11,DATA!$A$2:$BA$80,1+BU$2,FALSE)</f>
        <v>0</v>
      </c>
      <c r="BV11" s="60">
        <f>VLOOKUP($AJ11,DATA!$A$2:$BA$80,1+BV$2,FALSE)</f>
        <v>0</v>
      </c>
      <c r="BW11" s="60">
        <f>VLOOKUP($AJ11,DATA!$A$2:$BA$80,1+BW$2,FALSE)</f>
        <v>0</v>
      </c>
      <c r="BX11" s="60">
        <f>VLOOKUP($AJ11,DATA!$A$2:$BA$80,1+BX$2,FALSE)</f>
        <v>0</v>
      </c>
      <c r="BY11" s="60">
        <f>VLOOKUP($AJ11,DATA!$A$2:$BA$80,1+BY$2,FALSE)</f>
        <v>0</v>
      </c>
      <c r="BZ11" s="60">
        <f>VLOOKUP($AJ11,DATA!$A$2:$BA$80,1+BZ$2,FALSE)</f>
        <v>0</v>
      </c>
      <c r="CA11" s="60">
        <f>VLOOKUP($AJ11,DATA!$A$2:$BA$80,1+CA$2,FALSE)</f>
        <v>2897</v>
      </c>
      <c r="CB11" s="60">
        <f>VLOOKUP($AJ11,DATA!$A$2:$BA$80,1+CB$2,FALSE)</f>
        <v>0</v>
      </c>
      <c r="CC11" s="60">
        <f>VLOOKUP($AJ11,DATA!$A$2:$BA$80,1+CC$2,FALSE)</f>
        <v>0</v>
      </c>
      <c r="CD11" s="60">
        <f>VLOOKUP($AJ11,DATA!$A$2:$BA$80,1+CD$2,FALSE)</f>
        <v>0</v>
      </c>
      <c r="CE11" s="60">
        <f>VLOOKUP($AJ11,DATA!$A$2:$BA$80,1+CE$2,FALSE)</f>
        <v>0</v>
      </c>
      <c r="CF11" s="60">
        <f>VLOOKUP($AJ11,DATA!$A$2:$BA$80,1+CF$2,FALSE)</f>
        <v>0</v>
      </c>
      <c r="CG11" s="60">
        <f>VLOOKUP($AJ11,DATA!$A$2:$BA$80,1+CG$2,FALSE)</f>
        <v>0</v>
      </c>
      <c r="CH11" s="60">
        <f>VLOOKUP($AJ11,DATA!$A$2:$BA$80,1+CH$2,FALSE)</f>
        <v>0</v>
      </c>
      <c r="CI11" s="60">
        <f>VLOOKUP($AJ11,DATA!$A$2:$BA$80,1+CI$2,FALSE)</f>
        <v>0</v>
      </c>
      <c r="CJ11" s="60">
        <f>VLOOKUP($AJ11,DATA!$A$2:$BA$80,1+CJ$2,FALSE)</f>
        <v>0</v>
      </c>
      <c r="CK11" s="60">
        <f>VLOOKUP($AJ11,DATA!$A$2:$BA$80,1+CK$2,FALSE)</f>
        <v>0</v>
      </c>
      <c r="CL11" s="60">
        <f>VLOOKUP($AJ11,DATA!$A$2:$BA$80,1+CL$2,FALSE)</f>
        <v>0</v>
      </c>
      <c r="CM11" s="60">
        <f>VLOOKUP($AJ11,DATA!$A$2:$BA$80,1+CM$2,FALSE)</f>
        <v>0</v>
      </c>
      <c r="CN11" s="60">
        <f>VLOOKUP($AJ11,DATA!$A$2:$BA$80,1+CN$2,FALSE)</f>
        <v>0</v>
      </c>
      <c r="CO11" s="60">
        <f>VLOOKUP($AJ11,DATA!$A$2:$BA$80,1+CO$2,FALSE)</f>
        <v>0</v>
      </c>
      <c r="CP11" s="60">
        <f>VLOOKUP($AJ11,DATA!$A$2:$BA$80,1+CP$2,FALSE)</f>
        <v>0</v>
      </c>
      <c r="CQ11" s="60">
        <f>VLOOKUP($AJ11,DATA!$A$2:$BA$80,1+CQ$2,FALSE)</f>
        <v>0</v>
      </c>
      <c r="CR11" s="60">
        <f>VLOOKUP($AJ11,DATA!$A$2:$BA$80,1+CR$2,FALSE)</f>
        <v>0</v>
      </c>
      <c r="CS11" s="60">
        <f>VLOOKUP($AJ11,DATA!$A$2:$BA$80,1+CS$2,FALSE)</f>
        <v>0</v>
      </c>
      <c r="CT11" s="60">
        <f>VLOOKUP($AJ11,DATA!$A$2:$BA$80,1+CT$2,FALSE)</f>
        <v>0</v>
      </c>
      <c r="CU11" s="60">
        <f>VLOOKUP($AJ11,DATA!$A$2:$BA$80,1+CU$2,FALSE)</f>
        <v>0</v>
      </c>
      <c r="CV11" s="60">
        <f>VLOOKUP($AJ11,DATA!$A$2:$BA$80,1+CV$2,FALSE)</f>
        <v>0</v>
      </c>
      <c r="CW11" s="60">
        <f>VLOOKUP($AJ11,DATA!$A$2:$BA$80,1+CW$2,FALSE)</f>
        <v>0</v>
      </c>
      <c r="CX11" s="60">
        <f>VLOOKUP($AJ11,DATA!$A$2:$BA$80,1+CX$2,FALSE)</f>
        <v>0</v>
      </c>
      <c r="CY11" s="60">
        <f>VLOOKUP($AJ11,DATA!$A$2:$BA$80,1+CY$2,FALSE)</f>
        <v>0</v>
      </c>
      <c r="CZ11" s="60">
        <f>VLOOKUP($AJ11,DATA!$A$2:$BA$80,1+CZ$2,FALSE)</f>
        <v>0</v>
      </c>
      <c r="DA11" s="60">
        <f>VLOOKUP($AJ11,DATA!$A$2:$BA$80,1+DA$2,FALSE)</f>
        <v>0</v>
      </c>
      <c r="DB11" s="60">
        <f>VLOOKUP($AJ11,DATA!$A$2:$BA$80,1+DB$2,FALSE)</f>
        <v>0</v>
      </c>
      <c r="DC11" s="60">
        <f>VLOOKUP($AJ11,DATA!$A$2:$BA$80,1+DC$2,FALSE)</f>
        <v>0</v>
      </c>
      <c r="DD11" s="60">
        <f>VLOOKUP($AJ11,DATA!$A$2:$BA$80,1+DD$2,FALSE)</f>
        <v>0</v>
      </c>
      <c r="DE11" s="60">
        <f>VLOOKUP($AJ11,DATA!$A$2:$BA$80,1+DE$2,FALSE)</f>
        <v>0</v>
      </c>
      <c r="DF11" s="60">
        <f>VLOOKUP($AJ11,DATA!$A$2:$BA$80,1+DF$2,FALSE)</f>
        <v>0</v>
      </c>
      <c r="DG11" s="60">
        <f>VLOOKUP($AJ11,DATA!$A$2:$BA$80,1+DG$2,FALSE)</f>
        <v>0</v>
      </c>
      <c r="DH11" s="60">
        <f>VLOOKUP($AJ11,DATA!$A$2:$BA$80,1+DH$2,FALSE)</f>
        <v>0</v>
      </c>
      <c r="DI11" s="60">
        <f>VLOOKUP($AJ11,DATA!$A$2:$BA$80,1+DI$2,FALSE)</f>
        <v>0</v>
      </c>
      <c r="DJ11" s="60">
        <f>VLOOKUP($AJ11,DATA!$A$2:$BA$80,1+DJ$2,FALSE)</f>
        <v>0</v>
      </c>
      <c r="DK11" s="60">
        <f>VLOOKUP($AJ11,DATA!$A$2:$BA$80,1+DK$2,FALSE)</f>
        <v>0</v>
      </c>
      <c r="DL11" s="60">
        <f>VLOOKUP($AJ11,DATA!$A$2:$BA$80,1+DL$2,FALSE)</f>
        <v>0</v>
      </c>
      <c r="DM11" s="60">
        <f>VLOOKUP($AJ11,DATA!$A$2:$BA$80,1+DM$2,FALSE)</f>
        <v>0</v>
      </c>
      <c r="DN11" s="60">
        <f>VLOOKUP($AJ11,DATA!$A$2:$BA$80,1+DN$2,FALSE)</f>
        <v>0</v>
      </c>
      <c r="DO11" s="60">
        <f>VLOOKUP($AJ11,DATA!$A$2:$BA$80,1+DO$2,FALSE)</f>
        <v>0</v>
      </c>
      <c r="DP11" s="60">
        <f>VLOOKUP($AJ11,DATA!$A$2:$BA$80,1+DP$2,FALSE)</f>
        <v>0</v>
      </c>
      <c r="DQ11" s="60">
        <f>VLOOKUP($AJ11,DATA!$A$2:$BA$80,1+DQ$2,FALSE)</f>
        <v>0</v>
      </c>
      <c r="DR11" s="60">
        <f>VLOOKUP($AJ11,DATA!$A$2:$BA$80,1+DR$2,FALSE)</f>
        <v>0</v>
      </c>
      <c r="DS11" s="20">
        <f t="shared" si="1"/>
        <v>7.7647058823529411</v>
      </c>
    </row>
    <row r="12" spans="1:123" x14ac:dyDescent="0.25">
      <c r="A12" s="21"/>
      <c r="B12" s="16" t="s">
        <v>124</v>
      </c>
      <c r="C12" s="17">
        <v>274</v>
      </c>
      <c r="D12" s="17">
        <v>277</v>
      </c>
      <c r="E12" s="17">
        <v>325</v>
      </c>
      <c r="F12" s="17">
        <v>338</v>
      </c>
      <c r="G12" s="17">
        <v>395</v>
      </c>
      <c r="H12" s="17">
        <v>372</v>
      </c>
      <c r="I12" s="17">
        <v>432</v>
      </c>
      <c r="J12" s="17">
        <v>512</v>
      </c>
      <c r="K12" s="17">
        <v>382</v>
      </c>
      <c r="L12" s="17">
        <v>314</v>
      </c>
      <c r="M12" s="17">
        <v>382</v>
      </c>
      <c r="N12" s="17">
        <v>526</v>
      </c>
      <c r="O12" s="17">
        <v>442</v>
      </c>
      <c r="P12" s="17">
        <v>349</v>
      </c>
      <c r="Q12" s="17">
        <v>339</v>
      </c>
      <c r="R12" s="17">
        <v>605</v>
      </c>
      <c r="S12" s="17">
        <v>727</v>
      </c>
      <c r="T12" s="17">
        <v>761</v>
      </c>
      <c r="U12" s="17">
        <v>706</v>
      </c>
      <c r="V12" s="17">
        <v>614</v>
      </c>
      <c r="W12" s="17">
        <v>683</v>
      </c>
      <c r="X12" s="17">
        <v>638</v>
      </c>
      <c r="Y12" s="17">
        <v>716</v>
      </c>
      <c r="Z12" s="17">
        <v>710</v>
      </c>
      <c r="AA12" s="17">
        <v>634</v>
      </c>
      <c r="AB12" s="17">
        <v>597</v>
      </c>
      <c r="AC12" s="17">
        <v>501</v>
      </c>
      <c r="AD12" s="17">
        <v>739</v>
      </c>
      <c r="AE12" s="17">
        <v>682</v>
      </c>
      <c r="AF12" s="17">
        <v>858</v>
      </c>
      <c r="AG12" s="17">
        <v>684</v>
      </c>
      <c r="AH12" s="17">
        <v>806</v>
      </c>
      <c r="AI12" s="17">
        <v>580</v>
      </c>
      <c r="AJ12" s="17" t="s">
        <v>135</v>
      </c>
      <c r="AK12" s="18">
        <v>30</v>
      </c>
      <c r="AL12" s="18">
        <v>208</v>
      </c>
      <c r="AM12" s="18">
        <v>174</v>
      </c>
      <c r="AN12" s="18">
        <v>234</v>
      </c>
      <c r="AO12" s="18">
        <v>277</v>
      </c>
      <c r="AP12" s="18">
        <v>326</v>
      </c>
      <c r="AQ12" s="18">
        <v>272</v>
      </c>
      <c r="AR12" s="18">
        <v>308</v>
      </c>
      <c r="AS12" s="18">
        <v>318</v>
      </c>
      <c r="AT12" s="18">
        <v>234</v>
      </c>
      <c r="AU12" s="18">
        <v>247</v>
      </c>
      <c r="AV12" s="18">
        <v>299</v>
      </c>
      <c r="AW12" s="18">
        <v>239</v>
      </c>
      <c r="AX12" s="18">
        <v>228</v>
      </c>
      <c r="AY12" s="18">
        <v>161</v>
      </c>
      <c r="AZ12" s="18">
        <v>229</v>
      </c>
      <c r="BA12" s="18">
        <v>279</v>
      </c>
      <c r="BB12" s="18">
        <v>271</v>
      </c>
      <c r="BC12" s="18">
        <v>278</v>
      </c>
      <c r="BD12" s="18">
        <v>237</v>
      </c>
      <c r="BE12" s="18">
        <v>249</v>
      </c>
      <c r="BF12" s="18">
        <v>329</v>
      </c>
      <c r="BG12" s="18">
        <v>290</v>
      </c>
      <c r="BH12" s="22">
        <v>307</v>
      </c>
      <c r="BI12" s="23">
        <v>259</v>
      </c>
      <c r="BJ12" s="23">
        <v>281</v>
      </c>
      <c r="BK12" s="23">
        <v>195</v>
      </c>
      <c r="BL12" s="23">
        <v>191</v>
      </c>
      <c r="BM12" s="23">
        <v>293</v>
      </c>
      <c r="BN12" s="23">
        <v>314</v>
      </c>
      <c r="BO12" s="23">
        <v>282</v>
      </c>
      <c r="BP12" s="23">
        <v>255</v>
      </c>
      <c r="BQ12" s="24">
        <v>271</v>
      </c>
      <c r="BR12" s="24">
        <v>185</v>
      </c>
      <c r="BS12" s="60">
        <f>VLOOKUP($AJ12,DATA!$A$2:$BA$80,1+BS$2,FALSE)</f>
        <v>0</v>
      </c>
      <c r="BT12" s="60">
        <f>VLOOKUP($AJ12,DATA!$A$2:$BA$80,1+BT$2,FALSE)</f>
        <v>0</v>
      </c>
      <c r="BU12" s="60">
        <f>VLOOKUP($AJ12,DATA!$A$2:$BA$80,1+BU$2,FALSE)</f>
        <v>0</v>
      </c>
      <c r="BV12" s="60">
        <f>VLOOKUP($AJ12,DATA!$A$2:$BA$80,1+BV$2,FALSE)</f>
        <v>0</v>
      </c>
      <c r="BW12" s="60">
        <f>VLOOKUP($AJ12,DATA!$A$2:$BA$80,1+BW$2,FALSE)</f>
        <v>0</v>
      </c>
      <c r="BX12" s="60">
        <f>VLOOKUP($AJ12,DATA!$A$2:$BA$80,1+BX$2,FALSE)</f>
        <v>0</v>
      </c>
      <c r="BY12" s="60">
        <f>VLOOKUP($AJ12,DATA!$A$2:$BA$80,1+BY$2,FALSE)</f>
        <v>235</v>
      </c>
      <c r="BZ12" s="60">
        <f>VLOOKUP($AJ12,DATA!$A$2:$BA$80,1+BZ$2,FALSE)</f>
        <v>329</v>
      </c>
      <c r="CA12" s="60">
        <f>VLOOKUP($AJ12,DATA!$A$2:$BA$80,1+CA$2,FALSE)</f>
        <v>208</v>
      </c>
      <c r="CB12" s="60">
        <f>VLOOKUP($AJ12,DATA!$A$2:$BA$80,1+CB$2,FALSE)</f>
        <v>234</v>
      </c>
      <c r="CC12" s="60">
        <f>VLOOKUP($AJ12,DATA!$A$2:$BA$80,1+CC$2,FALSE)</f>
        <v>716</v>
      </c>
      <c r="CD12" s="60">
        <f>VLOOKUP($AJ12,DATA!$A$2:$BA$80,1+CD$2,FALSE)</f>
        <v>0</v>
      </c>
      <c r="CE12" s="60">
        <f>VLOOKUP($AJ12,DATA!$A$2:$BA$80,1+CE$2,FALSE)</f>
        <v>0</v>
      </c>
      <c r="CF12" s="60">
        <f>VLOOKUP($AJ12,DATA!$A$2:$BA$80,1+CF$2,FALSE)</f>
        <v>0</v>
      </c>
      <c r="CG12" s="60">
        <f>VLOOKUP($AJ12,DATA!$A$2:$BA$80,1+CG$2,FALSE)</f>
        <v>0</v>
      </c>
      <c r="CH12" s="60">
        <f>VLOOKUP($AJ12,DATA!$A$2:$BA$80,1+CH$2,FALSE)</f>
        <v>0</v>
      </c>
      <c r="CI12" s="60">
        <f>VLOOKUP($AJ12,DATA!$A$2:$BA$80,1+CI$2,FALSE)</f>
        <v>0</v>
      </c>
      <c r="CJ12" s="60">
        <f>VLOOKUP($AJ12,DATA!$A$2:$BA$80,1+CJ$2,FALSE)</f>
        <v>0</v>
      </c>
      <c r="CK12" s="60">
        <f>VLOOKUP($AJ12,DATA!$A$2:$BA$80,1+CK$2,FALSE)</f>
        <v>0</v>
      </c>
      <c r="CL12" s="60">
        <f>VLOOKUP($AJ12,DATA!$A$2:$BA$80,1+CL$2,FALSE)</f>
        <v>0</v>
      </c>
      <c r="CM12" s="60">
        <f>VLOOKUP($AJ12,DATA!$A$2:$BA$80,1+CM$2,FALSE)</f>
        <v>0</v>
      </c>
      <c r="CN12" s="60">
        <f>VLOOKUP($AJ12,DATA!$A$2:$BA$80,1+CN$2,FALSE)</f>
        <v>0</v>
      </c>
      <c r="CO12" s="60">
        <f>VLOOKUP($AJ12,DATA!$A$2:$BA$80,1+CO$2,FALSE)</f>
        <v>0</v>
      </c>
      <c r="CP12" s="60">
        <f>VLOOKUP($AJ12,DATA!$A$2:$BA$80,1+CP$2,FALSE)</f>
        <v>0</v>
      </c>
      <c r="CQ12" s="60">
        <f>VLOOKUP($AJ12,DATA!$A$2:$BA$80,1+CQ$2,FALSE)</f>
        <v>0</v>
      </c>
      <c r="CR12" s="60">
        <f>VLOOKUP($AJ12,DATA!$A$2:$BA$80,1+CR$2,FALSE)</f>
        <v>0</v>
      </c>
      <c r="CS12" s="60">
        <f>VLOOKUP($AJ12,DATA!$A$2:$BA$80,1+CS$2,FALSE)</f>
        <v>0</v>
      </c>
      <c r="CT12" s="60">
        <f>VLOOKUP($AJ12,DATA!$A$2:$BA$80,1+CT$2,FALSE)</f>
        <v>0</v>
      </c>
      <c r="CU12" s="60">
        <f>VLOOKUP($AJ12,DATA!$A$2:$BA$80,1+CU$2,FALSE)</f>
        <v>0</v>
      </c>
      <c r="CV12" s="60">
        <f>VLOOKUP($AJ12,DATA!$A$2:$BA$80,1+CV$2,FALSE)</f>
        <v>0</v>
      </c>
      <c r="CW12" s="60">
        <f>VLOOKUP($AJ12,DATA!$A$2:$BA$80,1+CW$2,FALSE)</f>
        <v>0</v>
      </c>
      <c r="CX12" s="60">
        <f>VLOOKUP($AJ12,DATA!$A$2:$BA$80,1+CX$2,FALSE)</f>
        <v>0</v>
      </c>
      <c r="CY12" s="60">
        <f>VLOOKUP($AJ12,DATA!$A$2:$BA$80,1+CY$2,FALSE)</f>
        <v>0</v>
      </c>
      <c r="CZ12" s="60">
        <f>VLOOKUP($AJ12,DATA!$A$2:$BA$80,1+CZ$2,FALSE)</f>
        <v>0</v>
      </c>
      <c r="DA12" s="60">
        <f>VLOOKUP($AJ12,DATA!$A$2:$BA$80,1+DA$2,FALSE)</f>
        <v>0</v>
      </c>
      <c r="DB12" s="60">
        <f>VLOOKUP($AJ12,DATA!$A$2:$BA$80,1+DB$2,FALSE)</f>
        <v>0</v>
      </c>
      <c r="DC12" s="60">
        <f>VLOOKUP($AJ12,DATA!$A$2:$BA$80,1+DC$2,FALSE)</f>
        <v>0</v>
      </c>
      <c r="DD12" s="60">
        <f>VLOOKUP($AJ12,DATA!$A$2:$BA$80,1+DD$2,FALSE)</f>
        <v>0</v>
      </c>
      <c r="DE12" s="60">
        <f>VLOOKUP($AJ12,DATA!$A$2:$BA$80,1+DE$2,FALSE)</f>
        <v>0</v>
      </c>
      <c r="DF12" s="60">
        <f>VLOOKUP($AJ12,DATA!$A$2:$BA$80,1+DF$2,FALSE)</f>
        <v>0</v>
      </c>
      <c r="DG12" s="60">
        <f>VLOOKUP($AJ12,DATA!$A$2:$BA$80,1+DG$2,FALSE)</f>
        <v>0</v>
      </c>
      <c r="DH12" s="60">
        <f>VLOOKUP($AJ12,DATA!$A$2:$BA$80,1+DH$2,FALSE)</f>
        <v>0</v>
      </c>
      <c r="DI12" s="60">
        <f>VLOOKUP($AJ12,DATA!$A$2:$BA$80,1+DI$2,FALSE)</f>
        <v>0</v>
      </c>
      <c r="DJ12" s="60">
        <f>VLOOKUP($AJ12,DATA!$A$2:$BA$80,1+DJ$2,FALSE)</f>
        <v>0</v>
      </c>
      <c r="DK12" s="60">
        <f>VLOOKUP($AJ12,DATA!$A$2:$BA$80,1+DK$2,FALSE)</f>
        <v>0</v>
      </c>
      <c r="DL12" s="60">
        <f>VLOOKUP($AJ12,DATA!$A$2:$BA$80,1+DL$2,FALSE)</f>
        <v>0</v>
      </c>
      <c r="DM12" s="60">
        <f>VLOOKUP($AJ12,DATA!$A$2:$BA$80,1+DM$2,FALSE)</f>
        <v>0</v>
      </c>
      <c r="DN12" s="60">
        <f>VLOOKUP($AJ12,DATA!$A$2:$BA$80,1+DN$2,FALSE)</f>
        <v>0</v>
      </c>
      <c r="DO12" s="60">
        <f>VLOOKUP($AJ12,DATA!$A$2:$BA$80,1+DO$2,FALSE)</f>
        <v>0</v>
      </c>
      <c r="DP12" s="60">
        <f>VLOOKUP($AJ12,DATA!$A$2:$BA$80,1+DP$2,FALSE)</f>
        <v>0</v>
      </c>
      <c r="DQ12" s="60">
        <f>VLOOKUP($AJ12,DATA!$A$2:$BA$80,1+DQ$2,FALSE)</f>
        <v>0</v>
      </c>
      <c r="DR12" s="60">
        <f>VLOOKUP($AJ12,DATA!$A$2:$BA$80,1+DR$2,FALSE)</f>
        <v>0</v>
      </c>
      <c r="DS12" s="20">
        <f t="shared" si="1"/>
        <v>251.47058823529412</v>
      </c>
    </row>
    <row r="13" spans="1:123" x14ac:dyDescent="0.25">
      <c r="A13" s="21"/>
      <c r="B13" s="16" t="s">
        <v>149</v>
      </c>
      <c r="C13" s="17">
        <v>481</v>
      </c>
      <c r="D13" s="17">
        <v>1180</v>
      </c>
      <c r="E13" s="17">
        <v>1073</v>
      </c>
      <c r="F13" s="17">
        <v>1034</v>
      </c>
      <c r="G13" s="17">
        <v>1136</v>
      </c>
      <c r="H13" s="17">
        <v>1166</v>
      </c>
      <c r="I13" s="17">
        <v>934</v>
      </c>
      <c r="J13" s="17">
        <v>1122</v>
      </c>
      <c r="K13" s="17">
        <v>1185</v>
      </c>
      <c r="L13" s="17">
        <v>904</v>
      </c>
      <c r="M13" s="17">
        <v>1093</v>
      </c>
      <c r="N13" s="17">
        <v>948</v>
      </c>
      <c r="O13" s="17">
        <v>1193</v>
      </c>
      <c r="P13" s="17">
        <v>436</v>
      </c>
      <c r="Q13" s="17">
        <v>739</v>
      </c>
      <c r="R13" s="17">
        <v>941</v>
      </c>
      <c r="S13" s="17">
        <v>1089</v>
      </c>
      <c r="T13" s="17">
        <v>1221</v>
      </c>
      <c r="U13" s="17">
        <v>1160</v>
      </c>
      <c r="V13" s="17">
        <v>1105</v>
      </c>
      <c r="W13" s="17">
        <v>1134</v>
      </c>
      <c r="X13" s="17">
        <v>1110</v>
      </c>
      <c r="Y13" s="17">
        <v>1123</v>
      </c>
      <c r="Z13" s="17">
        <v>1204</v>
      </c>
      <c r="AA13" s="17">
        <v>934</v>
      </c>
      <c r="AB13" s="17">
        <v>845</v>
      </c>
      <c r="AC13" s="17">
        <v>967</v>
      </c>
      <c r="AD13" s="17">
        <v>1191</v>
      </c>
      <c r="AE13" s="17">
        <v>1130</v>
      </c>
      <c r="AF13" s="17">
        <v>882</v>
      </c>
      <c r="AG13" s="17">
        <v>1152</v>
      </c>
      <c r="AH13" s="17">
        <v>1293</v>
      </c>
      <c r="AI13" s="17">
        <v>761</v>
      </c>
      <c r="AJ13" s="17" t="s">
        <v>138</v>
      </c>
      <c r="AK13" s="18">
        <v>64</v>
      </c>
      <c r="AL13" s="18">
        <v>392</v>
      </c>
      <c r="AM13" s="18">
        <v>501</v>
      </c>
      <c r="AN13" s="18">
        <v>547</v>
      </c>
      <c r="AO13" s="18">
        <v>703</v>
      </c>
      <c r="AP13" s="18">
        <v>699</v>
      </c>
      <c r="AQ13" s="18">
        <v>744</v>
      </c>
      <c r="AR13" s="18">
        <v>636</v>
      </c>
      <c r="AS13" s="18">
        <v>660</v>
      </c>
      <c r="AT13" s="18">
        <v>528</v>
      </c>
      <c r="AU13" s="18">
        <v>649</v>
      </c>
      <c r="AV13" s="18">
        <v>612</v>
      </c>
      <c r="AW13" s="18">
        <v>570</v>
      </c>
      <c r="AX13" s="18">
        <v>449</v>
      </c>
      <c r="AY13" s="18">
        <v>386</v>
      </c>
      <c r="AZ13" s="18">
        <v>454</v>
      </c>
      <c r="BA13" s="18">
        <v>499</v>
      </c>
      <c r="BB13" s="18">
        <v>620</v>
      </c>
      <c r="BC13" s="18">
        <v>546</v>
      </c>
      <c r="BD13" s="18">
        <v>507</v>
      </c>
      <c r="BE13" s="18">
        <v>598</v>
      </c>
      <c r="BF13" s="18">
        <v>592</v>
      </c>
      <c r="BG13" s="18">
        <v>629</v>
      </c>
      <c r="BH13" s="22">
        <v>639</v>
      </c>
      <c r="BI13" s="23">
        <v>572</v>
      </c>
      <c r="BJ13" s="23">
        <v>596</v>
      </c>
      <c r="BK13" s="23">
        <v>420</v>
      </c>
      <c r="BL13" s="23">
        <v>541</v>
      </c>
      <c r="BM13" s="23">
        <v>533</v>
      </c>
      <c r="BN13" s="23">
        <v>630</v>
      </c>
      <c r="BO13" s="23">
        <v>608</v>
      </c>
      <c r="BP13" s="23">
        <v>594</v>
      </c>
      <c r="BQ13" s="24">
        <v>613</v>
      </c>
      <c r="BR13" s="24">
        <v>339</v>
      </c>
      <c r="BS13" s="60">
        <f>VLOOKUP($AJ13,DATA!$A$2:$BA$80,1+BS$2,FALSE)</f>
        <v>0</v>
      </c>
      <c r="BT13" s="60">
        <f>VLOOKUP($AJ13,DATA!$A$2:$BA$80,1+BT$2,FALSE)</f>
        <v>0</v>
      </c>
      <c r="BU13" s="60">
        <f>VLOOKUP($AJ13,DATA!$A$2:$BA$80,1+BU$2,FALSE)</f>
        <v>0</v>
      </c>
      <c r="BV13" s="60">
        <f>VLOOKUP($AJ13,DATA!$A$2:$BA$80,1+BV$2,FALSE)</f>
        <v>0</v>
      </c>
      <c r="BW13" s="60">
        <f>VLOOKUP($AJ13,DATA!$A$2:$BA$80,1+BW$2,FALSE)</f>
        <v>0</v>
      </c>
      <c r="BX13" s="60">
        <f>VLOOKUP($AJ13,DATA!$A$2:$BA$80,1+BX$2,FALSE)</f>
        <v>0</v>
      </c>
      <c r="BY13" s="60">
        <f>VLOOKUP($AJ13,DATA!$A$2:$BA$80,1+BY$2,FALSE)</f>
        <v>221</v>
      </c>
      <c r="BZ13" s="60">
        <f>VLOOKUP($AJ13,DATA!$A$2:$BA$80,1+BZ$2,FALSE)</f>
        <v>42</v>
      </c>
      <c r="CA13" s="60">
        <f>VLOOKUP($AJ13,DATA!$A$2:$BA$80,1+CA$2,FALSE)</f>
        <v>129</v>
      </c>
      <c r="CB13" s="60">
        <f>VLOOKUP($AJ13,DATA!$A$2:$BA$80,1+CB$2,FALSE)</f>
        <v>186</v>
      </c>
      <c r="CC13" s="60">
        <f>VLOOKUP($AJ13,DATA!$A$2:$BA$80,1+CC$2,FALSE)</f>
        <v>185</v>
      </c>
      <c r="CD13" s="60">
        <f>VLOOKUP($AJ13,DATA!$A$2:$BA$80,1+CD$2,FALSE)</f>
        <v>0</v>
      </c>
      <c r="CE13" s="60">
        <f>VLOOKUP($AJ13,DATA!$A$2:$BA$80,1+CE$2,FALSE)</f>
        <v>0</v>
      </c>
      <c r="CF13" s="60">
        <f>VLOOKUP($AJ13,DATA!$A$2:$BA$80,1+CF$2,FALSE)</f>
        <v>0</v>
      </c>
      <c r="CG13" s="60">
        <f>VLOOKUP($AJ13,DATA!$A$2:$BA$80,1+CG$2,FALSE)</f>
        <v>0</v>
      </c>
      <c r="CH13" s="60">
        <f>VLOOKUP($AJ13,DATA!$A$2:$BA$80,1+CH$2,FALSE)</f>
        <v>0</v>
      </c>
      <c r="CI13" s="60">
        <f>VLOOKUP($AJ13,DATA!$A$2:$BA$80,1+CI$2,FALSE)</f>
        <v>0</v>
      </c>
      <c r="CJ13" s="60">
        <f>VLOOKUP($AJ13,DATA!$A$2:$BA$80,1+CJ$2,FALSE)</f>
        <v>0</v>
      </c>
      <c r="CK13" s="60">
        <f>VLOOKUP($AJ13,DATA!$A$2:$BA$80,1+CK$2,FALSE)</f>
        <v>0</v>
      </c>
      <c r="CL13" s="60">
        <f>VLOOKUP($AJ13,DATA!$A$2:$BA$80,1+CL$2,FALSE)</f>
        <v>0</v>
      </c>
      <c r="CM13" s="60">
        <f>VLOOKUP($AJ13,DATA!$A$2:$BA$80,1+CM$2,FALSE)</f>
        <v>0</v>
      </c>
      <c r="CN13" s="60">
        <f>VLOOKUP($AJ13,DATA!$A$2:$BA$80,1+CN$2,FALSE)</f>
        <v>0</v>
      </c>
      <c r="CO13" s="60">
        <f>VLOOKUP($AJ13,DATA!$A$2:$BA$80,1+CO$2,FALSE)</f>
        <v>0</v>
      </c>
      <c r="CP13" s="60">
        <f>VLOOKUP($AJ13,DATA!$A$2:$BA$80,1+CP$2,FALSE)</f>
        <v>0</v>
      </c>
      <c r="CQ13" s="60">
        <f>VLOOKUP($AJ13,DATA!$A$2:$BA$80,1+CQ$2,FALSE)</f>
        <v>0</v>
      </c>
      <c r="CR13" s="60">
        <f>VLOOKUP($AJ13,DATA!$A$2:$BA$80,1+CR$2,FALSE)</f>
        <v>0</v>
      </c>
      <c r="CS13" s="60">
        <f>VLOOKUP($AJ13,DATA!$A$2:$BA$80,1+CS$2,FALSE)</f>
        <v>0</v>
      </c>
      <c r="CT13" s="60">
        <f>VLOOKUP($AJ13,DATA!$A$2:$BA$80,1+CT$2,FALSE)</f>
        <v>0</v>
      </c>
      <c r="CU13" s="60">
        <f>VLOOKUP($AJ13,DATA!$A$2:$BA$80,1+CU$2,FALSE)</f>
        <v>0</v>
      </c>
      <c r="CV13" s="60">
        <f>VLOOKUP($AJ13,DATA!$A$2:$BA$80,1+CV$2,FALSE)</f>
        <v>0</v>
      </c>
      <c r="CW13" s="60">
        <f>VLOOKUP($AJ13,DATA!$A$2:$BA$80,1+CW$2,FALSE)</f>
        <v>0</v>
      </c>
      <c r="CX13" s="60">
        <f>VLOOKUP($AJ13,DATA!$A$2:$BA$80,1+CX$2,FALSE)</f>
        <v>0</v>
      </c>
      <c r="CY13" s="60">
        <f>VLOOKUP($AJ13,DATA!$A$2:$BA$80,1+CY$2,FALSE)</f>
        <v>0</v>
      </c>
      <c r="CZ13" s="60">
        <f>VLOOKUP($AJ13,DATA!$A$2:$BA$80,1+CZ$2,FALSE)</f>
        <v>0</v>
      </c>
      <c r="DA13" s="60">
        <f>VLOOKUP($AJ13,DATA!$A$2:$BA$80,1+DA$2,FALSE)</f>
        <v>0</v>
      </c>
      <c r="DB13" s="60">
        <f>VLOOKUP($AJ13,DATA!$A$2:$BA$80,1+DB$2,FALSE)</f>
        <v>0</v>
      </c>
      <c r="DC13" s="60">
        <f>VLOOKUP($AJ13,DATA!$A$2:$BA$80,1+DC$2,FALSE)</f>
        <v>0</v>
      </c>
      <c r="DD13" s="60">
        <f>VLOOKUP($AJ13,DATA!$A$2:$BA$80,1+DD$2,FALSE)</f>
        <v>0</v>
      </c>
      <c r="DE13" s="60">
        <f>VLOOKUP($AJ13,DATA!$A$2:$BA$80,1+DE$2,FALSE)</f>
        <v>0</v>
      </c>
      <c r="DF13" s="60">
        <f>VLOOKUP($AJ13,DATA!$A$2:$BA$80,1+DF$2,FALSE)</f>
        <v>0</v>
      </c>
      <c r="DG13" s="60">
        <f>VLOOKUP($AJ13,DATA!$A$2:$BA$80,1+DG$2,FALSE)</f>
        <v>0</v>
      </c>
      <c r="DH13" s="60">
        <f>VLOOKUP($AJ13,DATA!$A$2:$BA$80,1+DH$2,FALSE)</f>
        <v>0</v>
      </c>
      <c r="DI13" s="60">
        <f>VLOOKUP($AJ13,DATA!$A$2:$BA$80,1+DI$2,FALSE)</f>
        <v>0</v>
      </c>
      <c r="DJ13" s="60">
        <f>VLOOKUP($AJ13,DATA!$A$2:$BA$80,1+DJ$2,FALSE)</f>
        <v>0</v>
      </c>
      <c r="DK13" s="60">
        <f>VLOOKUP($AJ13,DATA!$A$2:$BA$80,1+DK$2,FALSE)</f>
        <v>0</v>
      </c>
      <c r="DL13" s="60">
        <f>VLOOKUP($AJ13,DATA!$A$2:$BA$80,1+DL$2,FALSE)</f>
        <v>0</v>
      </c>
      <c r="DM13" s="60">
        <f>VLOOKUP($AJ13,DATA!$A$2:$BA$80,1+DM$2,FALSE)</f>
        <v>0</v>
      </c>
      <c r="DN13" s="60">
        <f>VLOOKUP($AJ13,DATA!$A$2:$BA$80,1+DN$2,FALSE)</f>
        <v>0</v>
      </c>
      <c r="DO13" s="60">
        <f>VLOOKUP($AJ13,DATA!$A$2:$BA$80,1+DO$2,FALSE)</f>
        <v>0</v>
      </c>
      <c r="DP13" s="60">
        <f>VLOOKUP($AJ13,DATA!$A$2:$BA$80,1+DP$2,FALSE)</f>
        <v>0</v>
      </c>
      <c r="DQ13" s="60">
        <f>VLOOKUP($AJ13,DATA!$A$2:$BA$80,1+DQ$2,FALSE)</f>
        <v>0</v>
      </c>
      <c r="DR13" s="60">
        <f>VLOOKUP($AJ13,DATA!$A$2:$BA$80,1+DR$2,FALSE)</f>
        <v>0</v>
      </c>
      <c r="DS13" s="20">
        <f t="shared" si="1"/>
        <v>549.11764705882354</v>
      </c>
    </row>
    <row r="14" spans="1:123" x14ac:dyDescent="0.25">
      <c r="A14" s="21"/>
      <c r="B14" s="16" t="s">
        <v>132</v>
      </c>
      <c r="C14" s="17">
        <v>404</v>
      </c>
      <c r="D14" s="17">
        <v>789</v>
      </c>
      <c r="E14" s="17">
        <v>668</v>
      </c>
      <c r="F14" s="17">
        <v>772</v>
      </c>
      <c r="G14" s="17">
        <v>821</v>
      </c>
      <c r="H14" s="17">
        <v>646</v>
      </c>
      <c r="I14" s="17">
        <v>690</v>
      </c>
      <c r="J14" s="17">
        <v>783</v>
      </c>
      <c r="K14" s="17">
        <v>800</v>
      </c>
      <c r="L14" s="17">
        <v>580</v>
      </c>
      <c r="M14" s="17">
        <v>687</v>
      </c>
      <c r="N14" s="17">
        <v>645</v>
      </c>
      <c r="O14" s="17">
        <v>778</v>
      </c>
      <c r="P14" s="17">
        <v>324</v>
      </c>
      <c r="Q14" s="17">
        <v>557</v>
      </c>
      <c r="R14" s="17">
        <v>794</v>
      </c>
      <c r="S14" s="17">
        <v>899</v>
      </c>
      <c r="T14" s="17">
        <v>795</v>
      </c>
      <c r="U14" s="17">
        <v>793</v>
      </c>
      <c r="V14" s="17">
        <v>846</v>
      </c>
      <c r="W14" s="17">
        <v>925</v>
      </c>
      <c r="X14" s="17">
        <v>836</v>
      </c>
      <c r="Y14" s="17">
        <v>883</v>
      </c>
      <c r="Z14" s="17">
        <v>942</v>
      </c>
      <c r="AA14" s="17">
        <v>945</v>
      </c>
      <c r="AB14" s="17">
        <v>942</v>
      </c>
      <c r="AC14" s="17">
        <v>988</v>
      </c>
      <c r="AD14" s="17">
        <v>1058</v>
      </c>
      <c r="AE14" s="17">
        <v>791</v>
      </c>
      <c r="AF14" s="17">
        <v>825</v>
      </c>
      <c r="AG14" s="17">
        <v>945</v>
      </c>
      <c r="AH14" s="17">
        <v>1094</v>
      </c>
      <c r="AI14" s="17">
        <v>900</v>
      </c>
      <c r="AJ14" s="17" t="s">
        <v>141</v>
      </c>
      <c r="AK14" s="18">
        <v>55</v>
      </c>
      <c r="AL14" s="18">
        <v>596</v>
      </c>
      <c r="AM14" s="18">
        <v>661</v>
      </c>
      <c r="AN14" s="18">
        <v>719</v>
      </c>
      <c r="AO14" s="18">
        <v>872</v>
      </c>
      <c r="AP14" s="18">
        <v>1050</v>
      </c>
      <c r="AQ14" s="18">
        <v>888</v>
      </c>
      <c r="AR14" s="18">
        <v>1104</v>
      </c>
      <c r="AS14" s="18">
        <v>1076</v>
      </c>
      <c r="AT14" s="18">
        <v>747</v>
      </c>
      <c r="AU14" s="18">
        <v>784</v>
      </c>
      <c r="AV14" s="18">
        <v>860</v>
      </c>
      <c r="AW14" s="18">
        <v>944</v>
      </c>
      <c r="AX14" s="18">
        <v>676</v>
      </c>
      <c r="AY14" s="18">
        <v>551</v>
      </c>
      <c r="AZ14" s="18">
        <v>754</v>
      </c>
      <c r="BA14" s="18">
        <v>1050</v>
      </c>
      <c r="BB14" s="18">
        <v>900</v>
      </c>
      <c r="BC14" s="18">
        <v>860</v>
      </c>
      <c r="BD14" s="18">
        <v>750</v>
      </c>
      <c r="BE14" s="18">
        <v>876</v>
      </c>
      <c r="BF14" s="18">
        <v>949</v>
      </c>
      <c r="BG14" s="18">
        <v>866</v>
      </c>
      <c r="BH14" s="22">
        <v>838</v>
      </c>
      <c r="BI14" s="23">
        <v>946</v>
      </c>
      <c r="BJ14" s="23">
        <v>959</v>
      </c>
      <c r="BK14" s="23">
        <v>789</v>
      </c>
      <c r="BL14" s="23">
        <v>708</v>
      </c>
      <c r="BM14" s="23">
        <v>756</v>
      </c>
      <c r="BN14" s="23">
        <v>831</v>
      </c>
      <c r="BO14" s="23">
        <v>818</v>
      </c>
      <c r="BP14" s="23">
        <v>815</v>
      </c>
      <c r="BQ14" s="24">
        <v>895</v>
      </c>
      <c r="BR14" s="24">
        <v>686</v>
      </c>
      <c r="BS14" s="60">
        <f>VLOOKUP($AJ14,DATA!$A$2:$BA$80,1+BS$2,FALSE)</f>
        <v>0</v>
      </c>
      <c r="BT14" s="60">
        <f>VLOOKUP($AJ14,DATA!$A$2:$BA$80,1+BT$2,FALSE)</f>
        <v>0</v>
      </c>
      <c r="BU14" s="60">
        <f>VLOOKUP($AJ14,DATA!$A$2:$BA$80,1+BU$2,FALSE)</f>
        <v>0</v>
      </c>
      <c r="BV14" s="60">
        <f>VLOOKUP($AJ14,DATA!$A$2:$BA$80,1+BV$2,FALSE)</f>
        <v>0</v>
      </c>
      <c r="BW14" s="60">
        <f>VLOOKUP($AJ14,DATA!$A$2:$BA$80,1+BW$2,FALSE)</f>
        <v>0</v>
      </c>
      <c r="BX14" s="60">
        <f>VLOOKUP($AJ14,DATA!$A$2:$BA$80,1+BX$2,FALSE)</f>
        <v>0</v>
      </c>
      <c r="BY14" s="60">
        <f>VLOOKUP($AJ14,DATA!$A$2:$BA$80,1+BY$2,FALSE)</f>
        <v>374</v>
      </c>
      <c r="BZ14" s="60">
        <f>VLOOKUP($AJ14,DATA!$A$2:$BA$80,1+BZ$2,FALSE)</f>
        <v>444</v>
      </c>
      <c r="CA14" s="60">
        <f>VLOOKUP($AJ14,DATA!$A$2:$BA$80,1+CA$2,FALSE)</f>
        <v>488</v>
      </c>
      <c r="CB14" s="60">
        <f>VLOOKUP($AJ14,DATA!$A$2:$BA$80,1+CB$2,FALSE)</f>
        <v>551</v>
      </c>
      <c r="CC14" s="60">
        <f>VLOOKUP($AJ14,DATA!$A$2:$BA$80,1+CC$2,FALSE)</f>
        <v>458</v>
      </c>
      <c r="CD14" s="60">
        <f>VLOOKUP($AJ14,DATA!$A$2:$BA$80,1+CD$2,FALSE)</f>
        <v>0</v>
      </c>
      <c r="CE14" s="60">
        <f>VLOOKUP($AJ14,DATA!$A$2:$BA$80,1+CE$2,FALSE)</f>
        <v>0</v>
      </c>
      <c r="CF14" s="60">
        <f>VLOOKUP($AJ14,DATA!$A$2:$BA$80,1+CF$2,FALSE)</f>
        <v>0</v>
      </c>
      <c r="CG14" s="60">
        <f>VLOOKUP($AJ14,DATA!$A$2:$BA$80,1+CG$2,FALSE)</f>
        <v>0</v>
      </c>
      <c r="CH14" s="60">
        <f>VLOOKUP($AJ14,DATA!$A$2:$BA$80,1+CH$2,FALSE)</f>
        <v>0</v>
      </c>
      <c r="CI14" s="60">
        <f>VLOOKUP($AJ14,DATA!$A$2:$BA$80,1+CI$2,FALSE)</f>
        <v>0</v>
      </c>
      <c r="CJ14" s="60">
        <f>VLOOKUP($AJ14,DATA!$A$2:$BA$80,1+CJ$2,FALSE)</f>
        <v>0</v>
      </c>
      <c r="CK14" s="60">
        <f>VLOOKUP($AJ14,DATA!$A$2:$BA$80,1+CK$2,FALSE)</f>
        <v>0</v>
      </c>
      <c r="CL14" s="60">
        <f>VLOOKUP($AJ14,DATA!$A$2:$BA$80,1+CL$2,FALSE)</f>
        <v>0</v>
      </c>
      <c r="CM14" s="60">
        <f>VLOOKUP($AJ14,DATA!$A$2:$BA$80,1+CM$2,FALSE)</f>
        <v>0</v>
      </c>
      <c r="CN14" s="60">
        <f>VLOOKUP($AJ14,DATA!$A$2:$BA$80,1+CN$2,FALSE)</f>
        <v>0</v>
      </c>
      <c r="CO14" s="60">
        <f>VLOOKUP($AJ14,DATA!$A$2:$BA$80,1+CO$2,FALSE)</f>
        <v>0</v>
      </c>
      <c r="CP14" s="60">
        <f>VLOOKUP($AJ14,DATA!$A$2:$BA$80,1+CP$2,FALSE)</f>
        <v>0</v>
      </c>
      <c r="CQ14" s="60">
        <f>VLOOKUP($AJ14,DATA!$A$2:$BA$80,1+CQ$2,FALSE)</f>
        <v>0</v>
      </c>
      <c r="CR14" s="60">
        <f>VLOOKUP($AJ14,DATA!$A$2:$BA$80,1+CR$2,FALSE)</f>
        <v>0</v>
      </c>
      <c r="CS14" s="60">
        <f>VLOOKUP($AJ14,DATA!$A$2:$BA$80,1+CS$2,FALSE)</f>
        <v>0</v>
      </c>
      <c r="CT14" s="60">
        <f>VLOOKUP($AJ14,DATA!$A$2:$BA$80,1+CT$2,FALSE)</f>
        <v>0</v>
      </c>
      <c r="CU14" s="60">
        <f>VLOOKUP($AJ14,DATA!$A$2:$BA$80,1+CU$2,FALSE)</f>
        <v>0</v>
      </c>
      <c r="CV14" s="60">
        <f>VLOOKUP($AJ14,DATA!$A$2:$BA$80,1+CV$2,FALSE)</f>
        <v>0</v>
      </c>
      <c r="CW14" s="60">
        <f>VLOOKUP($AJ14,DATA!$A$2:$BA$80,1+CW$2,FALSE)</f>
        <v>0</v>
      </c>
      <c r="CX14" s="60">
        <f>VLOOKUP($AJ14,DATA!$A$2:$BA$80,1+CX$2,FALSE)</f>
        <v>0</v>
      </c>
      <c r="CY14" s="60">
        <f>VLOOKUP($AJ14,DATA!$A$2:$BA$80,1+CY$2,FALSE)</f>
        <v>0</v>
      </c>
      <c r="CZ14" s="60">
        <f>VLOOKUP($AJ14,DATA!$A$2:$BA$80,1+CZ$2,FALSE)</f>
        <v>0</v>
      </c>
      <c r="DA14" s="60">
        <f>VLOOKUP($AJ14,DATA!$A$2:$BA$80,1+DA$2,FALSE)</f>
        <v>0</v>
      </c>
      <c r="DB14" s="60">
        <f>VLOOKUP($AJ14,DATA!$A$2:$BA$80,1+DB$2,FALSE)</f>
        <v>0</v>
      </c>
      <c r="DC14" s="60">
        <f>VLOOKUP($AJ14,DATA!$A$2:$BA$80,1+DC$2,FALSE)</f>
        <v>0</v>
      </c>
      <c r="DD14" s="60">
        <f>VLOOKUP($AJ14,DATA!$A$2:$BA$80,1+DD$2,FALSE)</f>
        <v>0</v>
      </c>
      <c r="DE14" s="60">
        <f>VLOOKUP($AJ14,DATA!$A$2:$BA$80,1+DE$2,FALSE)</f>
        <v>0</v>
      </c>
      <c r="DF14" s="60">
        <f>VLOOKUP($AJ14,DATA!$A$2:$BA$80,1+DF$2,FALSE)</f>
        <v>0</v>
      </c>
      <c r="DG14" s="60">
        <f>VLOOKUP($AJ14,DATA!$A$2:$BA$80,1+DG$2,FALSE)</f>
        <v>0</v>
      </c>
      <c r="DH14" s="60">
        <f>VLOOKUP($AJ14,DATA!$A$2:$BA$80,1+DH$2,FALSE)</f>
        <v>0</v>
      </c>
      <c r="DI14" s="60">
        <f>VLOOKUP($AJ14,DATA!$A$2:$BA$80,1+DI$2,FALSE)</f>
        <v>0</v>
      </c>
      <c r="DJ14" s="60">
        <f>VLOOKUP($AJ14,DATA!$A$2:$BA$80,1+DJ$2,FALSE)</f>
        <v>0</v>
      </c>
      <c r="DK14" s="60">
        <f>VLOOKUP($AJ14,DATA!$A$2:$BA$80,1+DK$2,FALSE)</f>
        <v>0</v>
      </c>
      <c r="DL14" s="60">
        <f>VLOOKUP($AJ14,DATA!$A$2:$BA$80,1+DL$2,FALSE)</f>
        <v>0</v>
      </c>
      <c r="DM14" s="60">
        <f>VLOOKUP($AJ14,DATA!$A$2:$BA$80,1+DM$2,FALSE)</f>
        <v>0</v>
      </c>
      <c r="DN14" s="60">
        <f>VLOOKUP($AJ14,DATA!$A$2:$BA$80,1+DN$2,FALSE)</f>
        <v>0</v>
      </c>
      <c r="DO14" s="60">
        <f>VLOOKUP($AJ14,DATA!$A$2:$BA$80,1+DO$2,FALSE)</f>
        <v>0</v>
      </c>
      <c r="DP14" s="60">
        <f>VLOOKUP($AJ14,DATA!$A$2:$BA$80,1+DP$2,FALSE)</f>
        <v>0</v>
      </c>
      <c r="DQ14" s="60">
        <f>VLOOKUP($AJ14,DATA!$A$2:$BA$80,1+DQ$2,FALSE)</f>
        <v>0</v>
      </c>
      <c r="DR14" s="60">
        <f>VLOOKUP($AJ14,DATA!$A$2:$BA$80,1+DR$2,FALSE)</f>
        <v>0</v>
      </c>
      <c r="DS14" s="20">
        <f t="shared" si="1"/>
        <v>812.61764705882354</v>
      </c>
    </row>
    <row r="15" spans="1:123" x14ac:dyDescent="0.25">
      <c r="A15" s="21"/>
      <c r="B15" s="16" t="s">
        <v>138</v>
      </c>
      <c r="C15" s="17">
        <v>491</v>
      </c>
      <c r="D15" s="17">
        <v>633</v>
      </c>
      <c r="E15" s="17">
        <v>724</v>
      </c>
      <c r="F15" s="17">
        <v>570</v>
      </c>
      <c r="G15" s="17">
        <v>712</v>
      </c>
      <c r="H15" s="17">
        <v>822</v>
      </c>
      <c r="I15" s="17">
        <v>739</v>
      </c>
      <c r="J15" s="17">
        <v>876</v>
      </c>
      <c r="K15" s="17">
        <v>881</v>
      </c>
      <c r="L15" s="17">
        <v>756</v>
      </c>
      <c r="M15" s="17">
        <v>970</v>
      </c>
      <c r="N15" s="17">
        <v>1113</v>
      </c>
      <c r="O15" s="17">
        <v>997</v>
      </c>
      <c r="P15" s="17">
        <v>669</v>
      </c>
      <c r="Q15" s="17">
        <v>854</v>
      </c>
      <c r="R15" s="17">
        <v>1123</v>
      </c>
      <c r="S15" s="17">
        <v>1406</v>
      </c>
      <c r="T15" s="17">
        <v>1214</v>
      </c>
      <c r="U15" s="17">
        <v>1222</v>
      </c>
      <c r="V15" s="17">
        <v>1068</v>
      </c>
      <c r="W15" s="17">
        <v>1036</v>
      </c>
      <c r="X15" s="17">
        <v>1130</v>
      </c>
      <c r="Y15" s="17">
        <v>1054</v>
      </c>
      <c r="Z15" s="17">
        <v>1056</v>
      </c>
      <c r="AA15" s="17">
        <v>1147</v>
      </c>
      <c r="AB15" s="17">
        <v>912</v>
      </c>
      <c r="AC15" s="17">
        <v>851</v>
      </c>
      <c r="AD15" s="17">
        <v>955</v>
      </c>
      <c r="AE15" s="17">
        <v>1080</v>
      </c>
      <c r="AF15" s="17">
        <v>1265</v>
      </c>
      <c r="AG15" s="17">
        <v>1105</v>
      </c>
      <c r="AH15" s="17">
        <v>1285</v>
      </c>
      <c r="AI15" s="17">
        <v>1106</v>
      </c>
      <c r="AJ15" s="17" t="s">
        <v>143</v>
      </c>
      <c r="AK15" s="18">
        <v>38</v>
      </c>
      <c r="AL15" s="18">
        <v>160</v>
      </c>
      <c r="AM15" s="18">
        <v>219</v>
      </c>
      <c r="AN15" s="18">
        <v>304</v>
      </c>
      <c r="AO15" s="18">
        <v>318</v>
      </c>
      <c r="AP15" s="18">
        <v>384</v>
      </c>
      <c r="AQ15" s="18">
        <v>300</v>
      </c>
      <c r="AR15" s="18">
        <v>343</v>
      </c>
      <c r="AS15" s="18">
        <v>330</v>
      </c>
      <c r="AT15" s="18">
        <v>289</v>
      </c>
      <c r="AU15" s="18">
        <v>381</v>
      </c>
      <c r="AV15" s="18">
        <v>287</v>
      </c>
      <c r="AW15" s="18">
        <v>374</v>
      </c>
      <c r="AX15" s="18">
        <v>291</v>
      </c>
      <c r="AY15" s="18">
        <v>232</v>
      </c>
      <c r="AZ15" s="18">
        <v>272</v>
      </c>
      <c r="BA15" s="18">
        <v>353</v>
      </c>
      <c r="BB15" s="18">
        <v>283</v>
      </c>
      <c r="BC15" s="18">
        <v>277</v>
      </c>
      <c r="BD15" s="18">
        <v>255</v>
      </c>
      <c r="BE15" s="18">
        <v>327</v>
      </c>
      <c r="BF15" s="18">
        <v>323</v>
      </c>
      <c r="BG15" s="18">
        <v>301</v>
      </c>
      <c r="BH15" s="22">
        <v>277</v>
      </c>
      <c r="BI15" s="23">
        <v>231</v>
      </c>
      <c r="BJ15" s="23">
        <v>265</v>
      </c>
      <c r="BK15" s="23">
        <v>198</v>
      </c>
      <c r="BL15" s="23">
        <v>193</v>
      </c>
      <c r="BM15" s="23">
        <v>260</v>
      </c>
      <c r="BN15" s="23">
        <v>256</v>
      </c>
      <c r="BO15" s="23">
        <v>315</v>
      </c>
      <c r="BP15" s="23">
        <v>296</v>
      </c>
      <c r="BQ15" s="24">
        <v>334</v>
      </c>
      <c r="BR15" s="24">
        <v>200</v>
      </c>
      <c r="BS15" s="60">
        <f>VLOOKUP($AJ15,DATA!$A$2:$BA$80,1+BS$2,FALSE)</f>
        <v>0</v>
      </c>
      <c r="BT15" s="60">
        <f>VLOOKUP($AJ15,DATA!$A$2:$BA$80,1+BT$2,FALSE)</f>
        <v>0</v>
      </c>
      <c r="BU15" s="60">
        <f>VLOOKUP($AJ15,DATA!$A$2:$BA$80,1+BU$2,FALSE)</f>
        <v>0</v>
      </c>
      <c r="BV15" s="60">
        <f>VLOOKUP($AJ15,DATA!$A$2:$BA$80,1+BV$2,FALSE)</f>
        <v>0</v>
      </c>
      <c r="BW15" s="60">
        <f>VLOOKUP($AJ15,DATA!$A$2:$BA$80,1+BW$2,FALSE)</f>
        <v>0</v>
      </c>
      <c r="BX15" s="60">
        <f>VLOOKUP($AJ15,DATA!$A$2:$BA$80,1+BX$2,FALSE)</f>
        <v>0</v>
      </c>
      <c r="BY15" s="60">
        <f>VLOOKUP($AJ15,DATA!$A$2:$BA$80,1+BY$2,FALSE)</f>
        <v>971</v>
      </c>
      <c r="BZ15" s="60">
        <f>VLOOKUP($AJ15,DATA!$A$2:$BA$80,1+BZ$2,FALSE)</f>
        <v>944</v>
      </c>
      <c r="CA15" s="60">
        <f>VLOOKUP($AJ15,DATA!$A$2:$BA$80,1+CA$2,FALSE)</f>
        <v>1026</v>
      </c>
      <c r="CB15" s="60">
        <f>VLOOKUP($AJ15,DATA!$A$2:$BA$80,1+CB$2,FALSE)</f>
        <v>1102</v>
      </c>
      <c r="CC15" s="60">
        <f>VLOOKUP($AJ15,DATA!$A$2:$BA$80,1+CC$2,FALSE)</f>
        <v>962</v>
      </c>
      <c r="CD15" s="60">
        <f>VLOOKUP($AJ15,DATA!$A$2:$BA$80,1+CD$2,FALSE)</f>
        <v>0</v>
      </c>
      <c r="CE15" s="60">
        <f>VLOOKUP($AJ15,DATA!$A$2:$BA$80,1+CE$2,FALSE)</f>
        <v>0</v>
      </c>
      <c r="CF15" s="60">
        <f>VLOOKUP($AJ15,DATA!$A$2:$BA$80,1+CF$2,FALSE)</f>
        <v>0</v>
      </c>
      <c r="CG15" s="60">
        <f>VLOOKUP($AJ15,DATA!$A$2:$BA$80,1+CG$2,FALSE)</f>
        <v>0</v>
      </c>
      <c r="CH15" s="60">
        <f>VLOOKUP($AJ15,DATA!$A$2:$BA$80,1+CH$2,FALSE)</f>
        <v>0</v>
      </c>
      <c r="CI15" s="60">
        <f>VLOOKUP($AJ15,DATA!$A$2:$BA$80,1+CI$2,FALSE)</f>
        <v>0</v>
      </c>
      <c r="CJ15" s="60">
        <f>VLOOKUP($AJ15,DATA!$A$2:$BA$80,1+CJ$2,FALSE)</f>
        <v>0</v>
      </c>
      <c r="CK15" s="60">
        <f>VLOOKUP($AJ15,DATA!$A$2:$BA$80,1+CK$2,FALSE)</f>
        <v>0</v>
      </c>
      <c r="CL15" s="60">
        <f>VLOOKUP($AJ15,DATA!$A$2:$BA$80,1+CL$2,FALSE)</f>
        <v>0</v>
      </c>
      <c r="CM15" s="60">
        <f>VLOOKUP($AJ15,DATA!$A$2:$BA$80,1+CM$2,FALSE)</f>
        <v>0</v>
      </c>
      <c r="CN15" s="60">
        <f>VLOOKUP($AJ15,DATA!$A$2:$BA$80,1+CN$2,FALSE)</f>
        <v>0</v>
      </c>
      <c r="CO15" s="60">
        <f>VLOOKUP($AJ15,DATA!$A$2:$BA$80,1+CO$2,FALSE)</f>
        <v>0</v>
      </c>
      <c r="CP15" s="60">
        <f>VLOOKUP($AJ15,DATA!$A$2:$BA$80,1+CP$2,FALSE)</f>
        <v>0</v>
      </c>
      <c r="CQ15" s="60">
        <f>VLOOKUP($AJ15,DATA!$A$2:$BA$80,1+CQ$2,FALSE)</f>
        <v>0</v>
      </c>
      <c r="CR15" s="60">
        <f>VLOOKUP($AJ15,DATA!$A$2:$BA$80,1+CR$2,FALSE)</f>
        <v>0</v>
      </c>
      <c r="CS15" s="60">
        <f>VLOOKUP($AJ15,DATA!$A$2:$BA$80,1+CS$2,FALSE)</f>
        <v>0</v>
      </c>
      <c r="CT15" s="60">
        <f>VLOOKUP($AJ15,DATA!$A$2:$BA$80,1+CT$2,FALSE)</f>
        <v>0</v>
      </c>
      <c r="CU15" s="60">
        <f>VLOOKUP($AJ15,DATA!$A$2:$BA$80,1+CU$2,FALSE)</f>
        <v>0</v>
      </c>
      <c r="CV15" s="60">
        <f>VLOOKUP($AJ15,DATA!$A$2:$BA$80,1+CV$2,FALSE)</f>
        <v>0</v>
      </c>
      <c r="CW15" s="60">
        <f>VLOOKUP($AJ15,DATA!$A$2:$BA$80,1+CW$2,FALSE)</f>
        <v>0</v>
      </c>
      <c r="CX15" s="60">
        <f>VLOOKUP($AJ15,DATA!$A$2:$BA$80,1+CX$2,FALSE)</f>
        <v>0</v>
      </c>
      <c r="CY15" s="60">
        <f>VLOOKUP($AJ15,DATA!$A$2:$BA$80,1+CY$2,FALSE)</f>
        <v>0</v>
      </c>
      <c r="CZ15" s="60">
        <f>VLOOKUP($AJ15,DATA!$A$2:$BA$80,1+CZ$2,FALSE)</f>
        <v>0</v>
      </c>
      <c r="DA15" s="60">
        <f>VLOOKUP($AJ15,DATA!$A$2:$BA$80,1+DA$2,FALSE)</f>
        <v>0</v>
      </c>
      <c r="DB15" s="60">
        <f>VLOOKUP($AJ15,DATA!$A$2:$BA$80,1+DB$2,FALSE)</f>
        <v>0</v>
      </c>
      <c r="DC15" s="60">
        <f>VLOOKUP($AJ15,DATA!$A$2:$BA$80,1+DC$2,FALSE)</f>
        <v>0</v>
      </c>
      <c r="DD15" s="60">
        <f>VLOOKUP($AJ15,DATA!$A$2:$BA$80,1+DD$2,FALSE)</f>
        <v>0</v>
      </c>
      <c r="DE15" s="60">
        <f>VLOOKUP($AJ15,DATA!$A$2:$BA$80,1+DE$2,FALSE)</f>
        <v>0</v>
      </c>
      <c r="DF15" s="60">
        <f>VLOOKUP($AJ15,DATA!$A$2:$BA$80,1+DF$2,FALSE)</f>
        <v>0</v>
      </c>
      <c r="DG15" s="60">
        <f>VLOOKUP($AJ15,DATA!$A$2:$BA$80,1+DG$2,FALSE)</f>
        <v>0</v>
      </c>
      <c r="DH15" s="60">
        <f>VLOOKUP($AJ15,DATA!$A$2:$BA$80,1+DH$2,FALSE)</f>
        <v>0</v>
      </c>
      <c r="DI15" s="60">
        <f>VLOOKUP($AJ15,DATA!$A$2:$BA$80,1+DI$2,FALSE)</f>
        <v>0</v>
      </c>
      <c r="DJ15" s="60">
        <f>VLOOKUP($AJ15,DATA!$A$2:$BA$80,1+DJ$2,FALSE)</f>
        <v>0</v>
      </c>
      <c r="DK15" s="60">
        <f>VLOOKUP($AJ15,DATA!$A$2:$BA$80,1+DK$2,FALSE)</f>
        <v>0</v>
      </c>
      <c r="DL15" s="60">
        <f>VLOOKUP($AJ15,DATA!$A$2:$BA$80,1+DL$2,FALSE)</f>
        <v>0</v>
      </c>
      <c r="DM15" s="60">
        <f>VLOOKUP($AJ15,DATA!$A$2:$BA$80,1+DM$2,FALSE)</f>
        <v>0</v>
      </c>
      <c r="DN15" s="60">
        <f>VLOOKUP($AJ15,DATA!$A$2:$BA$80,1+DN$2,FALSE)</f>
        <v>0</v>
      </c>
      <c r="DO15" s="60">
        <f>VLOOKUP($AJ15,DATA!$A$2:$BA$80,1+DO$2,FALSE)</f>
        <v>0</v>
      </c>
      <c r="DP15" s="60">
        <f>VLOOKUP($AJ15,DATA!$A$2:$BA$80,1+DP$2,FALSE)</f>
        <v>0</v>
      </c>
      <c r="DQ15" s="60">
        <f>VLOOKUP($AJ15,DATA!$A$2:$BA$80,1+DQ$2,FALSE)</f>
        <v>0</v>
      </c>
      <c r="DR15" s="60">
        <f>VLOOKUP($AJ15,DATA!$A$2:$BA$80,1+DR$2,FALSE)</f>
        <v>0</v>
      </c>
      <c r="DS15" s="20">
        <f t="shared" si="1"/>
        <v>278.41176470588238</v>
      </c>
    </row>
    <row r="16" spans="1:123" x14ac:dyDescent="0.25">
      <c r="A16" s="21"/>
      <c r="B16" s="16" t="s">
        <v>154</v>
      </c>
      <c r="C16" s="17">
        <v>1428</v>
      </c>
      <c r="D16" s="17">
        <v>2645</v>
      </c>
      <c r="E16" s="17">
        <v>2359</v>
      </c>
      <c r="F16" s="17">
        <v>2095</v>
      </c>
      <c r="G16" s="17">
        <v>2900</v>
      </c>
      <c r="H16" s="17">
        <v>2517</v>
      </c>
      <c r="I16" s="17">
        <v>2388</v>
      </c>
      <c r="J16" s="17">
        <v>2610</v>
      </c>
      <c r="K16" s="17">
        <v>2889</v>
      </c>
      <c r="L16" s="17">
        <v>2501</v>
      </c>
      <c r="M16" s="17">
        <v>2726</v>
      </c>
      <c r="N16" s="17">
        <v>2334</v>
      </c>
      <c r="O16" s="17">
        <v>3122</v>
      </c>
      <c r="P16" s="17">
        <v>1189</v>
      </c>
      <c r="Q16" s="17">
        <v>1807</v>
      </c>
      <c r="R16" s="17">
        <v>2385</v>
      </c>
      <c r="S16" s="17">
        <v>2556</v>
      </c>
      <c r="T16" s="17">
        <v>2425</v>
      </c>
      <c r="U16" s="17">
        <v>2294</v>
      </c>
      <c r="V16" s="17">
        <v>2118</v>
      </c>
      <c r="W16" s="17">
        <v>2364</v>
      </c>
      <c r="X16" s="17">
        <v>2319</v>
      </c>
      <c r="Y16" s="17">
        <v>2541</v>
      </c>
      <c r="Z16" s="17">
        <v>2003</v>
      </c>
      <c r="AA16" s="17">
        <v>2214</v>
      </c>
      <c r="AB16" s="17">
        <v>2135</v>
      </c>
      <c r="AC16" s="17">
        <v>2315</v>
      </c>
      <c r="AD16" s="17">
        <v>1980</v>
      </c>
      <c r="AE16" s="17">
        <v>2213</v>
      </c>
      <c r="AF16" s="17">
        <v>2032</v>
      </c>
      <c r="AG16" s="17">
        <v>2736</v>
      </c>
      <c r="AH16" s="17">
        <v>2899</v>
      </c>
      <c r="AI16" s="17">
        <v>2140</v>
      </c>
      <c r="AJ16" s="17" t="s">
        <v>145</v>
      </c>
      <c r="AK16" s="18">
        <v>52</v>
      </c>
      <c r="AL16" s="18">
        <v>351</v>
      </c>
      <c r="AM16" s="18">
        <v>708</v>
      </c>
      <c r="AN16" s="18">
        <v>941</v>
      </c>
      <c r="AO16" s="18">
        <v>1018</v>
      </c>
      <c r="AP16" s="18">
        <v>1111</v>
      </c>
      <c r="AQ16" s="18">
        <v>924</v>
      </c>
      <c r="AR16" s="18">
        <v>1057</v>
      </c>
      <c r="AS16" s="18">
        <v>1175</v>
      </c>
      <c r="AT16" s="18">
        <v>976</v>
      </c>
      <c r="AU16" s="18">
        <v>972</v>
      </c>
      <c r="AV16" s="18">
        <v>1020</v>
      </c>
      <c r="AW16" s="18">
        <v>925</v>
      </c>
      <c r="AX16" s="18">
        <v>740</v>
      </c>
      <c r="AY16" s="18">
        <v>667</v>
      </c>
      <c r="AZ16" s="18">
        <v>779</v>
      </c>
      <c r="BA16" s="18">
        <v>992</v>
      </c>
      <c r="BB16" s="18">
        <v>931</v>
      </c>
      <c r="BC16" s="18">
        <v>918</v>
      </c>
      <c r="BD16" s="18">
        <v>890</v>
      </c>
      <c r="BE16" s="18">
        <v>757</v>
      </c>
      <c r="BF16" s="18">
        <v>833</v>
      </c>
      <c r="BG16" s="18">
        <v>844</v>
      </c>
      <c r="BH16" s="22">
        <v>900</v>
      </c>
      <c r="BI16" s="23">
        <v>902</v>
      </c>
      <c r="BJ16" s="23">
        <v>647</v>
      </c>
      <c r="BK16" s="23">
        <v>651</v>
      </c>
      <c r="BL16" s="23">
        <v>549</v>
      </c>
      <c r="BM16" s="23">
        <v>789</v>
      </c>
      <c r="BN16" s="23">
        <v>712</v>
      </c>
      <c r="BO16" s="23">
        <v>820</v>
      </c>
      <c r="BP16" s="23">
        <v>809</v>
      </c>
      <c r="BQ16" s="24">
        <v>887</v>
      </c>
      <c r="BR16" s="24">
        <v>580</v>
      </c>
      <c r="BS16" s="60">
        <f>VLOOKUP($AJ16,DATA!$A$2:$BA$80,1+BS$2,FALSE)</f>
        <v>0</v>
      </c>
      <c r="BT16" s="60">
        <f>VLOOKUP($AJ16,DATA!$A$2:$BA$80,1+BT$2,FALSE)</f>
        <v>0</v>
      </c>
      <c r="BU16" s="60">
        <f>VLOOKUP($AJ16,DATA!$A$2:$BA$80,1+BU$2,FALSE)</f>
        <v>0</v>
      </c>
      <c r="BV16" s="60">
        <f>VLOOKUP($AJ16,DATA!$A$2:$BA$80,1+BV$2,FALSE)</f>
        <v>0</v>
      </c>
      <c r="BW16" s="60">
        <f>VLOOKUP($AJ16,DATA!$A$2:$BA$80,1+BW$2,FALSE)</f>
        <v>0</v>
      </c>
      <c r="BX16" s="60">
        <f>VLOOKUP($AJ16,DATA!$A$2:$BA$80,1+BX$2,FALSE)</f>
        <v>0</v>
      </c>
      <c r="BY16" s="60">
        <f>VLOOKUP($AJ16,DATA!$A$2:$BA$80,1+BY$2,FALSE)</f>
        <v>0</v>
      </c>
      <c r="BZ16" s="60">
        <f>VLOOKUP($AJ16,DATA!$A$2:$BA$80,1+BZ$2,FALSE)</f>
        <v>0</v>
      </c>
      <c r="CA16" s="60">
        <f>VLOOKUP($AJ16,DATA!$A$2:$BA$80,1+CA$2,FALSE)</f>
        <v>0</v>
      </c>
      <c r="CB16" s="60">
        <f>VLOOKUP($AJ16,DATA!$A$2:$BA$80,1+CB$2,FALSE)</f>
        <v>0</v>
      </c>
      <c r="CC16" s="60">
        <f>VLOOKUP($AJ16,DATA!$A$2:$BA$80,1+CC$2,FALSE)</f>
        <v>0</v>
      </c>
      <c r="CD16" s="60">
        <f>VLOOKUP($AJ16,DATA!$A$2:$BA$80,1+CD$2,FALSE)</f>
        <v>0</v>
      </c>
      <c r="CE16" s="60">
        <f>VLOOKUP($AJ16,DATA!$A$2:$BA$80,1+CE$2,FALSE)</f>
        <v>0</v>
      </c>
      <c r="CF16" s="60">
        <f>VLOOKUP($AJ16,DATA!$A$2:$BA$80,1+CF$2,FALSE)</f>
        <v>0</v>
      </c>
      <c r="CG16" s="60">
        <f>VLOOKUP($AJ16,DATA!$A$2:$BA$80,1+CG$2,FALSE)</f>
        <v>0</v>
      </c>
      <c r="CH16" s="60">
        <f>VLOOKUP($AJ16,DATA!$A$2:$BA$80,1+CH$2,FALSE)</f>
        <v>0</v>
      </c>
      <c r="CI16" s="60">
        <f>VLOOKUP($AJ16,DATA!$A$2:$BA$80,1+CI$2,FALSE)</f>
        <v>0</v>
      </c>
      <c r="CJ16" s="60">
        <f>VLOOKUP($AJ16,DATA!$A$2:$BA$80,1+CJ$2,FALSE)</f>
        <v>0</v>
      </c>
      <c r="CK16" s="60">
        <f>VLOOKUP($AJ16,DATA!$A$2:$BA$80,1+CK$2,FALSE)</f>
        <v>0</v>
      </c>
      <c r="CL16" s="60">
        <f>VLOOKUP($AJ16,DATA!$A$2:$BA$80,1+CL$2,FALSE)</f>
        <v>0</v>
      </c>
      <c r="CM16" s="60">
        <f>VLOOKUP($AJ16,DATA!$A$2:$BA$80,1+CM$2,FALSE)</f>
        <v>0</v>
      </c>
      <c r="CN16" s="60">
        <f>VLOOKUP($AJ16,DATA!$A$2:$BA$80,1+CN$2,FALSE)</f>
        <v>0</v>
      </c>
      <c r="CO16" s="60">
        <f>VLOOKUP($AJ16,DATA!$A$2:$BA$80,1+CO$2,FALSE)</f>
        <v>0</v>
      </c>
      <c r="CP16" s="60">
        <f>VLOOKUP($AJ16,DATA!$A$2:$BA$80,1+CP$2,FALSE)</f>
        <v>0</v>
      </c>
      <c r="CQ16" s="60">
        <f>VLOOKUP($AJ16,DATA!$A$2:$BA$80,1+CQ$2,FALSE)</f>
        <v>0</v>
      </c>
      <c r="CR16" s="60">
        <f>VLOOKUP($AJ16,DATA!$A$2:$BA$80,1+CR$2,FALSE)</f>
        <v>0</v>
      </c>
      <c r="CS16" s="60">
        <f>VLOOKUP($AJ16,DATA!$A$2:$BA$80,1+CS$2,FALSE)</f>
        <v>0</v>
      </c>
      <c r="CT16" s="60">
        <f>VLOOKUP($AJ16,DATA!$A$2:$BA$80,1+CT$2,FALSE)</f>
        <v>0</v>
      </c>
      <c r="CU16" s="60">
        <f>VLOOKUP($AJ16,DATA!$A$2:$BA$80,1+CU$2,FALSE)</f>
        <v>0</v>
      </c>
      <c r="CV16" s="60">
        <f>VLOOKUP($AJ16,DATA!$A$2:$BA$80,1+CV$2,FALSE)</f>
        <v>0</v>
      </c>
      <c r="CW16" s="60">
        <f>VLOOKUP($AJ16,DATA!$A$2:$BA$80,1+CW$2,FALSE)</f>
        <v>0</v>
      </c>
      <c r="CX16" s="60">
        <f>VLOOKUP($AJ16,DATA!$A$2:$BA$80,1+CX$2,FALSE)</f>
        <v>0</v>
      </c>
      <c r="CY16" s="60">
        <f>VLOOKUP($AJ16,DATA!$A$2:$BA$80,1+CY$2,FALSE)</f>
        <v>0</v>
      </c>
      <c r="CZ16" s="60">
        <f>VLOOKUP($AJ16,DATA!$A$2:$BA$80,1+CZ$2,FALSE)</f>
        <v>0</v>
      </c>
      <c r="DA16" s="60">
        <f>VLOOKUP($AJ16,DATA!$A$2:$BA$80,1+DA$2,FALSE)</f>
        <v>0</v>
      </c>
      <c r="DB16" s="60">
        <f>VLOOKUP($AJ16,DATA!$A$2:$BA$80,1+DB$2,FALSE)</f>
        <v>0</v>
      </c>
      <c r="DC16" s="60">
        <f>VLOOKUP($AJ16,DATA!$A$2:$BA$80,1+DC$2,FALSE)</f>
        <v>0</v>
      </c>
      <c r="DD16" s="60">
        <f>VLOOKUP($AJ16,DATA!$A$2:$BA$80,1+DD$2,FALSE)</f>
        <v>0</v>
      </c>
      <c r="DE16" s="60">
        <f>VLOOKUP($AJ16,DATA!$A$2:$BA$80,1+DE$2,FALSE)</f>
        <v>0</v>
      </c>
      <c r="DF16" s="60">
        <f>VLOOKUP($AJ16,DATA!$A$2:$BA$80,1+DF$2,FALSE)</f>
        <v>0</v>
      </c>
      <c r="DG16" s="60">
        <f>VLOOKUP($AJ16,DATA!$A$2:$BA$80,1+DG$2,FALSE)</f>
        <v>0</v>
      </c>
      <c r="DH16" s="60">
        <f>VLOOKUP($AJ16,DATA!$A$2:$BA$80,1+DH$2,FALSE)</f>
        <v>0</v>
      </c>
      <c r="DI16" s="60">
        <f>VLOOKUP($AJ16,DATA!$A$2:$BA$80,1+DI$2,FALSE)</f>
        <v>0</v>
      </c>
      <c r="DJ16" s="60">
        <f>VLOOKUP($AJ16,DATA!$A$2:$BA$80,1+DJ$2,FALSE)</f>
        <v>0</v>
      </c>
      <c r="DK16" s="60">
        <f>VLOOKUP($AJ16,DATA!$A$2:$BA$80,1+DK$2,FALSE)</f>
        <v>0</v>
      </c>
      <c r="DL16" s="60">
        <f>VLOOKUP($AJ16,DATA!$A$2:$BA$80,1+DL$2,FALSE)</f>
        <v>0</v>
      </c>
      <c r="DM16" s="60">
        <f>VLOOKUP($AJ16,DATA!$A$2:$BA$80,1+DM$2,FALSE)</f>
        <v>0</v>
      </c>
      <c r="DN16" s="60">
        <f>VLOOKUP($AJ16,DATA!$A$2:$BA$80,1+DN$2,FALSE)</f>
        <v>0</v>
      </c>
      <c r="DO16" s="60">
        <f>VLOOKUP($AJ16,DATA!$A$2:$BA$80,1+DO$2,FALSE)</f>
        <v>0</v>
      </c>
      <c r="DP16" s="60">
        <f>VLOOKUP($AJ16,DATA!$A$2:$BA$80,1+DP$2,FALSE)</f>
        <v>0</v>
      </c>
      <c r="DQ16" s="60">
        <f>VLOOKUP($AJ16,DATA!$A$2:$BA$80,1+DQ$2,FALSE)</f>
        <v>0</v>
      </c>
      <c r="DR16" s="60">
        <f>VLOOKUP($AJ16,DATA!$A$2:$BA$80,1+DR$2,FALSE)</f>
        <v>0</v>
      </c>
      <c r="DS16" s="20">
        <f t="shared" si="1"/>
        <v>818.44117647058829</v>
      </c>
    </row>
    <row r="17" spans="1:123" x14ac:dyDescent="0.25">
      <c r="A17" s="21"/>
      <c r="B17" s="16" t="s">
        <v>143</v>
      </c>
      <c r="C17" s="17">
        <v>976</v>
      </c>
      <c r="D17" s="17">
        <v>1647</v>
      </c>
      <c r="E17" s="17">
        <v>1519</v>
      </c>
      <c r="F17" s="17">
        <v>1420</v>
      </c>
      <c r="G17" s="17">
        <v>1639</v>
      </c>
      <c r="H17" s="17">
        <v>1554</v>
      </c>
      <c r="I17" s="17">
        <v>1467</v>
      </c>
      <c r="J17" s="17">
        <v>1803</v>
      </c>
      <c r="K17" s="17">
        <v>1913</v>
      </c>
      <c r="L17" s="17">
        <v>1387</v>
      </c>
      <c r="M17" s="17">
        <v>1682</v>
      </c>
      <c r="N17" s="17">
        <v>1424</v>
      </c>
      <c r="O17" s="17">
        <v>1611</v>
      </c>
      <c r="P17" s="17">
        <v>764</v>
      </c>
      <c r="Q17" s="17">
        <v>1273</v>
      </c>
      <c r="R17" s="17">
        <v>1710</v>
      </c>
      <c r="S17" s="17">
        <v>1843</v>
      </c>
      <c r="T17" s="17">
        <v>1667</v>
      </c>
      <c r="U17" s="17">
        <v>1583</v>
      </c>
      <c r="V17" s="17">
        <v>1551</v>
      </c>
      <c r="W17" s="17">
        <v>1724</v>
      </c>
      <c r="X17" s="17">
        <v>1704</v>
      </c>
      <c r="Y17" s="17">
        <v>1703</v>
      </c>
      <c r="Z17" s="17">
        <v>1717</v>
      </c>
      <c r="AA17" s="17">
        <v>1909</v>
      </c>
      <c r="AB17" s="17">
        <v>1779</v>
      </c>
      <c r="AC17" s="17">
        <v>2077</v>
      </c>
      <c r="AD17" s="17">
        <v>1832</v>
      </c>
      <c r="AE17" s="17">
        <v>1668</v>
      </c>
      <c r="AF17" s="17">
        <v>1733</v>
      </c>
      <c r="AG17" s="17">
        <v>2090</v>
      </c>
      <c r="AH17" s="17">
        <v>2606</v>
      </c>
      <c r="AI17" s="17">
        <v>2216</v>
      </c>
      <c r="AJ17" s="34" t="s">
        <v>147</v>
      </c>
      <c r="AK17" s="18">
        <v>54</v>
      </c>
      <c r="AL17" s="18">
        <v>949</v>
      </c>
      <c r="AM17" s="18">
        <v>1258</v>
      </c>
      <c r="AN17" s="18">
        <v>1367</v>
      </c>
      <c r="AO17" s="18">
        <v>1653</v>
      </c>
      <c r="AP17" s="18">
        <v>1821</v>
      </c>
      <c r="AQ17" s="18">
        <v>1607</v>
      </c>
      <c r="AR17" s="18">
        <v>2016</v>
      </c>
      <c r="AS17" s="18">
        <v>1827</v>
      </c>
      <c r="AT17" s="18">
        <v>1456</v>
      </c>
      <c r="AU17" s="18">
        <v>1520</v>
      </c>
      <c r="AV17" s="18">
        <v>1576</v>
      </c>
      <c r="AW17" s="18">
        <v>1775</v>
      </c>
      <c r="AX17" s="18">
        <v>1347</v>
      </c>
      <c r="AY17" s="18">
        <v>1156</v>
      </c>
      <c r="AZ17" s="18">
        <v>1636</v>
      </c>
      <c r="BA17" s="18">
        <v>1929</v>
      </c>
      <c r="BB17" s="18">
        <v>1450</v>
      </c>
      <c r="BC17" s="18">
        <v>1545</v>
      </c>
      <c r="BD17" s="18">
        <v>1410</v>
      </c>
      <c r="BE17" s="18">
        <v>1423</v>
      </c>
      <c r="BF17" s="18">
        <v>1551</v>
      </c>
      <c r="BG17" s="18">
        <v>1370</v>
      </c>
      <c r="BH17" s="22">
        <v>1180</v>
      </c>
      <c r="BI17" s="23">
        <v>1508</v>
      </c>
      <c r="BJ17" s="23">
        <v>1584</v>
      </c>
      <c r="BK17" s="23">
        <v>1151</v>
      </c>
      <c r="BL17" s="23">
        <v>1232</v>
      </c>
      <c r="BM17" s="23">
        <v>1259</v>
      </c>
      <c r="BN17" s="23">
        <v>1429</v>
      </c>
      <c r="BO17" s="23">
        <v>1504</v>
      </c>
      <c r="BP17" s="23">
        <v>1476</v>
      </c>
      <c r="BQ17" s="24">
        <v>1610</v>
      </c>
      <c r="BR17" s="24">
        <v>1251</v>
      </c>
      <c r="BS17" s="60">
        <f>VLOOKUP($AJ17,DATA!$A$2:$BA$80,1+BS$2,FALSE)</f>
        <v>0</v>
      </c>
      <c r="BT17" s="60">
        <f>VLOOKUP($AJ17,DATA!$A$2:$BA$80,1+BT$2,FALSE)</f>
        <v>0</v>
      </c>
      <c r="BU17" s="60">
        <f>VLOOKUP($AJ17,DATA!$A$2:$BA$80,1+BU$2,FALSE)</f>
        <v>0</v>
      </c>
      <c r="BV17" s="60">
        <f>VLOOKUP($AJ17,DATA!$A$2:$BA$80,1+BV$2,FALSE)</f>
        <v>0</v>
      </c>
      <c r="BW17" s="60">
        <f>VLOOKUP($AJ17,DATA!$A$2:$BA$80,1+BW$2,FALSE)</f>
        <v>0</v>
      </c>
      <c r="BX17" s="60">
        <f>VLOOKUP($AJ17,DATA!$A$2:$BA$80,1+BX$2,FALSE)</f>
        <v>0</v>
      </c>
      <c r="BY17" s="60">
        <f>VLOOKUP($AJ17,DATA!$A$2:$BA$80,1+BY$2,FALSE)</f>
        <v>332</v>
      </c>
      <c r="BZ17" s="60">
        <f>VLOOKUP($AJ17,DATA!$A$2:$BA$80,1+BZ$2,FALSE)</f>
        <v>376</v>
      </c>
      <c r="CA17" s="60">
        <f>VLOOKUP($AJ17,DATA!$A$2:$BA$80,1+CA$2,FALSE)</f>
        <v>301</v>
      </c>
      <c r="CB17" s="60">
        <f>VLOOKUP($AJ17,DATA!$A$2:$BA$80,1+CB$2,FALSE)</f>
        <v>337</v>
      </c>
      <c r="CC17" s="60">
        <f>VLOOKUP($AJ17,DATA!$A$2:$BA$80,1+CC$2,FALSE)</f>
        <v>752</v>
      </c>
      <c r="CD17" s="60">
        <f>VLOOKUP($AJ17,DATA!$A$2:$BA$80,1+CD$2,FALSE)</f>
        <v>0</v>
      </c>
      <c r="CE17" s="60">
        <f>VLOOKUP($AJ17,DATA!$A$2:$BA$80,1+CE$2,FALSE)</f>
        <v>0</v>
      </c>
      <c r="CF17" s="60">
        <f>VLOOKUP($AJ17,DATA!$A$2:$BA$80,1+CF$2,FALSE)</f>
        <v>0</v>
      </c>
      <c r="CG17" s="60">
        <f>VLOOKUP($AJ17,DATA!$A$2:$BA$80,1+CG$2,FALSE)</f>
        <v>0</v>
      </c>
      <c r="CH17" s="60">
        <f>VLOOKUP($AJ17,DATA!$A$2:$BA$80,1+CH$2,FALSE)</f>
        <v>0</v>
      </c>
      <c r="CI17" s="60">
        <f>VLOOKUP($AJ17,DATA!$A$2:$BA$80,1+CI$2,FALSE)</f>
        <v>0</v>
      </c>
      <c r="CJ17" s="60">
        <f>VLOOKUP($AJ17,DATA!$A$2:$BA$80,1+CJ$2,FALSE)</f>
        <v>0</v>
      </c>
      <c r="CK17" s="60">
        <f>VLOOKUP($AJ17,DATA!$A$2:$BA$80,1+CK$2,FALSE)</f>
        <v>0</v>
      </c>
      <c r="CL17" s="60">
        <f>VLOOKUP($AJ17,DATA!$A$2:$BA$80,1+CL$2,FALSE)</f>
        <v>0</v>
      </c>
      <c r="CM17" s="60">
        <f>VLOOKUP($AJ17,DATA!$A$2:$BA$80,1+CM$2,FALSE)</f>
        <v>0</v>
      </c>
      <c r="CN17" s="60">
        <f>VLOOKUP($AJ17,DATA!$A$2:$BA$80,1+CN$2,FALSE)</f>
        <v>0</v>
      </c>
      <c r="CO17" s="60">
        <f>VLOOKUP($AJ17,DATA!$A$2:$BA$80,1+CO$2,FALSE)</f>
        <v>0</v>
      </c>
      <c r="CP17" s="60">
        <f>VLOOKUP($AJ17,DATA!$A$2:$BA$80,1+CP$2,FALSE)</f>
        <v>0</v>
      </c>
      <c r="CQ17" s="60">
        <f>VLOOKUP($AJ17,DATA!$A$2:$BA$80,1+CQ$2,FALSE)</f>
        <v>0</v>
      </c>
      <c r="CR17" s="60">
        <f>VLOOKUP($AJ17,DATA!$A$2:$BA$80,1+CR$2,FALSE)</f>
        <v>0</v>
      </c>
      <c r="CS17" s="60">
        <f>VLOOKUP($AJ17,DATA!$A$2:$BA$80,1+CS$2,FALSE)</f>
        <v>0</v>
      </c>
      <c r="CT17" s="60">
        <f>VLOOKUP($AJ17,DATA!$A$2:$BA$80,1+CT$2,FALSE)</f>
        <v>0</v>
      </c>
      <c r="CU17" s="60">
        <f>VLOOKUP($AJ17,DATA!$A$2:$BA$80,1+CU$2,FALSE)</f>
        <v>0</v>
      </c>
      <c r="CV17" s="60">
        <f>VLOOKUP($AJ17,DATA!$A$2:$BA$80,1+CV$2,FALSE)</f>
        <v>0</v>
      </c>
      <c r="CW17" s="60">
        <f>VLOOKUP($AJ17,DATA!$A$2:$BA$80,1+CW$2,FALSE)</f>
        <v>0</v>
      </c>
      <c r="CX17" s="60">
        <f>VLOOKUP($AJ17,DATA!$A$2:$BA$80,1+CX$2,FALSE)</f>
        <v>0</v>
      </c>
      <c r="CY17" s="60">
        <f>VLOOKUP($AJ17,DATA!$A$2:$BA$80,1+CY$2,FALSE)</f>
        <v>0</v>
      </c>
      <c r="CZ17" s="60">
        <f>VLOOKUP($AJ17,DATA!$A$2:$BA$80,1+CZ$2,FALSE)</f>
        <v>0</v>
      </c>
      <c r="DA17" s="60">
        <f>VLOOKUP($AJ17,DATA!$A$2:$BA$80,1+DA$2,FALSE)</f>
        <v>0</v>
      </c>
      <c r="DB17" s="60">
        <f>VLOOKUP($AJ17,DATA!$A$2:$BA$80,1+DB$2,FALSE)</f>
        <v>0</v>
      </c>
      <c r="DC17" s="60">
        <f>VLOOKUP($AJ17,DATA!$A$2:$BA$80,1+DC$2,FALSE)</f>
        <v>0</v>
      </c>
      <c r="DD17" s="60">
        <f>VLOOKUP($AJ17,DATA!$A$2:$BA$80,1+DD$2,FALSE)</f>
        <v>0</v>
      </c>
      <c r="DE17" s="60">
        <f>VLOOKUP($AJ17,DATA!$A$2:$BA$80,1+DE$2,FALSE)</f>
        <v>0</v>
      </c>
      <c r="DF17" s="60">
        <f>VLOOKUP($AJ17,DATA!$A$2:$BA$80,1+DF$2,FALSE)</f>
        <v>0</v>
      </c>
      <c r="DG17" s="60">
        <f>VLOOKUP($AJ17,DATA!$A$2:$BA$80,1+DG$2,FALSE)</f>
        <v>0</v>
      </c>
      <c r="DH17" s="60">
        <f>VLOOKUP($AJ17,DATA!$A$2:$BA$80,1+DH$2,FALSE)</f>
        <v>0</v>
      </c>
      <c r="DI17" s="60">
        <f>VLOOKUP($AJ17,DATA!$A$2:$BA$80,1+DI$2,FALSE)</f>
        <v>0</v>
      </c>
      <c r="DJ17" s="60">
        <f>VLOOKUP($AJ17,DATA!$A$2:$BA$80,1+DJ$2,FALSE)</f>
        <v>0</v>
      </c>
      <c r="DK17" s="60">
        <f>VLOOKUP($AJ17,DATA!$A$2:$BA$80,1+DK$2,FALSE)</f>
        <v>0</v>
      </c>
      <c r="DL17" s="60">
        <f>VLOOKUP($AJ17,DATA!$A$2:$BA$80,1+DL$2,FALSE)</f>
        <v>0</v>
      </c>
      <c r="DM17" s="60">
        <f>VLOOKUP($AJ17,DATA!$A$2:$BA$80,1+DM$2,FALSE)</f>
        <v>0</v>
      </c>
      <c r="DN17" s="60">
        <f>VLOOKUP($AJ17,DATA!$A$2:$BA$80,1+DN$2,FALSE)</f>
        <v>0</v>
      </c>
      <c r="DO17" s="60">
        <f>VLOOKUP($AJ17,DATA!$A$2:$BA$80,1+DO$2,FALSE)</f>
        <v>0</v>
      </c>
      <c r="DP17" s="60">
        <f>VLOOKUP($AJ17,DATA!$A$2:$BA$80,1+DP$2,FALSE)</f>
        <v>0</v>
      </c>
      <c r="DQ17" s="60">
        <f>VLOOKUP($AJ17,DATA!$A$2:$BA$80,1+DQ$2,FALSE)</f>
        <v>0</v>
      </c>
      <c r="DR17" s="60">
        <f>VLOOKUP($AJ17,DATA!$A$2:$BA$80,1+DR$2,FALSE)</f>
        <v>0</v>
      </c>
      <c r="DS17" s="20">
        <f t="shared" si="1"/>
        <v>1437.6470588235295</v>
      </c>
    </row>
    <row r="18" spans="1:123" x14ac:dyDescent="0.25">
      <c r="A18" s="16"/>
      <c r="B18" s="35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29" t="s">
        <v>158</v>
      </c>
      <c r="AK18" s="31">
        <f t="shared" ref="AK18:CV18" si="4">SUM(AK8:AK17)</f>
        <v>293</v>
      </c>
      <c r="AL18" s="31">
        <f t="shared" si="4"/>
        <v>2656</v>
      </c>
      <c r="AM18" s="31">
        <f t="shared" si="4"/>
        <v>3521</v>
      </c>
      <c r="AN18" s="31">
        <f t="shared" si="4"/>
        <v>4135</v>
      </c>
      <c r="AO18" s="31">
        <f t="shared" si="4"/>
        <v>4875</v>
      </c>
      <c r="AP18" s="31">
        <f t="shared" si="4"/>
        <v>5433</v>
      </c>
      <c r="AQ18" s="31">
        <f t="shared" si="4"/>
        <v>4759</v>
      </c>
      <c r="AR18" s="31">
        <f t="shared" si="4"/>
        <v>5499</v>
      </c>
      <c r="AS18" s="31">
        <f t="shared" si="4"/>
        <v>5427</v>
      </c>
      <c r="AT18" s="31">
        <f t="shared" si="4"/>
        <v>4248</v>
      </c>
      <c r="AU18" s="31">
        <f t="shared" si="4"/>
        <v>4606</v>
      </c>
      <c r="AV18" s="31">
        <f t="shared" si="4"/>
        <v>4694</v>
      </c>
      <c r="AW18" s="31">
        <f t="shared" si="4"/>
        <v>4843</v>
      </c>
      <c r="AX18" s="31">
        <f t="shared" si="4"/>
        <v>3749</v>
      </c>
      <c r="AY18" s="31">
        <f t="shared" si="4"/>
        <v>3178</v>
      </c>
      <c r="AZ18" s="31">
        <f t="shared" si="4"/>
        <v>4149</v>
      </c>
      <c r="BA18" s="31">
        <f t="shared" si="4"/>
        <v>5129</v>
      </c>
      <c r="BB18" s="31">
        <f t="shared" si="4"/>
        <v>4483</v>
      </c>
      <c r="BC18" s="31">
        <f t="shared" si="4"/>
        <v>4442</v>
      </c>
      <c r="BD18" s="31">
        <f t="shared" si="4"/>
        <v>4068</v>
      </c>
      <c r="BE18" s="31">
        <f t="shared" si="4"/>
        <v>4262</v>
      </c>
      <c r="BF18" s="31">
        <f t="shared" si="4"/>
        <v>4606</v>
      </c>
      <c r="BG18" s="36">
        <f t="shared" si="4"/>
        <v>4329</v>
      </c>
      <c r="BH18" s="36">
        <f t="shared" si="4"/>
        <v>4166</v>
      </c>
      <c r="BI18" s="31">
        <f t="shared" si="4"/>
        <v>4434</v>
      </c>
      <c r="BJ18" s="31">
        <f t="shared" si="4"/>
        <v>4356</v>
      </c>
      <c r="BK18" s="31">
        <f t="shared" si="4"/>
        <v>3430</v>
      </c>
      <c r="BL18" s="31">
        <f t="shared" si="4"/>
        <v>3434</v>
      </c>
      <c r="BM18" s="31">
        <f t="shared" si="4"/>
        <v>3916</v>
      </c>
      <c r="BN18" s="31">
        <f t="shared" si="4"/>
        <v>4202</v>
      </c>
      <c r="BO18" s="31">
        <f t="shared" si="4"/>
        <v>4380</v>
      </c>
      <c r="BP18" s="31">
        <f t="shared" si="4"/>
        <v>4270</v>
      </c>
      <c r="BQ18" s="31">
        <f t="shared" si="4"/>
        <v>4637</v>
      </c>
      <c r="BR18" s="31">
        <f t="shared" si="4"/>
        <v>3261</v>
      </c>
      <c r="BS18" s="61">
        <f t="shared" si="4"/>
        <v>0</v>
      </c>
      <c r="BT18" s="61">
        <f t="shared" si="4"/>
        <v>0</v>
      </c>
      <c r="BU18" s="61">
        <f t="shared" si="4"/>
        <v>0</v>
      </c>
      <c r="BV18" s="61">
        <f t="shared" si="4"/>
        <v>0</v>
      </c>
      <c r="BW18" s="61">
        <f t="shared" si="4"/>
        <v>0</v>
      </c>
      <c r="BX18" s="61">
        <f t="shared" si="4"/>
        <v>0</v>
      </c>
      <c r="BY18" s="61">
        <f t="shared" si="4"/>
        <v>3412</v>
      </c>
      <c r="BZ18" s="61">
        <f t="shared" si="4"/>
        <v>3207</v>
      </c>
      <c r="CA18" s="61">
        <f>SUM(CA8:CA17)</f>
        <v>6180</v>
      </c>
      <c r="CB18" s="61">
        <f>SUM(CB8:CB17)</f>
        <v>3760</v>
      </c>
      <c r="CC18" s="61">
        <f>SUM(CC8:CC17)</f>
        <v>4243</v>
      </c>
      <c r="CD18" s="32">
        <f t="shared" si="4"/>
        <v>0</v>
      </c>
      <c r="CE18" s="32">
        <f t="shared" si="4"/>
        <v>0</v>
      </c>
      <c r="CF18" s="32">
        <f t="shared" si="4"/>
        <v>0</v>
      </c>
      <c r="CG18" s="32">
        <f t="shared" si="4"/>
        <v>0</v>
      </c>
      <c r="CH18" s="32">
        <f t="shared" si="4"/>
        <v>0</v>
      </c>
      <c r="CI18" s="32">
        <f t="shared" si="4"/>
        <v>0</v>
      </c>
      <c r="CJ18" s="32">
        <f t="shared" si="4"/>
        <v>0</v>
      </c>
      <c r="CK18" s="32">
        <f t="shared" si="4"/>
        <v>0</v>
      </c>
      <c r="CL18" s="32">
        <f t="shared" si="4"/>
        <v>0</v>
      </c>
      <c r="CM18" s="32">
        <f t="shared" si="4"/>
        <v>0</v>
      </c>
      <c r="CN18" s="32">
        <f t="shared" si="4"/>
        <v>0</v>
      </c>
      <c r="CO18" s="32">
        <f t="shared" si="4"/>
        <v>0</v>
      </c>
      <c r="CP18" s="32">
        <f t="shared" si="4"/>
        <v>0</v>
      </c>
      <c r="CQ18" s="32">
        <f t="shared" si="4"/>
        <v>0</v>
      </c>
      <c r="CR18" s="32">
        <f t="shared" si="4"/>
        <v>0</v>
      </c>
      <c r="CS18" s="32">
        <f t="shared" si="4"/>
        <v>0</v>
      </c>
      <c r="CT18" s="32">
        <f t="shared" si="4"/>
        <v>0</v>
      </c>
      <c r="CU18" s="32">
        <f t="shared" si="4"/>
        <v>0</v>
      </c>
      <c r="CV18" s="32">
        <f t="shared" si="4"/>
        <v>0</v>
      </c>
      <c r="CW18" s="32">
        <f t="shared" ref="CW18:DP18" si="5">SUM(CW8:CW17)</f>
        <v>0</v>
      </c>
      <c r="CX18" s="32">
        <f t="shared" si="5"/>
        <v>0</v>
      </c>
      <c r="CY18" s="32">
        <f t="shared" si="5"/>
        <v>0</v>
      </c>
      <c r="CZ18" s="32">
        <f t="shared" si="5"/>
        <v>0</v>
      </c>
      <c r="DA18" s="32">
        <f t="shared" si="5"/>
        <v>0</v>
      </c>
      <c r="DB18" s="32">
        <f t="shared" si="5"/>
        <v>0</v>
      </c>
      <c r="DC18" s="32">
        <f t="shared" si="5"/>
        <v>0</v>
      </c>
      <c r="DD18" s="32">
        <f t="shared" si="5"/>
        <v>0</v>
      </c>
      <c r="DE18" s="32">
        <f t="shared" si="5"/>
        <v>0</v>
      </c>
      <c r="DF18" s="32">
        <f t="shared" si="5"/>
        <v>0</v>
      </c>
      <c r="DG18" s="32">
        <f t="shared" si="5"/>
        <v>0</v>
      </c>
      <c r="DH18" s="32">
        <f t="shared" si="5"/>
        <v>0</v>
      </c>
      <c r="DI18" s="32">
        <f t="shared" si="5"/>
        <v>0</v>
      </c>
      <c r="DJ18" s="32">
        <f t="shared" si="5"/>
        <v>0</v>
      </c>
      <c r="DK18" s="32">
        <f t="shared" si="5"/>
        <v>0</v>
      </c>
      <c r="DL18" s="32">
        <f t="shared" si="5"/>
        <v>0</v>
      </c>
      <c r="DM18" s="32">
        <f t="shared" si="5"/>
        <v>0</v>
      </c>
      <c r="DN18" s="32">
        <f t="shared" si="5"/>
        <v>0</v>
      </c>
      <c r="DO18" s="32">
        <f t="shared" si="5"/>
        <v>0</v>
      </c>
      <c r="DP18" s="32">
        <f t="shared" si="5"/>
        <v>0</v>
      </c>
      <c r="DQ18" s="32"/>
      <c r="DR18" s="32"/>
      <c r="DS18" s="20">
        <f t="shared" si="1"/>
        <v>4172.6470588235297</v>
      </c>
    </row>
    <row r="19" spans="1:123" x14ac:dyDescent="0.25">
      <c r="A19" s="16"/>
      <c r="B19" s="35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26" t="s">
        <v>148</v>
      </c>
      <c r="AK19" s="18">
        <v>21</v>
      </c>
      <c r="AL19" s="18">
        <v>89</v>
      </c>
      <c r="AM19" s="18">
        <v>85</v>
      </c>
      <c r="AN19" s="18">
        <v>109</v>
      </c>
      <c r="AO19" s="18">
        <v>129</v>
      </c>
      <c r="AP19" s="18">
        <v>229</v>
      </c>
      <c r="AQ19" s="18">
        <v>296</v>
      </c>
      <c r="AR19" s="18">
        <v>291</v>
      </c>
      <c r="AS19" s="18">
        <v>239</v>
      </c>
      <c r="AT19" s="18">
        <v>329</v>
      </c>
      <c r="AU19" s="18">
        <v>368</v>
      </c>
      <c r="AV19" s="18">
        <v>155</v>
      </c>
      <c r="AW19" s="18">
        <v>182</v>
      </c>
      <c r="AX19" s="18">
        <v>166</v>
      </c>
      <c r="AY19" s="18">
        <v>174</v>
      </c>
      <c r="AZ19" s="18">
        <v>169</v>
      </c>
      <c r="BA19" s="18">
        <v>180</v>
      </c>
      <c r="BB19" s="18">
        <v>182</v>
      </c>
      <c r="BC19" s="18">
        <v>182</v>
      </c>
      <c r="BD19" s="18">
        <v>206</v>
      </c>
      <c r="BE19" s="18">
        <v>190</v>
      </c>
      <c r="BF19" s="18">
        <v>206</v>
      </c>
      <c r="BG19" s="18">
        <v>251</v>
      </c>
      <c r="BH19" s="22">
        <v>235</v>
      </c>
      <c r="BI19" s="23">
        <v>218</v>
      </c>
      <c r="BJ19" s="23">
        <v>241</v>
      </c>
      <c r="BK19" s="23">
        <v>190</v>
      </c>
      <c r="BL19" s="23">
        <v>178</v>
      </c>
      <c r="BM19" s="23">
        <v>215</v>
      </c>
      <c r="BN19" s="23">
        <v>266</v>
      </c>
      <c r="BO19" s="23">
        <v>248</v>
      </c>
      <c r="BP19" s="23">
        <v>204</v>
      </c>
      <c r="BQ19" s="24">
        <v>293</v>
      </c>
      <c r="BR19" s="24">
        <v>127</v>
      </c>
      <c r="BS19" s="60">
        <f>VLOOKUP($AJ19,DATA!$A$2:$BA$80,1+BS$2,FALSE)</f>
        <v>0</v>
      </c>
      <c r="BT19" s="60">
        <f>VLOOKUP($AJ19,DATA!$A$2:$BA$80,1+BT$2,FALSE)</f>
        <v>0</v>
      </c>
      <c r="BU19" s="60">
        <f>VLOOKUP($AJ19,DATA!$A$2:$BA$80,1+BU$2,FALSE)</f>
        <v>0</v>
      </c>
      <c r="BV19" s="60">
        <f>VLOOKUP($AJ19,DATA!$A$2:$BA$80,1+BV$2,FALSE)</f>
        <v>0</v>
      </c>
      <c r="BW19" s="60">
        <f>VLOOKUP($AJ19,DATA!$A$2:$BA$80,1+BW$2,FALSE)</f>
        <v>0</v>
      </c>
      <c r="BX19" s="60">
        <f>VLOOKUP($AJ19,DATA!$A$2:$BA$80,1+BX$2,FALSE)</f>
        <v>0</v>
      </c>
      <c r="BY19" s="60">
        <f>VLOOKUP($AJ19,DATA!$A$2:$BA$80,1+BY$2,FALSE)</f>
        <v>147</v>
      </c>
      <c r="BZ19" s="60">
        <f>VLOOKUP($AJ19,DATA!$A$2:$BA$80,1+BZ$2,FALSE)</f>
        <v>159</v>
      </c>
      <c r="CA19" s="60">
        <f>VLOOKUP($AJ19,DATA!$A$2:$BA$80,1+CA$2,FALSE)</f>
        <v>192</v>
      </c>
      <c r="CB19" s="60">
        <f>VLOOKUP($AJ19,DATA!$A$2:$BA$80,1+CB$2,FALSE)</f>
        <v>202</v>
      </c>
      <c r="CC19" s="60">
        <f>VLOOKUP($AJ19,DATA!$A$2:$BA$80,1+CC$2,FALSE)</f>
        <v>175</v>
      </c>
      <c r="CD19" s="60">
        <f>VLOOKUP($AJ19,DATA!$A$2:$BA$80,1+CD$2,FALSE)</f>
        <v>0</v>
      </c>
      <c r="CE19" s="60">
        <f>VLOOKUP($AJ19,DATA!$A$2:$BA$80,1+CE$2,FALSE)</f>
        <v>0</v>
      </c>
      <c r="CF19" s="60">
        <f>VLOOKUP($AJ19,DATA!$A$2:$BA$80,1+CF$2,FALSE)</f>
        <v>0</v>
      </c>
      <c r="CG19" s="60">
        <f>VLOOKUP($AJ19,DATA!$A$2:$BA$80,1+CG$2,FALSE)</f>
        <v>0</v>
      </c>
      <c r="CH19" s="60">
        <f>VLOOKUP($AJ19,DATA!$A$2:$BA$80,1+CH$2,FALSE)</f>
        <v>0</v>
      </c>
      <c r="CI19" s="60">
        <f>VLOOKUP($AJ19,DATA!$A$2:$BA$80,1+CI$2,FALSE)</f>
        <v>0</v>
      </c>
      <c r="CJ19" s="60">
        <f>VLOOKUP($AJ19,DATA!$A$2:$BA$80,1+CJ$2,FALSE)</f>
        <v>0</v>
      </c>
      <c r="CK19" s="60">
        <f>VLOOKUP($AJ19,DATA!$A$2:$BA$80,1+CK$2,FALSE)</f>
        <v>0</v>
      </c>
      <c r="CL19" s="60">
        <f>VLOOKUP($AJ19,DATA!$A$2:$BA$80,1+CL$2,FALSE)</f>
        <v>0</v>
      </c>
      <c r="CM19" s="60">
        <f>VLOOKUP($AJ19,DATA!$A$2:$BA$80,1+CM$2,FALSE)</f>
        <v>0</v>
      </c>
      <c r="CN19" s="60">
        <f>VLOOKUP($AJ19,DATA!$A$2:$BA$80,1+CN$2,FALSE)</f>
        <v>0</v>
      </c>
      <c r="CO19" s="60">
        <f>VLOOKUP($AJ19,DATA!$A$2:$BA$80,1+CO$2,FALSE)</f>
        <v>0</v>
      </c>
      <c r="CP19" s="60">
        <f>VLOOKUP($AJ19,DATA!$A$2:$BA$80,1+CP$2,FALSE)</f>
        <v>0</v>
      </c>
      <c r="CQ19" s="60">
        <f>VLOOKUP($AJ19,DATA!$A$2:$BA$80,1+CQ$2,FALSE)</f>
        <v>0</v>
      </c>
      <c r="CR19" s="60">
        <f>VLOOKUP($AJ19,DATA!$A$2:$BA$80,1+CR$2,FALSE)</f>
        <v>0</v>
      </c>
      <c r="CS19" s="60">
        <f>VLOOKUP($AJ19,DATA!$A$2:$BA$80,1+CS$2,FALSE)</f>
        <v>0</v>
      </c>
      <c r="CT19" s="60">
        <f>VLOOKUP($AJ19,DATA!$A$2:$BA$80,1+CT$2,FALSE)</f>
        <v>0</v>
      </c>
      <c r="CU19" s="60">
        <f>VLOOKUP($AJ19,DATA!$A$2:$BA$80,1+CU$2,FALSE)</f>
        <v>0</v>
      </c>
      <c r="CV19" s="60">
        <f>VLOOKUP($AJ19,DATA!$A$2:$BA$80,1+CV$2,FALSE)</f>
        <v>0</v>
      </c>
      <c r="CW19" s="60">
        <f>VLOOKUP($AJ19,DATA!$A$2:$BA$80,1+CW$2,FALSE)</f>
        <v>0</v>
      </c>
      <c r="CX19" s="60">
        <f>VLOOKUP($AJ19,DATA!$A$2:$BA$80,1+CX$2,FALSE)</f>
        <v>0</v>
      </c>
      <c r="CY19" s="60">
        <f>VLOOKUP($AJ19,DATA!$A$2:$BA$80,1+CY$2,FALSE)</f>
        <v>0</v>
      </c>
      <c r="CZ19" s="60">
        <f>VLOOKUP($AJ19,DATA!$A$2:$BA$80,1+CZ$2,FALSE)</f>
        <v>0</v>
      </c>
      <c r="DA19" s="60">
        <f>VLOOKUP($AJ19,DATA!$A$2:$BA$80,1+DA$2,FALSE)</f>
        <v>0</v>
      </c>
      <c r="DB19" s="60">
        <f>VLOOKUP($AJ19,DATA!$A$2:$BA$80,1+DB$2,FALSE)</f>
        <v>0</v>
      </c>
      <c r="DC19" s="60">
        <f>VLOOKUP($AJ19,DATA!$A$2:$BA$80,1+DC$2,FALSE)</f>
        <v>0</v>
      </c>
      <c r="DD19" s="60">
        <f>VLOOKUP($AJ19,DATA!$A$2:$BA$80,1+DD$2,FALSE)</f>
        <v>0</v>
      </c>
      <c r="DE19" s="60">
        <f>VLOOKUP($AJ19,DATA!$A$2:$BA$80,1+DE$2,FALSE)</f>
        <v>0</v>
      </c>
      <c r="DF19" s="60">
        <f>VLOOKUP($AJ19,DATA!$A$2:$BA$80,1+DF$2,FALSE)</f>
        <v>0</v>
      </c>
      <c r="DG19" s="60">
        <f>VLOOKUP($AJ19,DATA!$A$2:$BA$80,1+DG$2,FALSE)</f>
        <v>0</v>
      </c>
      <c r="DH19" s="60">
        <f>VLOOKUP($AJ19,DATA!$A$2:$BA$80,1+DH$2,FALSE)</f>
        <v>0</v>
      </c>
      <c r="DI19" s="60">
        <f>VLOOKUP($AJ19,DATA!$A$2:$BA$80,1+DI$2,FALSE)</f>
        <v>0</v>
      </c>
      <c r="DJ19" s="60">
        <f>VLOOKUP($AJ19,DATA!$A$2:$BA$80,1+DJ$2,FALSE)</f>
        <v>0</v>
      </c>
      <c r="DK19" s="60">
        <f>VLOOKUP($AJ19,DATA!$A$2:$BA$80,1+DK$2,FALSE)</f>
        <v>0</v>
      </c>
      <c r="DL19" s="60">
        <f>VLOOKUP($AJ19,DATA!$A$2:$BA$80,1+DL$2,FALSE)</f>
        <v>0</v>
      </c>
      <c r="DM19" s="60">
        <f>VLOOKUP($AJ19,DATA!$A$2:$BA$80,1+DM$2,FALSE)</f>
        <v>0</v>
      </c>
      <c r="DN19" s="60">
        <f>VLOOKUP($AJ19,DATA!$A$2:$BA$80,1+DN$2,FALSE)</f>
        <v>0</v>
      </c>
      <c r="DO19" s="60">
        <f>VLOOKUP($AJ19,DATA!$A$2:$BA$80,1+DO$2,FALSE)</f>
        <v>0</v>
      </c>
      <c r="DP19" s="60">
        <f>VLOOKUP($AJ19,DATA!$A$2:$BA$80,1+DP$2,FALSE)</f>
        <v>0</v>
      </c>
      <c r="DQ19" s="60">
        <f>VLOOKUP($AJ19,DATA!$A$2:$BA$80,1+DQ$2,FALSE)</f>
        <v>0</v>
      </c>
      <c r="DR19" s="60">
        <f>VLOOKUP($AJ19,DATA!$A$2:$BA$80,1+DR$2,FALSE)</f>
        <v>0</v>
      </c>
      <c r="DS19" s="20">
        <f t="shared" si="1"/>
        <v>201.26470588235293</v>
      </c>
    </row>
    <row r="20" spans="1:123" x14ac:dyDescent="0.25">
      <c r="A20" s="16"/>
      <c r="B20" s="35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26" t="s">
        <v>150</v>
      </c>
      <c r="AK20" s="18">
        <v>75</v>
      </c>
      <c r="AL20" s="18">
        <v>85</v>
      </c>
      <c r="AM20" s="18">
        <v>96</v>
      </c>
      <c r="AN20" s="18">
        <v>103</v>
      </c>
      <c r="AO20" s="18">
        <v>971</v>
      </c>
      <c r="AP20" s="18">
        <v>252</v>
      </c>
      <c r="AQ20" s="18">
        <v>197</v>
      </c>
      <c r="AR20" s="18">
        <v>297</v>
      </c>
      <c r="AS20" s="18">
        <v>293</v>
      </c>
      <c r="AT20" s="18">
        <v>324</v>
      </c>
      <c r="AU20" s="18">
        <v>387</v>
      </c>
      <c r="AV20" s="18">
        <v>387</v>
      </c>
      <c r="AW20" s="18">
        <v>115</v>
      </c>
      <c r="AX20" s="18">
        <v>103</v>
      </c>
      <c r="AY20" s="18">
        <v>68</v>
      </c>
      <c r="AZ20" s="18">
        <v>137</v>
      </c>
      <c r="BA20" s="18">
        <v>157</v>
      </c>
      <c r="BB20" s="18">
        <v>174</v>
      </c>
      <c r="BC20" s="18">
        <v>167</v>
      </c>
      <c r="BD20" s="18">
        <v>152</v>
      </c>
      <c r="BE20" s="18">
        <v>167</v>
      </c>
      <c r="BF20" s="18">
        <v>166</v>
      </c>
      <c r="BG20" s="18">
        <v>210</v>
      </c>
      <c r="BH20" s="22">
        <v>125</v>
      </c>
      <c r="BI20" s="23">
        <v>194</v>
      </c>
      <c r="BJ20" s="23">
        <v>173</v>
      </c>
      <c r="BK20" s="23">
        <v>162</v>
      </c>
      <c r="BL20" s="23">
        <v>150</v>
      </c>
      <c r="BM20" s="23">
        <v>172</v>
      </c>
      <c r="BN20" s="23">
        <v>185</v>
      </c>
      <c r="BO20" s="23">
        <v>188</v>
      </c>
      <c r="BP20" s="23">
        <v>211</v>
      </c>
      <c r="BQ20" s="24">
        <v>232</v>
      </c>
      <c r="BR20" s="24">
        <v>92</v>
      </c>
      <c r="BS20" s="60">
        <f>VLOOKUP($AJ20,DATA!$A$2:$BA$80,1+BS$2,FALSE)</f>
        <v>0</v>
      </c>
      <c r="BT20" s="60">
        <f>VLOOKUP($AJ20,DATA!$A$2:$BA$80,1+BT$2,FALSE)</f>
        <v>0</v>
      </c>
      <c r="BU20" s="60">
        <f>VLOOKUP($AJ20,DATA!$A$2:$BA$80,1+BU$2,FALSE)</f>
        <v>0</v>
      </c>
      <c r="BV20" s="60">
        <f>VLOOKUP($AJ20,DATA!$A$2:$BA$80,1+BV$2,FALSE)</f>
        <v>0</v>
      </c>
      <c r="BW20" s="60">
        <f>VLOOKUP($AJ20,DATA!$A$2:$BA$80,1+BW$2,FALSE)</f>
        <v>0</v>
      </c>
      <c r="BX20" s="60">
        <f>VLOOKUP($AJ20,DATA!$A$2:$BA$80,1+BX$2,FALSE)</f>
        <v>0</v>
      </c>
      <c r="BY20" s="60">
        <f>VLOOKUP($AJ20,DATA!$A$2:$BA$80,1+BY$2,FALSE)</f>
        <v>89</v>
      </c>
      <c r="BZ20" s="60">
        <f>VLOOKUP($AJ20,DATA!$A$2:$BA$80,1+BZ$2,FALSE)</f>
        <v>237</v>
      </c>
      <c r="CA20" s="60">
        <f>VLOOKUP($AJ20,DATA!$A$2:$BA$80,1+CA$2,FALSE)</f>
        <v>164</v>
      </c>
      <c r="CB20" s="60">
        <f>VLOOKUP($AJ20,DATA!$A$2:$BA$80,1+CB$2,FALSE)</f>
        <v>200</v>
      </c>
      <c r="CC20" s="60">
        <f>VLOOKUP($AJ20,DATA!$A$2:$BA$80,1+CC$2,FALSE)</f>
        <v>226</v>
      </c>
      <c r="CD20" s="60">
        <f>VLOOKUP($AJ20,DATA!$A$2:$BA$80,1+CD$2,FALSE)</f>
        <v>0</v>
      </c>
      <c r="CE20" s="60">
        <f>VLOOKUP($AJ20,DATA!$A$2:$BA$80,1+CE$2,FALSE)</f>
        <v>0</v>
      </c>
      <c r="CF20" s="60">
        <f>VLOOKUP($AJ20,DATA!$A$2:$BA$80,1+CF$2,FALSE)</f>
        <v>0</v>
      </c>
      <c r="CG20" s="60">
        <f>VLOOKUP($AJ20,DATA!$A$2:$BA$80,1+CG$2,FALSE)</f>
        <v>0</v>
      </c>
      <c r="CH20" s="60">
        <f>VLOOKUP($AJ20,DATA!$A$2:$BA$80,1+CH$2,FALSE)</f>
        <v>0</v>
      </c>
      <c r="CI20" s="60">
        <f>VLOOKUP($AJ20,DATA!$A$2:$BA$80,1+CI$2,FALSE)</f>
        <v>0</v>
      </c>
      <c r="CJ20" s="60">
        <f>VLOOKUP($AJ20,DATA!$A$2:$BA$80,1+CJ$2,FALSE)</f>
        <v>0</v>
      </c>
      <c r="CK20" s="60">
        <f>VLOOKUP($AJ20,DATA!$A$2:$BA$80,1+CK$2,FALSE)</f>
        <v>0</v>
      </c>
      <c r="CL20" s="60">
        <f>VLOOKUP($AJ20,DATA!$A$2:$BA$80,1+CL$2,FALSE)</f>
        <v>0</v>
      </c>
      <c r="CM20" s="60">
        <f>VLOOKUP($AJ20,DATA!$A$2:$BA$80,1+CM$2,FALSE)</f>
        <v>0</v>
      </c>
      <c r="CN20" s="60">
        <f>VLOOKUP($AJ20,DATA!$A$2:$BA$80,1+CN$2,FALSE)</f>
        <v>0</v>
      </c>
      <c r="CO20" s="60">
        <f>VLOOKUP($AJ20,DATA!$A$2:$BA$80,1+CO$2,FALSE)</f>
        <v>0</v>
      </c>
      <c r="CP20" s="60">
        <f>VLOOKUP($AJ20,DATA!$A$2:$BA$80,1+CP$2,FALSE)</f>
        <v>0</v>
      </c>
      <c r="CQ20" s="60">
        <f>VLOOKUP($AJ20,DATA!$A$2:$BA$80,1+CQ$2,FALSE)</f>
        <v>0</v>
      </c>
      <c r="CR20" s="60">
        <f>VLOOKUP($AJ20,DATA!$A$2:$BA$80,1+CR$2,FALSE)</f>
        <v>0</v>
      </c>
      <c r="CS20" s="60">
        <f>VLOOKUP($AJ20,DATA!$A$2:$BA$80,1+CS$2,FALSE)</f>
        <v>0</v>
      </c>
      <c r="CT20" s="60">
        <f>VLOOKUP($AJ20,DATA!$A$2:$BA$80,1+CT$2,FALSE)</f>
        <v>0</v>
      </c>
      <c r="CU20" s="60">
        <f>VLOOKUP($AJ20,DATA!$A$2:$BA$80,1+CU$2,FALSE)</f>
        <v>0</v>
      </c>
      <c r="CV20" s="60">
        <f>VLOOKUP($AJ20,DATA!$A$2:$BA$80,1+CV$2,FALSE)</f>
        <v>0</v>
      </c>
      <c r="CW20" s="60">
        <f>VLOOKUP($AJ20,DATA!$A$2:$BA$80,1+CW$2,FALSE)</f>
        <v>0</v>
      </c>
      <c r="CX20" s="60">
        <f>VLOOKUP($AJ20,DATA!$A$2:$BA$80,1+CX$2,FALSE)</f>
        <v>0</v>
      </c>
      <c r="CY20" s="60">
        <f>VLOOKUP($AJ20,DATA!$A$2:$BA$80,1+CY$2,FALSE)</f>
        <v>0</v>
      </c>
      <c r="CZ20" s="60">
        <f>VLOOKUP($AJ20,DATA!$A$2:$BA$80,1+CZ$2,FALSE)</f>
        <v>0</v>
      </c>
      <c r="DA20" s="60">
        <f>VLOOKUP($AJ20,DATA!$A$2:$BA$80,1+DA$2,FALSE)</f>
        <v>0</v>
      </c>
      <c r="DB20" s="60">
        <f>VLOOKUP($AJ20,DATA!$A$2:$BA$80,1+DB$2,FALSE)</f>
        <v>0</v>
      </c>
      <c r="DC20" s="60">
        <f>VLOOKUP($AJ20,DATA!$A$2:$BA$80,1+DC$2,FALSE)</f>
        <v>0</v>
      </c>
      <c r="DD20" s="60">
        <f>VLOOKUP($AJ20,DATA!$A$2:$BA$80,1+DD$2,FALSE)</f>
        <v>0</v>
      </c>
      <c r="DE20" s="60">
        <f>VLOOKUP($AJ20,DATA!$A$2:$BA$80,1+DE$2,FALSE)</f>
        <v>0</v>
      </c>
      <c r="DF20" s="60">
        <f>VLOOKUP($AJ20,DATA!$A$2:$BA$80,1+DF$2,FALSE)</f>
        <v>0</v>
      </c>
      <c r="DG20" s="60">
        <f>VLOOKUP($AJ20,DATA!$A$2:$BA$80,1+DG$2,FALSE)</f>
        <v>0</v>
      </c>
      <c r="DH20" s="60">
        <f>VLOOKUP($AJ20,DATA!$A$2:$BA$80,1+DH$2,FALSE)</f>
        <v>0</v>
      </c>
      <c r="DI20" s="60">
        <f>VLOOKUP($AJ20,DATA!$A$2:$BA$80,1+DI$2,FALSE)</f>
        <v>0</v>
      </c>
      <c r="DJ20" s="60">
        <f>VLOOKUP($AJ20,DATA!$A$2:$BA$80,1+DJ$2,FALSE)</f>
        <v>0</v>
      </c>
      <c r="DK20" s="60">
        <f>VLOOKUP($AJ20,DATA!$A$2:$BA$80,1+DK$2,FALSE)</f>
        <v>0</v>
      </c>
      <c r="DL20" s="60">
        <f>VLOOKUP($AJ20,DATA!$A$2:$BA$80,1+DL$2,FALSE)</f>
        <v>0</v>
      </c>
      <c r="DM20" s="60">
        <f>VLOOKUP($AJ20,DATA!$A$2:$BA$80,1+DM$2,FALSE)</f>
        <v>0</v>
      </c>
      <c r="DN20" s="60">
        <f>VLOOKUP($AJ20,DATA!$A$2:$BA$80,1+DN$2,FALSE)</f>
        <v>0</v>
      </c>
      <c r="DO20" s="60">
        <f>VLOOKUP($AJ20,DATA!$A$2:$BA$80,1+DO$2,FALSE)</f>
        <v>0</v>
      </c>
      <c r="DP20" s="60">
        <f>VLOOKUP($AJ20,DATA!$A$2:$BA$80,1+DP$2,FALSE)</f>
        <v>0</v>
      </c>
      <c r="DQ20" s="60">
        <f>VLOOKUP($AJ20,DATA!$A$2:$BA$80,1+DQ$2,FALSE)</f>
        <v>0</v>
      </c>
      <c r="DR20" s="60">
        <f>VLOOKUP($AJ20,DATA!$A$2:$BA$80,1+DR$2,FALSE)</f>
        <v>0</v>
      </c>
      <c r="DS20" s="20">
        <f t="shared" si="1"/>
        <v>204.91176470588235</v>
      </c>
    </row>
    <row r="21" spans="1:123" ht="15.75" customHeight="1" x14ac:dyDescent="0.25">
      <c r="A21" s="16"/>
      <c r="B21" s="35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2" t="s">
        <v>152</v>
      </c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22"/>
      <c r="BI21" s="23"/>
      <c r="BJ21" s="23"/>
      <c r="BK21" s="23"/>
      <c r="BL21" s="23"/>
      <c r="BM21" s="23"/>
      <c r="BN21" s="23"/>
      <c r="BO21" s="23"/>
      <c r="BP21" s="23"/>
      <c r="BQ21" s="24"/>
      <c r="BR21" s="24"/>
      <c r="BS21" s="60">
        <f>VLOOKUP($AJ21,DATA!$A$2:$BA$80,1+BS$2,FALSE)</f>
        <v>0</v>
      </c>
      <c r="BT21" s="60">
        <f>VLOOKUP($AJ21,DATA!$A$2:$BA$80,1+BT$2,FALSE)</f>
        <v>0</v>
      </c>
      <c r="BU21" s="60">
        <f>VLOOKUP($AJ21,DATA!$A$2:$BA$80,1+BU$2,FALSE)</f>
        <v>0</v>
      </c>
      <c r="BV21" s="60">
        <f>VLOOKUP($AJ21,DATA!$A$2:$BA$80,1+BV$2,FALSE)</f>
        <v>0</v>
      </c>
      <c r="BW21" s="60">
        <f>VLOOKUP($AJ21,DATA!$A$2:$BA$80,1+BW$2,FALSE)</f>
        <v>0</v>
      </c>
      <c r="BX21" s="60">
        <f>VLOOKUP($AJ21,DATA!$A$2:$BA$80,1+BX$2,FALSE)</f>
        <v>0</v>
      </c>
      <c r="BY21" s="60">
        <f>VLOOKUP($AJ21,DATA!$A$2:$BA$80,1+BY$2,FALSE)</f>
        <v>0</v>
      </c>
      <c r="BZ21" s="60">
        <f>VLOOKUP($AJ21,DATA!$A$2:$BA$80,1+BZ$2,FALSE)</f>
        <v>0</v>
      </c>
      <c r="CA21" s="60">
        <f>VLOOKUP($AJ21,DATA!$A$2:$BA$80,1+CA$2,FALSE)</f>
        <v>1235</v>
      </c>
      <c r="CB21" s="60">
        <f>VLOOKUP($AJ21,DATA!$A$2:$BA$80,1+CB$2,FALSE)</f>
        <v>0</v>
      </c>
      <c r="CC21" s="60">
        <f>VLOOKUP($AJ21,DATA!$A$2:$BA$80,1+CC$2,FALSE)</f>
        <v>0</v>
      </c>
      <c r="CD21" s="60">
        <f>VLOOKUP($AJ21,DATA!$A$2:$BA$80,1+CD$2,FALSE)</f>
        <v>0</v>
      </c>
      <c r="CE21" s="60">
        <f>VLOOKUP($AJ21,DATA!$A$2:$BA$80,1+CE$2,FALSE)</f>
        <v>0</v>
      </c>
      <c r="CF21" s="60">
        <f>VLOOKUP($AJ21,DATA!$A$2:$BA$80,1+CF$2,FALSE)</f>
        <v>0</v>
      </c>
      <c r="CG21" s="60">
        <f>VLOOKUP($AJ21,DATA!$A$2:$BA$80,1+CG$2,FALSE)</f>
        <v>0</v>
      </c>
      <c r="CH21" s="60">
        <f>VLOOKUP($AJ21,DATA!$A$2:$BA$80,1+CH$2,FALSE)</f>
        <v>0</v>
      </c>
      <c r="CI21" s="60">
        <f>VLOOKUP($AJ21,DATA!$A$2:$BA$80,1+CI$2,FALSE)</f>
        <v>0</v>
      </c>
      <c r="CJ21" s="60">
        <f>VLOOKUP($AJ21,DATA!$A$2:$BA$80,1+CJ$2,FALSE)</f>
        <v>0</v>
      </c>
      <c r="CK21" s="60">
        <f>VLOOKUP($AJ21,DATA!$A$2:$BA$80,1+CK$2,FALSE)</f>
        <v>0</v>
      </c>
      <c r="CL21" s="60">
        <f>VLOOKUP($AJ21,DATA!$A$2:$BA$80,1+CL$2,FALSE)</f>
        <v>0</v>
      </c>
      <c r="CM21" s="60">
        <f>VLOOKUP($AJ21,DATA!$A$2:$BA$80,1+CM$2,FALSE)</f>
        <v>0</v>
      </c>
      <c r="CN21" s="60">
        <f>VLOOKUP($AJ21,DATA!$A$2:$BA$80,1+CN$2,FALSE)</f>
        <v>0</v>
      </c>
      <c r="CO21" s="60">
        <f>VLOOKUP($AJ21,DATA!$A$2:$BA$80,1+CO$2,FALSE)</f>
        <v>0</v>
      </c>
      <c r="CP21" s="60">
        <f>VLOOKUP($AJ21,DATA!$A$2:$BA$80,1+CP$2,FALSE)</f>
        <v>0</v>
      </c>
      <c r="CQ21" s="60">
        <f>VLOOKUP($AJ21,DATA!$A$2:$BA$80,1+CQ$2,FALSE)</f>
        <v>0</v>
      </c>
      <c r="CR21" s="60">
        <f>VLOOKUP($AJ21,DATA!$A$2:$BA$80,1+CR$2,FALSE)</f>
        <v>0</v>
      </c>
      <c r="CS21" s="60">
        <f>VLOOKUP($AJ21,DATA!$A$2:$BA$80,1+CS$2,FALSE)</f>
        <v>0</v>
      </c>
      <c r="CT21" s="60">
        <f>VLOOKUP($AJ21,DATA!$A$2:$BA$80,1+CT$2,FALSE)</f>
        <v>0</v>
      </c>
      <c r="CU21" s="60">
        <f>VLOOKUP($AJ21,DATA!$A$2:$BA$80,1+CU$2,FALSE)</f>
        <v>0</v>
      </c>
      <c r="CV21" s="60">
        <f>VLOOKUP($AJ21,DATA!$A$2:$BA$80,1+CV$2,FALSE)</f>
        <v>0</v>
      </c>
      <c r="CW21" s="60">
        <f>VLOOKUP($AJ21,DATA!$A$2:$BA$80,1+CW$2,FALSE)</f>
        <v>0</v>
      </c>
      <c r="CX21" s="60">
        <f>VLOOKUP($AJ21,DATA!$A$2:$BA$80,1+CX$2,FALSE)</f>
        <v>0</v>
      </c>
      <c r="CY21" s="60">
        <f>VLOOKUP($AJ21,DATA!$A$2:$BA$80,1+CY$2,FALSE)</f>
        <v>0</v>
      </c>
      <c r="CZ21" s="60">
        <f>VLOOKUP($AJ21,DATA!$A$2:$BA$80,1+CZ$2,FALSE)</f>
        <v>0</v>
      </c>
      <c r="DA21" s="60">
        <f>VLOOKUP($AJ21,DATA!$A$2:$BA$80,1+DA$2,FALSE)</f>
        <v>0</v>
      </c>
      <c r="DB21" s="60">
        <f>VLOOKUP($AJ21,DATA!$A$2:$BA$80,1+DB$2,FALSE)</f>
        <v>0</v>
      </c>
      <c r="DC21" s="60">
        <f>VLOOKUP($AJ21,DATA!$A$2:$BA$80,1+DC$2,FALSE)</f>
        <v>0</v>
      </c>
      <c r="DD21" s="60">
        <f>VLOOKUP($AJ21,DATA!$A$2:$BA$80,1+DD$2,FALSE)</f>
        <v>0</v>
      </c>
      <c r="DE21" s="60">
        <f>VLOOKUP($AJ21,DATA!$A$2:$BA$80,1+DE$2,FALSE)</f>
        <v>0</v>
      </c>
      <c r="DF21" s="60">
        <f>VLOOKUP($AJ21,DATA!$A$2:$BA$80,1+DF$2,FALSE)</f>
        <v>0</v>
      </c>
      <c r="DG21" s="60">
        <f>VLOOKUP($AJ21,DATA!$A$2:$BA$80,1+DG$2,FALSE)</f>
        <v>0</v>
      </c>
      <c r="DH21" s="60">
        <f>VLOOKUP($AJ21,DATA!$A$2:$BA$80,1+DH$2,FALSE)</f>
        <v>0</v>
      </c>
      <c r="DI21" s="60">
        <f>VLOOKUP($AJ21,DATA!$A$2:$BA$80,1+DI$2,FALSE)</f>
        <v>0</v>
      </c>
      <c r="DJ21" s="60">
        <f>VLOOKUP($AJ21,DATA!$A$2:$BA$80,1+DJ$2,FALSE)</f>
        <v>0</v>
      </c>
      <c r="DK21" s="60">
        <f>VLOOKUP($AJ21,DATA!$A$2:$BA$80,1+DK$2,FALSE)</f>
        <v>0</v>
      </c>
      <c r="DL21" s="60">
        <f>VLOOKUP($AJ21,DATA!$A$2:$BA$80,1+DL$2,FALSE)</f>
        <v>0</v>
      </c>
      <c r="DM21" s="60">
        <f>VLOOKUP($AJ21,DATA!$A$2:$BA$80,1+DM$2,FALSE)</f>
        <v>0</v>
      </c>
      <c r="DN21" s="60">
        <f>VLOOKUP($AJ21,DATA!$A$2:$BA$80,1+DN$2,FALSE)</f>
        <v>0</v>
      </c>
      <c r="DO21" s="60">
        <f>VLOOKUP($AJ21,DATA!$A$2:$BA$80,1+DO$2,FALSE)</f>
        <v>0</v>
      </c>
      <c r="DP21" s="60">
        <f>VLOOKUP($AJ21,DATA!$A$2:$BA$80,1+DP$2,FALSE)</f>
        <v>0</v>
      </c>
      <c r="DQ21" s="60">
        <f>VLOOKUP($AJ21,DATA!$A$2:$BA$80,1+DQ$2,FALSE)</f>
        <v>0</v>
      </c>
      <c r="DR21" s="60">
        <f>VLOOKUP($AJ21,DATA!$A$2:$BA$80,1+DR$2,FALSE)</f>
        <v>0</v>
      </c>
      <c r="DS21" s="20" t="e">
        <f t="shared" si="1"/>
        <v>#DIV/0!</v>
      </c>
    </row>
    <row r="22" spans="1:123" x14ac:dyDescent="0.25">
      <c r="A22" s="16"/>
      <c r="B22" s="3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26" t="s">
        <v>151</v>
      </c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22"/>
      <c r="BI22" s="23"/>
      <c r="BJ22" s="23"/>
      <c r="BK22" s="23"/>
      <c r="BL22" s="23"/>
      <c r="BM22" s="23"/>
      <c r="BN22" s="23"/>
      <c r="BO22" s="23"/>
      <c r="BP22" s="23"/>
      <c r="BQ22" s="24"/>
      <c r="BR22" s="24"/>
      <c r="BS22" s="60">
        <f>VLOOKUP($AJ22,DATA!$A$2:$BA$80,1+BS$2,FALSE)</f>
        <v>0</v>
      </c>
      <c r="BT22" s="60">
        <f>VLOOKUP($AJ22,DATA!$A$2:$BA$80,1+BT$2,FALSE)</f>
        <v>0</v>
      </c>
      <c r="BU22" s="60">
        <f>VLOOKUP($AJ22,DATA!$A$2:$BA$80,1+BU$2,FALSE)</f>
        <v>0</v>
      </c>
      <c r="BV22" s="60">
        <f>VLOOKUP($AJ22,DATA!$A$2:$BA$80,1+BV$2,FALSE)</f>
        <v>0</v>
      </c>
      <c r="BW22" s="60">
        <f>VLOOKUP($AJ22,DATA!$A$2:$BA$80,1+BW$2,FALSE)</f>
        <v>0</v>
      </c>
      <c r="BX22" s="60">
        <f>VLOOKUP($AJ22,DATA!$A$2:$BA$80,1+BX$2,FALSE)</f>
        <v>0</v>
      </c>
      <c r="BY22" s="60">
        <f>VLOOKUP($AJ22,DATA!$A$2:$BA$80,1+BY$2,FALSE)</f>
        <v>251</v>
      </c>
      <c r="BZ22" s="60">
        <f>VLOOKUP($AJ22,DATA!$A$2:$BA$80,1+BZ$2,FALSE)</f>
        <v>271</v>
      </c>
      <c r="CA22" s="60">
        <f>VLOOKUP($AJ22,DATA!$A$2:$BA$80,1+CA$2,FALSE)</f>
        <v>310</v>
      </c>
      <c r="CB22" s="60">
        <f>VLOOKUP($AJ22,DATA!$A$2:$BA$80,1+CB$2,FALSE)</f>
        <v>270</v>
      </c>
      <c r="CC22" s="60">
        <f>VLOOKUP($AJ22,DATA!$A$2:$BA$80,1+CC$2,FALSE)</f>
        <v>303</v>
      </c>
      <c r="CD22" s="60">
        <f>VLOOKUP($AJ22,DATA!$A$2:$BA$80,1+CD$2,FALSE)</f>
        <v>0</v>
      </c>
      <c r="CE22" s="60">
        <f>VLOOKUP($AJ22,DATA!$A$2:$BA$80,1+CE$2,FALSE)</f>
        <v>0</v>
      </c>
      <c r="CF22" s="60">
        <f>VLOOKUP($AJ22,DATA!$A$2:$BA$80,1+CF$2,FALSE)</f>
        <v>0</v>
      </c>
      <c r="CG22" s="60">
        <f>VLOOKUP($AJ22,DATA!$A$2:$BA$80,1+CG$2,FALSE)</f>
        <v>0</v>
      </c>
      <c r="CH22" s="60">
        <f>VLOOKUP($AJ22,DATA!$A$2:$BA$80,1+CH$2,FALSE)</f>
        <v>0</v>
      </c>
      <c r="CI22" s="60">
        <f>VLOOKUP($AJ22,DATA!$A$2:$BA$80,1+CI$2,FALSE)</f>
        <v>0</v>
      </c>
      <c r="CJ22" s="60">
        <f>VLOOKUP($AJ22,DATA!$A$2:$BA$80,1+CJ$2,FALSE)</f>
        <v>0</v>
      </c>
      <c r="CK22" s="60">
        <f>VLOOKUP($AJ22,DATA!$A$2:$BA$80,1+CK$2,FALSE)</f>
        <v>0</v>
      </c>
      <c r="CL22" s="60">
        <f>VLOOKUP($AJ22,DATA!$A$2:$BA$80,1+CL$2,FALSE)</f>
        <v>0</v>
      </c>
      <c r="CM22" s="60">
        <f>VLOOKUP($AJ22,DATA!$A$2:$BA$80,1+CM$2,FALSE)</f>
        <v>0</v>
      </c>
      <c r="CN22" s="60">
        <f>VLOOKUP($AJ22,DATA!$A$2:$BA$80,1+CN$2,FALSE)</f>
        <v>0</v>
      </c>
      <c r="CO22" s="60">
        <f>VLOOKUP($AJ22,DATA!$A$2:$BA$80,1+CO$2,FALSE)</f>
        <v>0</v>
      </c>
      <c r="CP22" s="60">
        <f>VLOOKUP($AJ22,DATA!$A$2:$BA$80,1+CP$2,FALSE)</f>
        <v>0</v>
      </c>
      <c r="CQ22" s="60">
        <f>VLOOKUP($AJ22,DATA!$A$2:$BA$80,1+CQ$2,FALSE)</f>
        <v>0</v>
      </c>
      <c r="CR22" s="60">
        <f>VLOOKUP($AJ22,DATA!$A$2:$BA$80,1+CR$2,FALSE)</f>
        <v>0</v>
      </c>
      <c r="CS22" s="60">
        <f>VLOOKUP($AJ22,DATA!$A$2:$BA$80,1+CS$2,FALSE)</f>
        <v>0</v>
      </c>
      <c r="CT22" s="60">
        <f>VLOOKUP($AJ22,DATA!$A$2:$BA$80,1+CT$2,FALSE)</f>
        <v>0</v>
      </c>
      <c r="CU22" s="60">
        <f>VLOOKUP($AJ22,DATA!$A$2:$BA$80,1+CU$2,FALSE)</f>
        <v>0</v>
      </c>
      <c r="CV22" s="60">
        <f>VLOOKUP($AJ22,DATA!$A$2:$BA$80,1+CV$2,FALSE)</f>
        <v>0</v>
      </c>
      <c r="CW22" s="60">
        <f>VLOOKUP($AJ22,DATA!$A$2:$BA$80,1+CW$2,FALSE)</f>
        <v>0</v>
      </c>
      <c r="CX22" s="60">
        <f>VLOOKUP($AJ22,DATA!$A$2:$BA$80,1+CX$2,FALSE)</f>
        <v>0</v>
      </c>
      <c r="CY22" s="60">
        <f>VLOOKUP($AJ22,DATA!$A$2:$BA$80,1+CY$2,FALSE)</f>
        <v>0</v>
      </c>
      <c r="CZ22" s="60">
        <f>VLOOKUP($AJ22,DATA!$A$2:$BA$80,1+CZ$2,FALSE)</f>
        <v>0</v>
      </c>
      <c r="DA22" s="60">
        <f>VLOOKUP($AJ22,DATA!$A$2:$BA$80,1+DA$2,FALSE)</f>
        <v>0</v>
      </c>
      <c r="DB22" s="60">
        <f>VLOOKUP($AJ22,DATA!$A$2:$BA$80,1+DB$2,FALSE)</f>
        <v>0</v>
      </c>
      <c r="DC22" s="60">
        <f>VLOOKUP($AJ22,DATA!$A$2:$BA$80,1+DC$2,FALSE)</f>
        <v>0</v>
      </c>
      <c r="DD22" s="60">
        <f>VLOOKUP($AJ22,DATA!$A$2:$BA$80,1+DD$2,FALSE)</f>
        <v>0</v>
      </c>
      <c r="DE22" s="60">
        <f>VLOOKUP($AJ22,DATA!$A$2:$BA$80,1+DE$2,FALSE)</f>
        <v>0</v>
      </c>
      <c r="DF22" s="60">
        <f>VLOOKUP($AJ22,DATA!$A$2:$BA$80,1+DF$2,FALSE)</f>
        <v>0</v>
      </c>
      <c r="DG22" s="60">
        <f>VLOOKUP($AJ22,DATA!$A$2:$BA$80,1+DG$2,FALSE)</f>
        <v>0</v>
      </c>
      <c r="DH22" s="60">
        <f>VLOOKUP($AJ22,DATA!$A$2:$BA$80,1+DH$2,FALSE)</f>
        <v>0</v>
      </c>
      <c r="DI22" s="60">
        <f>VLOOKUP($AJ22,DATA!$A$2:$BA$80,1+DI$2,FALSE)</f>
        <v>0</v>
      </c>
      <c r="DJ22" s="60">
        <f>VLOOKUP($AJ22,DATA!$A$2:$BA$80,1+DJ$2,FALSE)</f>
        <v>0</v>
      </c>
      <c r="DK22" s="60">
        <f>VLOOKUP($AJ22,DATA!$A$2:$BA$80,1+DK$2,FALSE)</f>
        <v>0</v>
      </c>
      <c r="DL22" s="60">
        <f>VLOOKUP($AJ22,DATA!$A$2:$BA$80,1+DL$2,FALSE)</f>
        <v>0</v>
      </c>
      <c r="DM22" s="60">
        <f>VLOOKUP($AJ22,DATA!$A$2:$BA$80,1+DM$2,FALSE)</f>
        <v>0</v>
      </c>
      <c r="DN22" s="60">
        <f>VLOOKUP($AJ22,DATA!$A$2:$BA$80,1+DN$2,FALSE)</f>
        <v>0</v>
      </c>
      <c r="DO22" s="60">
        <f>VLOOKUP($AJ22,DATA!$A$2:$BA$80,1+DO$2,FALSE)</f>
        <v>0</v>
      </c>
      <c r="DP22" s="60">
        <f>VLOOKUP($AJ22,DATA!$A$2:$BA$80,1+DP$2,FALSE)</f>
        <v>0</v>
      </c>
      <c r="DQ22" s="60">
        <f>VLOOKUP($AJ22,DATA!$A$2:$BA$80,1+DQ$2,FALSE)</f>
        <v>0</v>
      </c>
      <c r="DR22" s="60">
        <f>VLOOKUP($AJ22,DATA!$A$2:$BA$80,1+DR$2,FALSE)</f>
        <v>0</v>
      </c>
      <c r="DS22" s="20">
        <f>AVERAGE(BS22:BV22)</f>
        <v>0</v>
      </c>
    </row>
    <row r="23" spans="1:123" x14ac:dyDescent="0.25">
      <c r="A23" s="16"/>
      <c r="B23" s="35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26" t="s">
        <v>153</v>
      </c>
      <c r="AK23" s="18">
        <v>50</v>
      </c>
      <c r="AL23" s="18">
        <v>176</v>
      </c>
      <c r="AM23" s="18">
        <v>138</v>
      </c>
      <c r="AN23" s="18">
        <v>203</v>
      </c>
      <c r="AO23" s="18">
        <v>232</v>
      </c>
      <c r="AP23" s="18">
        <v>337</v>
      </c>
      <c r="AQ23" s="18">
        <v>409</v>
      </c>
      <c r="AR23" s="18">
        <v>463</v>
      </c>
      <c r="AS23" s="18">
        <v>443</v>
      </c>
      <c r="AT23" s="18">
        <v>574</v>
      </c>
      <c r="AU23" s="18">
        <v>519</v>
      </c>
      <c r="AV23" s="18">
        <v>295</v>
      </c>
      <c r="AW23" s="18">
        <v>301</v>
      </c>
      <c r="AX23" s="18">
        <v>228</v>
      </c>
      <c r="AY23" s="18">
        <v>207</v>
      </c>
      <c r="AZ23" s="18">
        <v>314</v>
      </c>
      <c r="BA23" s="18">
        <v>342</v>
      </c>
      <c r="BB23" s="18">
        <v>276</v>
      </c>
      <c r="BC23" s="18">
        <v>333</v>
      </c>
      <c r="BD23" s="18">
        <v>297</v>
      </c>
      <c r="BE23" s="18">
        <v>276</v>
      </c>
      <c r="BF23" s="18">
        <v>328</v>
      </c>
      <c r="BG23" s="18">
        <v>374</v>
      </c>
      <c r="BH23" s="22">
        <v>312</v>
      </c>
      <c r="BI23" s="23">
        <v>424</v>
      </c>
      <c r="BJ23" s="23">
        <v>367</v>
      </c>
      <c r="BK23" s="23">
        <v>291</v>
      </c>
      <c r="BL23" s="23">
        <v>251</v>
      </c>
      <c r="BM23" s="23">
        <v>363</v>
      </c>
      <c r="BN23" s="23">
        <v>399</v>
      </c>
      <c r="BO23" s="23">
        <v>419</v>
      </c>
      <c r="BP23" s="23">
        <v>460</v>
      </c>
      <c r="BQ23" s="24">
        <v>501</v>
      </c>
      <c r="BR23" s="24">
        <v>225</v>
      </c>
      <c r="BS23" s="60">
        <f>VLOOKUP($AJ23,DATA!$A$2:$BA$80,1+BS$2,FALSE)</f>
        <v>0</v>
      </c>
      <c r="BT23" s="60">
        <f>VLOOKUP($AJ23,DATA!$A$2:$BA$80,1+BT$2,FALSE)</f>
        <v>0</v>
      </c>
      <c r="BU23" s="60">
        <f>VLOOKUP($AJ23,DATA!$A$2:$BA$80,1+BU$2,FALSE)</f>
        <v>0</v>
      </c>
      <c r="BV23" s="60">
        <f>VLOOKUP($AJ23,DATA!$A$2:$BA$80,1+BV$2,FALSE)</f>
        <v>0</v>
      </c>
      <c r="BW23" s="60">
        <f>VLOOKUP($AJ23,DATA!$A$2:$BA$80,1+BW$2,FALSE)</f>
        <v>0</v>
      </c>
      <c r="BX23" s="60">
        <f>VLOOKUP($AJ23,DATA!$A$2:$BA$80,1+BX$2,FALSE)</f>
        <v>0</v>
      </c>
      <c r="BY23" s="60">
        <f>VLOOKUP($AJ23,DATA!$A$2:$BA$80,1+BY$2,FALSE)</f>
        <v>87</v>
      </c>
      <c r="BZ23" s="60">
        <f>VLOOKUP($AJ23,DATA!$A$2:$BA$80,1+BZ$2,FALSE)</f>
        <v>173</v>
      </c>
      <c r="CA23" s="60">
        <f>VLOOKUP($AJ23,DATA!$A$2:$BA$80,1+CA$2,FALSE)</f>
        <v>140</v>
      </c>
      <c r="CB23" s="60">
        <f>VLOOKUP($AJ23,DATA!$A$2:$BA$80,1+CB$2,FALSE)</f>
        <v>179</v>
      </c>
      <c r="CC23" s="60">
        <f>VLOOKUP($AJ23,DATA!$A$2:$BA$80,1+CC$2,FALSE)</f>
        <v>201</v>
      </c>
      <c r="CD23" s="60">
        <f>VLOOKUP($AJ23,DATA!$A$2:$BA$80,1+CD$2,FALSE)</f>
        <v>0</v>
      </c>
      <c r="CE23" s="60">
        <f>VLOOKUP($AJ23,DATA!$A$2:$BA$80,1+CE$2,FALSE)</f>
        <v>0</v>
      </c>
      <c r="CF23" s="60">
        <f>VLOOKUP($AJ23,DATA!$A$2:$BA$80,1+CF$2,FALSE)</f>
        <v>0</v>
      </c>
      <c r="CG23" s="60">
        <f>VLOOKUP($AJ23,DATA!$A$2:$BA$80,1+CG$2,FALSE)</f>
        <v>0</v>
      </c>
      <c r="CH23" s="60">
        <f>VLOOKUP($AJ23,DATA!$A$2:$BA$80,1+CH$2,FALSE)</f>
        <v>0</v>
      </c>
      <c r="CI23" s="60">
        <f>VLOOKUP($AJ23,DATA!$A$2:$BA$80,1+CI$2,FALSE)</f>
        <v>0</v>
      </c>
      <c r="CJ23" s="60">
        <f>VLOOKUP($AJ23,DATA!$A$2:$BA$80,1+CJ$2,FALSE)</f>
        <v>0</v>
      </c>
      <c r="CK23" s="60">
        <f>VLOOKUP($AJ23,DATA!$A$2:$BA$80,1+CK$2,FALSE)</f>
        <v>0</v>
      </c>
      <c r="CL23" s="60">
        <f>VLOOKUP($AJ23,DATA!$A$2:$BA$80,1+CL$2,FALSE)</f>
        <v>0</v>
      </c>
      <c r="CM23" s="60">
        <f>VLOOKUP($AJ23,DATA!$A$2:$BA$80,1+CM$2,FALSE)</f>
        <v>0</v>
      </c>
      <c r="CN23" s="60">
        <f>VLOOKUP($AJ23,DATA!$A$2:$BA$80,1+CN$2,FALSE)</f>
        <v>0</v>
      </c>
      <c r="CO23" s="60">
        <f>VLOOKUP($AJ23,DATA!$A$2:$BA$80,1+CO$2,FALSE)</f>
        <v>0</v>
      </c>
      <c r="CP23" s="60">
        <f>VLOOKUP($AJ23,DATA!$A$2:$BA$80,1+CP$2,FALSE)</f>
        <v>0</v>
      </c>
      <c r="CQ23" s="60">
        <f>VLOOKUP($AJ23,DATA!$A$2:$BA$80,1+CQ$2,FALSE)</f>
        <v>0</v>
      </c>
      <c r="CR23" s="60">
        <f>VLOOKUP($AJ23,DATA!$A$2:$BA$80,1+CR$2,FALSE)</f>
        <v>0</v>
      </c>
      <c r="CS23" s="60">
        <f>VLOOKUP($AJ23,DATA!$A$2:$BA$80,1+CS$2,FALSE)</f>
        <v>0</v>
      </c>
      <c r="CT23" s="60">
        <f>VLOOKUP($AJ23,DATA!$A$2:$BA$80,1+CT$2,FALSE)</f>
        <v>0</v>
      </c>
      <c r="CU23" s="60">
        <f>VLOOKUP($AJ23,DATA!$A$2:$BA$80,1+CU$2,FALSE)</f>
        <v>0</v>
      </c>
      <c r="CV23" s="60">
        <f>VLOOKUP($AJ23,DATA!$A$2:$BA$80,1+CV$2,FALSE)</f>
        <v>0</v>
      </c>
      <c r="CW23" s="60">
        <f>VLOOKUP($AJ23,DATA!$A$2:$BA$80,1+CW$2,FALSE)</f>
        <v>0</v>
      </c>
      <c r="CX23" s="60">
        <f>VLOOKUP($AJ23,DATA!$A$2:$BA$80,1+CX$2,FALSE)</f>
        <v>0</v>
      </c>
      <c r="CY23" s="60">
        <f>VLOOKUP($AJ23,DATA!$A$2:$BA$80,1+CY$2,FALSE)</f>
        <v>0</v>
      </c>
      <c r="CZ23" s="60">
        <f>VLOOKUP($AJ23,DATA!$A$2:$BA$80,1+CZ$2,FALSE)</f>
        <v>0</v>
      </c>
      <c r="DA23" s="60">
        <f>VLOOKUP($AJ23,DATA!$A$2:$BA$80,1+DA$2,FALSE)</f>
        <v>0</v>
      </c>
      <c r="DB23" s="60">
        <f>VLOOKUP($AJ23,DATA!$A$2:$BA$80,1+DB$2,FALSE)</f>
        <v>0</v>
      </c>
      <c r="DC23" s="60">
        <f>VLOOKUP($AJ23,DATA!$A$2:$BA$80,1+DC$2,FALSE)</f>
        <v>0</v>
      </c>
      <c r="DD23" s="60">
        <f>VLOOKUP($AJ23,DATA!$A$2:$BA$80,1+DD$2,FALSE)</f>
        <v>0</v>
      </c>
      <c r="DE23" s="60">
        <f>VLOOKUP($AJ23,DATA!$A$2:$BA$80,1+DE$2,FALSE)</f>
        <v>0</v>
      </c>
      <c r="DF23" s="60">
        <f>VLOOKUP($AJ23,DATA!$A$2:$BA$80,1+DF$2,FALSE)</f>
        <v>0</v>
      </c>
      <c r="DG23" s="60">
        <f>VLOOKUP($AJ23,DATA!$A$2:$BA$80,1+DG$2,FALSE)</f>
        <v>0</v>
      </c>
      <c r="DH23" s="60">
        <f>VLOOKUP($AJ23,DATA!$A$2:$BA$80,1+DH$2,FALSE)</f>
        <v>0</v>
      </c>
      <c r="DI23" s="60">
        <f>VLOOKUP($AJ23,DATA!$A$2:$BA$80,1+DI$2,FALSE)</f>
        <v>0</v>
      </c>
      <c r="DJ23" s="60">
        <f>VLOOKUP($AJ23,DATA!$A$2:$BA$80,1+DJ$2,FALSE)</f>
        <v>0</v>
      </c>
      <c r="DK23" s="60">
        <f>VLOOKUP($AJ23,DATA!$A$2:$BA$80,1+DK$2,FALSE)</f>
        <v>0</v>
      </c>
      <c r="DL23" s="60">
        <f>VLOOKUP($AJ23,DATA!$A$2:$BA$80,1+DL$2,FALSE)</f>
        <v>0</v>
      </c>
      <c r="DM23" s="60">
        <f>VLOOKUP($AJ23,DATA!$A$2:$BA$80,1+DM$2,FALSE)</f>
        <v>0</v>
      </c>
      <c r="DN23" s="60">
        <f>VLOOKUP($AJ23,DATA!$A$2:$BA$80,1+DN$2,FALSE)</f>
        <v>0</v>
      </c>
      <c r="DO23" s="60">
        <f>VLOOKUP($AJ23,DATA!$A$2:$BA$80,1+DO$2,FALSE)</f>
        <v>0</v>
      </c>
      <c r="DP23" s="60">
        <f>VLOOKUP($AJ23,DATA!$A$2:$BA$80,1+DP$2,FALSE)</f>
        <v>0</v>
      </c>
      <c r="DQ23" s="60">
        <f>VLOOKUP($AJ23,DATA!$A$2:$BA$80,1+DQ$2,FALSE)</f>
        <v>0</v>
      </c>
      <c r="DR23" s="60">
        <f>VLOOKUP($AJ23,DATA!$A$2:$BA$80,1+DR$2,FALSE)</f>
        <v>0</v>
      </c>
      <c r="DS23" s="20">
        <f t="shared" ref="DS23:DS50" si="6">AVERAGE(BS23:BV23)</f>
        <v>0</v>
      </c>
    </row>
    <row r="24" spans="1:123" x14ac:dyDescent="0.25">
      <c r="A24" s="21"/>
      <c r="B24" s="16" t="s">
        <v>165</v>
      </c>
      <c r="C24" s="17">
        <v>63</v>
      </c>
      <c r="D24" s="17">
        <v>65</v>
      </c>
      <c r="E24" s="17">
        <v>66</v>
      </c>
      <c r="F24" s="17">
        <v>55</v>
      </c>
      <c r="G24" s="17">
        <v>96</v>
      </c>
      <c r="H24" s="17">
        <v>98</v>
      </c>
      <c r="I24" s="17">
        <v>59</v>
      </c>
      <c r="J24" s="17">
        <v>79</v>
      </c>
      <c r="K24" s="17">
        <v>94</v>
      </c>
      <c r="L24" s="17">
        <v>55</v>
      </c>
      <c r="M24" s="17">
        <v>74</v>
      </c>
      <c r="N24" s="17">
        <v>73</v>
      </c>
      <c r="O24" s="17">
        <v>58</v>
      </c>
      <c r="P24" s="17">
        <v>35</v>
      </c>
      <c r="Q24" s="17">
        <v>34</v>
      </c>
      <c r="R24" s="17">
        <v>70</v>
      </c>
      <c r="S24" s="17">
        <v>90</v>
      </c>
      <c r="T24" s="17">
        <v>68</v>
      </c>
      <c r="U24" s="17">
        <v>66</v>
      </c>
      <c r="V24" s="17">
        <v>66</v>
      </c>
      <c r="W24" s="17">
        <v>66</v>
      </c>
      <c r="X24" s="17">
        <v>86</v>
      </c>
      <c r="Y24" s="17">
        <v>59</v>
      </c>
      <c r="Z24" s="17">
        <v>60</v>
      </c>
      <c r="AA24" s="17">
        <v>62</v>
      </c>
      <c r="AB24" s="17">
        <v>66</v>
      </c>
      <c r="AC24" s="17">
        <v>43</v>
      </c>
      <c r="AD24" s="17">
        <v>67</v>
      </c>
      <c r="AE24" s="17">
        <v>69</v>
      </c>
      <c r="AF24" s="17">
        <v>44</v>
      </c>
      <c r="AG24" s="17">
        <v>76</v>
      </c>
      <c r="AH24" s="17">
        <v>84</v>
      </c>
      <c r="AI24" s="17">
        <v>59</v>
      </c>
      <c r="AJ24" s="26" t="s">
        <v>157</v>
      </c>
      <c r="AK24" s="18">
        <v>42</v>
      </c>
      <c r="AL24" s="18">
        <v>195</v>
      </c>
      <c r="AM24" s="18">
        <v>160</v>
      </c>
      <c r="AN24" s="18">
        <v>151</v>
      </c>
      <c r="AO24" s="18">
        <v>1548</v>
      </c>
      <c r="AP24" s="18">
        <v>406</v>
      </c>
      <c r="AQ24" s="18">
        <v>420</v>
      </c>
      <c r="AR24" s="18">
        <v>405</v>
      </c>
      <c r="AS24" s="18">
        <v>492</v>
      </c>
      <c r="AT24" s="18">
        <v>523</v>
      </c>
      <c r="AU24" s="18">
        <v>512</v>
      </c>
      <c r="AV24" s="18">
        <v>408</v>
      </c>
      <c r="AW24" s="18">
        <v>298</v>
      </c>
      <c r="AX24" s="18">
        <v>240</v>
      </c>
      <c r="AY24" s="18">
        <v>194</v>
      </c>
      <c r="AZ24" s="18">
        <v>236</v>
      </c>
      <c r="BA24" s="18">
        <v>322</v>
      </c>
      <c r="BB24" s="18">
        <v>313</v>
      </c>
      <c r="BC24" s="18">
        <v>247</v>
      </c>
      <c r="BD24" s="18">
        <v>240</v>
      </c>
      <c r="BE24" s="18">
        <v>269</v>
      </c>
      <c r="BF24" s="18">
        <v>263</v>
      </c>
      <c r="BG24" s="18">
        <v>329</v>
      </c>
      <c r="BH24" s="22">
        <v>286</v>
      </c>
      <c r="BI24" s="23">
        <v>329</v>
      </c>
      <c r="BJ24" s="23">
        <v>318</v>
      </c>
      <c r="BK24" s="23">
        <v>272</v>
      </c>
      <c r="BL24" s="23">
        <v>248</v>
      </c>
      <c r="BM24" s="23">
        <v>259</v>
      </c>
      <c r="BN24" s="23">
        <v>295</v>
      </c>
      <c r="BO24" s="23">
        <v>327</v>
      </c>
      <c r="BP24" s="23">
        <v>317</v>
      </c>
      <c r="BQ24" s="24">
        <v>377</v>
      </c>
      <c r="BR24" s="24">
        <v>227</v>
      </c>
      <c r="BS24" s="60">
        <f>VLOOKUP($AJ24,DATA!$A$2:$BA$80,1+BS$2,FALSE)</f>
        <v>0</v>
      </c>
      <c r="BT24" s="60">
        <f>VLOOKUP($AJ24,DATA!$A$2:$BA$80,1+BT$2,FALSE)</f>
        <v>0</v>
      </c>
      <c r="BU24" s="60">
        <f>VLOOKUP($AJ24,DATA!$A$2:$BA$80,1+BU$2,FALSE)</f>
        <v>0</v>
      </c>
      <c r="BV24" s="60">
        <f>VLOOKUP($AJ24,DATA!$A$2:$BA$80,1+BV$2,FALSE)</f>
        <v>0</v>
      </c>
      <c r="BW24" s="60">
        <f>VLOOKUP($AJ24,DATA!$A$2:$BA$80,1+BW$2,FALSE)</f>
        <v>0</v>
      </c>
      <c r="BX24" s="60">
        <f>VLOOKUP($AJ24,DATA!$A$2:$BA$80,1+BX$2,FALSE)</f>
        <v>0</v>
      </c>
      <c r="BY24" s="60">
        <f>VLOOKUP($AJ24,DATA!$A$2:$BA$80,1+BY$2,FALSE)</f>
        <v>0</v>
      </c>
      <c r="BZ24" s="60">
        <f>VLOOKUP($AJ24,DATA!$A$2:$BA$80,1+BZ$2,FALSE)</f>
        <v>0</v>
      </c>
      <c r="CA24" s="60">
        <f>VLOOKUP($AJ24,DATA!$A$2:$BA$80,1+CA$2,FALSE)</f>
        <v>1231</v>
      </c>
      <c r="CB24" s="60">
        <f>VLOOKUP($AJ24,DATA!$A$2:$BA$80,1+CB$2,FALSE)</f>
        <v>0</v>
      </c>
      <c r="CC24" s="60">
        <f>VLOOKUP($AJ24,DATA!$A$2:$BA$80,1+CC$2,FALSE)</f>
        <v>0</v>
      </c>
      <c r="CD24" s="60">
        <f>VLOOKUP($AJ24,DATA!$A$2:$BA$80,1+CD$2,FALSE)</f>
        <v>0</v>
      </c>
      <c r="CE24" s="60">
        <f>VLOOKUP($AJ24,DATA!$A$2:$BA$80,1+CE$2,FALSE)</f>
        <v>0</v>
      </c>
      <c r="CF24" s="60">
        <f>VLOOKUP($AJ24,DATA!$A$2:$BA$80,1+CF$2,FALSE)</f>
        <v>0</v>
      </c>
      <c r="CG24" s="60">
        <f>VLOOKUP($AJ24,DATA!$A$2:$BA$80,1+CG$2,FALSE)</f>
        <v>0</v>
      </c>
      <c r="CH24" s="60">
        <f>VLOOKUP($AJ24,DATA!$A$2:$BA$80,1+CH$2,FALSE)</f>
        <v>0</v>
      </c>
      <c r="CI24" s="60">
        <f>VLOOKUP($AJ24,DATA!$A$2:$BA$80,1+CI$2,FALSE)</f>
        <v>0</v>
      </c>
      <c r="CJ24" s="60">
        <f>VLOOKUP($AJ24,DATA!$A$2:$BA$80,1+CJ$2,FALSE)</f>
        <v>0</v>
      </c>
      <c r="CK24" s="60">
        <f>VLOOKUP($AJ24,DATA!$A$2:$BA$80,1+CK$2,FALSE)</f>
        <v>0</v>
      </c>
      <c r="CL24" s="60">
        <f>VLOOKUP($AJ24,DATA!$A$2:$BA$80,1+CL$2,FALSE)</f>
        <v>0</v>
      </c>
      <c r="CM24" s="60">
        <f>VLOOKUP($AJ24,DATA!$A$2:$BA$80,1+CM$2,FALSE)</f>
        <v>0</v>
      </c>
      <c r="CN24" s="60">
        <f>VLOOKUP($AJ24,DATA!$A$2:$BA$80,1+CN$2,FALSE)</f>
        <v>0</v>
      </c>
      <c r="CO24" s="60">
        <f>VLOOKUP($AJ24,DATA!$A$2:$BA$80,1+CO$2,FALSE)</f>
        <v>0</v>
      </c>
      <c r="CP24" s="60">
        <f>VLOOKUP($AJ24,DATA!$A$2:$BA$80,1+CP$2,FALSE)</f>
        <v>0</v>
      </c>
      <c r="CQ24" s="60">
        <f>VLOOKUP($AJ24,DATA!$A$2:$BA$80,1+CQ$2,FALSE)</f>
        <v>0</v>
      </c>
      <c r="CR24" s="60">
        <f>VLOOKUP($AJ24,DATA!$A$2:$BA$80,1+CR$2,FALSE)</f>
        <v>0</v>
      </c>
      <c r="CS24" s="60">
        <f>VLOOKUP($AJ24,DATA!$A$2:$BA$80,1+CS$2,FALSE)</f>
        <v>0</v>
      </c>
      <c r="CT24" s="60">
        <f>VLOOKUP($AJ24,DATA!$A$2:$BA$80,1+CT$2,FALSE)</f>
        <v>0</v>
      </c>
      <c r="CU24" s="60">
        <f>VLOOKUP($AJ24,DATA!$A$2:$BA$80,1+CU$2,FALSE)</f>
        <v>0</v>
      </c>
      <c r="CV24" s="60">
        <f>VLOOKUP($AJ24,DATA!$A$2:$BA$80,1+CV$2,FALSE)</f>
        <v>0</v>
      </c>
      <c r="CW24" s="60">
        <f>VLOOKUP($AJ24,DATA!$A$2:$BA$80,1+CW$2,FALSE)</f>
        <v>0</v>
      </c>
      <c r="CX24" s="60">
        <f>VLOOKUP($AJ24,DATA!$A$2:$BA$80,1+CX$2,FALSE)</f>
        <v>0</v>
      </c>
      <c r="CY24" s="60">
        <f>VLOOKUP($AJ24,DATA!$A$2:$BA$80,1+CY$2,FALSE)</f>
        <v>0</v>
      </c>
      <c r="CZ24" s="60">
        <f>VLOOKUP($AJ24,DATA!$A$2:$BA$80,1+CZ$2,FALSE)</f>
        <v>0</v>
      </c>
      <c r="DA24" s="60">
        <f>VLOOKUP($AJ24,DATA!$A$2:$BA$80,1+DA$2,FALSE)</f>
        <v>0</v>
      </c>
      <c r="DB24" s="60">
        <f>VLOOKUP($AJ24,DATA!$A$2:$BA$80,1+DB$2,FALSE)</f>
        <v>0</v>
      </c>
      <c r="DC24" s="60">
        <f>VLOOKUP($AJ24,DATA!$A$2:$BA$80,1+DC$2,FALSE)</f>
        <v>0</v>
      </c>
      <c r="DD24" s="60">
        <f>VLOOKUP($AJ24,DATA!$A$2:$BA$80,1+DD$2,FALSE)</f>
        <v>0</v>
      </c>
      <c r="DE24" s="60">
        <f>VLOOKUP($AJ24,DATA!$A$2:$BA$80,1+DE$2,FALSE)</f>
        <v>0</v>
      </c>
      <c r="DF24" s="60">
        <f>VLOOKUP($AJ24,DATA!$A$2:$BA$80,1+DF$2,FALSE)</f>
        <v>0</v>
      </c>
      <c r="DG24" s="60">
        <f>VLOOKUP($AJ24,DATA!$A$2:$BA$80,1+DG$2,FALSE)</f>
        <v>0</v>
      </c>
      <c r="DH24" s="60">
        <f>VLOOKUP($AJ24,DATA!$A$2:$BA$80,1+DH$2,FALSE)</f>
        <v>0</v>
      </c>
      <c r="DI24" s="60">
        <f>VLOOKUP($AJ24,DATA!$A$2:$BA$80,1+DI$2,FALSE)</f>
        <v>0</v>
      </c>
      <c r="DJ24" s="60">
        <f>VLOOKUP($AJ24,DATA!$A$2:$BA$80,1+DJ$2,FALSE)</f>
        <v>0</v>
      </c>
      <c r="DK24" s="60">
        <f>VLOOKUP($AJ24,DATA!$A$2:$BA$80,1+DK$2,FALSE)</f>
        <v>0</v>
      </c>
      <c r="DL24" s="60">
        <f>VLOOKUP($AJ24,DATA!$A$2:$BA$80,1+DL$2,FALSE)</f>
        <v>0</v>
      </c>
      <c r="DM24" s="60">
        <f>VLOOKUP($AJ24,DATA!$A$2:$BA$80,1+DM$2,FALSE)</f>
        <v>0</v>
      </c>
      <c r="DN24" s="60">
        <f>VLOOKUP($AJ24,DATA!$A$2:$BA$80,1+DN$2,FALSE)</f>
        <v>0</v>
      </c>
      <c r="DO24" s="60">
        <f>VLOOKUP($AJ24,DATA!$A$2:$BA$80,1+DO$2,FALSE)</f>
        <v>0</v>
      </c>
      <c r="DP24" s="60">
        <f>VLOOKUP($AJ24,DATA!$A$2:$BA$80,1+DP$2,FALSE)</f>
        <v>0</v>
      </c>
      <c r="DQ24" s="60">
        <f>VLOOKUP($AJ24,DATA!$A$2:$BA$80,1+DQ$2,FALSE)</f>
        <v>0</v>
      </c>
      <c r="DR24" s="60">
        <f>VLOOKUP($AJ24,DATA!$A$2:$BA$80,1+DR$2,FALSE)</f>
        <v>0</v>
      </c>
      <c r="DS24" s="20">
        <f t="shared" si="6"/>
        <v>0</v>
      </c>
    </row>
    <row r="25" spans="1:123" x14ac:dyDescent="0.25">
      <c r="A25" s="27" t="s">
        <v>167</v>
      </c>
      <c r="B25" s="28"/>
      <c r="C25" s="18">
        <v>5266</v>
      </c>
      <c r="D25" s="18">
        <v>8856</v>
      </c>
      <c r="E25" s="18">
        <v>8249</v>
      </c>
      <c r="F25" s="18">
        <v>7793</v>
      </c>
      <c r="G25" s="18">
        <v>9482</v>
      </c>
      <c r="H25" s="18">
        <v>8634</v>
      </c>
      <c r="I25" s="18">
        <v>7799</v>
      </c>
      <c r="J25" s="18">
        <v>8684</v>
      </c>
      <c r="K25" s="18">
        <v>8698</v>
      </c>
      <c r="L25" s="18">
        <v>7044</v>
      </c>
      <c r="M25" s="18">
        <v>8216</v>
      </c>
      <c r="N25" s="18">
        <v>7598</v>
      </c>
      <c r="O25" s="18">
        <v>8670</v>
      </c>
      <c r="P25" s="18">
        <v>3962</v>
      </c>
      <c r="Q25" s="18">
        <v>6040</v>
      </c>
      <c r="R25" s="18">
        <v>8168</v>
      </c>
      <c r="S25" s="18">
        <v>9160</v>
      </c>
      <c r="T25" s="18">
        <v>8710</v>
      </c>
      <c r="U25" s="18">
        <v>8318</v>
      </c>
      <c r="V25" s="18">
        <v>7781</v>
      </c>
      <c r="W25" s="18">
        <v>8384</v>
      </c>
      <c r="X25" s="18">
        <v>8234</v>
      </c>
      <c r="Y25" s="18">
        <v>8472</v>
      </c>
      <c r="Z25" s="18">
        <v>8192</v>
      </c>
      <c r="AA25" s="18">
        <v>7997</v>
      </c>
      <c r="AB25" s="18">
        <v>7472</v>
      </c>
      <c r="AC25" s="18">
        <v>7969</v>
      </c>
      <c r="AD25" s="18">
        <v>8095</v>
      </c>
      <c r="AE25" s="18">
        <v>7836</v>
      </c>
      <c r="AF25" s="18">
        <v>8103</v>
      </c>
      <c r="AG25" s="18">
        <v>9172</v>
      </c>
      <c r="AH25" s="18">
        <v>10509</v>
      </c>
      <c r="AI25" s="18">
        <v>8181</v>
      </c>
      <c r="AJ25" s="29" t="s">
        <v>168</v>
      </c>
      <c r="AK25" s="37">
        <f t="shared" ref="AK25:CV25" si="7">SUM(AK19:AK24)</f>
        <v>188</v>
      </c>
      <c r="AL25" s="37">
        <f t="shared" si="7"/>
        <v>545</v>
      </c>
      <c r="AM25" s="37">
        <f t="shared" si="7"/>
        <v>479</v>
      </c>
      <c r="AN25" s="37">
        <f t="shared" si="7"/>
        <v>566</v>
      </c>
      <c r="AO25" s="37">
        <f t="shared" si="7"/>
        <v>2880</v>
      </c>
      <c r="AP25" s="37">
        <f t="shared" si="7"/>
        <v>1224</v>
      </c>
      <c r="AQ25" s="37">
        <f t="shared" si="7"/>
        <v>1322</v>
      </c>
      <c r="AR25" s="37">
        <f t="shared" si="7"/>
        <v>1456</v>
      </c>
      <c r="AS25" s="37">
        <f t="shared" si="7"/>
        <v>1467</v>
      </c>
      <c r="AT25" s="37">
        <f t="shared" si="7"/>
        <v>1750</v>
      </c>
      <c r="AU25" s="37">
        <f t="shared" si="7"/>
        <v>1786</v>
      </c>
      <c r="AV25" s="37">
        <f t="shared" si="7"/>
        <v>1245</v>
      </c>
      <c r="AW25" s="37">
        <f t="shared" si="7"/>
        <v>896</v>
      </c>
      <c r="AX25" s="37">
        <f t="shared" si="7"/>
        <v>737</v>
      </c>
      <c r="AY25" s="37">
        <f t="shared" si="7"/>
        <v>643</v>
      </c>
      <c r="AZ25" s="37">
        <f t="shared" si="7"/>
        <v>856</v>
      </c>
      <c r="BA25" s="37">
        <f t="shared" si="7"/>
        <v>1001</v>
      </c>
      <c r="BB25" s="37">
        <f t="shared" si="7"/>
        <v>945</v>
      </c>
      <c r="BC25" s="37">
        <f t="shared" si="7"/>
        <v>929</v>
      </c>
      <c r="BD25" s="37">
        <f t="shared" si="7"/>
        <v>895</v>
      </c>
      <c r="BE25" s="37">
        <f t="shared" si="7"/>
        <v>902</v>
      </c>
      <c r="BF25" s="37">
        <f t="shared" si="7"/>
        <v>963</v>
      </c>
      <c r="BG25" s="37">
        <f t="shared" si="7"/>
        <v>1164</v>
      </c>
      <c r="BH25" s="37">
        <f t="shared" si="7"/>
        <v>958</v>
      </c>
      <c r="BI25" s="38">
        <f t="shared" si="7"/>
        <v>1165</v>
      </c>
      <c r="BJ25" s="38">
        <f t="shared" si="7"/>
        <v>1099</v>
      </c>
      <c r="BK25" s="38">
        <f t="shared" si="7"/>
        <v>915</v>
      </c>
      <c r="BL25" s="38">
        <f t="shared" si="7"/>
        <v>827</v>
      </c>
      <c r="BM25" s="38">
        <f t="shared" si="7"/>
        <v>1009</v>
      </c>
      <c r="BN25" s="38">
        <f t="shared" si="7"/>
        <v>1145</v>
      </c>
      <c r="BO25" s="38">
        <f t="shared" si="7"/>
        <v>1182</v>
      </c>
      <c r="BP25" s="38">
        <f t="shared" si="7"/>
        <v>1192</v>
      </c>
      <c r="BQ25" s="38">
        <f t="shared" si="7"/>
        <v>1403</v>
      </c>
      <c r="BR25" s="38">
        <f t="shared" si="7"/>
        <v>671</v>
      </c>
      <c r="BS25" s="61">
        <f t="shared" si="7"/>
        <v>0</v>
      </c>
      <c r="BT25" s="61">
        <f t="shared" si="7"/>
        <v>0</v>
      </c>
      <c r="BU25" s="61">
        <f t="shared" si="7"/>
        <v>0</v>
      </c>
      <c r="BV25" s="61">
        <f t="shared" si="7"/>
        <v>0</v>
      </c>
      <c r="BW25" s="61">
        <f t="shared" si="7"/>
        <v>0</v>
      </c>
      <c r="BX25" s="61">
        <f t="shared" si="7"/>
        <v>0</v>
      </c>
      <c r="BY25" s="61">
        <f t="shared" si="7"/>
        <v>574</v>
      </c>
      <c r="BZ25" s="61">
        <f t="shared" si="7"/>
        <v>840</v>
      </c>
      <c r="CA25" s="61">
        <f>SUM(CA19:CA24)</f>
        <v>3272</v>
      </c>
      <c r="CB25" s="61">
        <f>SUM(CB19:CB24)</f>
        <v>851</v>
      </c>
      <c r="CC25" s="61">
        <f>SUM(CC19:CC24)</f>
        <v>905</v>
      </c>
      <c r="CD25" s="39">
        <f t="shared" si="7"/>
        <v>0</v>
      </c>
      <c r="CE25" s="39">
        <f t="shared" si="7"/>
        <v>0</v>
      </c>
      <c r="CF25" s="39">
        <f t="shared" si="7"/>
        <v>0</v>
      </c>
      <c r="CG25" s="39">
        <f t="shared" si="7"/>
        <v>0</v>
      </c>
      <c r="CH25" s="39">
        <f t="shared" si="7"/>
        <v>0</v>
      </c>
      <c r="CI25" s="39">
        <f t="shared" si="7"/>
        <v>0</v>
      </c>
      <c r="CJ25" s="39">
        <f t="shared" si="7"/>
        <v>0</v>
      </c>
      <c r="CK25" s="39">
        <f t="shared" si="7"/>
        <v>0</v>
      </c>
      <c r="CL25" s="39">
        <f t="shared" si="7"/>
        <v>0</v>
      </c>
      <c r="CM25" s="39">
        <f t="shared" si="7"/>
        <v>0</v>
      </c>
      <c r="CN25" s="39">
        <f t="shared" si="7"/>
        <v>0</v>
      </c>
      <c r="CO25" s="39">
        <f t="shared" si="7"/>
        <v>0</v>
      </c>
      <c r="CP25" s="39">
        <f t="shared" si="7"/>
        <v>0</v>
      </c>
      <c r="CQ25" s="39">
        <f t="shared" si="7"/>
        <v>0</v>
      </c>
      <c r="CR25" s="39">
        <f t="shared" si="7"/>
        <v>0</v>
      </c>
      <c r="CS25" s="39">
        <f t="shared" si="7"/>
        <v>0</v>
      </c>
      <c r="CT25" s="39">
        <f t="shared" si="7"/>
        <v>0</v>
      </c>
      <c r="CU25" s="39">
        <f t="shared" si="7"/>
        <v>0</v>
      </c>
      <c r="CV25" s="39">
        <f t="shared" si="7"/>
        <v>0</v>
      </c>
      <c r="CW25" s="39">
        <f t="shared" ref="CW25:DP25" si="8">SUM(CW19:CW24)</f>
        <v>0</v>
      </c>
      <c r="CX25" s="39">
        <f t="shared" si="8"/>
        <v>0</v>
      </c>
      <c r="CY25" s="39">
        <f t="shared" si="8"/>
        <v>0</v>
      </c>
      <c r="CZ25" s="39">
        <f t="shared" si="8"/>
        <v>0</v>
      </c>
      <c r="DA25" s="39">
        <f t="shared" si="8"/>
        <v>0</v>
      </c>
      <c r="DB25" s="39">
        <f t="shared" si="8"/>
        <v>0</v>
      </c>
      <c r="DC25" s="39">
        <f t="shared" si="8"/>
        <v>0</v>
      </c>
      <c r="DD25" s="39">
        <f t="shared" si="8"/>
        <v>0</v>
      </c>
      <c r="DE25" s="39">
        <f t="shared" si="8"/>
        <v>0</v>
      </c>
      <c r="DF25" s="39">
        <f t="shared" si="8"/>
        <v>0</v>
      </c>
      <c r="DG25" s="39">
        <f t="shared" si="8"/>
        <v>0</v>
      </c>
      <c r="DH25" s="39">
        <f t="shared" si="8"/>
        <v>0</v>
      </c>
      <c r="DI25" s="39">
        <f t="shared" si="8"/>
        <v>0</v>
      </c>
      <c r="DJ25" s="39">
        <f t="shared" si="8"/>
        <v>0</v>
      </c>
      <c r="DK25" s="39">
        <f t="shared" si="8"/>
        <v>0</v>
      </c>
      <c r="DL25" s="39">
        <f t="shared" si="8"/>
        <v>0</v>
      </c>
      <c r="DM25" s="39">
        <f t="shared" si="8"/>
        <v>0</v>
      </c>
      <c r="DN25" s="39">
        <f t="shared" si="8"/>
        <v>0</v>
      </c>
      <c r="DO25" s="39">
        <f t="shared" si="8"/>
        <v>0</v>
      </c>
      <c r="DP25" s="39">
        <f t="shared" si="8"/>
        <v>0</v>
      </c>
      <c r="DQ25" s="39"/>
      <c r="DR25" s="39"/>
      <c r="DS25" s="20">
        <f t="shared" si="6"/>
        <v>0</v>
      </c>
    </row>
    <row r="26" spans="1:123" x14ac:dyDescent="0.25">
      <c r="A26" s="27" t="s">
        <v>170</v>
      </c>
      <c r="B26" s="27" t="s">
        <v>171</v>
      </c>
      <c r="C26" s="18">
        <v>28</v>
      </c>
      <c r="D26" s="18">
        <v>60</v>
      </c>
      <c r="E26" s="18">
        <v>42</v>
      </c>
      <c r="F26" s="18">
        <v>23</v>
      </c>
      <c r="G26" s="18">
        <v>37</v>
      </c>
      <c r="H26" s="18">
        <v>43</v>
      </c>
      <c r="I26" s="18">
        <v>44</v>
      </c>
      <c r="J26" s="18">
        <v>34</v>
      </c>
      <c r="K26" s="18">
        <v>43</v>
      </c>
      <c r="L26" s="18">
        <v>17</v>
      </c>
      <c r="M26" s="18">
        <v>46</v>
      </c>
      <c r="N26" s="18">
        <v>16</v>
      </c>
      <c r="O26" s="18">
        <v>25</v>
      </c>
      <c r="P26" s="18">
        <v>24</v>
      </c>
      <c r="Q26" s="18">
        <v>36</v>
      </c>
      <c r="R26" s="18">
        <v>44</v>
      </c>
      <c r="S26" s="18">
        <v>40</v>
      </c>
      <c r="T26" s="18">
        <v>29</v>
      </c>
      <c r="U26" s="18">
        <v>22</v>
      </c>
      <c r="V26" s="18">
        <v>36</v>
      </c>
      <c r="W26" s="18">
        <v>24</v>
      </c>
      <c r="X26" s="18">
        <v>36</v>
      </c>
      <c r="Y26" s="18">
        <v>40</v>
      </c>
      <c r="Z26" s="18">
        <v>67</v>
      </c>
      <c r="AA26" s="18">
        <v>8</v>
      </c>
      <c r="AB26" s="18">
        <v>15</v>
      </c>
      <c r="AC26" s="18">
        <v>11</v>
      </c>
      <c r="AD26" s="18">
        <v>25</v>
      </c>
      <c r="AE26" s="18">
        <v>24</v>
      </c>
      <c r="AF26" s="18">
        <v>12</v>
      </c>
      <c r="AG26" s="18">
        <v>29</v>
      </c>
      <c r="AH26" s="18">
        <v>29</v>
      </c>
      <c r="AI26" s="18">
        <v>24</v>
      </c>
      <c r="AJ26" s="18" t="s">
        <v>172</v>
      </c>
      <c r="AK26" s="18">
        <v>0</v>
      </c>
      <c r="AL26" s="18">
        <v>0</v>
      </c>
      <c r="AM26" s="18">
        <v>0</v>
      </c>
      <c r="AN26" s="18">
        <v>0</v>
      </c>
      <c r="AO26" s="18">
        <v>2</v>
      </c>
      <c r="AP26" s="18">
        <v>2</v>
      </c>
      <c r="AQ26" s="18">
        <v>0</v>
      </c>
      <c r="AR26" s="18">
        <v>2</v>
      </c>
      <c r="AS26" s="18">
        <v>7</v>
      </c>
      <c r="AT26" s="18">
        <v>1</v>
      </c>
      <c r="AU26" s="18">
        <v>2</v>
      </c>
      <c r="AV26" s="18">
        <v>0</v>
      </c>
      <c r="AW26" s="18">
        <v>1</v>
      </c>
      <c r="AX26" s="18">
        <v>2</v>
      </c>
      <c r="AY26" s="18">
        <v>6</v>
      </c>
      <c r="AZ26" s="18">
        <v>1</v>
      </c>
      <c r="BA26" s="18">
        <v>9</v>
      </c>
      <c r="BB26" s="18">
        <v>2</v>
      </c>
      <c r="BC26" s="18">
        <v>4</v>
      </c>
      <c r="BD26" s="18">
        <v>0</v>
      </c>
      <c r="BE26" s="18">
        <v>1</v>
      </c>
      <c r="BF26" s="18">
        <v>0</v>
      </c>
      <c r="BG26" s="18">
        <v>0</v>
      </c>
      <c r="BH26" s="22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4">
        <v>0</v>
      </c>
      <c r="BR26" s="24">
        <v>0</v>
      </c>
      <c r="BS26" s="60">
        <f>VLOOKUP(AJ26,DATA!$A$2:$BA$51,1+BS$2,FALSE)</f>
        <v>0</v>
      </c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20">
        <f t="shared" si="6"/>
        <v>0</v>
      </c>
    </row>
    <row r="27" spans="1:123" x14ac:dyDescent="0.25">
      <c r="A27" s="21"/>
      <c r="B27" s="16" t="s">
        <v>175</v>
      </c>
      <c r="C27" s="17">
        <v>69</v>
      </c>
      <c r="D27" s="17">
        <v>103</v>
      </c>
      <c r="E27" s="17">
        <v>120</v>
      </c>
      <c r="F27" s="17">
        <v>105</v>
      </c>
      <c r="G27" s="17">
        <v>88</v>
      </c>
      <c r="H27" s="17">
        <v>113</v>
      </c>
      <c r="I27" s="17">
        <v>118</v>
      </c>
      <c r="J27" s="17">
        <v>133</v>
      </c>
      <c r="K27" s="17">
        <v>120</v>
      </c>
      <c r="L27" s="17">
        <v>84</v>
      </c>
      <c r="M27" s="17">
        <v>87</v>
      </c>
      <c r="N27" s="17">
        <v>105</v>
      </c>
      <c r="O27" s="17">
        <v>65</v>
      </c>
      <c r="P27" s="17">
        <v>47</v>
      </c>
      <c r="Q27" s="17">
        <v>56</v>
      </c>
      <c r="R27" s="17">
        <v>104</v>
      </c>
      <c r="S27" s="17">
        <v>135</v>
      </c>
      <c r="T27" s="17">
        <v>119</v>
      </c>
      <c r="U27" s="17">
        <v>134</v>
      </c>
      <c r="V27" s="17">
        <v>89</v>
      </c>
      <c r="W27" s="17">
        <v>104</v>
      </c>
      <c r="X27" s="17">
        <v>131</v>
      </c>
      <c r="Y27" s="17">
        <v>74</v>
      </c>
      <c r="Z27" s="17">
        <v>168</v>
      </c>
      <c r="AA27" s="17">
        <v>51</v>
      </c>
      <c r="AB27" s="17">
        <v>40</v>
      </c>
      <c r="AC27" s="17">
        <v>77</v>
      </c>
      <c r="AD27" s="17">
        <v>72</v>
      </c>
      <c r="AE27" s="17">
        <v>142</v>
      </c>
      <c r="AF27" s="17">
        <v>79</v>
      </c>
      <c r="AG27" s="17">
        <v>76</v>
      </c>
      <c r="AH27" s="17">
        <v>136</v>
      </c>
      <c r="AI27" s="17">
        <v>62</v>
      </c>
      <c r="AJ27" s="17" t="s">
        <v>176</v>
      </c>
      <c r="AK27" s="18">
        <v>0</v>
      </c>
      <c r="AL27" s="18">
        <v>0</v>
      </c>
      <c r="AM27" s="18">
        <v>0</v>
      </c>
      <c r="AN27" s="18">
        <v>0</v>
      </c>
      <c r="AO27" s="18">
        <v>3</v>
      </c>
      <c r="AP27" s="18">
        <v>2</v>
      </c>
      <c r="AQ27" s="18">
        <v>0</v>
      </c>
      <c r="AR27" s="18">
        <v>0</v>
      </c>
      <c r="AS27" s="18">
        <v>0</v>
      </c>
      <c r="AT27" s="18">
        <v>1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2</v>
      </c>
      <c r="BA27" s="18">
        <v>0</v>
      </c>
      <c r="BB27" s="18">
        <v>1</v>
      </c>
      <c r="BC27" s="18">
        <v>0</v>
      </c>
      <c r="BD27" s="18">
        <v>2</v>
      </c>
      <c r="BE27" s="18">
        <v>0</v>
      </c>
      <c r="BF27" s="18">
        <v>1</v>
      </c>
      <c r="BG27" s="18">
        <v>1</v>
      </c>
      <c r="BH27" s="22">
        <v>0</v>
      </c>
      <c r="BI27" s="23">
        <v>1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4">
        <v>0</v>
      </c>
      <c r="BR27" s="24">
        <v>0</v>
      </c>
      <c r="BS27" s="60">
        <f>VLOOKUP(AJ27,DATA!$A$2:$BA$51,1+BS$2,FALSE)</f>
        <v>0</v>
      </c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20">
        <f t="shared" si="6"/>
        <v>0</v>
      </c>
    </row>
    <row r="28" spans="1:123" x14ac:dyDescent="0.25">
      <c r="A28" s="21"/>
      <c r="B28" s="16" t="s">
        <v>178</v>
      </c>
      <c r="C28" s="17">
        <v>26</v>
      </c>
      <c r="D28" s="17">
        <v>27</v>
      </c>
      <c r="E28" s="17">
        <v>24</v>
      </c>
      <c r="F28" s="17">
        <v>25</v>
      </c>
      <c r="G28" s="17">
        <v>23</v>
      </c>
      <c r="H28" s="17">
        <v>21</v>
      </c>
      <c r="I28" s="17">
        <v>27</v>
      </c>
      <c r="J28" s="17">
        <v>21</v>
      </c>
      <c r="K28" s="17">
        <v>41</v>
      </c>
      <c r="L28" s="17">
        <v>29</v>
      </c>
      <c r="M28" s="17">
        <v>27</v>
      </c>
      <c r="N28" s="17">
        <v>33</v>
      </c>
      <c r="O28" s="17">
        <v>30</v>
      </c>
      <c r="P28" s="17">
        <v>24</v>
      </c>
      <c r="Q28" s="17">
        <v>19</v>
      </c>
      <c r="R28" s="17">
        <v>32</v>
      </c>
      <c r="S28" s="17">
        <v>17</v>
      </c>
      <c r="T28" s="17">
        <v>19</v>
      </c>
      <c r="U28" s="17">
        <v>18</v>
      </c>
      <c r="V28" s="17">
        <v>25</v>
      </c>
      <c r="W28" s="17">
        <v>40</v>
      </c>
      <c r="X28" s="17">
        <v>18</v>
      </c>
      <c r="Y28" s="17">
        <v>25</v>
      </c>
      <c r="Z28" s="17">
        <v>25</v>
      </c>
      <c r="AA28" s="17">
        <v>24</v>
      </c>
      <c r="AB28" s="17">
        <v>19</v>
      </c>
      <c r="AC28" s="17">
        <v>6</v>
      </c>
      <c r="AD28" s="17">
        <v>11</v>
      </c>
      <c r="AE28" s="17">
        <v>22</v>
      </c>
      <c r="AF28" s="17">
        <v>16</v>
      </c>
      <c r="AG28" s="17">
        <v>28</v>
      </c>
      <c r="AH28" s="17">
        <v>35</v>
      </c>
      <c r="AI28" s="17">
        <v>15</v>
      </c>
      <c r="AJ28" s="17" t="s">
        <v>179</v>
      </c>
      <c r="AK28" s="18">
        <v>0</v>
      </c>
      <c r="AL28" s="18">
        <v>0</v>
      </c>
      <c r="AM28" s="18">
        <v>0</v>
      </c>
      <c r="AN28" s="18">
        <v>1</v>
      </c>
      <c r="AO28" s="18">
        <v>2</v>
      </c>
      <c r="AP28" s="18">
        <v>2</v>
      </c>
      <c r="AQ28" s="18">
        <v>0</v>
      </c>
      <c r="AR28" s="18">
        <v>2</v>
      </c>
      <c r="AS28" s="18">
        <v>2</v>
      </c>
      <c r="AT28" s="18">
        <v>1</v>
      </c>
      <c r="AU28" s="18">
        <v>6</v>
      </c>
      <c r="AV28" s="18">
        <v>2</v>
      </c>
      <c r="AW28" s="18">
        <v>3</v>
      </c>
      <c r="AX28" s="18">
        <v>1</v>
      </c>
      <c r="AY28" s="18">
        <v>1</v>
      </c>
      <c r="AZ28" s="18">
        <v>4</v>
      </c>
      <c r="BA28" s="18">
        <v>0</v>
      </c>
      <c r="BB28" s="18">
        <v>1</v>
      </c>
      <c r="BC28" s="18">
        <v>2</v>
      </c>
      <c r="BD28" s="18">
        <v>3</v>
      </c>
      <c r="BE28" s="18">
        <v>3</v>
      </c>
      <c r="BF28" s="18">
        <v>3</v>
      </c>
      <c r="BG28" s="18">
        <v>1</v>
      </c>
      <c r="BH28" s="22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4">
        <v>0</v>
      </c>
      <c r="BR28" s="24">
        <v>0</v>
      </c>
      <c r="BS28" s="60">
        <f>VLOOKUP(AJ28,DATA!$A$2:$BA$51,1+BS$2,FALSE)</f>
        <v>0</v>
      </c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20">
        <f t="shared" si="6"/>
        <v>0</v>
      </c>
    </row>
    <row r="29" spans="1:123" x14ac:dyDescent="0.25">
      <c r="A29" s="21"/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 t="s">
        <v>180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2</v>
      </c>
      <c r="AQ29" s="18">
        <v>0</v>
      </c>
      <c r="AR29" s="18">
        <v>1</v>
      </c>
      <c r="AS29" s="18">
        <v>1</v>
      </c>
      <c r="AT29" s="18">
        <v>2</v>
      </c>
      <c r="AU29" s="18">
        <v>1</v>
      </c>
      <c r="AV29" s="18">
        <v>0</v>
      </c>
      <c r="AW29" s="18">
        <v>0</v>
      </c>
      <c r="AX29" s="18">
        <v>1</v>
      </c>
      <c r="AY29" s="18">
        <v>0</v>
      </c>
      <c r="AZ29" s="18">
        <v>0</v>
      </c>
      <c r="BA29" s="18">
        <v>0</v>
      </c>
      <c r="BB29" s="18">
        <v>4</v>
      </c>
      <c r="BC29" s="18">
        <v>1</v>
      </c>
      <c r="BD29" s="18">
        <v>1</v>
      </c>
      <c r="BE29" s="18">
        <v>2</v>
      </c>
      <c r="BF29" s="18">
        <v>0</v>
      </c>
      <c r="BG29" s="18">
        <v>2</v>
      </c>
      <c r="BH29" s="22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4">
        <v>0</v>
      </c>
      <c r="BR29" s="24">
        <v>0</v>
      </c>
      <c r="BS29" s="60">
        <f>VLOOKUP(AJ29,DATA!$A$2:$BA$51,1+BS$2,FALSE)</f>
        <v>0</v>
      </c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20">
        <f t="shared" si="6"/>
        <v>0</v>
      </c>
    </row>
    <row r="30" spans="1:123" x14ac:dyDescent="0.25">
      <c r="A30" s="21"/>
      <c r="B30" s="16" t="s">
        <v>181</v>
      </c>
      <c r="C30" s="17">
        <v>59</v>
      </c>
      <c r="D30" s="17">
        <v>116</v>
      </c>
      <c r="E30" s="17">
        <v>88</v>
      </c>
      <c r="F30" s="17">
        <v>97</v>
      </c>
      <c r="G30" s="17">
        <v>116</v>
      </c>
      <c r="H30" s="17">
        <v>93</v>
      </c>
      <c r="I30" s="17">
        <v>98</v>
      </c>
      <c r="J30" s="17">
        <v>129</v>
      </c>
      <c r="K30" s="17">
        <v>107</v>
      </c>
      <c r="L30" s="17">
        <v>115</v>
      </c>
      <c r="M30" s="17">
        <v>127</v>
      </c>
      <c r="N30" s="17">
        <v>115</v>
      </c>
      <c r="O30" s="17">
        <v>61</v>
      </c>
      <c r="P30" s="17">
        <v>78</v>
      </c>
      <c r="Q30" s="17">
        <v>57</v>
      </c>
      <c r="R30" s="17">
        <v>104</v>
      </c>
      <c r="S30" s="17">
        <v>93</v>
      </c>
      <c r="T30" s="17">
        <v>97</v>
      </c>
      <c r="U30" s="17">
        <v>102</v>
      </c>
      <c r="V30" s="17">
        <v>88</v>
      </c>
      <c r="W30" s="17">
        <v>87</v>
      </c>
      <c r="X30" s="17">
        <v>95</v>
      </c>
      <c r="Y30" s="17">
        <v>96</v>
      </c>
      <c r="Z30" s="17">
        <v>106</v>
      </c>
      <c r="AA30" s="17">
        <v>81</v>
      </c>
      <c r="AB30" s="17">
        <v>85</v>
      </c>
      <c r="AC30" s="17">
        <v>75</v>
      </c>
      <c r="AD30" s="17">
        <v>81</v>
      </c>
      <c r="AE30" s="17">
        <v>74</v>
      </c>
      <c r="AF30" s="17">
        <v>78</v>
      </c>
      <c r="AG30" s="17">
        <v>104</v>
      </c>
      <c r="AH30" s="17">
        <v>111</v>
      </c>
      <c r="AI30" s="17">
        <v>128</v>
      </c>
      <c r="AJ30" s="17" t="s">
        <v>182</v>
      </c>
      <c r="AK30" s="18">
        <v>0</v>
      </c>
      <c r="AL30" s="18">
        <v>0</v>
      </c>
      <c r="AM30" s="18">
        <v>0</v>
      </c>
      <c r="AN30" s="18">
        <v>2</v>
      </c>
      <c r="AO30" s="18">
        <v>6</v>
      </c>
      <c r="AP30" s="18">
        <v>11</v>
      </c>
      <c r="AQ30" s="18">
        <v>16</v>
      </c>
      <c r="AR30" s="18">
        <v>4</v>
      </c>
      <c r="AS30" s="18">
        <v>8</v>
      </c>
      <c r="AT30" s="18">
        <v>5</v>
      </c>
      <c r="AU30" s="18">
        <v>8</v>
      </c>
      <c r="AV30" s="18">
        <v>13</v>
      </c>
      <c r="AW30" s="18">
        <v>13</v>
      </c>
      <c r="AX30" s="18">
        <v>10</v>
      </c>
      <c r="AY30" s="18">
        <v>10</v>
      </c>
      <c r="AZ30" s="18">
        <v>17</v>
      </c>
      <c r="BA30" s="18">
        <v>3</v>
      </c>
      <c r="BB30" s="18">
        <v>10</v>
      </c>
      <c r="BC30" s="18">
        <v>20</v>
      </c>
      <c r="BD30" s="18">
        <v>8</v>
      </c>
      <c r="BE30" s="18">
        <v>10</v>
      </c>
      <c r="BF30" s="18">
        <v>11</v>
      </c>
      <c r="BG30" s="18">
        <v>8</v>
      </c>
      <c r="BH30" s="22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4">
        <v>0</v>
      </c>
      <c r="BR30" s="24">
        <v>0</v>
      </c>
      <c r="BS30" s="60">
        <f>VLOOKUP(AJ30,DATA!$A$2:$BA$51,1+BS$2,FALSE)</f>
        <v>0</v>
      </c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20">
        <f t="shared" si="6"/>
        <v>0</v>
      </c>
    </row>
    <row r="31" spans="1:123" x14ac:dyDescent="0.25">
      <c r="A31" s="21"/>
      <c r="B31" s="16" t="s">
        <v>185</v>
      </c>
      <c r="C31" s="17">
        <v>285</v>
      </c>
      <c r="D31" s="17">
        <v>339</v>
      </c>
      <c r="E31" s="17">
        <v>365</v>
      </c>
      <c r="F31" s="17">
        <v>272</v>
      </c>
      <c r="G31" s="17">
        <v>420</v>
      </c>
      <c r="H31" s="17">
        <v>384</v>
      </c>
      <c r="I31" s="17">
        <v>354</v>
      </c>
      <c r="J31" s="17">
        <v>382</v>
      </c>
      <c r="K31" s="17">
        <v>393</v>
      </c>
      <c r="L31" s="17">
        <v>350</v>
      </c>
      <c r="M31" s="17">
        <v>399</v>
      </c>
      <c r="N31" s="17">
        <v>358</v>
      </c>
      <c r="O31" s="17">
        <v>341</v>
      </c>
      <c r="P31" s="17">
        <v>230</v>
      </c>
      <c r="Q31" s="17">
        <v>240</v>
      </c>
      <c r="R31" s="17">
        <v>319</v>
      </c>
      <c r="S31" s="17">
        <v>378</v>
      </c>
      <c r="T31" s="17">
        <v>339</v>
      </c>
      <c r="U31" s="17">
        <v>346</v>
      </c>
      <c r="V31" s="17">
        <v>317</v>
      </c>
      <c r="W31" s="17">
        <v>299</v>
      </c>
      <c r="X31" s="17">
        <v>320</v>
      </c>
      <c r="Y31" s="17">
        <v>309</v>
      </c>
      <c r="Z31" s="17">
        <v>343</v>
      </c>
      <c r="AA31" s="17">
        <v>304</v>
      </c>
      <c r="AB31" s="17">
        <v>284</v>
      </c>
      <c r="AC31" s="17">
        <v>313</v>
      </c>
      <c r="AD31" s="17">
        <v>294</v>
      </c>
      <c r="AE31" s="17">
        <v>380</v>
      </c>
      <c r="AF31" s="17">
        <v>258</v>
      </c>
      <c r="AG31" s="17">
        <v>381</v>
      </c>
      <c r="AH31" s="17">
        <v>535</v>
      </c>
      <c r="AI31" s="17">
        <v>389</v>
      </c>
      <c r="AJ31" s="17" t="s">
        <v>186</v>
      </c>
      <c r="AK31" s="18">
        <v>0</v>
      </c>
      <c r="AL31" s="18">
        <v>0</v>
      </c>
      <c r="AM31" s="18">
        <v>0</v>
      </c>
      <c r="AN31" s="18">
        <v>7</v>
      </c>
      <c r="AO31" s="18">
        <v>16</v>
      </c>
      <c r="AP31" s="18">
        <v>17</v>
      </c>
      <c r="AQ31" s="18">
        <v>22</v>
      </c>
      <c r="AR31" s="18">
        <v>14</v>
      </c>
      <c r="AS31" s="18">
        <v>28</v>
      </c>
      <c r="AT31" s="18">
        <v>12</v>
      </c>
      <c r="AU31" s="18">
        <v>22</v>
      </c>
      <c r="AV31" s="18">
        <v>16</v>
      </c>
      <c r="AW31" s="18">
        <v>20</v>
      </c>
      <c r="AX31" s="18">
        <v>15</v>
      </c>
      <c r="AY31" s="18">
        <v>9</v>
      </c>
      <c r="AZ31" s="18">
        <v>19</v>
      </c>
      <c r="BA31" s="18">
        <v>19</v>
      </c>
      <c r="BB31" s="18">
        <v>24</v>
      </c>
      <c r="BC31" s="18">
        <v>27</v>
      </c>
      <c r="BD31" s="18">
        <v>17</v>
      </c>
      <c r="BE31" s="18">
        <v>16</v>
      </c>
      <c r="BF31" s="18">
        <v>16</v>
      </c>
      <c r="BG31" s="18">
        <v>10</v>
      </c>
      <c r="BH31" s="22">
        <v>0</v>
      </c>
      <c r="BI31" s="23">
        <v>5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4">
        <v>0</v>
      </c>
      <c r="BR31" s="24">
        <v>0</v>
      </c>
      <c r="BS31" s="60">
        <f>VLOOKUP(AJ31,DATA!$A$2:$BA$51,1+BS$2,FALSE)</f>
        <v>0</v>
      </c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20">
        <f t="shared" si="6"/>
        <v>0</v>
      </c>
    </row>
    <row r="32" spans="1:123" x14ac:dyDescent="0.25">
      <c r="A32" s="21"/>
      <c r="B32" s="16" t="s">
        <v>172</v>
      </c>
      <c r="C32" s="17">
        <v>20</v>
      </c>
      <c r="D32" s="17">
        <v>59</v>
      </c>
      <c r="E32" s="17">
        <v>17</v>
      </c>
      <c r="F32" s="17">
        <v>39</v>
      </c>
      <c r="G32" s="17">
        <v>32</v>
      </c>
      <c r="H32" s="17">
        <v>51</v>
      </c>
      <c r="I32" s="17">
        <v>27</v>
      </c>
      <c r="J32" s="17">
        <v>44</v>
      </c>
      <c r="K32" s="17">
        <v>35</v>
      </c>
      <c r="L32" s="17">
        <v>32</v>
      </c>
      <c r="M32" s="17">
        <v>42</v>
      </c>
      <c r="N32" s="17">
        <v>57</v>
      </c>
      <c r="O32" s="17">
        <v>37</v>
      </c>
      <c r="P32" s="17">
        <v>20</v>
      </c>
      <c r="Q32" s="17">
        <v>40</v>
      </c>
      <c r="R32" s="17">
        <v>30</v>
      </c>
      <c r="S32" s="17">
        <v>39</v>
      </c>
      <c r="T32" s="17">
        <v>35</v>
      </c>
      <c r="U32" s="17">
        <v>35</v>
      </c>
      <c r="V32" s="17">
        <v>34</v>
      </c>
      <c r="W32" s="17">
        <v>55</v>
      </c>
      <c r="X32" s="17">
        <v>55</v>
      </c>
      <c r="Y32" s="17">
        <v>47</v>
      </c>
      <c r="Z32" s="17">
        <v>44</v>
      </c>
      <c r="AA32" s="17">
        <v>42</v>
      </c>
      <c r="AB32" s="17">
        <v>48</v>
      </c>
      <c r="AC32" s="17">
        <v>46</v>
      </c>
      <c r="AD32" s="17">
        <v>39</v>
      </c>
      <c r="AE32" s="17">
        <v>49</v>
      </c>
      <c r="AF32" s="17">
        <v>42</v>
      </c>
      <c r="AG32" s="17">
        <v>57</v>
      </c>
      <c r="AH32" s="17">
        <v>58</v>
      </c>
      <c r="AI32" s="17">
        <v>37</v>
      </c>
      <c r="AJ32" s="17" t="s">
        <v>187</v>
      </c>
      <c r="AK32" s="18">
        <v>1</v>
      </c>
      <c r="AL32" s="18">
        <v>6</v>
      </c>
      <c r="AM32" s="18">
        <v>15</v>
      </c>
      <c r="AN32" s="18">
        <v>23</v>
      </c>
      <c r="AO32" s="18">
        <v>10</v>
      </c>
      <c r="AP32" s="18">
        <v>15</v>
      </c>
      <c r="AQ32" s="18">
        <v>27</v>
      </c>
      <c r="AR32" s="18">
        <v>14</v>
      </c>
      <c r="AS32" s="18">
        <v>21</v>
      </c>
      <c r="AT32" s="18">
        <v>17</v>
      </c>
      <c r="AU32" s="18">
        <v>32</v>
      </c>
      <c r="AV32" s="18">
        <v>26</v>
      </c>
      <c r="AW32" s="18">
        <v>19</v>
      </c>
      <c r="AX32" s="18">
        <v>10</v>
      </c>
      <c r="AY32" s="18">
        <v>15</v>
      </c>
      <c r="AZ32" s="18">
        <v>13</v>
      </c>
      <c r="BA32" s="18">
        <v>33</v>
      </c>
      <c r="BB32" s="18">
        <v>26</v>
      </c>
      <c r="BC32" s="18">
        <v>27</v>
      </c>
      <c r="BD32" s="18">
        <v>18</v>
      </c>
      <c r="BE32" s="18">
        <v>8</v>
      </c>
      <c r="BF32" s="18">
        <v>35</v>
      </c>
      <c r="BG32" s="18">
        <v>27</v>
      </c>
      <c r="BH32" s="22">
        <v>36</v>
      </c>
      <c r="BI32" s="23">
        <v>26</v>
      </c>
      <c r="BJ32" s="23">
        <v>22</v>
      </c>
      <c r="BK32" s="23">
        <v>11</v>
      </c>
      <c r="BL32" s="23">
        <v>17</v>
      </c>
      <c r="BM32" s="23">
        <v>30</v>
      </c>
      <c r="BN32" s="23">
        <v>17</v>
      </c>
      <c r="BO32" s="23">
        <v>19</v>
      </c>
      <c r="BP32" s="23">
        <v>27</v>
      </c>
      <c r="BQ32" s="24">
        <v>28</v>
      </c>
      <c r="BR32" s="24">
        <v>23</v>
      </c>
      <c r="BS32" s="60">
        <f>VLOOKUP(AJ32,DATA!$A$2:$BA$51,1+BS$2,FALSE)</f>
        <v>0</v>
      </c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20">
        <f t="shared" si="6"/>
        <v>0</v>
      </c>
    </row>
    <row r="33" spans="1:123" x14ac:dyDescent="0.25">
      <c r="A33" s="21"/>
      <c r="B33" s="16" t="s">
        <v>188</v>
      </c>
      <c r="C33" s="17">
        <v>51</v>
      </c>
      <c r="D33" s="17">
        <v>96</v>
      </c>
      <c r="E33" s="17">
        <v>73</v>
      </c>
      <c r="F33" s="17">
        <v>73</v>
      </c>
      <c r="G33" s="17">
        <v>117</v>
      </c>
      <c r="H33" s="17">
        <v>63</v>
      </c>
      <c r="I33" s="17">
        <v>83</v>
      </c>
      <c r="J33" s="17">
        <v>106</v>
      </c>
      <c r="K33" s="17">
        <v>97</v>
      </c>
      <c r="L33" s="17">
        <v>77</v>
      </c>
      <c r="M33" s="17">
        <v>70</v>
      </c>
      <c r="N33" s="17">
        <v>55</v>
      </c>
      <c r="O33" s="17">
        <v>82</v>
      </c>
      <c r="P33" s="17">
        <v>45</v>
      </c>
      <c r="Q33" s="17">
        <v>53</v>
      </c>
      <c r="R33" s="17">
        <v>52</v>
      </c>
      <c r="S33" s="17">
        <v>109</v>
      </c>
      <c r="T33" s="17">
        <v>83</v>
      </c>
      <c r="U33" s="17">
        <v>93</v>
      </c>
      <c r="V33" s="17">
        <v>95</v>
      </c>
      <c r="W33" s="17">
        <v>63</v>
      </c>
      <c r="X33" s="17">
        <v>65</v>
      </c>
      <c r="Y33" s="17">
        <v>99</v>
      </c>
      <c r="Z33" s="17">
        <v>86</v>
      </c>
      <c r="AA33" s="17">
        <v>76</v>
      </c>
      <c r="AB33" s="17">
        <v>74</v>
      </c>
      <c r="AC33" s="17">
        <v>79</v>
      </c>
      <c r="AD33" s="17">
        <v>75</v>
      </c>
      <c r="AE33" s="17">
        <v>98</v>
      </c>
      <c r="AF33" s="17">
        <v>60</v>
      </c>
      <c r="AG33" s="17">
        <v>145</v>
      </c>
      <c r="AH33" s="17">
        <v>92</v>
      </c>
      <c r="AI33" s="17">
        <v>86</v>
      </c>
      <c r="AJ33" s="17" t="s">
        <v>189</v>
      </c>
      <c r="AK33" s="18">
        <v>3</v>
      </c>
      <c r="AL33" s="18">
        <v>8</v>
      </c>
      <c r="AM33" s="18">
        <v>12</v>
      </c>
      <c r="AN33" s="18">
        <v>30</v>
      </c>
      <c r="AO33" s="18">
        <v>16</v>
      </c>
      <c r="AP33" s="18">
        <v>47</v>
      </c>
      <c r="AQ33" s="18">
        <v>39</v>
      </c>
      <c r="AR33" s="18">
        <v>53</v>
      </c>
      <c r="AS33" s="18">
        <v>47</v>
      </c>
      <c r="AT33" s="18">
        <v>46</v>
      </c>
      <c r="AU33" s="18">
        <v>50</v>
      </c>
      <c r="AV33" s="18">
        <v>39</v>
      </c>
      <c r="AW33" s="18">
        <v>27</v>
      </c>
      <c r="AX33" s="18">
        <v>18</v>
      </c>
      <c r="AY33" s="18">
        <v>36</v>
      </c>
      <c r="AZ33" s="18">
        <v>43</v>
      </c>
      <c r="BA33" s="18">
        <v>67</v>
      </c>
      <c r="BB33" s="18">
        <v>53</v>
      </c>
      <c r="BC33" s="18">
        <v>29</v>
      </c>
      <c r="BD33" s="18">
        <v>33</v>
      </c>
      <c r="BE33" s="18">
        <v>48</v>
      </c>
      <c r="BF33" s="18">
        <v>47</v>
      </c>
      <c r="BG33" s="18">
        <v>41</v>
      </c>
      <c r="BH33" s="22">
        <v>46</v>
      </c>
      <c r="BI33" s="23">
        <v>34</v>
      </c>
      <c r="BJ33" s="23">
        <v>38</v>
      </c>
      <c r="BK33" s="23">
        <v>31</v>
      </c>
      <c r="BL33" s="23">
        <v>39</v>
      </c>
      <c r="BM33" s="23">
        <v>59</v>
      </c>
      <c r="BN33" s="23">
        <v>35</v>
      </c>
      <c r="BO33" s="23">
        <v>33</v>
      </c>
      <c r="BP33" s="23">
        <v>45</v>
      </c>
      <c r="BQ33" s="24">
        <v>39</v>
      </c>
      <c r="BR33" s="24">
        <v>21</v>
      </c>
      <c r="BS33" s="60">
        <f>VLOOKUP(AJ33,DATA!$A$2:$BA$51,1+BS$2,FALSE)</f>
        <v>0</v>
      </c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20">
        <f t="shared" si="6"/>
        <v>0</v>
      </c>
    </row>
    <row r="34" spans="1:123" x14ac:dyDescent="0.25">
      <c r="A34" s="21"/>
      <c r="B34" s="16" t="s">
        <v>180</v>
      </c>
      <c r="C34" s="17">
        <v>39</v>
      </c>
      <c r="D34" s="17">
        <v>31</v>
      </c>
      <c r="E34" s="17">
        <v>31</v>
      </c>
      <c r="F34" s="17">
        <v>17</v>
      </c>
      <c r="G34" s="17">
        <v>33</v>
      </c>
      <c r="H34" s="17">
        <v>24</v>
      </c>
      <c r="I34" s="17">
        <v>38</v>
      </c>
      <c r="J34" s="17">
        <v>33</v>
      </c>
      <c r="K34" s="17">
        <v>22</v>
      </c>
      <c r="L34" s="17">
        <v>40</v>
      </c>
      <c r="M34" s="17">
        <v>27</v>
      </c>
      <c r="N34" s="17">
        <v>52</v>
      </c>
      <c r="O34" s="17">
        <v>41</v>
      </c>
      <c r="P34" s="17">
        <v>23</v>
      </c>
      <c r="Q34" s="17">
        <v>33</v>
      </c>
      <c r="R34" s="17">
        <v>59</v>
      </c>
      <c r="S34" s="17">
        <v>64</v>
      </c>
      <c r="T34" s="17">
        <v>53</v>
      </c>
      <c r="U34" s="17">
        <v>46</v>
      </c>
      <c r="V34" s="17">
        <v>53</v>
      </c>
      <c r="W34" s="17">
        <v>49</v>
      </c>
      <c r="X34" s="17">
        <v>51</v>
      </c>
      <c r="Y34" s="17">
        <v>58</v>
      </c>
      <c r="Z34" s="17">
        <v>46</v>
      </c>
      <c r="AA34" s="17">
        <v>57</v>
      </c>
      <c r="AB34" s="17">
        <v>70</v>
      </c>
      <c r="AC34" s="17">
        <v>38</v>
      </c>
      <c r="AD34" s="17">
        <v>51</v>
      </c>
      <c r="AE34" s="17">
        <v>47</v>
      </c>
      <c r="AF34" s="17">
        <v>57</v>
      </c>
      <c r="AG34" s="17">
        <v>57</v>
      </c>
      <c r="AH34" s="17">
        <v>61</v>
      </c>
      <c r="AI34" s="17">
        <v>45</v>
      </c>
      <c r="AJ34" s="40" t="s">
        <v>190</v>
      </c>
      <c r="AK34" s="41">
        <f t="shared" ref="AK34:CV34" si="9">SUM(AK26:AK33)</f>
        <v>4</v>
      </c>
      <c r="AL34" s="41">
        <f t="shared" si="9"/>
        <v>14</v>
      </c>
      <c r="AM34" s="41">
        <f t="shared" si="9"/>
        <v>27</v>
      </c>
      <c r="AN34" s="41">
        <f t="shared" si="9"/>
        <v>63</v>
      </c>
      <c r="AO34" s="41">
        <f t="shared" si="9"/>
        <v>55</v>
      </c>
      <c r="AP34" s="41">
        <f t="shared" si="9"/>
        <v>98</v>
      </c>
      <c r="AQ34" s="41">
        <f t="shared" si="9"/>
        <v>104</v>
      </c>
      <c r="AR34" s="41">
        <f t="shared" si="9"/>
        <v>90</v>
      </c>
      <c r="AS34" s="41">
        <f t="shared" si="9"/>
        <v>114</v>
      </c>
      <c r="AT34" s="41">
        <f t="shared" si="9"/>
        <v>85</v>
      </c>
      <c r="AU34" s="41">
        <f t="shared" si="9"/>
        <v>121</v>
      </c>
      <c r="AV34" s="41">
        <f t="shared" si="9"/>
        <v>96</v>
      </c>
      <c r="AW34" s="41">
        <f t="shared" si="9"/>
        <v>83</v>
      </c>
      <c r="AX34" s="41">
        <f t="shared" si="9"/>
        <v>57</v>
      </c>
      <c r="AY34" s="41">
        <f t="shared" si="9"/>
        <v>77</v>
      </c>
      <c r="AZ34" s="41">
        <f t="shared" si="9"/>
        <v>99</v>
      </c>
      <c r="BA34" s="41">
        <f t="shared" si="9"/>
        <v>131</v>
      </c>
      <c r="BB34" s="41">
        <f t="shared" si="9"/>
        <v>121</v>
      </c>
      <c r="BC34" s="41">
        <f t="shared" si="9"/>
        <v>110</v>
      </c>
      <c r="BD34" s="41">
        <f t="shared" si="9"/>
        <v>82</v>
      </c>
      <c r="BE34" s="41">
        <f t="shared" si="9"/>
        <v>88</v>
      </c>
      <c r="BF34" s="41">
        <f t="shared" si="9"/>
        <v>113</v>
      </c>
      <c r="BG34" s="41">
        <f t="shared" si="9"/>
        <v>90</v>
      </c>
      <c r="BH34" s="41">
        <f t="shared" si="9"/>
        <v>82</v>
      </c>
      <c r="BI34" s="31">
        <f t="shared" si="9"/>
        <v>66</v>
      </c>
      <c r="BJ34" s="31">
        <f t="shared" si="9"/>
        <v>60</v>
      </c>
      <c r="BK34" s="31">
        <f t="shared" si="9"/>
        <v>42</v>
      </c>
      <c r="BL34" s="31">
        <f t="shared" si="9"/>
        <v>56</v>
      </c>
      <c r="BM34" s="31">
        <f t="shared" si="9"/>
        <v>89</v>
      </c>
      <c r="BN34" s="31">
        <f t="shared" si="9"/>
        <v>52</v>
      </c>
      <c r="BO34" s="31">
        <f t="shared" si="9"/>
        <v>52</v>
      </c>
      <c r="BP34" s="31">
        <f t="shared" si="9"/>
        <v>72</v>
      </c>
      <c r="BQ34" s="31">
        <f t="shared" si="9"/>
        <v>67</v>
      </c>
      <c r="BR34" s="31">
        <f t="shared" si="9"/>
        <v>44</v>
      </c>
      <c r="BS34" s="61">
        <f t="shared" si="9"/>
        <v>0</v>
      </c>
      <c r="BT34" s="61">
        <f t="shared" si="9"/>
        <v>0</v>
      </c>
      <c r="BU34" s="61">
        <f t="shared" si="9"/>
        <v>0</v>
      </c>
      <c r="BV34" s="61">
        <f t="shared" si="9"/>
        <v>0</v>
      </c>
      <c r="BW34" s="61">
        <f t="shared" si="9"/>
        <v>0</v>
      </c>
      <c r="BX34" s="61">
        <f t="shared" si="9"/>
        <v>0</v>
      </c>
      <c r="BY34" s="61">
        <f t="shared" si="9"/>
        <v>0</v>
      </c>
      <c r="BZ34" s="61">
        <f t="shared" si="9"/>
        <v>0</v>
      </c>
      <c r="CA34" s="61">
        <f t="shared" si="9"/>
        <v>0</v>
      </c>
      <c r="CB34" s="61">
        <f>SUM(CB26:CB33)</f>
        <v>0</v>
      </c>
      <c r="CC34" s="61">
        <f>SUM(CC26:CC33)</f>
        <v>0</v>
      </c>
      <c r="CD34" s="32">
        <f t="shared" si="9"/>
        <v>0</v>
      </c>
      <c r="CE34" s="32">
        <f t="shared" si="9"/>
        <v>0</v>
      </c>
      <c r="CF34" s="32">
        <f t="shared" si="9"/>
        <v>0</v>
      </c>
      <c r="CG34" s="32">
        <f t="shared" si="9"/>
        <v>0</v>
      </c>
      <c r="CH34" s="32">
        <f t="shared" si="9"/>
        <v>0</v>
      </c>
      <c r="CI34" s="32">
        <f t="shared" si="9"/>
        <v>0</v>
      </c>
      <c r="CJ34" s="32">
        <f t="shared" si="9"/>
        <v>0</v>
      </c>
      <c r="CK34" s="32">
        <f t="shared" si="9"/>
        <v>0</v>
      </c>
      <c r="CL34" s="32">
        <f t="shared" si="9"/>
        <v>0</v>
      </c>
      <c r="CM34" s="32">
        <f t="shared" si="9"/>
        <v>0</v>
      </c>
      <c r="CN34" s="32">
        <f t="shared" si="9"/>
        <v>0</v>
      </c>
      <c r="CO34" s="32">
        <f t="shared" si="9"/>
        <v>0</v>
      </c>
      <c r="CP34" s="32">
        <f t="shared" si="9"/>
        <v>0</v>
      </c>
      <c r="CQ34" s="32">
        <f t="shared" si="9"/>
        <v>0</v>
      </c>
      <c r="CR34" s="32">
        <f t="shared" si="9"/>
        <v>0</v>
      </c>
      <c r="CS34" s="32">
        <f t="shared" si="9"/>
        <v>0</v>
      </c>
      <c r="CT34" s="32">
        <f t="shared" si="9"/>
        <v>0</v>
      </c>
      <c r="CU34" s="32">
        <f t="shared" si="9"/>
        <v>0</v>
      </c>
      <c r="CV34" s="32">
        <f t="shared" si="9"/>
        <v>0</v>
      </c>
      <c r="CW34" s="32">
        <f t="shared" ref="CW34:DP34" si="10">SUM(CW26:CW33)</f>
        <v>0</v>
      </c>
      <c r="CX34" s="32">
        <f t="shared" si="10"/>
        <v>0</v>
      </c>
      <c r="CY34" s="32">
        <f t="shared" si="10"/>
        <v>0</v>
      </c>
      <c r="CZ34" s="32">
        <f t="shared" si="10"/>
        <v>0</v>
      </c>
      <c r="DA34" s="32">
        <f t="shared" si="10"/>
        <v>0</v>
      </c>
      <c r="DB34" s="32">
        <f t="shared" si="10"/>
        <v>0</v>
      </c>
      <c r="DC34" s="32">
        <f t="shared" si="10"/>
        <v>0</v>
      </c>
      <c r="DD34" s="32">
        <f t="shared" si="10"/>
        <v>0</v>
      </c>
      <c r="DE34" s="32">
        <f t="shared" si="10"/>
        <v>0</v>
      </c>
      <c r="DF34" s="32">
        <f t="shared" si="10"/>
        <v>0</v>
      </c>
      <c r="DG34" s="32">
        <f t="shared" si="10"/>
        <v>0</v>
      </c>
      <c r="DH34" s="32">
        <f t="shared" si="10"/>
        <v>0</v>
      </c>
      <c r="DI34" s="32">
        <f t="shared" si="10"/>
        <v>0</v>
      </c>
      <c r="DJ34" s="32">
        <f t="shared" si="10"/>
        <v>0</v>
      </c>
      <c r="DK34" s="32">
        <f t="shared" si="10"/>
        <v>0</v>
      </c>
      <c r="DL34" s="32">
        <f t="shared" si="10"/>
        <v>0</v>
      </c>
      <c r="DM34" s="32">
        <f t="shared" si="10"/>
        <v>0</v>
      </c>
      <c r="DN34" s="32">
        <f t="shared" si="10"/>
        <v>0</v>
      </c>
      <c r="DO34" s="32">
        <f t="shared" si="10"/>
        <v>0</v>
      </c>
      <c r="DP34" s="32">
        <f t="shared" si="10"/>
        <v>0</v>
      </c>
      <c r="DQ34" s="32"/>
      <c r="DR34" s="32"/>
      <c r="DS34" s="20">
        <f t="shared" si="6"/>
        <v>0</v>
      </c>
    </row>
    <row r="35" spans="1:123" x14ac:dyDescent="0.25">
      <c r="A35" s="21"/>
      <c r="B35" s="16" t="s">
        <v>192</v>
      </c>
      <c r="C35" s="17">
        <v>115</v>
      </c>
      <c r="D35" s="17">
        <v>104</v>
      </c>
      <c r="E35" s="17">
        <v>95</v>
      </c>
      <c r="F35" s="17">
        <v>63</v>
      </c>
      <c r="G35" s="17">
        <v>122</v>
      </c>
      <c r="H35" s="17">
        <v>85</v>
      </c>
      <c r="I35" s="17">
        <v>82</v>
      </c>
      <c r="J35" s="17">
        <v>125</v>
      </c>
      <c r="K35" s="17">
        <v>99</v>
      </c>
      <c r="L35" s="17">
        <v>82</v>
      </c>
      <c r="M35" s="17">
        <v>103</v>
      </c>
      <c r="N35" s="17">
        <v>86</v>
      </c>
      <c r="O35" s="17">
        <v>71</v>
      </c>
      <c r="P35" s="17">
        <v>66</v>
      </c>
      <c r="Q35" s="17">
        <v>73</v>
      </c>
      <c r="R35" s="17">
        <v>106</v>
      </c>
      <c r="S35" s="17">
        <v>90</v>
      </c>
      <c r="T35" s="17">
        <v>69</v>
      </c>
      <c r="U35" s="17">
        <v>91</v>
      </c>
      <c r="V35" s="17">
        <v>94</v>
      </c>
      <c r="W35" s="17">
        <v>75</v>
      </c>
      <c r="X35" s="17">
        <v>73</v>
      </c>
      <c r="Y35" s="17">
        <v>114</v>
      </c>
      <c r="Z35" s="17">
        <v>80</v>
      </c>
      <c r="AA35" s="17">
        <v>76</v>
      </c>
      <c r="AB35" s="17">
        <v>94</v>
      </c>
      <c r="AC35" s="17">
        <v>108</v>
      </c>
      <c r="AD35" s="17">
        <v>72</v>
      </c>
      <c r="AE35" s="17">
        <v>83</v>
      </c>
      <c r="AF35" s="17">
        <v>76</v>
      </c>
      <c r="AG35" s="17">
        <v>88</v>
      </c>
      <c r="AH35" s="17">
        <v>113</v>
      </c>
      <c r="AI35" s="17">
        <v>112</v>
      </c>
      <c r="AJ35" s="17" t="s">
        <v>155</v>
      </c>
      <c r="AK35" s="17">
        <v>48</v>
      </c>
      <c r="AL35" s="17">
        <v>38</v>
      </c>
      <c r="AM35" s="17">
        <v>44</v>
      </c>
      <c r="AN35" s="17">
        <v>61</v>
      </c>
      <c r="AO35" s="17">
        <v>60</v>
      </c>
      <c r="AP35" s="17">
        <v>107</v>
      </c>
      <c r="AQ35" s="17">
        <v>35</v>
      </c>
      <c r="AR35" s="17">
        <v>67</v>
      </c>
      <c r="AS35" s="17">
        <v>71</v>
      </c>
      <c r="AT35" s="17">
        <v>31</v>
      </c>
      <c r="AU35" s="17">
        <v>29</v>
      </c>
      <c r="AV35" s="17">
        <v>64</v>
      </c>
      <c r="AW35" s="17">
        <v>45</v>
      </c>
      <c r="AX35" s="17">
        <v>42</v>
      </c>
      <c r="AY35" s="17">
        <v>43</v>
      </c>
      <c r="AZ35" s="17">
        <v>53</v>
      </c>
      <c r="BA35" s="17">
        <v>58</v>
      </c>
      <c r="BB35" s="17">
        <v>61</v>
      </c>
      <c r="BC35" s="17">
        <v>50</v>
      </c>
      <c r="BD35" s="17">
        <v>61</v>
      </c>
      <c r="BE35" s="17">
        <v>53</v>
      </c>
      <c r="BF35" s="17">
        <v>47</v>
      </c>
      <c r="BG35" s="17">
        <v>30</v>
      </c>
      <c r="BH35" s="42">
        <v>57</v>
      </c>
      <c r="BI35" s="43">
        <v>57</v>
      </c>
      <c r="BJ35" s="43">
        <v>39</v>
      </c>
      <c r="BK35" s="43">
        <v>53</v>
      </c>
      <c r="BL35" s="43">
        <v>26</v>
      </c>
      <c r="BM35" s="43">
        <v>37</v>
      </c>
      <c r="BN35" s="43">
        <v>57</v>
      </c>
      <c r="BO35" s="43">
        <v>51</v>
      </c>
      <c r="BP35" s="43">
        <v>37</v>
      </c>
      <c r="BQ35" s="24">
        <v>48</v>
      </c>
      <c r="BR35" s="24">
        <v>28</v>
      </c>
      <c r="BS35" s="60">
        <f>VLOOKUP(AJ35,DATA!$A$2:$BA$51,1+BS$2,FALSE)</f>
        <v>0</v>
      </c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20">
        <f t="shared" si="6"/>
        <v>0</v>
      </c>
    </row>
    <row r="36" spans="1:123" x14ac:dyDescent="0.25">
      <c r="A36" s="21"/>
      <c r="B36" s="16" t="s">
        <v>186</v>
      </c>
      <c r="C36" s="17">
        <v>188</v>
      </c>
      <c r="D36" s="17">
        <v>235</v>
      </c>
      <c r="E36" s="17">
        <v>356</v>
      </c>
      <c r="F36" s="17">
        <v>208</v>
      </c>
      <c r="G36" s="17">
        <v>281</v>
      </c>
      <c r="H36" s="17">
        <v>322</v>
      </c>
      <c r="I36" s="17">
        <v>251</v>
      </c>
      <c r="J36" s="17">
        <v>305</v>
      </c>
      <c r="K36" s="17">
        <v>358</v>
      </c>
      <c r="L36" s="17">
        <v>339</v>
      </c>
      <c r="M36" s="17">
        <v>357</v>
      </c>
      <c r="N36" s="17">
        <v>371</v>
      </c>
      <c r="O36" s="17">
        <v>360</v>
      </c>
      <c r="P36" s="17">
        <v>209</v>
      </c>
      <c r="Q36" s="17">
        <v>296</v>
      </c>
      <c r="R36" s="17">
        <v>396</v>
      </c>
      <c r="S36" s="17">
        <v>503</v>
      </c>
      <c r="T36" s="17">
        <v>428</v>
      </c>
      <c r="U36" s="17">
        <v>354</v>
      </c>
      <c r="V36" s="17">
        <v>342</v>
      </c>
      <c r="W36" s="17">
        <v>419</v>
      </c>
      <c r="X36" s="17">
        <v>392</v>
      </c>
      <c r="Y36" s="17">
        <v>354</v>
      </c>
      <c r="Z36" s="17">
        <v>400</v>
      </c>
      <c r="AA36" s="17">
        <v>359</v>
      </c>
      <c r="AB36" s="17">
        <v>427</v>
      </c>
      <c r="AC36" s="17">
        <v>371</v>
      </c>
      <c r="AD36" s="17">
        <v>391</v>
      </c>
      <c r="AE36" s="17">
        <v>461</v>
      </c>
      <c r="AF36" s="17">
        <v>376</v>
      </c>
      <c r="AG36" s="17">
        <v>434</v>
      </c>
      <c r="AH36" s="17">
        <v>432</v>
      </c>
      <c r="AI36" s="17">
        <v>430</v>
      </c>
      <c r="AJ36" s="17" t="s">
        <v>156</v>
      </c>
      <c r="AK36" s="18">
        <v>30</v>
      </c>
      <c r="AL36" s="18">
        <v>55</v>
      </c>
      <c r="AM36" s="18">
        <v>49</v>
      </c>
      <c r="AN36" s="18">
        <v>55</v>
      </c>
      <c r="AO36" s="18">
        <v>84</v>
      </c>
      <c r="AP36" s="18">
        <v>112</v>
      </c>
      <c r="AQ36" s="18">
        <v>76</v>
      </c>
      <c r="AR36" s="18">
        <v>62</v>
      </c>
      <c r="AS36" s="18">
        <v>72</v>
      </c>
      <c r="AT36" s="18">
        <v>62</v>
      </c>
      <c r="AU36" s="18">
        <v>50</v>
      </c>
      <c r="AV36" s="18">
        <v>85</v>
      </c>
      <c r="AW36" s="18">
        <v>29</v>
      </c>
      <c r="AX36" s="18">
        <v>29</v>
      </c>
      <c r="AY36" s="18">
        <v>38</v>
      </c>
      <c r="AZ36" s="18">
        <v>37</v>
      </c>
      <c r="BA36" s="18">
        <v>87</v>
      </c>
      <c r="BB36" s="18">
        <v>60</v>
      </c>
      <c r="BC36" s="18">
        <v>61</v>
      </c>
      <c r="BD36" s="18">
        <v>39</v>
      </c>
      <c r="BE36" s="18">
        <v>63</v>
      </c>
      <c r="BF36" s="18">
        <v>65</v>
      </c>
      <c r="BG36" s="18">
        <v>54</v>
      </c>
      <c r="BH36" s="22">
        <v>70</v>
      </c>
      <c r="BI36" s="23">
        <v>53</v>
      </c>
      <c r="BJ36" s="23">
        <v>63</v>
      </c>
      <c r="BK36" s="23">
        <v>39</v>
      </c>
      <c r="BL36" s="23">
        <v>38</v>
      </c>
      <c r="BM36" s="23">
        <v>51</v>
      </c>
      <c r="BN36" s="23">
        <v>44</v>
      </c>
      <c r="BO36" s="23">
        <v>42</v>
      </c>
      <c r="BP36" s="23">
        <v>44</v>
      </c>
      <c r="BQ36" s="24">
        <v>41</v>
      </c>
      <c r="BR36" s="24">
        <v>20</v>
      </c>
      <c r="BS36" s="60">
        <f>VLOOKUP(AJ36,DATA!$A$2:$BA$51,1+BS$2,FALSE)</f>
        <v>0</v>
      </c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20">
        <f t="shared" si="6"/>
        <v>0</v>
      </c>
    </row>
    <row r="37" spans="1:123" x14ac:dyDescent="0.25">
      <c r="A37" s="21"/>
      <c r="B37" s="16" t="s">
        <v>193</v>
      </c>
      <c r="C37" s="17">
        <v>758</v>
      </c>
      <c r="D37" s="17">
        <v>1119</v>
      </c>
      <c r="E37" s="17">
        <v>912</v>
      </c>
      <c r="F37" s="17">
        <v>859</v>
      </c>
      <c r="G37" s="17">
        <v>1023</v>
      </c>
      <c r="H37" s="17">
        <v>888</v>
      </c>
      <c r="I37" s="17">
        <v>972</v>
      </c>
      <c r="J37" s="17">
        <v>1121</v>
      </c>
      <c r="K37" s="17">
        <v>1106</v>
      </c>
      <c r="L37" s="17">
        <v>943</v>
      </c>
      <c r="M37" s="17">
        <v>1063</v>
      </c>
      <c r="N37" s="17">
        <v>959</v>
      </c>
      <c r="O37" s="17">
        <v>806</v>
      </c>
      <c r="P37" s="17">
        <v>693</v>
      </c>
      <c r="Q37" s="17">
        <v>840</v>
      </c>
      <c r="R37" s="17">
        <v>952</v>
      </c>
      <c r="S37" s="17">
        <v>1142</v>
      </c>
      <c r="T37" s="17">
        <v>1007</v>
      </c>
      <c r="U37" s="17">
        <v>955</v>
      </c>
      <c r="V37" s="17">
        <v>862</v>
      </c>
      <c r="W37" s="17">
        <v>805</v>
      </c>
      <c r="X37" s="17">
        <v>817</v>
      </c>
      <c r="Y37" s="17">
        <v>885</v>
      </c>
      <c r="Z37" s="17">
        <v>910</v>
      </c>
      <c r="AA37" s="17">
        <v>740</v>
      </c>
      <c r="AB37" s="17">
        <v>832</v>
      </c>
      <c r="AC37" s="17">
        <v>1100</v>
      </c>
      <c r="AD37" s="17">
        <v>796</v>
      </c>
      <c r="AE37" s="17">
        <v>935</v>
      </c>
      <c r="AF37" s="17">
        <v>813</v>
      </c>
      <c r="AG37" s="17">
        <v>966</v>
      </c>
      <c r="AH37" s="17">
        <v>989</v>
      </c>
      <c r="AI37" s="17">
        <v>900</v>
      </c>
      <c r="AJ37" s="17" t="s">
        <v>159</v>
      </c>
      <c r="AK37" s="18">
        <v>90</v>
      </c>
      <c r="AL37" s="18">
        <v>94</v>
      </c>
      <c r="AM37" s="18">
        <v>76</v>
      </c>
      <c r="AN37" s="18">
        <v>91</v>
      </c>
      <c r="AO37" s="18">
        <v>93</v>
      </c>
      <c r="AP37" s="18">
        <v>154</v>
      </c>
      <c r="AQ37" s="18">
        <v>113</v>
      </c>
      <c r="AR37" s="18">
        <v>80</v>
      </c>
      <c r="AS37" s="18">
        <v>128</v>
      </c>
      <c r="AT37" s="18">
        <v>102</v>
      </c>
      <c r="AU37" s="18">
        <v>35</v>
      </c>
      <c r="AV37" s="18">
        <v>92</v>
      </c>
      <c r="AW37" s="18">
        <v>85</v>
      </c>
      <c r="AX37" s="18">
        <v>95</v>
      </c>
      <c r="AY37" s="18">
        <v>51</v>
      </c>
      <c r="AZ37" s="18">
        <v>56</v>
      </c>
      <c r="BA37" s="18">
        <v>71</v>
      </c>
      <c r="BB37" s="18">
        <v>98</v>
      </c>
      <c r="BC37" s="18">
        <v>89</v>
      </c>
      <c r="BD37" s="18">
        <v>58</v>
      </c>
      <c r="BE37" s="18">
        <v>202</v>
      </c>
      <c r="BF37" s="18">
        <v>44</v>
      </c>
      <c r="BG37" s="18">
        <v>77</v>
      </c>
      <c r="BH37" s="22">
        <v>60</v>
      </c>
      <c r="BI37" s="23">
        <v>43</v>
      </c>
      <c r="BJ37" s="23">
        <v>69</v>
      </c>
      <c r="BK37" s="23">
        <v>55</v>
      </c>
      <c r="BL37" s="23">
        <v>110</v>
      </c>
      <c r="BM37" s="23">
        <v>16</v>
      </c>
      <c r="BN37" s="23">
        <v>39</v>
      </c>
      <c r="BO37" s="23">
        <v>64</v>
      </c>
      <c r="BP37" s="23">
        <v>54</v>
      </c>
      <c r="BQ37" s="24">
        <v>52</v>
      </c>
      <c r="BR37" s="24">
        <v>82</v>
      </c>
      <c r="BS37" s="60">
        <f>VLOOKUP(AJ37,DATA!$A$2:$BA$51,1+BS$2,FALSE)</f>
        <v>0</v>
      </c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20">
        <f t="shared" si="6"/>
        <v>0</v>
      </c>
    </row>
    <row r="38" spans="1:123" x14ac:dyDescent="0.25">
      <c r="A38" s="21"/>
      <c r="B38" s="28"/>
      <c r="C38" s="18">
        <v>2035</v>
      </c>
      <c r="D38" s="18">
        <v>2675</v>
      </c>
      <c r="E38" s="18">
        <v>2497</v>
      </c>
      <c r="F38" s="18">
        <v>2153</v>
      </c>
      <c r="G38" s="18">
        <v>2800</v>
      </c>
      <c r="H38" s="18">
        <v>2496</v>
      </c>
      <c r="I38" s="18">
        <v>2388</v>
      </c>
      <c r="J38" s="18">
        <v>2717</v>
      </c>
      <c r="K38" s="18">
        <v>2581</v>
      </c>
      <c r="L38" s="18">
        <v>2241</v>
      </c>
      <c r="M38" s="18">
        <v>2508</v>
      </c>
      <c r="N38" s="18">
        <v>2361</v>
      </c>
      <c r="O38" s="18">
        <v>2044</v>
      </c>
      <c r="P38" s="18">
        <v>1541</v>
      </c>
      <c r="Q38" s="18">
        <v>1830</v>
      </c>
      <c r="R38" s="18">
        <v>2324</v>
      </c>
      <c r="S38" s="18">
        <v>2756</v>
      </c>
      <c r="T38" s="18">
        <v>2402</v>
      </c>
      <c r="U38" s="18">
        <v>2311</v>
      </c>
      <c r="V38" s="18">
        <v>2152</v>
      </c>
      <c r="W38" s="18">
        <v>2162</v>
      </c>
      <c r="X38" s="18">
        <v>2139</v>
      </c>
      <c r="Y38" s="18">
        <v>2160</v>
      </c>
      <c r="Z38" s="18">
        <v>2335</v>
      </c>
      <c r="AA38" s="18">
        <v>1880</v>
      </c>
      <c r="AB38" s="18">
        <v>2054</v>
      </c>
      <c r="AC38" s="18">
        <v>2267</v>
      </c>
      <c r="AD38" s="18">
        <v>1974</v>
      </c>
      <c r="AE38" s="18">
        <v>2384</v>
      </c>
      <c r="AF38" s="18">
        <v>1911</v>
      </c>
      <c r="AG38" s="18">
        <v>2441</v>
      </c>
      <c r="AH38" s="18">
        <v>2675</v>
      </c>
      <c r="AI38" s="18">
        <v>2287</v>
      </c>
      <c r="AJ38" s="17" t="s">
        <v>160</v>
      </c>
      <c r="AK38" s="18">
        <v>70</v>
      </c>
      <c r="AL38" s="18">
        <v>115</v>
      </c>
      <c r="AM38" s="18">
        <v>99</v>
      </c>
      <c r="AN38" s="18">
        <v>164</v>
      </c>
      <c r="AO38" s="18">
        <v>173</v>
      </c>
      <c r="AP38" s="18">
        <v>238</v>
      </c>
      <c r="AQ38" s="18">
        <v>197</v>
      </c>
      <c r="AR38" s="18">
        <v>213</v>
      </c>
      <c r="AS38" s="18">
        <v>149</v>
      </c>
      <c r="AT38" s="18">
        <v>158</v>
      </c>
      <c r="AU38" s="18">
        <v>99</v>
      </c>
      <c r="AV38" s="18">
        <v>142</v>
      </c>
      <c r="AW38" s="18">
        <v>125</v>
      </c>
      <c r="AX38" s="18">
        <v>79</v>
      </c>
      <c r="AY38" s="18">
        <v>90</v>
      </c>
      <c r="AZ38" s="18">
        <v>119</v>
      </c>
      <c r="BA38" s="18">
        <v>132</v>
      </c>
      <c r="BB38" s="18">
        <v>132</v>
      </c>
      <c r="BC38" s="18">
        <v>181</v>
      </c>
      <c r="BD38" s="18">
        <v>107</v>
      </c>
      <c r="BE38" s="18">
        <v>150</v>
      </c>
      <c r="BF38" s="18">
        <v>132</v>
      </c>
      <c r="BG38" s="18">
        <v>142</v>
      </c>
      <c r="BH38" s="22">
        <v>117</v>
      </c>
      <c r="BI38" s="23">
        <v>149</v>
      </c>
      <c r="BJ38" s="23">
        <v>110</v>
      </c>
      <c r="BK38" s="23">
        <v>92</v>
      </c>
      <c r="BL38" s="23">
        <v>76</v>
      </c>
      <c r="BM38" s="23">
        <v>126</v>
      </c>
      <c r="BN38" s="23">
        <v>122</v>
      </c>
      <c r="BO38" s="23">
        <v>126</v>
      </c>
      <c r="BP38" s="23">
        <v>130</v>
      </c>
      <c r="BQ38" s="24">
        <v>122</v>
      </c>
      <c r="BR38" s="24">
        <v>74</v>
      </c>
      <c r="BS38" s="60">
        <f>VLOOKUP(AJ38,DATA!$A$2:$BA$51,1+BS$2,FALSE)</f>
        <v>0</v>
      </c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20">
        <f t="shared" si="6"/>
        <v>0</v>
      </c>
    </row>
    <row r="39" spans="1:123" x14ac:dyDescent="0.25">
      <c r="A39" s="27" t="s">
        <v>195</v>
      </c>
      <c r="B39" s="44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34" t="s">
        <v>161</v>
      </c>
      <c r="AK39" s="18">
        <v>13</v>
      </c>
      <c r="AL39" s="18">
        <v>7</v>
      </c>
      <c r="AM39" s="18">
        <v>13</v>
      </c>
      <c r="AN39" s="18">
        <v>9</v>
      </c>
      <c r="AO39" s="18">
        <v>11</v>
      </c>
      <c r="AP39" s="18">
        <v>9</v>
      </c>
      <c r="AQ39" s="18">
        <v>10</v>
      </c>
      <c r="AR39" s="18">
        <v>13</v>
      </c>
      <c r="AS39" s="18">
        <v>11</v>
      </c>
      <c r="AT39" s="18">
        <v>8</v>
      </c>
      <c r="AU39" s="18">
        <v>13</v>
      </c>
      <c r="AV39" s="18">
        <v>17</v>
      </c>
      <c r="AW39" s="18">
        <v>13</v>
      </c>
      <c r="AX39" s="18">
        <v>6</v>
      </c>
      <c r="AY39" s="18">
        <v>4</v>
      </c>
      <c r="AZ39" s="18">
        <v>15</v>
      </c>
      <c r="BA39" s="18">
        <v>13</v>
      </c>
      <c r="BB39" s="18">
        <v>11</v>
      </c>
      <c r="BC39" s="18">
        <v>12</v>
      </c>
      <c r="BD39" s="18">
        <v>17</v>
      </c>
      <c r="BE39" s="18">
        <v>10</v>
      </c>
      <c r="BF39" s="18">
        <v>13</v>
      </c>
      <c r="BG39" s="18">
        <v>12</v>
      </c>
      <c r="BH39" s="22">
        <v>2</v>
      </c>
      <c r="BI39" s="23">
        <v>17</v>
      </c>
      <c r="BJ39" s="23">
        <v>5</v>
      </c>
      <c r="BK39" s="23">
        <v>7</v>
      </c>
      <c r="BL39" s="23">
        <v>5</v>
      </c>
      <c r="BM39" s="23">
        <v>9</v>
      </c>
      <c r="BN39" s="23">
        <v>13</v>
      </c>
      <c r="BO39" s="23">
        <v>7</v>
      </c>
      <c r="BP39" s="23">
        <v>11</v>
      </c>
      <c r="BQ39" s="24">
        <v>8</v>
      </c>
      <c r="BR39" s="24">
        <v>5</v>
      </c>
      <c r="BS39" s="60">
        <f>VLOOKUP(AJ39,DATA!$A$2:$BA$51,1+BS$2,FALSE)</f>
        <v>0</v>
      </c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20">
        <f t="shared" si="6"/>
        <v>0</v>
      </c>
    </row>
    <row r="40" spans="1:123" x14ac:dyDescent="0.25">
      <c r="A40" s="27"/>
      <c r="B40" s="44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34" t="s">
        <v>162</v>
      </c>
      <c r="AK40" s="18">
        <v>42</v>
      </c>
      <c r="AL40" s="18">
        <v>43</v>
      </c>
      <c r="AM40" s="18">
        <v>33</v>
      </c>
      <c r="AN40" s="18">
        <v>44</v>
      </c>
      <c r="AO40" s="18">
        <v>34</v>
      </c>
      <c r="AP40" s="18">
        <v>50</v>
      </c>
      <c r="AQ40" s="18">
        <v>23</v>
      </c>
      <c r="AR40" s="18">
        <v>51</v>
      </c>
      <c r="AS40" s="18">
        <v>39</v>
      </c>
      <c r="AT40" s="18">
        <v>27</v>
      </c>
      <c r="AU40" s="18">
        <v>49</v>
      </c>
      <c r="AV40" s="18">
        <v>61</v>
      </c>
      <c r="AW40" s="18">
        <v>37</v>
      </c>
      <c r="AX40" s="18">
        <v>27</v>
      </c>
      <c r="AY40" s="18">
        <v>16</v>
      </c>
      <c r="AZ40" s="18">
        <v>26</v>
      </c>
      <c r="BA40" s="18">
        <v>45</v>
      </c>
      <c r="BB40" s="18">
        <v>42</v>
      </c>
      <c r="BC40" s="18">
        <v>24</v>
      </c>
      <c r="BD40" s="18">
        <v>36</v>
      </c>
      <c r="BE40" s="18">
        <v>16</v>
      </c>
      <c r="BF40" s="18">
        <v>41</v>
      </c>
      <c r="BG40" s="18">
        <v>41</v>
      </c>
      <c r="BH40" s="22">
        <v>30</v>
      </c>
      <c r="BI40" s="23">
        <v>50</v>
      </c>
      <c r="BJ40" s="23">
        <v>30</v>
      </c>
      <c r="BK40" s="23">
        <v>16</v>
      </c>
      <c r="BL40" s="23">
        <v>21</v>
      </c>
      <c r="BM40" s="23">
        <v>26</v>
      </c>
      <c r="BN40" s="23">
        <v>25</v>
      </c>
      <c r="BO40" s="23">
        <v>17</v>
      </c>
      <c r="BP40" s="23">
        <v>17</v>
      </c>
      <c r="BQ40" s="24">
        <v>31</v>
      </c>
      <c r="BR40" s="24">
        <v>24</v>
      </c>
      <c r="BS40" s="60">
        <f>VLOOKUP(AJ40,DATA!$A$2:$BA$51,1+BS$2,FALSE)</f>
        <v>0</v>
      </c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20">
        <f t="shared" si="6"/>
        <v>0</v>
      </c>
    </row>
    <row r="41" spans="1:123" x14ac:dyDescent="0.25">
      <c r="A41" s="27"/>
      <c r="B41" s="27" t="s">
        <v>159</v>
      </c>
      <c r="C41" s="18">
        <v>80</v>
      </c>
      <c r="D41" s="18">
        <v>130</v>
      </c>
      <c r="E41" s="18">
        <v>147</v>
      </c>
      <c r="F41" s="18">
        <v>121</v>
      </c>
      <c r="G41" s="18">
        <v>119</v>
      </c>
      <c r="H41" s="18">
        <v>138</v>
      </c>
      <c r="I41" s="18">
        <v>139</v>
      </c>
      <c r="J41" s="18">
        <v>127</v>
      </c>
      <c r="K41" s="18">
        <v>109</v>
      </c>
      <c r="L41" s="18">
        <v>98</v>
      </c>
      <c r="M41" s="18">
        <v>138</v>
      </c>
      <c r="N41" s="18">
        <v>124</v>
      </c>
      <c r="O41" s="18">
        <v>152</v>
      </c>
      <c r="P41" s="18">
        <v>50</v>
      </c>
      <c r="Q41" s="18">
        <v>57</v>
      </c>
      <c r="R41" s="18">
        <v>131</v>
      </c>
      <c r="S41" s="18">
        <v>129</v>
      </c>
      <c r="T41" s="18">
        <v>121</v>
      </c>
      <c r="U41" s="18">
        <v>143</v>
      </c>
      <c r="V41" s="18">
        <v>144</v>
      </c>
      <c r="W41" s="18">
        <v>95</v>
      </c>
      <c r="X41" s="18">
        <v>137</v>
      </c>
      <c r="Y41" s="18">
        <v>144</v>
      </c>
      <c r="Z41" s="18">
        <v>118</v>
      </c>
      <c r="AA41" s="18">
        <v>161</v>
      </c>
      <c r="AB41" s="18">
        <v>133</v>
      </c>
      <c r="AC41" s="18">
        <v>119</v>
      </c>
      <c r="AD41" s="18">
        <v>108</v>
      </c>
      <c r="AE41" s="18">
        <v>180</v>
      </c>
      <c r="AF41" s="18">
        <v>104</v>
      </c>
      <c r="AG41" s="18">
        <v>109</v>
      </c>
      <c r="AH41" s="18">
        <v>191</v>
      </c>
      <c r="AI41" s="18">
        <v>70</v>
      </c>
      <c r="AJ41" s="16" t="s">
        <v>163</v>
      </c>
      <c r="AK41" s="18">
        <v>128</v>
      </c>
      <c r="AL41" s="18">
        <v>217</v>
      </c>
      <c r="AM41" s="18">
        <v>149</v>
      </c>
      <c r="AN41" s="18">
        <v>167</v>
      </c>
      <c r="AO41" s="18">
        <v>228</v>
      </c>
      <c r="AP41" s="18">
        <v>277</v>
      </c>
      <c r="AQ41" s="18">
        <v>221</v>
      </c>
      <c r="AR41" s="18">
        <v>247</v>
      </c>
      <c r="AS41" s="18">
        <v>225</v>
      </c>
      <c r="AT41" s="18">
        <v>163</v>
      </c>
      <c r="AU41" s="18">
        <v>202</v>
      </c>
      <c r="AV41" s="18">
        <v>188</v>
      </c>
      <c r="AW41" s="18">
        <v>166</v>
      </c>
      <c r="AX41" s="18">
        <v>184</v>
      </c>
      <c r="AY41" s="18">
        <v>147</v>
      </c>
      <c r="AZ41" s="18">
        <v>284</v>
      </c>
      <c r="BA41" s="18">
        <v>310</v>
      </c>
      <c r="BB41" s="18">
        <v>216</v>
      </c>
      <c r="BC41" s="18">
        <v>255</v>
      </c>
      <c r="BD41" s="18">
        <v>221</v>
      </c>
      <c r="BE41" s="18">
        <v>263</v>
      </c>
      <c r="BF41" s="18">
        <v>370</v>
      </c>
      <c r="BG41" s="18">
        <v>265</v>
      </c>
      <c r="BH41" s="22">
        <v>162</v>
      </c>
      <c r="BI41" s="23">
        <v>284</v>
      </c>
      <c r="BJ41" s="23">
        <v>279</v>
      </c>
      <c r="BK41" s="23">
        <v>150</v>
      </c>
      <c r="BL41" s="23">
        <v>275</v>
      </c>
      <c r="BM41" s="23">
        <v>216</v>
      </c>
      <c r="BN41" s="23">
        <v>233</v>
      </c>
      <c r="BO41" s="23">
        <v>241</v>
      </c>
      <c r="BP41" s="23">
        <v>259</v>
      </c>
      <c r="BQ41" s="24">
        <v>267</v>
      </c>
      <c r="BR41" s="24">
        <v>47</v>
      </c>
      <c r="BS41" s="60">
        <f>VLOOKUP(AJ41,DATA!$A$2:$BA$51,1+BS$2,FALSE)</f>
        <v>0</v>
      </c>
      <c r="BT41" s="60"/>
      <c r="BU41" s="60"/>
      <c r="BV41" s="60"/>
      <c r="BW41" s="60"/>
      <c r="BX41" s="60"/>
      <c r="BY41" s="60"/>
      <c r="BZ41" s="60"/>
      <c r="CA41" s="60"/>
      <c r="CB41" s="60"/>
      <c r="CC41" s="60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20">
        <f t="shared" si="6"/>
        <v>0</v>
      </c>
    </row>
    <row r="42" spans="1:123" x14ac:dyDescent="0.25">
      <c r="A42" s="27" t="s">
        <v>199</v>
      </c>
      <c r="B42" s="16" t="s">
        <v>200</v>
      </c>
      <c r="C42" s="17">
        <v>71</v>
      </c>
      <c r="D42" s="17">
        <v>154</v>
      </c>
      <c r="E42" s="17">
        <v>177</v>
      </c>
      <c r="F42" s="17">
        <v>168</v>
      </c>
      <c r="G42" s="17">
        <v>272</v>
      </c>
      <c r="H42" s="17">
        <v>225</v>
      </c>
      <c r="I42" s="17">
        <v>177</v>
      </c>
      <c r="J42" s="17">
        <v>214</v>
      </c>
      <c r="K42" s="17">
        <v>229</v>
      </c>
      <c r="L42" s="17">
        <v>182</v>
      </c>
      <c r="M42" s="17">
        <v>222</v>
      </c>
      <c r="N42" s="17">
        <v>237</v>
      </c>
      <c r="O42" s="17">
        <v>211</v>
      </c>
      <c r="P42" s="17">
        <v>81</v>
      </c>
      <c r="Q42" s="17">
        <v>152</v>
      </c>
      <c r="R42" s="17">
        <v>205</v>
      </c>
      <c r="S42" s="17">
        <v>263</v>
      </c>
      <c r="T42" s="17">
        <v>252</v>
      </c>
      <c r="U42" s="17">
        <v>277</v>
      </c>
      <c r="V42" s="17">
        <v>260</v>
      </c>
      <c r="W42" s="17">
        <v>298</v>
      </c>
      <c r="X42" s="17">
        <v>293</v>
      </c>
      <c r="Y42" s="17">
        <v>293</v>
      </c>
      <c r="Z42" s="17">
        <v>269</v>
      </c>
      <c r="AA42" s="17">
        <v>247</v>
      </c>
      <c r="AB42" s="17">
        <v>266</v>
      </c>
      <c r="AC42" s="17">
        <v>223</v>
      </c>
      <c r="AD42" s="17">
        <v>250</v>
      </c>
      <c r="AE42" s="17">
        <v>331</v>
      </c>
      <c r="AF42" s="17">
        <v>278</v>
      </c>
      <c r="AG42" s="17">
        <v>361</v>
      </c>
      <c r="AH42" s="17">
        <v>383</v>
      </c>
      <c r="AI42" s="17">
        <v>214</v>
      </c>
      <c r="AJ42" s="16" t="s">
        <v>164</v>
      </c>
      <c r="AK42" s="18">
        <v>489</v>
      </c>
      <c r="AL42" s="18">
        <v>1898</v>
      </c>
      <c r="AM42" s="18">
        <v>1442</v>
      </c>
      <c r="AN42" s="18">
        <v>1710</v>
      </c>
      <c r="AO42" s="18">
        <v>1966</v>
      </c>
      <c r="AP42" s="18">
        <v>2302</v>
      </c>
      <c r="AQ42" s="18">
        <v>2095</v>
      </c>
      <c r="AR42" s="18">
        <v>2196</v>
      </c>
      <c r="AS42" s="18">
        <v>1933</v>
      </c>
      <c r="AT42" s="18">
        <v>1790</v>
      </c>
      <c r="AU42" s="18">
        <v>1951</v>
      </c>
      <c r="AV42" s="18">
        <v>1928</v>
      </c>
      <c r="AW42" s="18">
        <v>1790</v>
      </c>
      <c r="AX42" s="18">
        <v>1573</v>
      </c>
      <c r="AY42" s="18">
        <v>1552</v>
      </c>
      <c r="AZ42" s="18">
        <v>2340</v>
      </c>
      <c r="BA42" s="18">
        <v>2752</v>
      </c>
      <c r="BB42" s="18">
        <v>2418</v>
      </c>
      <c r="BC42" s="18">
        <v>1939</v>
      </c>
      <c r="BD42" s="18">
        <v>1888</v>
      </c>
      <c r="BE42" s="18">
        <v>1781</v>
      </c>
      <c r="BF42" s="18">
        <v>2650</v>
      </c>
      <c r="BG42" s="18">
        <v>2110</v>
      </c>
      <c r="BH42" s="22">
        <v>1535</v>
      </c>
      <c r="BI42" s="23">
        <v>2576</v>
      </c>
      <c r="BJ42" s="23">
        <v>2438</v>
      </c>
      <c r="BK42" s="23">
        <v>1920</v>
      </c>
      <c r="BL42" s="23">
        <v>1879</v>
      </c>
      <c r="BM42" s="23">
        <v>2120</v>
      </c>
      <c r="BN42" s="23">
        <v>2180</v>
      </c>
      <c r="BO42" s="23">
        <v>2314</v>
      </c>
      <c r="BP42" s="23">
        <v>1980</v>
      </c>
      <c r="BQ42" s="24">
        <v>2361</v>
      </c>
      <c r="BR42" s="24">
        <v>1103</v>
      </c>
      <c r="BS42" s="60">
        <f>VLOOKUP(AJ42,DATA!$A$2:$BA$51,1+BS$2,FALSE)</f>
        <v>0</v>
      </c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20">
        <f t="shared" si="6"/>
        <v>0</v>
      </c>
    </row>
    <row r="43" spans="1:123" x14ac:dyDescent="0.25">
      <c r="A43" s="21"/>
      <c r="B43" s="16" t="s">
        <v>163</v>
      </c>
      <c r="C43" s="17">
        <v>242</v>
      </c>
      <c r="D43" s="17">
        <v>351</v>
      </c>
      <c r="E43" s="17">
        <v>394</v>
      </c>
      <c r="F43" s="17">
        <v>350</v>
      </c>
      <c r="G43" s="17">
        <v>451</v>
      </c>
      <c r="H43" s="17">
        <v>354</v>
      </c>
      <c r="I43" s="17">
        <v>376</v>
      </c>
      <c r="J43" s="17">
        <v>362</v>
      </c>
      <c r="K43" s="17">
        <v>438</v>
      </c>
      <c r="L43" s="17">
        <v>263</v>
      </c>
      <c r="M43" s="17">
        <v>339</v>
      </c>
      <c r="N43" s="17">
        <v>401</v>
      </c>
      <c r="O43" s="17">
        <v>293</v>
      </c>
      <c r="P43" s="17">
        <v>196</v>
      </c>
      <c r="Q43" s="17">
        <v>313</v>
      </c>
      <c r="R43" s="17">
        <v>354</v>
      </c>
      <c r="S43" s="17">
        <v>409</v>
      </c>
      <c r="T43" s="17">
        <v>401</v>
      </c>
      <c r="U43" s="17">
        <v>292</v>
      </c>
      <c r="V43" s="17">
        <v>362</v>
      </c>
      <c r="W43" s="17">
        <v>300</v>
      </c>
      <c r="X43" s="17">
        <v>290</v>
      </c>
      <c r="Y43" s="17">
        <v>389</v>
      </c>
      <c r="Z43" s="17">
        <v>307</v>
      </c>
      <c r="AA43" s="17">
        <v>334</v>
      </c>
      <c r="AB43" s="17">
        <v>344</v>
      </c>
      <c r="AC43" s="17">
        <v>365</v>
      </c>
      <c r="AD43" s="17">
        <v>326</v>
      </c>
      <c r="AE43" s="17">
        <v>373</v>
      </c>
      <c r="AF43" s="17">
        <v>250</v>
      </c>
      <c r="AG43" s="17">
        <v>392</v>
      </c>
      <c r="AH43" s="17">
        <v>399</v>
      </c>
      <c r="AI43" s="17">
        <v>227</v>
      </c>
      <c r="AJ43" s="16" t="s">
        <v>166</v>
      </c>
      <c r="AK43" s="18">
        <v>164</v>
      </c>
      <c r="AL43" s="18">
        <v>490</v>
      </c>
      <c r="AM43" s="18">
        <v>570</v>
      </c>
      <c r="AN43" s="18">
        <v>598</v>
      </c>
      <c r="AO43" s="18">
        <v>752</v>
      </c>
      <c r="AP43" s="18">
        <v>894</v>
      </c>
      <c r="AQ43" s="18">
        <v>753</v>
      </c>
      <c r="AR43" s="18">
        <v>1028</v>
      </c>
      <c r="AS43" s="18">
        <v>834</v>
      </c>
      <c r="AT43" s="18">
        <v>651</v>
      </c>
      <c r="AU43" s="18">
        <v>695</v>
      </c>
      <c r="AV43" s="18">
        <v>731</v>
      </c>
      <c r="AW43" s="18">
        <v>715</v>
      </c>
      <c r="AX43" s="18">
        <v>623</v>
      </c>
      <c r="AY43" s="18">
        <v>508</v>
      </c>
      <c r="AZ43" s="18">
        <v>792</v>
      </c>
      <c r="BA43" s="18">
        <v>1040</v>
      </c>
      <c r="BB43" s="18">
        <v>860</v>
      </c>
      <c r="BC43" s="18">
        <v>628</v>
      </c>
      <c r="BD43" s="18">
        <v>725</v>
      </c>
      <c r="BE43" s="18">
        <v>667</v>
      </c>
      <c r="BF43" s="18">
        <v>716</v>
      </c>
      <c r="BG43" s="18">
        <v>716</v>
      </c>
      <c r="BH43" s="22">
        <v>674</v>
      </c>
      <c r="BI43" s="23">
        <v>953</v>
      </c>
      <c r="BJ43" s="23">
        <v>834</v>
      </c>
      <c r="BK43" s="23">
        <v>560</v>
      </c>
      <c r="BL43" s="23">
        <v>554</v>
      </c>
      <c r="BM43" s="23">
        <v>778</v>
      </c>
      <c r="BN43" s="23">
        <v>681</v>
      </c>
      <c r="BO43" s="23">
        <v>686</v>
      </c>
      <c r="BP43" s="23">
        <v>746</v>
      </c>
      <c r="BQ43" s="24">
        <v>736</v>
      </c>
      <c r="BR43" s="24">
        <v>509</v>
      </c>
      <c r="BS43" s="60">
        <f>VLOOKUP(AJ43,DATA!$A$2:$BA$51,1+BS$2,FALSE)</f>
        <v>0</v>
      </c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20">
        <f t="shared" si="6"/>
        <v>0</v>
      </c>
    </row>
    <row r="44" spans="1:123" x14ac:dyDescent="0.25">
      <c r="A44" s="21"/>
      <c r="B44" s="16" t="s">
        <v>202</v>
      </c>
      <c r="C44" s="17">
        <v>304</v>
      </c>
      <c r="D44" s="17">
        <v>667</v>
      </c>
      <c r="E44" s="17">
        <v>723</v>
      </c>
      <c r="F44" s="17">
        <v>609</v>
      </c>
      <c r="G44" s="17">
        <v>787</v>
      </c>
      <c r="H44" s="17">
        <v>694</v>
      </c>
      <c r="I44" s="17">
        <v>629</v>
      </c>
      <c r="J44" s="17">
        <v>800</v>
      </c>
      <c r="K44" s="17">
        <v>667</v>
      </c>
      <c r="L44" s="17">
        <v>740</v>
      </c>
      <c r="M44" s="17">
        <v>724</v>
      </c>
      <c r="N44" s="17">
        <v>683</v>
      </c>
      <c r="O44" s="17">
        <v>642</v>
      </c>
      <c r="P44" s="17">
        <v>278</v>
      </c>
      <c r="Q44" s="17">
        <v>487</v>
      </c>
      <c r="R44" s="17">
        <v>771</v>
      </c>
      <c r="S44" s="17">
        <v>817</v>
      </c>
      <c r="T44" s="17">
        <v>825</v>
      </c>
      <c r="U44" s="17">
        <v>745</v>
      </c>
      <c r="V44" s="17">
        <v>664</v>
      </c>
      <c r="W44" s="17">
        <v>658</v>
      </c>
      <c r="X44" s="17">
        <v>747</v>
      </c>
      <c r="Y44" s="17">
        <v>704</v>
      </c>
      <c r="Z44" s="17">
        <v>636</v>
      </c>
      <c r="AA44" s="17">
        <v>639</v>
      </c>
      <c r="AB44" s="17">
        <v>915</v>
      </c>
      <c r="AC44" s="17">
        <v>684</v>
      </c>
      <c r="AD44" s="17">
        <v>749</v>
      </c>
      <c r="AE44" s="17">
        <v>923</v>
      </c>
      <c r="AF44" s="17">
        <v>649</v>
      </c>
      <c r="AG44" s="17">
        <v>917</v>
      </c>
      <c r="AH44" s="17">
        <v>1083</v>
      </c>
      <c r="AI44" s="17">
        <v>800</v>
      </c>
      <c r="AJ44" s="45" t="s">
        <v>174</v>
      </c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24"/>
      <c r="BI44" s="23"/>
      <c r="BJ44" s="23"/>
      <c r="BK44" s="23"/>
      <c r="BL44" s="23"/>
      <c r="BM44" s="23"/>
      <c r="BN44" s="23"/>
      <c r="BO44" s="23"/>
      <c r="BP44" s="23"/>
      <c r="BQ44" s="24"/>
      <c r="BR44" s="24"/>
      <c r="BS44" s="60">
        <f>VLOOKUP(AJ44,DATA!$A$2:$BA$51,1+BS$2,FALSE)</f>
        <v>0</v>
      </c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20">
        <f t="shared" si="6"/>
        <v>0</v>
      </c>
    </row>
    <row r="45" spans="1:123" x14ac:dyDescent="0.25">
      <c r="A45" s="21"/>
      <c r="B45" s="28"/>
      <c r="C45" s="18">
        <v>1093</v>
      </c>
      <c r="D45" s="18">
        <v>1815</v>
      </c>
      <c r="E45" s="18">
        <v>1929</v>
      </c>
      <c r="F45" s="18">
        <v>1653</v>
      </c>
      <c r="G45" s="18">
        <v>2293</v>
      </c>
      <c r="H45" s="18">
        <v>1884</v>
      </c>
      <c r="I45" s="18">
        <v>1670</v>
      </c>
      <c r="J45" s="18">
        <v>1848</v>
      </c>
      <c r="K45" s="18">
        <v>1621</v>
      </c>
      <c r="L45" s="18">
        <v>1498</v>
      </c>
      <c r="M45" s="18">
        <v>1635</v>
      </c>
      <c r="N45" s="18">
        <v>1678</v>
      </c>
      <c r="O45" s="18">
        <v>1541</v>
      </c>
      <c r="P45" s="18">
        <v>732</v>
      </c>
      <c r="Q45" s="18">
        <v>1177</v>
      </c>
      <c r="R45" s="18">
        <v>1686</v>
      </c>
      <c r="S45" s="18">
        <v>1877</v>
      </c>
      <c r="T45" s="18">
        <v>1773</v>
      </c>
      <c r="U45" s="18">
        <v>1635</v>
      </c>
      <c r="V45" s="18">
        <v>1569</v>
      </c>
      <c r="W45" s="18">
        <v>1499</v>
      </c>
      <c r="X45" s="18">
        <v>1467</v>
      </c>
      <c r="Y45" s="18">
        <v>1530</v>
      </c>
      <c r="Z45" s="18">
        <v>1330</v>
      </c>
      <c r="AA45" s="18">
        <v>1381</v>
      </c>
      <c r="AB45" s="18">
        <v>1658</v>
      </c>
      <c r="AC45" s="18">
        <v>1391</v>
      </c>
      <c r="AD45" s="18">
        <v>1433</v>
      </c>
      <c r="AE45" s="18">
        <v>1807</v>
      </c>
      <c r="AF45" s="18">
        <v>1281</v>
      </c>
      <c r="AG45" s="18">
        <v>1779</v>
      </c>
      <c r="AH45" s="18">
        <v>2056</v>
      </c>
      <c r="AI45" s="18">
        <v>1311</v>
      </c>
      <c r="AJ45" s="45" t="s">
        <v>184</v>
      </c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24"/>
      <c r="BI45" s="23"/>
      <c r="BJ45" s="23"/>
      <c r="BK45" s="23"/>
      <c r="BL45" s="23"/>
      <c r="BM45" s="23"/>
      <c r="BN45" s="23"/>
      <c r="BO45" s="23"/>
      <c r="BP45" s="23"/>
      <c r="BQ45" s="24"/>
      <c r="BR45" s="24"/>
      <c r="BS45" s="60">
        <f>VLOOKUP(AJ45,DATA!$A$2:$BA$51,1+BS$2,FALSE)</f>
        <v>0</v>
      </c>
      <c r="BT45" s="60"/>
      <c r="BU45" s="60"/>
      <c r="BV45" s="60"/>
      <c r="BW45" s="60"/>
      <c r="BX45" s="60"/>
      <c r="BY45" s="60"/>
      <c r="BZ45" s="60"/>
      <c r="CA45" s="60"/>
      <c r="CB45" s="60"/>
      <c r="CC45" s="60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20">
        <f t="shared" si="6"/>
        <v>0</v>
      </c>
    </row>
    <row r="46" spans="1:123" x14ac:dyDescent="0.25">
      <c r="A46" s="27" t="s">
        <v>203</v>
      </c>
      <c r="B46" s="27" t="s">
        <v>204</v>
      </c>
      <c r="C46" s="18">
        <v>438</v>
      </c>
      <c r="D46" s="18">
        <v>604</v>
      </c>
      <c r="E46" s="18">
        <v>672</v>
      </c>
      <c r="F46" s="18">
        <v>910</v>
      </c>
      <c r="G46" s="18">
        <v>492</v>
      </c>
      <c r="H46" s="18">
        <v>528</v>
      </c>
      <c r="I46" s="18">
        <v>874</v>
      </c>
      <c r="J46" s="18">
        <v>522</v>
      </c>
      <c r="K46" s="18">
        <v>531</v>
      </c>
      <c r="L46" s="18">
        <v>747</v>
      </c>
      <c r="M46" s="18">
        <v>5859</v>
      </c>
      <c r="N46" s="18">
        <v>879</v>
      </c>
      <c r="O46" s="18">
        <v>1062</v>
      </c>
      <c r="P46" s="18">
        <v>520</v>
      </c>
      <c r="Q46" s="18">
        <v>193</v>
      </c>
      <c r="R46" s="18">
        <v>410</v>
      </c>
      <c r="S46" s="18">
        <v>559</v>
      </c>
      <c r="T46" s="18">
        <v>569</v>
      </c>
      <c r="U46" s="18">
        <v>333</v>
      </c>
      <c r="V46" s="18">
        <v>375</v>
      </c>
      <c r="W46" s="18">
        <v>297</v>
      </c>
      <c r="X46" s="18">
        <v>594</v>
      </c>
      <c r="Y46" s="18">
        <v>8526</v>
      </c>
      <c r="Z46" s="18">
        <v>508</v>
      </c>
      <c r="AA46" s="18">
        <v>1893</v>
      </c>
      <c r="AB46" s="18">
        <v>302</v>
      </c>
      <c r="AC46" s="18">
        <v>793</v>
      </c>
      <c r="AD46" s="18">
        <v>379</v>
      </c>
      <c r="AE46" s="18">
        <v>689</v>
      </c>
      <c r="AF46" s="18">
        <v>1350</v>
      </c>
      <c r="AG46" s="18">
        <v>1758</v>
      </c>
      <c r="AH46" s="18">
        <v>870</v>
      </c>
      <c r="AI46" s="18">
        <v>7991</v>
      </c>
      <c r="AJ46" s="29" t="s">
        <v>205</v>
      </c>
      <c r="AK46" s="30">
        <f t="shared" ref="AK46:CS46" si="11">SUM(AK35:AK43)</f>
        <v>1074</v>
      </c>
      <c r="AL46" s="30">
        <f t="shared" si="11"/>
        <v>2957</v>
      </c>
      <c r="AM46" s="30">
        <f t="shared" si="11"/>
        <v>2475</v>
      </c>
      <c r="AN46" s="30">
        <f t="shared" si="11"/>
        <v>2899</v>
      </c>
      <c r="AO46" s="30">
        <f t="shared" si="11"/>
        <v>3401</v>
      </c>
      <c r="AP46" s="30">
        <f t="shared" si="11"/>
        <v>4143</v>
      </c>
      <c r="AQ46" s="30">
        <f t="shared" si="11"/>
        <v>3523</v>
      </c>
      <c r="AR46" s="30">
        <f t="shared" si="11"/>
        <v>3957</v>
      </c>
      <c r="AS46" s="30">
        <f t="shared" si="11"/>
        <v>3462</v>
      </c>
      <c r="AT46" s="30">
        <f t="shared" si="11"/>
        <v>2992</v>
      </c>
      <c r="AU46" s="30">
        <f t="shared" si="11"/>
        <v>3123</v>
      </c>
      <c r="AV46" s="30">
        <f t="shared" si="11"/>
        <v>3308</v>
      </c>
      <c r="AW46" s="30">
        <f t="shared" si="11"/>
        <v>3005</v>
      </c>
      <c r="AX46" s="30">
        <f t="shared" si="11"/>
        <v>2658</v>
      </c>
      <c r="AY46" s="30">
        <f t="shared" si="11"/>
        <v>2449</v>
      </c>
      <c r="AZ46" s="30">
        <f t="shared" si="11"/>
        <v>3722</v>
      </c>
      <c r="BA46" s="30">
        <f t="shared" si="11"/>
        <v>4508</v>
      </c>
      <c r="BB46" s="30">
        <f t="shared" si="11"/>
        <v>3898</v>
      </c>
      <c r="BC46" s="30">
        <f t="shared" si="11"/>
        <v>3239</v>
      </c>
      <c r="BD46" s="30">
        <f t="shared" si="11"/>
        <v>3152</v>
      </c>
      <c r="BE46" s="30">
        <f t="shared" si="11"/>
        <v>3205</v>
      </c>
      <c r="BF46" s="30">
        <f t="shared" si="11"/>
        <v>4078</v>
      </c>
      <c r="BG46" s="30">
        <f t="shared" si="11"/>
        <v>3447</v>
      </c>
      <c r="BH46" s="30">
        <f t="shared" si="11"/>
        <v>2707</v>
      </c>
      <c r="BI46" s="31">
        <f t="shared" si="11"/>
        <v>4182</v>
      </c>
      <c r="BJ46" s="31">
        <f t="shared" si="11"/>
        <v>3867</v>
      </c>
      <c r="BK46" s="31">
        <f t="shared" si="11"/>
        <v>2892</v>
      </c>
      <c r="BL46" s="31">
        <f t="shared" si="11"/>
        <v>2984</v>
      </c>
      <c r="BM46" s="31">
        <f t="shared" si="11"/>
        <v>3379</v>
      </c>
      <c r="BN46" s="31">
        <f t="shared" si="11"/>
        <v>3394</v>
      </c>
      <c r="BO46" s="31">
        <f t="shared" si="11"/>
        <v>3548</v>
      </c>
      <c r="BP46" s="31">
        <f t="shared" si="11"/>
        <v>3278</v>
      </c>
      <c r="BQ46" s="31">
        <f t="shared" si="11"/>
        <v>3666</v>
      </c>
      <c r="BR46" s="31">
        <f t="shared" si="11"/>
        <v>1892</v>
      </c>
      <c r="BS46" s="61">
        <f t="shared" ref="BS46:CA46" si="12">SUM(BS35:BS45)</f>
        <v>0</v>
      </c>
      <c r="BT46" s="61">
        <f t="shared" si="12"/>
        <v>0</v>
      </c>
      <c r="BU46" s="61">
        <f t="shared" si="12"/>
        <v>0</v>
      </c>
      <c r="BV46" s="61">
        <f t="shared" si="12"/>
        <v>0</v>
      </c>
      <c r="BW46" s="61">
        <f t="shared" si="12"/>
        <v>0</v>
      </c>
      <c r="BX46" s="61">
        <f t="shared" si="12"/>
        <v>0</v>
      </c>
      <c r="BY46" s="61">
        <f t="shared" si="12"/>
        <v>0</v>
      </c>
      <c r="BZ46" s="61">
        <f t="shared" si="12"/>
        <v>0</v>
      </c>
      <c r="CA46" s="61">
        <f t="shared" si="12"/>
        <v>0</v>
      </c>
      <c r="CB46" s="61">
        <f>SUM(CB35:CB45)</f>
        <v>0</v>
      </c>
      <c r="CC46" s="61">
        <f>SUM(CC35:CC45)</f>
        <v>0</v>
      </c>
      <c r="CD46" s="32">
        <f t="shared" si="11"/>
        <v>0</v>
      </c>
      <c r="CE46" s="32">
        <f t="shared" si="11"/>
        <v>0</v>
      </c>
      <c r="CF46" s="32">
        <f t="shared" si="11"/>
        <v>0</v>
      </c>
      <c r="CG46" s="32">
        <f t="shared" si="11"/>
        <v>0</v>
      </c>
      <c r="CH46" s="32">
        <f t="shared" si="11"/>
        <v>0</v>
      </c>
      <c r="CI46" s="32">
        <f t="shared" si="11"/>
        <v>0</v>
      </c>
      <c r="CJ46" s="32">
        <f t="shared" si="11"/>
        <v>0</v>
      </c>
      <c r="CK46" s="32">
        <f t="shared" si="11"/>
        <v>0</v>
      </c>
      <c r="CL46" s="32">
        <f t="shared" si="11"/>
        <v>0</v>
      </c>
      <c r="CM46" s="32">
        <f t="shared" si="11"/>
        <v>0</v>
      </c>
      <c r="CN46" s="32">
        <f t="shared" si="11"/>
        <v>0</v>
      </c>
      <c r="CO46" s="32">
        <f t="shared" si="11"/>
        <v>0</v>
      </c>
      <c r="CP46" s="32">
        <f t="shared" si="11"/>
        <v>0</v>
      </c>
      <c r="CQ46" s="32">
        <f t="shared" si="11"/>
        <v>0</v>
      </c>
      <c r="CR46" s="32">
        <f t="shared" si="11"/>
        <v>0</v>
      </c>
      <c r="CS46" s="32">
        <f t="shared" si="11"/>
        <v>0</v>
      </c>
      <c r="CT46" s="32">
        <f>SUM(CT35:CT45)</f>
        <v>0</v>
      </c>
      <c r="CU46" s="32">
        <f t="shared" ref="CU46:DP46" si="13">SUM(CU35:CU45)</f>
        <v>0</v>
      </c>
      <c r="CV46" s="32">
        <f t="shared" si="13"/>
        <v>0</v>
      </c>
      <c r="CW46" s="32">
        <f t="shared" si="13"/>
        <v>0</v>
      </c>
      <c r="CX46" s="32">
        <f t="shared" si="13"/>
        <v>0</v>
      </c>
      <c r="CY46" s="32">
        <f t="shared" si="13"/>
        <v>0</v>
      </c>
      <c r="CZ46" s="32">
        <f t="shared" si="13"/>
        <v>0</v>
      </c>
      <c r="DA46" s="32">
        <f t="shared" si="13"/>
        <v>0</v>
      </c>
      <c r="DB46" s="32">
        <f t="shared" si="13"/>
        <v>0</v>
      </c>
      <c r="DC46" s="32">
        <f t="shared" si="13"/>
        <v>0</v>
      </c>
      <c r="DD46" s="32">
        <f t="shared" si="13"/>
        <v>0</v>
      </c>
      <c r="DE46" s="32">
        <f t="shared" si="13"/>
        <v>0</v>
      </c>
      <c r="DF46" s="32">
        <f t="shared" si="13"/>
        <v>0</v>
      </c>
      <c r="DG46" s="32">
        <f t="shared" si="13"/>
        <v>0</v>
      </c>
      <c r="DH46" s="32">
        <f t="shared" si="13"/>
        <v>0</v>
      </c>
      <c r="DI46" s="32">
        <f t="shared" si="13"/>
        <v>0</v>
      </c>
      <c r="DJ46" s="32">
        <f t="shared" si="13"/>
        <v>0</v>
      </c>
      <c r="DK46" s="32">
        <f t="shared" si="13"/>
        <v>0</v>
      </c>
      <c r="DL46" s="32">
        <f t="shared" si="13"/>
        <v>0</v>
      </c>
      <c r="DM46" s="32">
        <f t="shared" si="13"/>
        <v>0</v>
      </c>
      <c r="DN46" s="32">
        <f t="shared" si="13"/>
        <v>0</v>
      </c>
      <c r="DO46" s="32">
        <f t="shared" si="13"/>
        <v>0</v>
      </c>
      <c r="DP46" s="32">
        <f t="shared" si="13"/>
        <v>0</v>
      </c>
      <c r="DQ46" s="32"/>
      <c r="DR46" s="32"/>
      <c r="DS46" s="20">
        <f t="shared" si="6"/>
        <v>0</v>
      </c>
    </row>
    <row r="47" spans="1:123" x14ac:dyDescent="0.25">
      <c r="A47" s="27" t="s">
        <v>206</v>
      </c>
      <c r="B47" s="16" t="s">
        <v>207</v>
      </c>
      <c r="C47" s="17">
        <v>3921</v>
      </c>
      <c r="D47" s="17">
        <v>5209</v>
      </c>
      <c r="E47" s="17">
        <v>4807</v>
      </c>
      <c r="F47" s="17">
        <v>5285</v>
      </c>
      <c r="G47" s="17">
        <v>5155</v>
      </c>
      <c r="H47" s="17">
        <v>5308</v>
      </c>
      <c r="I47" s="17">
        <v>5276</v>
      </c>
      <c r="J47" s="17">
        <v>5049</v>
      </c>
      <c r="K47" s="17">
        <v>5764</v>
      </c>
      <c r="L47" s="17">
        <v>5238</v>
      </c>
      <c r="M47" s="17">
        <v>7327</v>
      </c>
      <c r="N47" s="17">
        <v>4856</v>
      </c>
      <c r="O47" s="17">
        <v>5404</v>
      </c>
      <c r="P47" s="17">
        <v>3725</v>
      </c>
      <c r="Q47" s="17">
        <v>3352</v>
      </c>
      <c r="R47" s="17">
        <v>4628</v>
      </c>
      <c r="S47" s="17">
        <v>5462</v>
      </c>
      <c r="T47" s="17">
        <v>7297</v>
      </c>
      <c r="U47" s="17">
        <v>6370</v>
      </c>
      <c r="V47" s="17">
        <v>4862</v>
      </c>
      <c r="W47" s="17">
        <v>6675</v>
      </c>
      <c r="X47" s="17">
        <v>27155</v>
      </c>
      <c r="Y47" s="17">
        <v>31748</v>
      </c>
      <c r="Z47" s="17">
        <v>28339</v>
      </c>
      <c r="AA47" s="17">
        <v>14646</v>
      </c>
      <c r="AB47" s="17">
        <v>34553</v>
      </c>
      <c r="AC47" s="17">
        <v>15384</v>
      </c>
      <c r="AD47" s="17">
        <v>32906</v>
      </c>
      <c r="AE47" s="17">
        <v>22873</v>
      </c>
      <c r="AF47" s="17">
        <v>36447</v>
      </c>
      <c r="AG47" s="17">
        <v>31223</v>
      </c>
      <c r="AH47" s="17">
        <v>19109</v>
      </c>
      <c r="AI47" s="17">
        <v>4642</v>
      </c>
      <c r="AJ47" s="18" t="s">
        <v>204</v>
      </c>
      <c r="AK47" s="18">
        <v>179</v>
      </c>
      <c r="AL47" s="18">
        <v>12</v>
      </c>
      <c r="AM47" s="18">
        <v>266</v>
      </c>
      <c r="AN47" s="18">
        <v>107</v>
      </c>
      <c r="AO47" s="18">
        <v>46</v>
      </c>
      <c r="AP47" s="18">
        <v>414</v>
      </c>
      <c r="AQ47" s="18">
        <v>134</v>
      </c>
      <c r="AR47" s="18">
        <v>198</v>
      </c>
      <c r="AS47" s="18">
        <v>323</v>
      </c>
      <c r="AT47" s="18">
        <v>296</v>
      </c>
      <c r="AU47" s="18">
        <v>425</v>
      </c>
      <c r="AV47" s="18">
        <v>343</v>
      </c>
      <c r="AW47" s="18">
        <v>215</v>
      </c>
      <c r="AX47" s="18">
        <v>537</v>
      </c>
      <c r="AY47" s="18">
        <v>548</v>
      </c>
      <c r="AZ47" s="18">
        <v>405</v>
      </c>
      <c r="BA47" s="18">
        <v>699</v>
      </c>
      <c r="BB47" s="18">
        <v>409</v>
      </c>
      <c r="BC47" s="18">
        <v>455</v>
      </c>
      <c r="BD47" s="18">
        <v>424</v>
      </c>
      <c r="BE47" s="18">
        <v>244</v>
      </c>
      <c r="BF47" s="18">
        <v>397</v>
      </c>
      <c r="BG47" s="18">
        <v>269</v>
      </c>
      <c r="BH47" s="22">
        <v>192</v>
      </c>
      <c r="BI47" s="23">
        <v>121</v>
      </c>
      <c r="BJ47" s="23">
        <v>309</v>
      </c>
      <c r="BK47" s="24">
        <v>195</v>
      </c>
      <c r="BL47" s="23">
        <v>137</v>
      </c>
      <c r="BM47" s="23">
        <v>140</v>
      </c>
      <c r="BN47" s="23">
        <v>213</v>
      </c>
      <c r="BO47" s="23">
        <v>346</v>
      </c>
      <c r="BP47" s="23">
        <v>370</v>
      </c>
      <c r="BQ47" s="24">
        <v>845</v>
      </c>
      <c r="BR47" s="24">
        <v>331</v>
      </c>
      <c r="BS47" s="60" t="e">
        <f>VLOOKUP(AJ47,DATA!$A$2:$BA$51,1+BS$2,FALSE)</f>
        <v>#N/A</v>
      </c>
      <c r="BT47" s="60"/>
      <c r="BU47" s="60"/>
      <c r="BV47" s="60"/>
      <c r="BW47" s="60"/>
      <c r="BX47" s="60"/>
      <c r="BY47" s="60"/>
      <c r="BZ47" s="60"/>
      <c r="CA47" s="60"/>
      <c r="CB47" s="60"/>
      <c r="CC47" s="60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46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20" t="e">
        <f t="shared" si="6"/>
        <v>#N/A</v>
      </c>
    </row>
    <row r="48" spans="1:123" x14ac:dyDescent="0.25">
      <c r="A48" s="16"/>
      <c r="B48" s="35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 t="s">
        <v>207</v>
      </c>
      <c r="AK48" s="18">
        <v>8</v>
      </c>
      <c r="AL48" s="18">
        <v>444</v>
      </c>
      <c r="AM48" s="18">
        <v>1578</v>
      </c>
      <c r="AN48" s="18">
        <v>1460</v>
      </c>
      <c r="AO48" s="18">
        <v>1237</v>
      </c>
      <c r="AP48" s="18">
        <v>5356</v>
      </c>
      <c r="AQ48" s="18">
        <v>2933</v>
      </c>
      <c r="AR48" s="18">
        <v>9023</v>
      </c>
      <c r="AS48" s="18">
        <v>3755</v>
      </c>
      <c r="AT48" s="18">
        <v>4593</v>
      </c>
      <c r="AU48" s="18">
        <v>3069</v>
      </c>
      <c r="AV48" s="18">
        <v>4215</v>
      </c>
      <c r="AW48" s="18">
        <v>4384</v>
      </c>
      <c r="AX48" s="18">
        <v>3456</v>
      </c>
      <c r="AY48" s="18">
        <v>4136</v>
      </c>
      <c r="AZ48" s="18">
        <v>2148</v>
      </c>
      <c r="BA48" s="18">
        <v>4361</v>
      </c>
      <c r="BB48" s="18">
        <v>2275</v>
      </c>
      <c r="BC48" s="18">
        <v>2524</v>
      </c>
      <c r="BD48" s="18">
        <v>3340</v>
      </c>
      <c r="BE48" s="18">
        <v>2939</v>
      </c>
      <c r="BF48" s="18">
        <v>2931</v>
      </c>
      <c r="BG48" s="18">
        <v>2103</v>
      </c>
      <c r="BH48" s="22">
        <v>1918</v>
      </c>
      <c r="BI48" s="23">
        <v>1047</v>
      </c>
      <c r="BJ48" s="23">
        <v>3431</v>
      </c>
      <c r="BK48" s="24">
        <v>1663</v>
      </c>
      <c r="BL48" s="23">
        <v>8864</v>
      </c>
      <c r="BM48" s="23">
        <v>2283</v>
      </c>
      <c r="BN48" s="23">
        <v>2605</v>
      </c>
      <c r="BO48" s="23">
        <v>2725</v>
      </c>
      <c r="BP48" s="23">
        <v>1447</v>
      </c>
      <c r="BQ48" s="24">
        <v>966</v>
      </c>
      <c r="BR48" s="24">
        <v>1355</v>
      </c>
      <c r="BS48" s="60" t="e">
        <f>VLOOKUP(AJ48,DATA!$A$2:$BA$51,1+BS$2,FALSE)</f>
        <v>#N/A</v>
      </c>
      <c r="BT48" s="60"/>
      <c r="BU48" s="60"/>
      <c r="BV48" s="60"/>
      <c r="BW48" s="60"/>
      <c r="BX48" s="60"/>
      <c r="BY48" s="60"/>
      <c r="BZ48" s="60"/>
      <c r="CA48" s="60"/>
      <c r="CB48" s="60"/>
      <c r="CC48" s="60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20" t="e">
        <f t="shared" si="6"/>
        <v>#N/A</v>
      </c>
    </row>
    <row r="49" spans="1:171" x14ac:dyDescent="0.25">
      <c r="A49" s="16"/>
      <c r="B49" s="35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37" t="s">
        <v>208</v>
      </c>
      <c r="AK49" s="30">
        <f t="shared" ref="AK49:CV49" si="14">SUM(AK47:AK48)</f>
        <v>187</v>
      </c>
      <c r="AL49" s="30">
        <f t="shared" si="14"/>
        <v>456</v>
      </c>
      <c r="AM49" s="30">
        <f t="shared" si="14"/>
        <v>1844</v>
      </c>
      <c r="AN49" s="30">
        <f t="shared" si="14"/>
        <v>1567</v>
      </c>
      <c r="AO49" s="30">
        <f t="shared" si="14"/>
        <v>1283</v>
      </c>
      <c r="AP49" s="30">
        <f t="shared" si="14"/>
        <v>5770</v>
      </c>
      <c r="AQ49" s="30">
        <f t="shared" si="14"/>
        <v>3067</v>
      </c>
      <c r="AR49" s="30">
        <f t="shared" si="14"/>
        <v>9221</v>
      </c>
      <c r="AS49" s="30">
        <f t="shared" si="14"/>
        <v>4078</v>
      </c>
      <c r="AT49" s="30">
        <f t="shared" si="14"/>
        <v>4889</v>
      </c>
      <c r="AU49" s="30">
        <f t="shared" si="14"/>
        <v>3494</v>
      </c>
      <c r="AV49" s="30">
        <f t="shared" si="14"/>
        <v>4558</v>
      </c>
      <c r="AW49" s="30">
        <f t="shared" si="14"/>
        <v>4599</v>
      </c>
      <c r="AX49" s="30">
        <f t="shared" si="14"/>
        <v>3993</v>
      </c>
      <c r="AY49" s="30">
        <f t="shared" si="14"/>
        <v>4684</v>
      </c>
      <c r="AZ49" s="30">
        <f t="shared" si="14"/>
        <v>2553</v>
      </c>
      <c r="BA49" s="30">
        <f t="shared" si="14"/>
        <v>5060</v>
      </c>
      <c r="BB49" s="30">
        <f t="shared" si="14"/>
        <v>2684</v>
      </c>
      <c r="BC49" s="30">
        <f t="shared" si="14"/>
        <v>2979</v>
      </c>
      <c r="BD49" s="30">
        <f t="shared" si="14"/>
        <v>3764</v>
      </c>
      <c r="BE49" s="30">
        <f t="shared" si="14"/>
        <v>3183</v>
      </c>
      <c r="BF49" s="30">
        <f t="shared" si="14"/>
        <v>3328</v>
      </c>
      <c r="BG49" s="30">
        <f t="shared" si="14"/>
        <v>2372</v>
      </c>
      <c r="BH49" s="30">
        <f t="shared" si="14"/>
        <v>2110</v>
      </c>
      <c r="BI49" s="31">
        <f t="shared" si="14"/>
        <v>1168</v>
      </c>
      <c r="BJ49" s="31">
        <f t="shared" si="14"/>
        <v>3740</v>
      </c>
      <c r="BK49" s="31">
        <f t="shared" si="14"/>
        <v>1858</v>
      </c>
      <c r="BL49" s="31">
        <f t="shared" si="14"/>
        <v>9001</v>
      </c>
      <c r="BM49" s="31">
        <f t="shared" si="14"/>
        <v>2423</v>
      </c>
      <c r="BN49" s="31">
        <f t="shared" si="14"/>
        <v>2818</v>
      </c>
      <c r="BO49" s="31">
        <f t="shared" si="14"/>
        <v>3071</v>
      </c>
      <c r="BP49" s="31">
        <f t="shared" si="14"/>
        <v>1817</v>
      </c>
      <c r="BQ49" s="31">
        <f t="shared" si="14"/>
        <v>1811</v>
      </c>
      <c r="BR49" s="31">
        <f t="shared" si="14"/>
        <v>1686</v>
      </c>
      <c r="BS49" s="32" t="e">
        <f t="shared" si="14"/>
        <v>#N/A</v>
      </c>
      <c r="BT49" s="32">
        <f t="shared" si="14"/>
        <v>0</v>
      </c>
      <c r="BU49" s="32">
        <f t="shared" si="14"/>
        <v>0</v>
      </c>
      <c r="BV49" s="32">
        <f t="shared" si="14"/>
        <v>0</v>
      </c>
      <c r="BW49" s="32">
        <f t="shared" si="14"/>
        <v>0</v>
      </c>
      <c r="BX49" s="32">
        <f t="shared" si="14"/>
        <v>0</v>
      </c>
      <c r="BY49" s="32">
        <f t="shared" si="14"/>
        <v>0</v>
      </c>
      <c r="BZ49" s="32">
        <f t="shared" si="14"/>
        <v>0</v>
      </c>
      <c r="CA49" s="32">
        <f t="shared" si="14"/>
        <v>0</v>
      </c>
      <c r="CB49" s="32">
        <f t="shared" si="14"/>
        <v>0</v>
      </c>
      <c r="CC49" s="32">
        <f t="shared" si="14"/>
        <v>0</v>
      </c>
      <c r="CD49" s="32">
        <f t="shared" si="14"/>
        <v>0</v>
      </c>
      <c r="CE49" s="32">
        <f t="shared" si="14"/>
        <v>0</v>
      </c>
      <c r="CF49" s="32">
        <f t="shared" si="14"/>
        <v>0</v>
      </c>
      <c r="CG49" s="32">
        <f t="shared" si="14"/>
        <v>0</v>
      </c>
      <c r="CH49" s="32">
        <f t="shared" si="14"/>
        <v>0</v>
      </c>
      <c r="CI49" s="32">
        <f t="shared" si="14"/>
        <v>0</v>
      </c>
      <c r="CJ49" s="32">
        <f t="shared" si="14"/>
        <v>0</v>
      </c>
      <c r="CK49" s="32">
        <f t="shared" si="14"/>
        <v>0</v>
      </c>
      <c r="CL49" s="32">
        <f t="shared" si="14"/>
        <v>0</v>
      </c>
      <c r="CM49" s="32">
        <f t="shared" si="14"/>
        <v>0</v>
      </c>
      <c r="CN49" s="32">
        <f t="shared" si="14"/>
        <v>0</v>
      </c>
      <c r="CO49" s="32">
        <f t="shared" si="14"/>
        <v>0</v>
      </c>
      <c r="CP49" s="32">
        <f t="shared" si="14"/>
        <v>0</v>
      </c>
      <c r="CQ49" s="32">
        <f t="shared" si="14"/>
        <v>0</v>
      </c>
      <c r="CR49" s="32">
        <f t="shared" si="14"/>
        <v>0</v>
      </c>
      <c r="CS49" s="32">
        <f t="shared" si="14"/>
        <v>0</v>
      </c>
      <c r="CT49" s="32">
        <f t="shared" si="14"/>
        <v>0</v>
      </c>
      <c r="CU49" s="32">
        <f t="shared" si="14"/>
        <v>0</v>
      </c>
      <c r="CV49" s="32">
        <f t="shared" si="14"/>
        <v>0</v>
      </c>
      <c r="CW49" s="32">
        <f t="shared" ref="CW49:DM49" si="15">SUM(CW47:CW48)</f>
        <v>0</v>
      </c>
      <c r="CX49" s="32">
        <f t="shared" si="15"/>
        <v>0</v>
      </c>
      <c r="CY49" s="32">
        <f t="shared" si="15"/>
        <v>0</v>
      </c>
      <c r="CZ49" s="32">
        <f t="shared" si="15"/>
        <v>0</v>
      </c>
      <c r="DA49" s="32">
        <f t="shared" si="15"/>
        <v>0</v>
      </c>
      <c r="DB49" s="32">
        <f t="shared" si="15"/>
        <v>0</v>
      </c>
      <c r="DC49" s="32">
        <f t="shared" si="15"/>
        <v>0</v>
      </c>
      <c r="DD49" s="32">
        <f t="shared" si="15"/>
        <v>0</v>
      </c>
      <c r="DE49" s="32">
        <f t="shared" si="15"/>
        <v>0</v>
      </c>
      <c r="DF49" s="32">
        <f t="shared" si="15"/>
        <v>0</v>
      </c>
      <c r="DG49" s="32">
        <f t="shared" si="15"/>
        <v>0</v>
      </c>
      <c r="DH49" s="32">
        <f t="shared" si="15"/>
        <v>0</v>
      </c>
      <c r="DI49" s="32">
        <f t="shared" si="15"/>
        <v>0</v>
      </c>
      <c r="DJ49" s="32">
        <f t="shared" si="15"/>
        <v>0</v>
      </c>
      <c r="DK49" s="32">
        <f t="shared" si="15"/>
        <v>0</v>
      </c>
      <c r="DL49" s="32">
        <f t="shared" si="15"/>
        <v>0</v>
      </c>
      <c r="DM49" s="32">
        <f t="shared" si="15"/>
        <v>0</v>
      </c>
      <c r="DN49" s="32">
        <f>SUM(DN47:DN48)</f>
        <v>0</v>
      </c>
      <c r="DO49" s="32">
        <f>SUM(DO47:DO48)</f>
        <v>0</v>
      </c>
      <c r="DP49" s="32">
        <f>SUM(DP47:DP48)</f>
        <v>0</v>
      </c>
      <c r="DQ49" s="32"/>
      <c r="DR49" s="32"/>
      <c r="DS49" s="20" t="e">
        <f t="shared" si="6"/>
        <v>#N/A</v>
      </c>
    </row>
    <row r="50" spans="1:171" x14ac:dyDescent="0.25">
      <c r="A50" s="16"/>
      <c r="B50" s="35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 t="s">
        <v>209</v>
      </c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24"/>
      <c r="BI50" s="24"/>
      <c r="BJ50" s="24"/>
      <c r="BK50" s="24"/>
      <c r="BL50" s="23"/>
      <c r="BM50" s="24"/>
      <c r="BN50" s="24"/>
      <c r="BO50" s="24"/>
      <c r="BP50" s="24"/>
      <c r="BQ50" s="24"/>
      <c r="BR50" s="24"/>
      <c r="BS50" s="60" t="e">
        <f>VLOOKUP(AJ50,DATA!$A$2:$BA$51,1+BS$2,FALSE)</f>
        <v>#N/A</v>
      </c>
      <c r="BT50" s="60"/>
      <c r="BU50" s="60"/>
      <c r="BV50" s="19"/>
      <c r="BW50" s="60"/>
      <c r="BX50" s="60"/>
      <c r="BY50" s="60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20" t="e">
        <f t="shared" si="6"/>
        <v>#N/A</v>
      </c>
    </row>
    <row r="51" spans="1:171" s="53" customFormat="1" x14ac:dyDescent="0.25">
      <c r="A51" s="47"/>
      <c r="B51" s="48"/>
      <c r="C51" s="49">
        <v>4359</v>
      </c>
      <c r="D51" s="49">
        <v>5813</v>
      </c>
      <c r="E51" s="49">
        <v>5479</v>
      </c>
      <c r="F51" s="49">
        <v>6195</v>
      </c>
      <c r="G51" s="49">
        <v>5647</v>
      </c>
      <c r="H51" s="49">
        <v>5836</v>
      </c>
      <c r="I51" s="49">
        <v>6150</v>
      </c>
      <c r="J51" s="49">
        <v>5571</v>
      </c>
      <c r="K51" s="49">
        <v>6295</v>
      </c>
      <c r="L51" s="49">
        <v>5985</v>
      </c>
      <c r="M51" s="49">
        <v>13186</v>
      </c>
      <c r="N51" s="49">
        <v>5735</v>
      </c>
      <c r="O51" s="49">
        <v>6466</v>
      </c>
      <c r="P51" s="49">
        <v>4245</v>
      </c>
      <c r="Q51" s="49">
        <v>3545</v>
      </c>
      <c r="R51" s="49">
        <v>5038</v>
      </c>
      <c r="S51" s="49">
        <v>6021</v>
      </c>
      <c r="T51" s="49">
        <v>7866</v>
      </c>
      <c r="U51" s="49">
        <v>6703</v>
      </c>
      <c r="V51" s="49">
        <v>5237</v>
      </c>
      <c r="W51" s="49">
        <v>6972</v>
      </c>
      <c r="X51" s="49">
        <v>27749</v>
      </c>
      <c r="Y51" s="49">
        <v>40274</v>
      </c>
      <c r="Z51" s="49">
        <v>28847</v>
      </c>
      <c r="AA51" s="49">
        <v>16539</v>
      </c>
      <c r="AB51" s="49">
        <v>34855</v>
      </c>
      <c r="AC51" s="49">
        <v>16177</v>
      </c>
      <c r="AD51" s="49">
        <v>33285</v>
      </c>
      <c r="AE51" s="49">
        <v>23562</v>
      </c>
      <c r="AF51" s="49">
        <v>37797</v>
      </c>
      <c r="AG51" s="49">
        <v>32981</v>
      </c>
      <c r="AH51" s="49">
        <v>19979</v>
      </c>
      <c r="AI51" s="49">
        <v>12633</v>
      </c>
      <c r="AJ51" s="50" t="s">
        <v>210</v>
      </c>
      <c r="AK51" s="51">
        <f t="shared" ref="AK51:CV51" si="16">+AK7+AK18+AK25+AK34+AK46+AK49</f>
        <v>2612</v>
      </c>
      <c r="AL51" s="51">
        <f t="shared" si="16"/>
        <v>7586</v>
      </c>
      <c r="AM51" s="51">
        <f t="shared" si="16"/>
        <v>9492</v>
      </c>
      <c r="AN51" s="51">
        <f t="shared" si="16"/>
        <v>12764</v>
      </c>
      <c r="AO51" s="51">
        <f t="shared" si="16"/>
        <v>17932</v>
      </c>
      <c r="AP51" s="51">
        <f t="shared" si="16"/>
        <v>21707</v>
      </c>
      <c r="AQ51" s="51">
        <f t="shared" si="16"/>
        <v>17404</v>
      </c>
      <c r="AR51" s="51">
        <f t="shared" si="16"/>
        <v>24303</v>
      </c>
      <c r="AS51" s="51">
        <f t="shared" si="16"/>
        <v>18929</v>
      </c>
      <c r="AT51" s="51">
        <f t="shared" si="16"/>
        <v>27510</v>
      </c>
      <c r="AU51" s="51">
        <f t="shared" si="16"/>
        <v>31729</v>
      </c>
      <c r="AV51" s="51">
        <f t="shared" si="16"/>
        <v>29441</v>
      </c>
      <c r="AW51" s="51">
        <f t="shared" si="16"/>
        <v>25142</v>
      </c>
      <c r="AX51" s="51">
        <f t="shared" si="16"/>
        <v>14227</v>
      </c>
      <c r="AY51" s="51">
        <f t="shared" si="16"/>
        <v>21288</v>
      </c>
      <c r="AZ51" s="51">
        <f t="shared" si="16"/>
        <v>27425</v>
      </c>
      <c r="BA51" s="51">
        <f t="shared" si="16"/>
        <v>36710</v>
      </c>
      <c r="BB51" s="51">
        <f t="shared" si="16"/>
        <v>16932</v>
      </c>
      <c r="BC51" s="51">
        <f t="shared" si="16"/>
        <v>24363</v>
      </c>
      <c r="BD51" s="51">
        <f t="shared" si="16"/>
        <v>18248</v>
      </c>
      <c r="BE51" s="51">
        <f t="shared" si="16"/>
        <v>16903</v>
      </c>
      <c r="BF51" s="51">
        <f t="shared" si="16"/>
        <v>25323</v>
      </c>
      <c r="BG51" s="51">
        <f t="shared" si="16"/>
        <v>20585</v>
      </c>
      <c r="BH51" s="51">
        <f t="shared" si="16"/>
        <v>38122</v>
      </c>
      <c r="BI51" s="51">
        <f t="shared" si="16"/>
        <v>29280</v>
      </c>
      <c r="BJ51" s="51">
        <f t="shared" si="16"/>
        <v>20230</v>
      </c>
      <c r="BK51" s="51">
        <f t="shared" si="16"/>
        <v>25158</v>
      </c>
      <c r="BL51" s="51">
        <f t="shared" si="16"/>
        <v>46463</v>
      </c>
      <c r="BM51" s="51">
        <f t="shared" si="16"/>
        <v>31758</v>
      </c>
      <c r="BN51" s="51">
        <f t="shared" si="16"/>
        <v>35137</v>
      </c>
      <c r="BO51" s="51">
        <f t="shared" si="16"/>
        <v>30343</v>
      </c>
      <c r="BP51" s="51">
        <f t="shared" si="16"/>
        <v>35862</v>
      </c>
      <c r="BQ51" s="51">
        <f t="shared" si="16"/>
        <v>25850</v>
      </c>
      <c r="BR51" s="51">
        <f t="shared" si="16"/>
        <v>13394</v>
      </c>
      <c r="BS51" s="52" t="e">
        <f t="shared" si="16"/>
        <v>#N/A</v>
      </c>
      <c r="BT51" s="52">
        <f t="shared" si="16"/>
        <v>0</v>
      </c>
      <c r="BU51" s="52">
        <f t="shared" si="16"/>
        <v>0</v>
      </c>
      <c r="BV51" s="52">
        <f t="shared" si="16"/>
        <v>0</v>
      </c>
      <c r="BW51" s="52">
        <f t="shared" si="16"/>
        <v>0</v>
      </c>
      <c r="BX51" s="52">
        <f t="shared" si="16"/>
        <v>0</v>
      </c>
      <c r="BY51" s="52">
        <f t="shared" si="16"/>
        <v>34636</v>
      </c>
      <c r="BZ51" s="52">
        <f t="shared" si="16"/>
        <v>11904</v>
      </c>
      <c r="CA51" s="52">
        <f t="shared" si="16"/>
        <v>54274</v>
      </c>
      <c r="CB51" s="52">
        <f>+CB7+CB18+CB25+CB34+CB46+CB49</f>
        <v>54497</v>
      </c>
      <c r="CC51" s="52">
        <f t="shared" si="16"/>
        <v>38498</v>
      </c>
      <c r="CD51" s="52">
        <f t="shared" si="16"/>
        <v>0</v>
      </c>
      <c r="CE51" s="52">
        <f t="shared" si="16"/>
        <v>0</v>
      </c>
      <c r="CF51" s="52">
        <f t="shared" si="16"/>
        <v>0</v>
      </c>
      <c r="CG51" s="52">
        <f t="shared" si="16"/>
        <v>0</v>
      </c>
      <c r="CH51" s="52">
        <f t="shared" si="16"/>
        <v>0</v>
      </c>
      <c r="CI51" s="52">
        <f t="shared" si="16"/>
        <v>0</v>
      </c>
      <c r="CJ51" s="52">
        <f t="shared" si="16"/>
        <v>0</v>
      </c>
      <c r="CK51" s="52">
        <f t="shared" si="16"/>
        <v>0</v>
      </c>
      <c r="CL51" s="52">
        <f t="shared" si="16"/>
        <v>0</v>
      </c>
      <c r="CM51" s="52">
        <f t="shared" si="16"/>
        <v>0</v>
      </c>
      <c r="CN51" s="52">
        <f t="shared" si="16"/>
        <v>0</v>
      </c>
      <c r="CO51" s="52">
        <f t="shared" si="16"/>
        <v>0</v>
      </c>
      <c r="CP51" s="52">
        <f t="shared" si="16"/>
        <v>0</v>
      </c>
      <c r="CQ51" s="52">
        <f t="shared" si="16"/>
        <v>0</v>
      </c>
      <c r="CR51" s="52">
        <f t="shared" si="16"/>
        <v>0</v>
      </c>
      <c r="CS51" s="52">
        <f t="shared" si="16"/>
        <v>0</v>
      </c>
      <c r="CT51" s="52">
        <f t="shared" si="16"/>
        <v>0</v>
      </c>
      <c r="CU51" s="52">
        <f t="shared" si="16"/>
        <v>0</v>
      </c>
      <c r="CV51" s="52">
        <f t="shared" si="16"/>
        <v>0</v>
      </c>
      <c r="CW51" s="52">
        <f t="shared" ref="CW51:DP51" si="17">+CW7+CW18+CW25+CW34+CW46+CW49</f>
        <v>0</v>
      </c>
      <c r="CX51" s="52">
        <f t="shared" si="17"/>
        <v>0</v>
      </c>
      <c r="CY51" s="52">
        <f t="shared" si="17"/>
        <v>0</v>
      </c>
      <c r="CZ51" s="52">
        <f t="shared" si="17"/>
        <v>0</v>
      </c>
      <c r="DA51" s="52">
        <f t="shared" si="17"/>
        <v>0</v>
      </c>
      <c r="DB51" s="52">
        <f t="shared" si="17"/>
        <v>0</v>
      </c>
      <c r="DC51" s="52">
        <f t="shared" si="17"/>
        <v>0</v>
      </c>
      <c r="DD51" s="52">
        <f t="shared" si="17"/>
        <v>0</v>
      </c>
      <c r="DE51" s="52">
        <f t="shared" si="17"/>
        <v>0</v>
      </c>
      <c r="DF51" s="52">
        <f t="shared" si="17"/>
        <v>0</v>
      </c>
      <c r="DG51" s="52">
        <f t="shared" si="17"/>
        <v>0</v>
      </c>
      <c r="DH51" s="52">
        <f t="shared" si="17"/>
        <v>0</v>
      </c>
      <c r="DI51" s="52">
        <f t="shared" si="17"/>
        <v>0</v>
      </c>
      <c r="DJ51" s="52">
        <f t="shared" si="17"/>
        <v>0</v>
      </c>
      <c r="DK51" s="52">
        <f t="shared" si="17"/>
        <v>0</v>
      </c>
      <c r="DL51" s="52">
        <f t="shared" si="17"/>
        <v>0</v>
      </c>
      <c r="DM51" s="52">
        <f t="shared" si="17"/>
        <v>0</v>
      </c>
      <c r="DN51" s="52">
        <f t="shared" si="17"/>
        <v>0</v>
      </c>
      <c r="DO51" s="52">
        <f t="shared" si="17"/>
        <v>0</v>
      </c>
      <c r="DP51" s="52">
        <f t="shared" si="17"/>
        <v>0</v>
      </c>
      <c r="DQ51" s="52"/>
      <c r="DR51" s="52"/>
      <c r="DS51" s="31">
        <f>AVERAGE(AK34:BR34)</f>
        <v>76.588235294117652</v>
      </c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</row>
    <row r="55" spans="1:171" x14ac:dyDescent="0.25">
      <c r="DV55" s="15">
        <f>SUM(DV2:DV54)</f>
        <v>0</v>
      </c>
      <c r="DW55" s="15">
        <f>SUM(DW2:DW54)</f>
        <v>0</v>
      </c>
      <c r="DX55" s="15">
        <f>SUM(DX2:DX54)</f>
        <v>0</v>
      </c>
      <c r="DY55" s="15">
        <f>SUM(DY2:DY54)</f>
        <v>0</v>
      </c>
      <c r="DZ55" s="15">
        <f>SUM(DZ2:DZ54)</f>
        <v>0</v>
      </c>
    </row>
  </sheetData>
  <mergeCells count="1">
    <mergeCell ref="DS1:DS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8"/>
  <sheetViews>
    <sheetView topLeftCell="A37" workbookViewId="0">
      <selection activeCell="A56" sqref="A56"/>
    </sheetView>
  </sheetViews>
  <sheetFormatPr baseColWidth="10" defaultRowHeight="15" x14ac:dyDescent="0.25"/>
  <cols>
    <col min="1" max="1" width="21.28515625" customWidth="1"/>
  </cols>
  <sheetData>
    <row r="1" spans="1:53" x14ac:dyDescent="0.25">
      <c r="A1" s="5" t="s">
        <v>121</v>
      </c>
      <c r="B1" s="6" t="s">
        <v>68</v>
      </c>
      <c r="C1" s="6" t="s">
        <v>69</v>
      </c>
      <c r="D1" s="6" t="s">
        <v>70</v>
      </c>
      <c r="E1" s="6" t="s">
        <v>71</v>
      </c>
      <c r="F1" s="6" t="s">
        <v>72</v>
      </c>
      <c r="G1" s="6" t="s">
        <v>73</v>
      </c>
      <c r="H1" s="6" t="s">
        <v>74</v>
      </c>
      <c r="I1" s="6" t="s">
        <v>75</v>
      </c>
      <c r="J1" s="6" t="s">
        <v>76</v>
      </c>
      <c r="K1" s="6" t="s">
        <v>77</v>
      </c>
      <c r="L1" s="6" t="s">
        <v>78</v>
      </c>
      <c r="M1" s="6" t="s">
        <v>79</v>
      </c>
      <c r="N1" s="6" t="s">
        <v>80</v>
      </c>
      <c r="O1" s="6" t="s">
        <v>81</v>
      </c>
      <c r="P1" s="6" t="s">
        <v>82</v>
      </c>
      <c r="Q1" s="6" t="s">
        <v>83</v>
      </c>
      <c r="R1" s="6" t="s">
        <v>84</v>
      </c>
      <c r="S1" s="6" t="s">
        <v>85</v>
      </c>
      <c r="T1" s="6" t="s">
        <v>86</v>
      </c>
      <c r="U1" s="6" t="s">
        <v>87</v>
      </c>
      <c r="V1" s="6" t="s">
        <v>88</v>
      </c>
      <c r="W1" s="6" t="s">
        <v>89</v>
      </c>
      <c r="X1" s="6" t="s">
        <v>90</v>
      </c>
      <c r="Y1" s="6" t="s">
        <v>91</v>
      </c>
      <c r="Z1" s="6" t="s">
        <v>92</v>
      </c>
      <c r="AA1" s="6" t="s">
        <v>93</v>
      </c>
      <c r="AB1" s="6" t="s">
        <v>94</v>
      </c>
      <c r="AC1" s="6" t="s">
        <v>95</v>
      </c>
      <c r="AD1" s="6" t="s">
        <v>96</v>
      </c>
      <c r="AE1" s="6" t="s">
        <v>97</v>
      </c>
      <c r="AF1" s="6" t="s">
        <v>98</v>
      </c>
      <c r="AG1" s="6" t="s">
        <v>99</v>
      </c>
      <c r="AH1" s="6" t="s">
        <v>100</v>
      </c>
      <c r="AI1" s="6" t="s">
        <v>101</v>
      </c>
      <c r="AJ1" s="6" t="s">
        <v>102</v>
      </c>
      <c r="AK1" s="6" t="s">
        <v>103</v>
      </c>
      <c r="AL1" s="6" t="s">
        <v>104</v>
      </c>
      <c r="AM1" s="6" t="s">
        <v>105</v>
      </c>
      <c r="AN1" s="6" t="s">
        <v>106</v>
      </c>
      <c r="AO1" s="6" t="s">
        <v>107</v>
      </c>
      <c r="AP1" s="6" t="s">
        <v>108</v>
      </c>
      <c r="AQ1" s="6" t="s">
        <v>109</v>
      </c>
      <c r="AR1" s="6" t="s">
        <v>110</v>
      </c>
      <c r="AS1" s="6" t="s">
        <v>111</v>
      </c>
      <c r="AT1" s="6" t="s">
        <v>112</v>
      </c>
      <c r="AU1" s="6" t="s">
        <v>113</v>
      </c>
      <c r="AV1" s="6" t="s">
        <v>114</v>
      </c>
      <c r="AW1" s="6" t="s">
        <v>115</v>
      </c>
      <c r="AX1" s="6" t="s">
        <v>116</v>
      </c>
      <c r="AY1" s="6" t="s">
        <v>117</v>
      </c>
      <c r="AZ1" s="6" t="s">
        <v>118</v>
      </c>
      <c r="BA1" s="6" t="s">
        <v>119</v>
      </c>
    </row>
    <row r="2" spans="1:53" x14ac:dyDescent="0.25">
      <c r="A2" s="14" t="s">
        <v>125</v>
      </c>
      <c r="B2" s="58"/>
      <c r="C2" s="58"/>
      <c r="D2" s="58"/>
      <c r="E2" s="58"/>
      <c r="F2" s="58"/>
      <c r="G2" s="58"/>
      <c r="H2" s="15"/>
      <c r="I2" s="15"/>
    </row>
    <row r="3" spans="1:53" x14ac:dyDescent="0.25">
      <c r="A3" s="14" t="s">
        <v>130</v>
      </c>
      <c r="B3" s="58"/>
      <c r="C3" s="58"/>
      <c r="D3" s="58"/>
      <c r="E3" s="58"/>
      <c r="F3" s="58"/>
      <c r="G3" s="58"/>
      <c r="H3" s="15"/>
      <c r="I3" s="15"/>
    </row>
    <row r="4" spans="1:53" x14ac:dyDescent="0.25">
      <c r="A4" s="13" t="s">
        <v>124</v>
      </c>
      <c r="B4" s="58"/>
      <c r="C4" s="58"/>
      <c r="D4" s="58"/>
      <c r="E4" s="58"/>
      <c r="F4" s="58"/>
      <c r="G4" s="58"/>
      <c r="H4" s="15">
        <v>243</v>
      </c>
      <c r="I4" s="15">
        <v>64</v>
      </c>
      <c r="J4">
        <v>125</v>
      </c>
      <c r="K4">
        <v>168</v>
      </c>
      <c r="L4">
        <v>190</v>
      </c>
    </row>
    <row r="5" spans="1:53" x14ac:dyDescent="0.25">
      <c r="A5" s="25" t="s">
        <v>129</v>
      </c>
      <c r="B5" s="58"/>
      <c r="C5" s="58"/>
      <c r="D5" s="58"/>
      <c r="E5" s="58"/>
      <c r="F5" s="58"/>
      <c r="G5" s="58"/>
      <c r="H5" s="15">
        <v>343</v>
      </c>
      <c r="I5" s="15">
        <v>369</v>
      </c>
      <c r="J5">
        <v>365</v>
      </c>
      <c r="K5">
        <v>523</v>
      </c>
      <c r="L5">
        <v>357</v>
      </c>
    </row>
    <row r="6" spans="1:53" x14ac:dyDescent="0.25">
      <c r="A6" s="26" t="s">
        <v>132</v>
      </c>
      <c r="B6" s="58"/>
      <c r="C6" s="58"/>
      <c r="D6" s="58"/>
      <c r="E6" s="58"/>
      <c r="F6" s="58"/>
      <c r="G6" s="58"/>
      <c r="H6" s="15">
        <v>693</v>
      </c>
      <c r="I6" s="15">
        <v>639</v>
      </c>
      <c r="J6">
        <v>641</v>
      </c>
      <c r="K6">
        <v>659</v>
      </c>
      <c r="L6">
        <v>623</v>
      </c>
    </row>
    <row r="7" spans="1:53" x14ac:dyDescent="0.25">
      <c r="A7" s="14" t="s">
        <v>134</v>
      </c>
      <c r="B7" s="58"/>
      <c r="C7" s="58"/>
      <c r="D7" s="58"/>
      <c r="E7" s="58"/>
      <c r="F7" s="58"/>
      <c r="G7" s="58"/>
      <c r="H7" s="15"/>
      <c r="I7" s="15">
        <v>0</v>
      </c>
      <c r="J7">
        <v>2897</v>
      </c>
      <c r="K7">
        <v>0</v>
      </c>
      <c r="L7">
        <v>0</v>
      </c>
    </row>
    <row r="8" spans="1:53" x14ac:dyDescent="0.25">
      <c r="A8" s="26" t="s">
        <v>135</v>
      </c>
      <c r="B8" s="58"/>
      <c r="C8" s="58"/>
      <c r="D8" s="58"/>
      <c r="E8" s="58"/>
      <c r="F8" s="58"/>
      <c r="G8" s="58"/>
      <c r="H8" s="15">
        <v>235</v>
      </c>
      <c r="I8" s="15">
        <v>329</v>
      </c>
      <c r="J8">
        <v>208</v>
      </c>
      <c r="K8">
        <v>234</v>
      </c>
      <c r="L8">
        <v>716</v>
      </c>
    </row>
    <row r="9" spans="1:53" x14ac:dyDescent="0.25">
      <c r="A9" s="13" t="s">
        <v>138</v>
      </c>
      <c r="B9" s="58"/>
      <c r="C9" s="58"/>
      <c r="D9" s="58"/>
      <c r="E9" s="58"/>
      <c r="F9" s="58"/>
      <c r="G9" s="58"/>
      <c r="H9" s="15">
        <v>221</v>
      </c>
      <c r="I9" s="15">
        <v>42</v>
      </c>
      <c r="J9">
        <v>129</v>
      </c>
      <c r="K9">
        <v>186</v>
      </c>
      <c r="L9">
        <v>185</v>
      </c>
    </row>
    <row r="10" spans="1:53" x14ac:dyDescent="0.25">
      <c r="A10" s="25" t="s">
        <v>141</v>
      </c>
      <c r="B10" s="58"/>
      <c r="C10" s="58"/>
      <c r="D10" s="58"/>
      <c r="E10" s="58"/>
      <c r="F10" s="58"/>
      <c r="G10" s="58"/>
      <c r="H10" s="15">
        <v>374</v>
      </c>
      <c r="I10" s="15">
        <v>444</v>
      </c>
      <c r="J10">
        <v>488</v>
      </c>
      <c r="K10">
        <v>551</v>
      </c>
      <c r="L10">
        <v>458</v>
      </c>
    </row>
    <row r="11" spans="1:53" x14ac:dyDescent="0.25">
      <c r="A11" s="26" t="s">
        <v>143</v>
      </c>
      <c r="B11" s="58"/>
      <c r="C11" s="58"/>
      <c r="D11" s="58"/>
      <c r="E11" s="58"/>
      <c r="F11" s="58"/>
      <c r="G11" s="58"/>
      <c r="H11" s="15">
        <v>971</v>
      </c>
      <c r="I11" s="15">
        <v>944</v>
      </c>
      <c r="J11">
        <v>1026</v>
      </c>
      <c r="K11">
        <v>1102</v>
      </c>
      <c r="L11">
        <v>962</v>
      </c>
    </row>
    <row r="12" spans="1:53" x14ac:dyDescent="0.25">
      <c r="A12" s="14" t="s">
        <v>145</v>
      </c>
      <c r="B12" s="58"/>
      <c r="C12" s="58"/>
      <c r="D12" s="58"/>
      <c r="E12" s="58"/>
      <c r="F12" s="58"/>
      <c r="G12" s="58"/>
      <c r="H12" s="15"/>
      <c r="I12" s="15"/>
    </row>
    <row r="13" spans="1:53" x14ac:dyDescent="0.25">
      <c r="A13" s="26" t="s">
        <v>147</v>
      </c>
      <c r="B13" s="58"/>
      <c r="C13" s="58"/>
      <c r="D13" s="58"/>
      <c r="E13" s="58"/>
      <c r="F13" s="58"/>
      <c r="G13" s="58"/>
      <c r="H13" s="15">
        <v>332</v>
      </c>
      <c r="I13" s="15">
        <v>376</v>
      </c>
      <c r="J13">
        <v>301</v>
      </c>
      <c r="K13">
        <v>337</v>
      </c>
      <c r="L13">
        <v>752</v>
      </c>
    </row>
    <row r="14" spans="1:53" x14ac:dyDescent="0.25">
      <c r="A14" s="26" t="s">
        <v>152</v>
      </c>
      <c r="B14" s="58"/>
      <c r="C14" s="58"/>
      <c r="D14" s="58"/>
      <c r="E14" s="58"/>
      <c r="F14" s="58"/>
      <c r="G14" s="58"/>
      <c r="H14" s="15"/>
      <c r="I14" s="15"/>
      <c r="J14">
        <v>1235</v>
      </c>
    </row>
    <row r="15" spans="1:53" x14ac:dyDescent="0.25">
      <c r="A15" s="26" t="s">
        <v>148</v>
      </c>
      <c r="B15" s="58"/>
      <c r="C15" s="58"/>
      <c r="D15" s="58"/>
      <c r="E15" s="58"/>
      <c r="F15" s="58"/>
      <c r="G15" s="58"/>
      <c r="H15" s="15">
        <v>147</v>
      </c>
      <c r="I15" s="15">
        <v>159</v>
      </c>
      <c r="J15">
        <v>192</v>
      </c>
      <c r="K15">
        <v>202</v>
      </c>
      <c r="L15">
        <v>175</v>
      </c>
    </row>
    <row r="16" spans="1:53" x14ac:dyDescent="0.25">
      <c r="A16" s="26" t="s">
        <v>150</v>
      </c>
      <c r="B16" s="58"/>
      <c r="C16" s="58"/>
      <c r="D16" s="58"/>
      <c r="E16" s="58"/>
      <c r="F16" s="58"/>
      <c r="G16" s="58"/>
      <c r="H16" s="15">
        <v>89</v>
      </c>
      <c r="I16" s="15">
        <v>237</v>
      </c>
      <c r="J16">
        <v>164</v>
      </c>
      <c r="K16">
        <v>200</v>
      </c>
      <c r="L16">
        <v>226</v>
      </c>
    </row>
    <row r="17" spans="1:12" x14ac:dyDescent="0.25">
      <c r="A17" s="26" t="s">
        <v>157</v>
      </c>
      <c r="B17" s="58"/>
      <c r="C17" s="58"/>
      <c r="D17" s="58"/>
      <c r="E17" s="58"/>
      <c r="F17" s="58"/>
      <c r="G17" s="58"/>
      <c r="H17" s="15"/>
      <c r="I17" s="15"/>
      <c r="J17">
        <v>1231</v>
      </c>
    </row>
    <row r="18" spans="1:12" x14ac:dyDescent="0.25">
      <c r="A18" s="26" t="s">
        <v>151</v>
      </c>
      <c r="B18" s="58"/>
      <c r="C18" s="58"/>
      <c r="D18" s="58"/>
      <c r="E18" s="58"/>
      <c r="F18" s="58"/>
      <c r="G18" s="58"/>
      <c r="H18" s="15">
        <v>251</v>
      </c>
      <c r="I18" s="15">
        <v>271</v>
      </c>
      <c r="J18">
        <v>310</v>
      </c>
      <c r="K18">
        <v>270</v>
      </c>
      <c r="L18">
        <v>303</v>
      </c>
    </row>
    <row r="19" spans="1:12" x14ac:dyDescent="0.25">
      <c r="A19" s="26" t="s">
        <v>153</v>
      </c>
      <c r="B19" s="58"/>
      <c r="C19" s="58"/>
      <c r="D19" s="58"/>
      <c r="E19" s="58"/>
      <c r="F19" s="58"/>
      <c r="G19" s="58"/>
      <c r="H19" s="15">
        <v>87</v>
      </c>
      <c r="I19" s="15">
        <v>173</v>
      </c>
      <c r="J19">
        <v>140</v>
      </c>
      <c r="K19">
        <v>179</v>
      </c>
      <c r="L19">
        <v>201</v>
      </c>
    </row>
    <row r="20" spans="1:12" x14ac:dyDescent="0.25">
      <c r="A20" s="13" t="s">
        <v>155</v>
      </c>
      <c r="B20" s="58"/>
      <c r="C20" s="58"/>
      <c r="D20" s="58"/>
      <c r="E20" s="58"/>
      <c r="F20" s="58"/>
      <c r="G20" s="58"/>
      <c r="H20" s="15">
        <v>160</v>
      </c>
      <c r="I20" s="15">
        <v>155</v>
      </c>
      <c r="J20">
        <v>173</v>
      </c>
      <c r="K20">
        <v>154</v>
      </c>
      <c r="L20">
        <v>143</v>
      </c>
    </row>
    <row r="21" spans="1:12" x14ac:dyDescent="0.25">
      <c r="A21" s="25" t="s">
        <v>156</v>
      </c>
      <c r="B21" s="58"/>
      <c r="C21" s="58"/>
      <c r="D21" s="58"/>
      <c r="E21" s="58"/>
      <c r="F21" s="58"/>
      <c r="G21" s="58"/>
      <c r="H21" s="15">
        <v>1619</v>
      </c>
      <c r="I21" s="15">
        <v>1277</v>
      </c>
      <c r="J21">
        <v>1218</v>
      </c>
      <c r="K21">
        <v>1540</v>
      </c>
    </row>
    <row r="22" spans="1:12" x14ac:dyDescent="0.25">
      <c r="A22" s="26" t="s">
        <v>159</v>
      </c>
      <c r="B22" s="58"/>
      <c r="C22" s="58"/>
      <c r="D22" s="58"/>
      <c r="E22" s="58"/>
      <c r="F22" s="58"/>
      <c r="G22" s="58"/>
      <c r="H22" s="15">
        <v>20</v>
      </c>
      <c r="I22" s="15">
        <v>27</v>
      </c>
      <c r="J22">
        <v>17</v>
      </c>
      <c r="K22">
        <v>25</v>
      </c>
      <c r="L22">
        <v>21</v>
      </c>
    </row>
    <row r="23" spans="1:12" x14ac:dyDescent="0.25">
      <c r="A23" s="14" t="s">
        <v>160</v>
      </c>
      <c r="B23" s="58"/>
      <c r="C23" s="58"/>
      <c r="D23" s="58"/>
      <c r="E23" s="58"/>
      <c r="F23" s="58"/>
      <c r="G23" s="58"/>
      <c r="H23" s="15">
        <v>26</v>
      </c>
      <c r="I23" s="15">
        <v>87</v>
      </c>
      <c r="J23">
        <v>16</v>
      </c>
      <c r="K23">
        <v>32</v>
      </c>
      <c r="L23">
        <v>22</v>
      </c>
    </row>
    <row r="24" spans="1:12" x14ac:dyDescent="0.25">
      <c r="A24" s="13" t="s">
        <v>161</v>
      </c>
      <c r="B24" s="58"/>
      <c r="C24" s="58"/>
      <c r="D24" s="58"/>
      <c r="E24" s="58"/>
      <c r="F24" s="58"/>
      <c r="G24" s="58"/>
      <c r="H24" s="15">
        <v>414</v>
      </c>
      <c r="I24" s="15">
        <v>412</v>
      </c>
      <c r="J24">
        <v>403</v>
      </c>
      <c r="K24">
        <v>454</v>
      </c>
    </row>
    <row r="25" spans="1:12" x14ac:dyDescent="0.25">
      <c r="A25" s="25" t="s">
        <v>162</v>
      </c>
      <c r="B25" s="58"/>
      <c r="C25" s="58"/>
      <c r="D25" s="58"/>
      <c r="E25" s="58"/>
      <c r="F25" s="58"/>
      <c r="G25" s="58"/>
      <c r="H25" s="15"/>
      <c r="I25" s="15"/>
    </row>
    <row r="26" spans="1:12" x14ac:dyDescent="0.25">
      <c r="A26" s="14" t="s">
        <v>174</v>
      </c>
      <c r="B26" s="58"/>
      <c r="C26" s="58"/>
      <c r="D26" s="58"/>
      <c r="E26" s="58"/>
      <c r="F26" s="58"/>
      <c r="G26" s="58"/>
      <c r="H26" s="15"/>
      <c r="I26" s="15"/>
    </row>
    <row r="27" spans="1:12" x14ac:dyDescent="0.25">
      <c r="A27" s="14" t="s">
        <v>163</v>
      </c>
      <c r="B27" s="58"/>
      <c r="C27" s="58"/>
      <c r="D27" s="58"/>
      <c r="E27" s="58"/>
      <c r="F27" s="58"/>
      <c r="G27" s="58"/>
      <c r="H27" s="15">
        <v>29</v>
      </c>
      <c r="I27" s="15">
        <v>19</v>
      </c>
    </row>
    <row r="28" spans="1:12" x14ac:dyDescent="0.25">
      <c r="A28" s="14" t="s">
        <v>164</v>
      </c>
      <c r="B28" s="58"/>
      <c r="C28" s="58"/>
      <c r="D28" s="58"/>
      <c r="E28" s="58"/>
      <c r="F28" s="58"/>
      <c r="G28" s="58"/>
      <c r="H28" s="15">
        <v>563</v>
      </c>
      <c r="I28" s="15">
        <v>210</v>
      </c>
      <c r="J28">
        <v>47</v>
      </c>
      <c r="K28">
        <v>96</v>
      </c>
      <c r="L28">
        <v>40</v>
      </c>
    </row>
    <row r="29" spans="1:12" x14ac:dyDescent="0.25">
      <c r="A29" s="14" t="s">
        <v>166</v>
      </c>
      <c r="B29" s="58"/>
      <c r="C29" s="58"/>
      <c r="D29" s="58"/>
      <c r="E29" s="58"/>
      <c r="F29" s="58"/>
      <c r="G29" s="58"/>
      <c r="H29" s="15"/>
      <c r="I29" s="15"/>
    </row>
    <row r="30" spans="1:12" x14ac:dyDescent="0.25">
      <c r="A30" s="13" t="s">
        <v>184</v>
      </c>
      <c r="B30" s="58"/>
      <c r="C30" s="58"/>
      <c r="D30" s="58"/>
      <c r="E30" s="58"/>
      <c r="F30" s="58"/>
      <c r="G30" s="58"/>
      <c r="H30" s="15"/>
      <c r="I30" s="15"/>
    </row>
    <row r="31" spans="1:12" x14ac:dyDescent="0.25">
      <c r="A31" s="25" t="s">
        <v>169</v>
      </c>
      <c r="B31" s="58"/>
      <c r="C31" s="58"/>
      <c r="D31" s="58"/>
      <c r="E31" s="58"/>
      <c r="F31" s="58"/>
      <c r="G31" s="58"/>
      <c r="H31" s="15"/>
      <c r="I31" s="15"/>
    </row>
    <row r="32" spans="1:12" x14ac:dyDescent="0.25">
      <c r="A32" s="14" t="s">
        <v>173</v>
      </c>
      <c r="B32" s="58"/>
      <c r="C32" s="58"/>
      <c r="D32" s="58"/>
      <c r="E32" s="58"/>
      <c r="F32" s="58"/>
      <c r="G32" s="58"/>
      <c r="H32" s="15"/>
      <c r="I32" s="15"/>
      <c r="J32">
        <v>195</v>
      </c>
    </row>
    <row r="33" spans="1:12" x14ac:dyDescent="0.25">
      <c r="A33" s="26" t="s">
        <v>177</v>
      </c>
      <c r="B33" s="58"/>
      <c r="C33" s="58"/>
      <c r="D33" s="58"/>
      <c r="E33" s="58"/>
      <c r="F33" s="58"/>
      <c r="G33" s="58"/>
      <c r="H33" s="15"/>
      <c r="I33" s="15"/>
      <c r="J33">
        <v>1105</v>
      </c>
    </row>
    <row r="34" spans="1:12" x14ac:dyDescent="0.25">
      <c r="A34" s="13" t="s">
        <v>172</v>
      </c>
      <c r="B34" s="58"/>
      <c r="C34" s="58"/>
      <c r="D34" s="58"/>
      <c r="E34" s="58"/>
      <c r="F34" s="58"/>
      <c r="G34" s="58"/>
      <c r="H34" s="15"/>
      <c r="I34" s="15"/>
    </row>
    <row r="35" spans="1:12" x14ac:dyDescent="0.25">
      <c r="A35" s="25" t="s">
        <v>176</v>
      </c>
      <c r="B35" s="58"/>
      <c r="C35" s="58"/>
      <c r="D35" s="58"/>
      <c r="E35" s="58"/>
      <c r="F35" s="58"/>
      <c r="G35" s="58"/>
      <c r="H35" s="15">
        <v>20</v>
      </c>
      <c r="I35" s="15">
        <v>144</v>
      </c>
      <c r="J35">
        <v>50</v>
      </c>
      <c r="K35">
        <v>50</v>
      </c>
      <c r="L35">
        <v>25</v>
      </c>
    </row>
    <row r="36" spans="1:12" x14ac:dyDescent="0.25">
      <c r="A36" s="14" t="s">
        <v>183</v>
      </c>
      <c r="B36" s="58"/>
      <c r="C36" s="58"/>
      <c r="D36" s="58"/>
      <c r="E36" s="58"/>
      <c r="F36" s="58"/>
      <c r="G36" s="58"/>
      <c r="H36" s="15"/>
      <c r="I36" s="15"/>
      <c r="J36">
        <v>777</v>
      </c>
    </row>
    <row r="37" spans="1:12" x14ac:dyDescent="0.25">
      <c r="A37" s="13" t="s">
        <v>179</v>
      </c>
      <c r="B37" s="58"/>
      <c r="C37" s="58"/>
      <c r="D37" s="58"/>
      <c r="E37" s="58"/>
      <c r="F37" s="58"/>
      <c r="G37" s="58"/>
      <c r="H37" s="15"/>
      <c r="I37" s="15"/>
    </row>
    <row r="38" spans="1:12" x14ac:dyDescent="0.25">
      <c r="A38" s="25" t="s">
        <v>180</v>
      </c>
      <c r="B38" s="58"/>
      <c r="C38" s="58"/>
      <c r="D38" s="58"/>
      <c r="E38" s="58"/>
      <c r="F38" s="58"/>
      <c r="G38" s="58"/>
      <c r="H38" s="15">
        <v>3</v>
      </c>
      <c r="I38" s="15">
        <v>6</v>
      </c>
      <c r="J38">
        <v>8</v>
      </c>
      <c r="K38">
        <v>10</v>
      </c>
      <c r="L38">
        <v>5</v>
      </c>
    </row>
    <row r="39" spans="1:12" x14ac:dyDescent="0.25">
      <c r="A39" s="14" t="s">
        <v>182</v>
      </c>
      <c r="B39" s="58"/>
      <c r="C39" s="58"/>
      <c r="D39" s="58"/>
      <c r="E39" s="58"/>
      <c r="F39" s="58"/>
      <c r="G39" s="58"/>
      <c r="H39" s="15"/>
      <c r="I39" s="15"/>
    </row>
    <row r="40" spans="1:12" x14ac:dyDescent="0.25">
      <c r="A40" s="26" t="s">
        <v>191</v>
      </c>
      <c r="B40" s="58"/>
      <c r="C40" s="58"/>
      <c r="D40" s="58"/>
      <c r="E40" s="58"/>
      <c r="F40" s="58"/>
      <c r="G40" s="58"/>
      <c r="H40" s="15"/>
      <c r="I40" s="15"/>
    </row>
    <row r="41" spans="1:12" x14ac:dyDescent="0.25">
      <c r="A41" s="26" t="s">
        <v>186</v>
      </c>
      <c r="B41" s="58"/>
      <c r="C41" s="58"/>
      <c r="D41" s="58"/>
      <c r="E41" s="58"/>
      <c r="F41" s="58"/>
      <c r="G41" s="58"/>
      <c r="H41" s="15"/>
      <c r="I41" s="15"/>
    </row>
    <row r="42" spans="1:12" x14ac:dyDescent="0.25">
      <c r="A42" s="26" t="s">
        <v>187</v>
      </c>
      <c r="B42" s="58"/>
      <c r="C42" s="58"/>
      <c r="D42" s="58"/>
      <c r="E42" s="58"/>
      <c r="F42" s="58"/>
      <c r="G42" s="58"/>
      <c r="H42" s="15"/>
      <c r="I42" s="15"/>
    </row>
    <row r="43" spans="1:12" x14ac:dyDescent="0.25">
      <c r="A43" s="26" t="s">
        <v>194</v>
      </c>
      <c r="B43" s="58"/>
      <c r="C43" s="58"/>
      <c r="D43" s="58"/>
      <c r="E43" s="58"/>
      <c r="F43" s="58"/>
      <c r="G43" s="58"/>
      <c r="H43" s="15"/>
      <c r="I43" s="15"/>
      <c r="J43">
        <v>3716</v>
      </c>
    </row>
    <row r="44" spans="1:12" x14ac:dyDescent="0.25">
      <c r="A44" s="26" t="s">
        <v>189</v>
      </c>
      <c r="B44" s="58"/>
      <c r="C44" s="58"/>
      <c r="D44" s="58"/>
      <c r="E44" s="58"/>
      <c r="F44" s="58"/>
      <c r="G44" s="58"/>
      <c r="H44" s="15">
        <v>198</v>
      </c>
      <c r="I44" s="15">
        <v>223</v>
      </c>
      <c r="J44">
        <v>154</v>
      </c>
      <c r="K44">
        <v>189</v>
      </c>
      <c r="L44">
        <v>166</v>
      </c>
    </row>
    <row r="45" spans="1:12" x14ac:dyDescent="0.25">
      <c r="A45" s="26" t="s">
        <v>196</v>
      </c>
      <c r="B45" s="58"/>
      <c r="C45" s="58"/>
      <c r="D45" s="58"/>
      <c r="E45" s="58"/>
      <c r="F45" s="58"/>
      <c r="G45" s="58"/>
      <c r="H45" s="15">
        <v>96</v>
      </c>
      <c r="I45" s="15">
        <v>66</v>
      </c>
      <c r="J45">
        <v>73</v>
      </c>
      <c r="K45">
        <v>63</v>
      </c>
      <c r="L45">
        <v>28</v>
      </c>
    </row>
    <row r="46" spans="1:12" x14ac:dyDescent="0.25">
      <c r="A46" s="26" t="s">
        <v>197</v>
      </c>
      <c r="B46" s="58"/>
      <c r="C46" s="58"/>
      <c r="D46" s="58"/>
      <c r="E46" s="58"/>
      <c r="F46" s="58"/>
      <c r="G46" s="58"/>
      <c r="H46" s="15">
        <v>81</v>
      </c>
      <c r="I46" s="15">
        <v>79</v>
      </c>
      <c r="J46">
        <v>53</v>
      </c>
      <c r="K46">
        <v>30</v>
      </c>
      <c r="L46">
        <v>27</v>
      </c>
    </row>
    <row r="47" spans="1:12" x14ac:dyDescent="0.25">
      <c r="A47" s="26" t="s">
        <v>198</v>
      </c>
      <c r="B47" s="58"/>
      <c r="C47" s="58"/>
      <c r="D47" s="58"/>
      <c r="E47" s="58"/>
      <c r="F47" s="58"/>
      <c r="G47" s="58"/>
      <c r="H47" s="15">
        <v>66</v>
      </c>
      <c r="I47" s="15">
        <v>31</v>
      </c>
      <c r="J47">
        <v>56</v>
      </c>
      <c r="K47">
        <v>42</v>
      </c>
      <c r="L47">
        <v>13</v>
      </c>
    </row>
    <row r="48" spans="1:12" x14ac:dyDescent="0.25">
      <c r="A48" s="26" t="s">
        <v>201</v>
      </c>
      <c r="B48" s="58"/>
      <c r="C48" s="58"/>
      <c r="D48" s="58"/>
      <c r="E48" s="58"/>
      <c r="F48" s="58"/>
      <c r="G48" s="58"/>
      <c r="H48" s="15">
        <v>154</v>
      </c>
      <c r="I48" s="15">
        <v>95</v>
      </c>
      <c r="J48">
        <v>72</v>
      </c>
      <c r="K48">
        <v>67</v>
      </c>
      <c r="L48">
        <v>25</v>
      </c>
    </row>
    <row r="49" spans="1:53" x14ac:dyDescent="0.25">
      <c r="A49" s="26" t="s">
        <v>128</v>
      </c>
      <c r="B49" s="58"/>
      <c r="C49" s="58"/>
      <c r="D49" s="58"/>
      <c r="E49" s="58"/>
      <c r="F49" s="58"/>
      <c r="G49" s="58"/>
      <c r="H49" s="15">
        <v>13276</v>
      </c>
      <c r="I49" s="15">
        <v>413</v>
      </c>
      <c r="J49">
        <v>30515</v>
      </c>
      <c r="K49">
        <v>40409</v>
      </c>
      <c r="L49">
        <v>20906</v>
      </c>
    </row>
    <row r="50" spans="1:53" x14ac:dyDescent="0.25">
      <c r="A50" s="26" t="s">
        <v>127</v>
      </c>
      <c r="B50" s="58"/>
      <c r="C50" s="58"/>
      <c r="D50" s="58"/>
      <c r="E50" s="58"/>
      <c r="F50" s="58"/>
      <c r="G50" s="58"/>
      <c r="H50" s="15">
        <v>11803</v>
      </c>
      <c r="I50" s="15">
        <v>6211</v>
      </c>
      <c r="J50">
        <v>8195</v>
      </c>
      <c r="K50">
        <v>8050</v>
      </c>
      <c r="L50">
        <v>9823</v>
      </c>
    </row>
    <row r="51" spans="1:53" x14ac:dyDescent="0.25">
      <c r="A51" s="26" t="s">
        <v>131</v>
      </c>
      <c r="B51" s="58"/>
      <c r="C51" s="58"/>
      <c r="D51" s="58"/>
      <c r="E51" s="58"/>
      <c r="F51" s="58"/>
      <c r="G51" s="58"/>
      <c r="H51" s="15">
        <v>5571</v>
      </c>
      <c r="I51" s="15">
        <v>1233</v>
      </c>
      <c r="J51" s="53">
        <v>6112</v>
      </c>
      <c r="K51" s="53">
        <v>1427</v>
      </c>
      <c r="L51" s="53">
        <v>2621</v>
      </c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</row>
    <row r="52" spans="1:53" x14ac:dyDescent="0.25">
      <c r="A52" s="55" t="s">
        <v>204</v>
      </c>
      <c r="B52" s="55"/>
      <c r="C52" s="55"/>
      <c r="D52" s="55"/>
      <c r="E52" s="55"/>
      <c r="F52" s="55"/>
      <c r="G52" s="55"/>
      <c r="H52">
        <v>155</v>
      </c>
      <c r="I52">
        <v>154</v>
      </c>
      <c r="J52">
        <v>22</v>
      </c>
      <c r="K52">
        <v>469</v>
      </c>
      <c r="L52">
        <v>2</v>
      </c>
    </row>
    <row r="53" spans="1:53" x14ac:dyDescent="0.25">
      <c r="A53" s="55" t="s">
        <v>207</v>
      </c>
      <c r="B53" s="55"/>
      <c r="C53" s="55"/>
      <c r="D53" s="55"/>
      <c r="E53" s="55"/>
      <c r="F53" s="55"/>
      <c r="G53" s="55"/>
      <c r="H53">
        <v>1739</v>
      </c>
      <c r="I53">
        <v>2616</v>
      </c>
      <c r="J53">
        <v>1692</v>
      </c>
      <c r="K53">
        <v>3611</v>
      </c>
      <c r="L53">
        <v>1063</v>
      </c>
    </row>
    <row r="54" spans="1:53" x14ac:dyDescent="0.25">
      <c r="A54" s="17" t="s">
        <v>133</v>
      </c>
      <c r="B54" s="55"/>
      <c r="C54" s="55"/>
      <c r="D54" s="55"/>
      <c r="E54" s="55"/>
      <c r="F54" s="55"/>
      <c r="G54" s="55"/>
    </row>
    <row r="55" spans="1:53" x14ac:dyDescent="0.25">
      <c r="A55" s="55" t="s">
        <v>133</v>
      </c>
      <c r="B55" s="55"/>
      <c r="C55" s="55"/>
      <c r="D55" s="55"/>
      <c r="E55" s="55"/>
      <c r="F55" s="55"/>
      <c r="G55" s="55"/>
      <c r="H55">
        <v>429</v>
      </c>
      <c r="I55">
        <v>248</v>
      </c>
      <c r="J55">
        <v>153</v>
      </c>
      <c r="K55">
        <v>717</v>
      </c>
      <c r="L55">
        <v>289</v>
      </c>
    </row>
    <row r="56" spans="1:53" x14ac:dyDescent="0.25">
      <c r="B56" s="59"/>
      <c r="C56" s="59"/>
      <c r="D56" s="59"/>
      <c r="E56" s="59"/>
      <c r="F56" s="59"/>
      <c r="G56" s="59"/>
    </row>
    <row r="57" spans="1:53" x14ac:dyDescent="0.25">
      <c r="B57" s="59"/>
      <c r="C57" s="59"/>
      <c r="D57" s="59"/>
      <c r="E57" s="59"/>
      <c r="F57" s="59"/>
      <c r="G57" s="59"/>
    </row>
    <row r="58" spans="1:53" x14ac:dyDescent="0.25">
      <c r="B58" s="59"/>
      <c r="C58" s="59"/>
      <c r="D58" s="59"/>
      <c r="E58" s="59"/>
      <c r="F58" s="59"/>
      <c r="G58" s="59"/>
    </row>
    <row r="59" spans="1:53" x14ac:dyDescent="0.25">
      <c r="B59" s="59"/>
      <c r="C59" s="59"/>
      <c r="D59" s="59"/>
      <c r="E59" s="59"/>
      <c r="F59" s="59"/>
      <c r="G59" s="59"/>
    </row>
    <row r="60" spans="1:53" x14ac:dyDescent="0.25">
      <c r="B60" s="59"/>
      <c r="C60" s="59"/>
      <c r="D60" s="59"/>
      <c r="E60" s="59"/>
      <c r="F60" s="59"/>
      <c r="G60" s="59"/>
    </row>
    <row r="61" spans="1:53" x14ac:dyDescent="0.25">
      <c r="B61" s="59"/>
      <c r="C61" s="59"/>
      <c r="D61" s="59"/>
      <c r="E61" s="59"/>
      <c r="F61" s="59"/>
      <c r="G61" s="59"/>
    </row>
    <row r="62" spans="1:53" x14ac:dyDescent="0.25">
      <c r="B62" s="59"/>
      <c r="C62" s="59"/>
      <c r="D62" s="59"/>
      <c r="E62" s="59"/>
      <c r="F62" s="59"/>
      <c r="G62" s="59"/>
    </row>
    <row r="63" spans="1:53" x14ac:dyDescent="0.25">
      <c r="B63" s="59"/>
      <c r="C63" s="59"/>
      <c r="D63" s="59"/>
      <c r="E63" s="59"/>
      <c r="F63" s="59"/>
      <c r="G63" s="59"/>
    </row>
    <row r="64" spans="1:53" x14ac:dyDescent="0.25">
      <c r="B64" s="59"/>
      <c r="C64" s="59"/>
      <c r="D64" s="59"/>
      <c r="E64" s="59"/>
      <c r="F64" s="59"/>
      <c r="G64" s="59"/>
    </row>
    <row r="65" spans="2:7" x14ac:dyDescent="0.25">
      <c r="B65" s="59"/>
      <c r="C65" s="59"/>
      <c r="D65" s="59"/>
      <c r="E65" s="59"/>
      <c r="F65" s="59"/>
      <c r="G65" s="59"/>
    </row>
    <row r="66" spans="2:7" x14ac:dyDescent="0.25">
      <c r="B66" s="59"/>
      <c r="C66" s="59"/>
      <c r="D66" s="59"/>
      <c r="E66" s="59"/>
      <c r="F66" s="59"/>
      <c r="G66" s="59"/>
    </row>
    <row r="67" spans="2:7" x14ac:dyDescent="0.25">
      <c r="B67" s="59"/>
      <c r="C67" s="59"/>
      <c r="D67" s="59"/>
      <c r="E67" s="59"/>
      <c r="F67" s="59"/>
      <c r="G67" s="59"/>
    </row>
    <row r="68" spans="2:7" x14ac:dyDescent="0.25">
      <c r="B68" s="59"/>
      <c r="C68" s="59"/>
      <c r="D68" s="59"/>
      <c r="E68" s="59"/>
      <c r="F68" s="59"/>
      <c r="G68" s="59"/>
    </row>
    <row r="69" spans="2:7" x14ac:dyDescent="0.25">
      <c r="B69" s="59"/>
      <c r="C69" s="59"/>
      <c r="D69" s="59"/>
      <c r="E69" s="59"/>
      <c r="F69" s="59"/>
      <c r="G69" s="59"/>
    </row>
    <row r="70" spans="2:7" x14ac:dyDescent="0.25">
      <c r="B70" s="59"/>
      <c r="C70" s="59"/>
      <c r="D70" s="59"/>
      <c r="E70" s="59"/>
      <c r="F70" s="59"/>
      <c r="G70" s="59"/>
    </row>
    <row r="71" spans="2:7" x14ac:dyDescent="0.25">
      <c r="B71" s="59"/>
      <c r="C71" s="59"/>
      <c r="D71" s="59"/>
      <c r="E71" s="59"/>
      <c r="F71" s="59"/>
      <c r="G71" s="59"/>
    </row>
    <row r="72" spans="2:7" x14ac:dyDescent="0.25">
      <c r="B72" s="59"/>
      <c r="C72" s="59"/>
      <c r="D72" s="59"/>
      <c r="E72" s="59"/>
      <c r="F72" s="59"/>
      <c r="G72" s="59"/>
    </row>
    <row r="73" spans="2:7" x14ac:dyDescent="0.25">
      <c r="B73" s="59"/>
      <c r="C73" s="59"/>
      <c r="D73" s="59"/>
      <c r="E73" s="59"/>
      <c r="F73" s="59"/>
      <c r="G73" s="59"/>
    </row>
    <row r="74" spans="2:7" x14ac:dyDescent="0.25">
      <c r="B74" s="59"/>
      <c r="C74" s="59"/>
      <c r="D74" s="59"/>
      <c r="E74" s="59"/>
      <c r="F74" s="59"/>
      <c r="G74" s="59"/>
    </row>
    <row r="75" spans="2:7" x14ac:dyDescent="0.25">
      <c r="B75" s="59"/>
      <c r="C75" s="59"/>
      <c r="D75" s="59"/>
      <c r="E75" s="59"/>
      <c r="F75" s="59"/>
      <c r="G75" s="59"/>
    </row>
    <row r="76" spans="2:7" x14ac:dyDescent="0.25">
      <c r="B76" s="59"/>
      <c r="C76" s="59"/>
      <c r="D76" s="59"/>
      <c r="E76" s="59"/>
      <c r="F76" s="59"/>
      <c r="G76" s="59"/>
    </row>
    <row r="77" spans="2:7" x14ac:dyDescent="0.25">
      <c r="B77" s="59"/>
      <c r="C77" s="59"/>
      <c r="D77" s="59"/>
      <c r="E77" s="59"/>
      <c r="F77" s="59"/>
      <c r="G77" s="59"/>
    </row>
    <row r="78" spans="2:7" x14ac:dyDescent="0.25">
      <c r="B78" s="59"/>
      <c r="C78" s="59"/>
      <c r="D78" s="59"/>
      <c r="E78" s="59"/>
      <c r="F78" s="59"/>
      <c r="G78" s="59"/>
    </row>
    <row r="79" spans="2:7" x14ac:dyDescent="0.25">
      <c r="B79" s="59"/>
      <c r="C79" s="59"/>
      <c r="D79" s="59"/>
      <c r="E79" s="59"/>
      <c r="F79" s="59"/>
      <c r="G79" s="59"/>
    </row>
    <row r="80" spans="2:7" x14ac:dyDescent="0.25">
      <c r="B80" s="59"/>
      <c r="C80" s="59"/>
      <c r="D80" s="59"/>
      <c r="E80" s="59"/>
      <c r="F80" s="59"/>
      <c r="G80" s="59"/>
    </row>
    <row r="81" spans="2:7" x14ac:dyDescent="0.25">
      <c r="B81" s="59"/>
      <c r="C81" s="59"/>
      <c r="D81" s="59"/>
      <c r="E81" s="59"/>
      <c r="F81" s="59"/>
      <c r="G81" s="59"/>
    </row>
    <row r="82" spans="2:7" x14ac:dyDescent="0.25">
      <c r="B82" s="59"/>
      <c r="C82" s="59"/>
      <c r="D82" s="59"/>
      <c r="E82" s="59"/>
      <c r="F82" s="59"/>
      <c r="G82" s="59"/>
    </row>
    <row r="83" spans="2:7" x14ac:dyDescent="0.25">
      <c r="B83" s="59"/>
      <c r="C83" s="59"/>
      <c r="D83" s="59"/>
      <c r="E83" s="59"/>
      <c r="F83" s="59"/>
      <c r="G83" s="59"/>
    </row>
    <row r="84" spans="2:7" x14ac:dyDescent="0.25">
      <c r="B84" s="59"/>
      <c r="C84" s="59"/>
      <c r="D84" s="59"/>
      <c r="E84" s="59"/>
      <c r="F84" s="59"/>
      <c r="G84" s="59"/>
    </row>
    <row r="85" spans="2:7" x14ac:dyDescent="0.25">
      <c r="B85" s="59"/>
      <c r="C85" s="59"/>
      <c r="D85" s="59"/>
      <c r="E85" s="59"/>
      <c r="F85" s="59"/>
      <c r="G85" s="59"/>
    </row>
    <row r="86" spans="2:7" x14ac:dyDescent="0.25">
      <c r="B86" s="59"/>
      <c r="C86" s="59"/>
      <c r="D86" s="59"/>
      <c r="E86" s="59"/>
      <c r="F86" s="59"/>
      <c r="G86" s="59"/>
    </row>
    <row r="87" spans="2:7" x14ac:dyDescent="0.25">
      <c r="B87" s="59"/>
      <c r="C87" s="59"/>
      <c r="D87" s="59"/>
      <c r="E87" s="59"/>
      <c r="F87" s="59"/>
      <c r="G87" s="59"/>
    </row>
    <row r="88" spans="2:7" x14ac:dyDescent="0.25">
      <c r="B88" s="59"/>
      <c r="C88" s="59"/>
      <c r="D88" s="59"/>
      <c r="E88" s="59"/>
      <c r="F88" s="59"/>
      <c r="G88" s="59"/>
    </row>
    <row r="89" spans="2:7" x14ac:dyDescent="0.25">
      <c r="B89" s="59"/>
      <c r="C89" s="59"/>
      <c r="D89" s="59"/>
      <c r="E89" s="59"/>
      <c r="F89" s="59"/>
      <c r="G89" s="59"/>
    </row>
    <row r="90" spans="2:7" x14ac:dyDescent="0.25">
      <c r="B90" s="59"/>
      <c r="C90" s="59"/>
      <c r="D90" s="59"/>
      <c r="E90" s="59"/>
      <c r="F90" s="59"/>
      <c r="G90" s="59"/>
    </row>
    <row r="91" spans="2:7" x14ac:dyDescent="0.25">
      <c r="B91" s="59"/>
      <c r="C91" s="59"/>
      <c r="D91" s="59"/>
      <c r="E91" s="59"/>
      <c r="F91" s="59"/>
      <c r="G91" s="59"/>
    </row>
    <row r="92" spans="2:7" x14ac:dyDescent="0.25">
      <c r="B92" s="59"/>
      <c r="C92" s="59"/>
      <c r="D92" s="59"/>
      <c r="E92" s="59"/>
      <c r="F92" s="59"/>
      <c r="G92" s="59"/>
    </row>
    <row r="93" spans="2:7" x14ac:dyDescent="0.25">
      <c r="B93" s="59"/>
      <c r="C93" s="59"/>
      <c r="D93" s="59"/>
      <c r="E93" s="59"/>
      <c r="F93" s="59"/>
      <c r="G93" s="59"/>
    </row>
    <row r="94" spans="2:7" x14ac:dyDescent="0.25">
      <c r="B94" s="59"/>
      <c r="C94" s="59"/>
      <c r="D94" s="59"/>
      <c r="E94" s="59"/>
      <c r="F94" s="59"/>
      <c r="G94" s="59"/>
    </row>
    <row r="95" spans="2:7" x14ac:dyDescent="0.25">
      <c r="B95" s="59"/>
      <c r="C95" s="59"/>
      <c r="D95" s="59"/>
      <c r="E95" s="59"/>
      <c r="F95" s="59"/>
      <c r="G95" s="59"/>
    </row>
    <row r="96" spans="2:7" x14ac:dyDescent="0.25">
      <c r="B96" s="59"/>
      <c r="C96" s="59"/>
      <c r="D96" s="59"/>
      <c r="E96" s="59"/>
      <c r="F96" s="59"/>
      <c r="G96" s="59"/>
    </row>
    <row r="97" spans="2:7" x14ac:dyDescent="0.25">
      <c r="B97" s="59"/>
      <c r="C97" s="59"/>
      <c r="D97" s="59"/>
      <c r="E97" s="59"/>
      <c r="F97" s="59"/>
      <c r="G97" s="59"/>
    </row>
    <row r="98" spans="2:7" x14ac:dyDescent="0.25">
      <c r="B98" s="59"/>
      <c r="C98" s="59"/>
      <c r="D98" s="59"/>
      <c r="E98" s="59"/>
      <c r="F98" s="59"/>
      <c r="G98" s="59"/>
    </row>
    <row r="99" spans="2:7" x14ac:dyDescent="0.25">
      <c r="B99" s="59"/>
      <c r="C99" s="59"/>
      <c r="D99" s="59"/>
      <c r="E99" s="59"/>
      <c r="F99" s="59"/>
      <c r="G99" s="59"/>
    </row>
    <row r="100" spans="2:7" x14ac:dyDescent="0.25">
      <c r="B100" s="59"/>
      <c r="C100" s="59"/>
      <c r="D100" s="59"/>
      <c r="E100" s="59"/>
      <c r="F100" s="59"/>
      <c r="G100" s="59"/>
    </row>
    <row r="101" spans="2:7" x14ac:dyDescent="0.25">
      <c r="B101" s="59"/>
      <c r="C101" s="59"/>
      <c r="D101" s="59"/>
      <c r="E101" s="59"/>
      <c r="F101" s="59"/>
      <c r="G101" s="59"/>
    </row>
    <row r="102" spans="2:7" x14ac:dyDescent="0.25">
      <c r="B102" s="59"/>
      <c r="C102" s="59"/>
      <c r="D102" s="59"/>
      <c r="E102" s="59"/>
      <c r="F102" s="59"/>
      <c r="G102" s="59"/>
    </row>
    <row r="103" spans="2:7" x14ac:dyDescent="0.25">
      <c r="B103" s="59"/>
      <c r="C103" s="59"/>
      <c r="D103" s="59"/>
      <c r="E103" s="59"/>
      <c r="F103" s="59"/>
      <c r="G103" s="59"/>
    </row>
    <row r="104" spans="2:7" x14ac:dyDescent="0.25">
      <c r="B104" s="59"/>
      <c r="C104" s="59"/>
      <c r="D104" s="59"/>
      <c r="E104" s="59"/>
      <c r="F104" s="59"/>
      <c r="G104" s="59"/>
    </row>
    <row r="105" spans="2:7" x14ac:dyDescent="0.25">
      <c r="B105" s="59"/>
      <c r="C105" s="59"/>
      <c r="D105" s="59"/>
      <c r="E105" s="59"/>
      <c r="F105" s="59"/>
      <c r="G105" s="59"/>
    </row>
    <row r="106" spans="2:7" x14ac:dyDescent="0.25">
      <c r="B106" s="59"/>
      <c r="C106" s="59"/>
      <c r="D106" s="59"/>
      <c r="E106" s="59"/>
      <c r="F106" s="59"/>
      <c r="G106" s="59"/>
    </row>
    <row r="107" spans="2:7" x14ac:dyDescent="0.25">
      <c r="B107" s="59"/>
      <c r="C107" s="59"/>
      <c r="D107" s="59"/>
      <c r="E107" s="59"/>
      <c r="F107" s="59"/>
      <c r="G107" s="59"/>
    </row>
    <row r="108" spans="2:7" x14ac:dyDescent="0.25">
      <c r="B108" s="59"/>
      <c r="C108" s="59"/>
      <c r="D108" s="59"/>
      <c r="E108" s="59"/>
      <c r="F108" s="59"/>
      <c r="G108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DATA</vt:lpstr>
    </vt:vector>
  </TitlesOfParts>
  <Company>ESSILOR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LAVALLEZ Pascal</cp:lastModifiedBy>
  <dcterms:created xsi:type="dcterms:W3CDTF">2022-03-28T12:11:55Z</dcterms:created>
  <dcterms:modified xsi:type="dcterms:W3CDTF">2022-03-28T12:55:47Z</dcterms:modified>
</cp:coreProperties>
</file>