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BASE" sheetId="1" r:id="rId1"/>
    <sheet name="TCD" sheetId="7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4" i="1"/>
  <c r="F13" i="1"/>
  <c r="F12" i="1"/>
  <c r="D18" i="1"/>
  <c r="D17" i="1"/>
  <c r="D16" i="1"/>
  <c r="D15" i="1"/>
  <c r="D14" i="1"/>
  <c r="D13" i="1"/>
  <c r="D12" i="1"/>
  <c r="D11" i="1"/>
  <c r="F11" i="1" s="1"/>
  <c r="F10" i="1"/>
  <c r="D10" i="1"/>
  <c r="D9" i="1"/>
  <c r="D8" i="1"/>
  <c r="D7" i="1"/>
  <c r="D6" i="1"/>
  <c r="D5" i="1"/>
  <c r="D4" i="1"/>
  <c r="D3" i="1"/>
  <c r="D2" i="1"/>
  <c r="F3" i="1" l="1"/>
  <c r="F4" i="1"/>
  <c r="F6" i="1"/>
  <c r="F7" i="1"/>
  <c r="F8" i="1"/>
  <c r="F9" i="1"/>
  <c r="F5" i="1"/>
  <c r="F2" i="1"/>
</calcChain>
</file>

<file path=xl/sharedStrings.xml><?xml version="1.0" encoding="utf-8"?>
<sst xmlns="http://schemas.openxmlformats.org/spreadsheetml/2006/main" count="136" uniqueCount="38">
  <si>
    <t>DETECTEUR</t>
  </si>
  <si>
    <t>DT01</t>
  </si>
  <si>
    <t>DATE</t>
  </si>
  <si>
    <t>ACTION</t>
  </si>
  <si>
    <t>ACTION CODEE</t>
  </si>
  <si>
    <t>Remplacement pile</t>
  </si>
  <si>
    <t>Remplacement détecteur</t>
  </si>
  <si>
    <t>RD</t>
  </si>
  <si>
    <t>RP</t>
  </si>
  <si>
    <t>Reprogrammation</t>
  </si>
  <si>
    <t>PR</t>
  </si>
  <si>
    <t>DT02</t>
  </si>
  <si>
    <t>DT03</t>
  </si>
  <si>
    <t>DT04</t>
  </si>
  <si>
    <t>DT05</t>
  </si>
  <si>
    <t>Étiquettes de lignes</t>
  </si>
  <si>
    <t>Total général</t>
  </si>
  <si>
    <t>Nombre de ACTION CODEE</t>
  </si>
  <si>
    <t>Étiquettes de colonnes</t>
  </si>
  <si>
    <t>SEMAINE</t>
  </si>
  <si>
    <t>Valeur de ACTION CODEE</t>
  </si>
  <si>
    <t>CONCAT</t>
  </si>
  <si>
    <t>x</t>
  </si>
  <si>
    <t>-</t>
  </si>
  <si>
    <t>2021-S50</t>
  </si>
  <si>
    <t>2022-S01</t>
  </si>
  <si>
    <t>2022-S02</t>
  </si>
  <si>
    <t>2022-S03</t>
  </si>
  <si>
    <t>2021-S49</t>
  </si>
  <si>
    <t>2021-S51</t>
  </si>
  <si>
    <t>2021-S52</t>
  </si>
  <si>
    <t>2022-S04</t>
  </si>
  <si>
    <t>2022-S05</t>
  </si>
  <si>
    <t>2021-S48</t>
  </si>
  <si>
    <t>DT06</t>
  </si>
  <si>
    <t>DT07</t>
  </si>
  <si>
    <t>DT08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</si>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</sst>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pivotButton="1"/>
    <xf numFmtId="0" fontId="0" fillId="2" borderId="2" xfId="0" applyFill="1" applyBorder="1" applyAlignment="1">
      <alignment horizontal="center"/>
    </xf>
    <xf numFmtId="0" fontId="0" fillId="2" borderId="0" xfId="0" applyFill="1"/>
    <xf numFmtId="0" fontId="0" fillId="2" borderId="3" xfId="0" applyFill="1" applyBorder="1" applyAlignment="1">
      <alignment horizontal="center"/>
    </xf>
    <xf numFmtId="0" fontId="0" fillId="0" borderId="1" xfId="0" applyFill="1" applyBorder="1"/>
    <xf numFmtId="0" fontId="0" fillId="0" borderId="1" xfId="0" quotePrefix="1" applyFill="1" applyBorder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28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8467</xdr:rowOff>
    </xdr:from>
    <xdr:to>
      <xdr:col>0</xdr:col>
      <xdr:colOff>516467</xdr:colOff>
      <xdr:row>20</xdr:row>
      <xdr:rowOff>127000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xmlns="" id="{D233C1C6-4F57-43BE-8DB1-79F719B533B8}"/>
            </a:ext>
          </a:extLst>
        </xdr:cNvPr>
        <xdr:cNvSpPr/>
      </xdr:nvSpPr>
      <xdr:spPr>
        <a:xfrm>
          <a:off x="0" y="2802467"/>
          <a:ext cx="516467" cy="491066"/>
        </a:xfrm>
        <a:prstGeom prst="ellipse">
          <a:avLst/>
        </a:prstGeom>
        <a:noFill/>
        <a:ln w="508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518584</xdr:colOff>
      <xdr:row>2</xdr:row>
      <xdr:rowOff>42334</xdr:rowOff>
    </xdr:from>
    <xdr:to>
      <xdr:col>16</xdr:col>
      <xdr:colOff>635001</xdr:colOff>
      <xdr:row>8</xdr:row>
      <xdr:rowOff>135468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D708C0C8-AD99-4EA7-A91F-3B0ABE74DFD8}"/>
            </a:ext>
          </a:extLst>
        </xdr:cNvPr>
        <xdr:cNvSpPr txBox="1"/>
      </xdr:nvSpPr>
      <xdr:spPr>
        <a:xfrm>
          <a:off x="11736917" y="423334"/>
          <a:ext cx="2402417" cy="1236134"/>
        </a:xfrm>
        <a:prstGeom prst="rect">
          <a:avLst/>
        </a:prstGeom>
        <a:solidFill>
          <a:schemeClr val="lt1"/>
        </a:solidFill>
        <a:ln w="635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600">
              <a:solidFill>
                <a:srgbClr val="FF0000"/>
              </a:solidFill>
            </a:rPr>
            <a:t>TCD avec les quantités de la</a:t>
          </a:r>
          <a:r>
            <a:rPr lang="fr-FR" sz="1600" baseline="0">
              <a:solidFill>
                <a:srgbClr val="FF0000"/>
              </a:solidFill>
            </a:rPr>
            <a:t> colonne </a:t>
          </a:r>
          <a:r>
            <a:rPr lang="fr-FR" sz="1600">
              <a:solidFill>
                <a:srgbClr val="FF0000"/>
              </a:solidFill>
            </a:rPr>
            <a:t>"ACTION CODEE" (méthode classique)</a:t>
          </a:r>
        </a:p>
      </xdr:txBody>
    </xdr:sp>
    <xdr:clientData/>
  </xdr:twoCellAnchor>
  <xdr:twoCellAnchor>
    <xdr:from>
      <xdr:col>12</xdr:col>
      <xdr:colOff>338667</xdr:colOff>
      <xdr:row>21</xdr:row>
      <xdr:rowOff>127000</xdr:rowOff>
    </xdr:from>
    <xdr:to>
      <xdr:col>15</xdr:col>
      <xdr:colOff>381001</xdr:colOff>
      <xdr:row>28</xdr:row>
      <xdr:rowOff>33867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D660C963-87DC-4A3E-B8D5-199769DF68C7}"/>
            </a:ext>
          </a:extLst>
        </xdr:cNvPr>
        <xdr:cNvSpPr txBox="1"/>
      </xdr:nvSpPr>
      <xdr:spPr>
        <a:xfrm>
          <a:off x="10720917" y="3556000"/>
          <a:ext cx="2402417" cy="1240367"/>
        </a:xfrm>
        <a:prstGeom prst="rect">
          <a:avLst/>
        </a:prstGeom>
        <a:solidFill>
          <a:schemeClr val="lt1"/>
        </a:solidFill>
        <a:ln w="635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>
              <a:solidFill>
                <a:srgbClr val="FF0000"/>
              </a:solidFill>
            </a:rPr>
            <a:t>TCD avec les valeurs de</a:t>
          </a:r>
          <a:r>
            <a:rPr lang="fr-FR" sz="1600" baseline="0">
              <a:solidFill>
                <a:srgbClr val="FF0000"/>
              </a:solidFill>
            </a:rPr>
            <a:t> la colonne "ACTION CODEE"</a:t>
          </a:r>
          <a:r>
            <a:rPr lang="fr-FR" sz="1600">
              <a:solidFill>
                <a:srgbClr val="FF0000"/>
              </a:solidFill>
            </a:rPr>
            <a:t> (méthode souhaitée,</a:t>
          </a:r>
          <a:r>
            <a:rPr lang="fr-FR" sz="1600" baseline="0">
              <a:solidFill>
                <a:srgbClr val="FF0000"/>
              </a:solidFill>
            </a:rPr>
            <a:t> ici elle a été forcée</a:t>
          </a:r>
          <a:r>
            <a:rPr lang="fr-FR" sz="1600">
              <a:solidFill>
                <a:srgbClr val="FF0000"/>
              </a:solidFill>
            </a:rPr>
            <a:t>)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585.455003124996" createdVersion="7" refreshedVersion="5" minRefreshableVersion="3" recordCount="17">
  <cacheSource type="worksheet">
    <worksheetSource ref="B1:G18" sheet="BASE"/>
  </cacheSource>
  <cacheFields count="6">
    <cacheField name="DETECTEUR" numFmtId="0">
      <sharedItems count="9">
        <s v="DT01"/>
        <s v="DT02"/>
        <s v="DT03"/>
        <s v="DT04"/>
        <s v="DT05"/>
        <s v="DT06"/>
        <s v="DT07"/>
        <s v="DT08"/>
        <s v="x"/>
      </sharedItems>
    </cacheField>
    <cacheField name="DATE" numFmtId="164">
      <sharedItems containsSemiMixedTypes="0" containsNonDate="0" containsDate="1" containsString="0" minDate="2021-12-02T00:00:00" maxDate="2022-02-01T00:00:00"/>
    </cacheField>
    <cacheField name="SEMAINE" numFmtId="0">
      <sharedItems count="11">
        <s v="2021-S49"/>
        <s v="2021-S48"/>
        <s v="2022-S01"/>
        <s v="2021-S50"/>
        <s v="2022-S03"/>
        <s v="2021-S51"/>
        <s v="2021-S52"/>
        <s v="2022-S02"/>
        <s v="2022-S04"/>
        <s v="2022-S05"/>
        <s v="2021-S45" u="1"/>
      </sharedItems>
    </cacheField>
    <cacheField name="ACTION" numFmtId="0">
      <sharedItems/>
    </cacheField>
    <cacheField name="CONCAT" numFmtId="0">
      <sharedItems/>
    </cacheField>
    <cacheField name="ACTION CODEE" numFmtId="0">
      <sharedItems count="4">
        <s v="RD"/>
        <s v="RP"/>
        <s v="PR"/>
        <s v="-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d v="2021-12-09T00:00:00"/>
    <x v="0"/>
    <s v="Remplacement détecteur"/>
    <s v="DT012021-S49"/>
    <x v="0"/>
  </r>
  <r>
    <x v="0"/>
    <d v="2021-12-02T00:00:00"/>
    <x v="1"/>
    <s v="Remplacement pile"/>
    <s v="DT012021-S48"/>
    <x v="1"/>
  </r>
  <r>
    <x v="0"/>
    <d v="2022-01-05T00:00:00"/>
    <x v="2"/>
    <s v="Reprogrammation"/>
    <s v="DT012022-S01"/>
    <x v="2"/>
  </r>
  <r>
    <x v="1"/>
    <d v="2022-01-09T00:00:00"/>
    <x v="2"/>
    <s v="Remplacement pile"/>
    <s v="DT022022-S01"/>
    <x v="1"/>
  </r>
  <r>
    <x v="2"/>
    <d v="2021-12-12T00:00:00"/>
    <x v="0"/>
    <s v="Remplacement détecteur"/>
    <s v="DT032021-S49"/>
    <x v="0"/>
  </r>
  <r>
    <x v="3"/>
    <d v="2021-12-15T00:00:00"/>
    <x v="3"/>
    <s v="Remplacement pile"/>
    <s v="DT042021-S50"/>
    <x v="1"/>
  </r>
  <r>
    <x v="3"/>
    <d v="2022-01-19T00:00:00"/>
    <x v="4"/>
    <s v="Remplacement détecteur"/>
    <s v="DT042022-S03"/>
    <x v="0"/>
  </r>
  <r>
    <x v="4"/>
    <d v="2021-12-15T00:00:00"/>
    <x v="3"/>
    <s v="Reprogrammation"/>
    <s v="DT052021-S50"/>
    <x v="2"/>
  </r>
  <r>
    <x v="5"/>
    <d v="2021-12-06T00:00:00"/>
    <x v="0"/>
    <s v="x"/>
    <s v="DT062021-S49"/>
    <x v="3"/>
  </r>
  <r>
    <x v="6"/>
    <d v="2021-12-13T00:00:00"/>
    <x v="3"/>
    <s v="x"/>
    <s v="DT072021-S50"/>
    <x v="3"/>
  </r>
  <r>
    <x v="7"/>
    <d v="2021-12-20T00:00:00"/>
    <x v="5"/>
    <s v="x"/>
    <s v="DT082021-S51"/>
    <x v="3"/>
  </r>
  <r>
    <x v="8"/>
    <d v="2021-12-27T00:00:00"/>
    <x v="6"/>
    <s v="x"/>
    <s v="x2021-S52"/>
    <x v="3"/>
  </r>
  <r>
    <x v="8"/>
    <d v="2022-01-03T00:00:00"/>
    <x v="2"/>
    <s v="x"/>
    <s v="x2022-S01"/>
    <x v="3"/>
  </r>
  <r>
    <x v="8"/>
    <d v="2022-01-10T00:00:00"/>
    <x v="7"/>
    <s v="x"/>
    <s v="x2022-S02"/>
    <x v="3"/>
  </r>
  <r>
    <x v="8"/>
    <d v="2022-01-17T00:00:00"/>
    <x v="4"/>
    <s v="x"/>
    <s v="x2022-S03"/>
    <x v="3"/>
  </r>
  <r>
    <x v="8"/>
    <d v="2022-01-24T00:00:00"/>
    <x v="8"/>
    <s v="x"/>
    <s v="x2022-S04"/>
    <x v="3"/>
  </r>
  <r>
    <x v="8"/>
    <d v="2022-01-31T00:00:00"/>
    <x v="9"/>
    <s v="x"/>
    <s v="x2022-S05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7" indent="0" compact="0" compactData="0" gridDropZones="1" multipleFieldFilters="0">
  <location ref="A3:M17" firstHeaderRow="1" firstDataRow="2" firstDataCol="2"/>
  <pivotFields count="6"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compact="0" numFmtId="164" outline="0" showAll="0"/>
    <pivotField axis="axisCol" compact="0" outline="0" showAll="0">
      <items count="12">
        <item m="1" x="10"/>
        <item x="1"/>
        <item x="0"/>
        <item x="3"/>
        <item x="5"/>
        <item x="6"/>
        <item x="2"/>
        <item x="7"/>
        <item x="4"/>
        <item x="8"/>
        <item x="9"/>
        <item t="default"/>
      </items>
    </pivotField>
    <pivotField compact="0" outline="0" showAll="0"/>
    <pivotField compact="0" outline="0" showAll="0"/>
    <pivotField axis="axisRow" dataField="1" compact="0" outline="0" showAll="0">
      <items count="5">
        <item x="3"/>
        <item x="2"/>
        <item x="0"/>
        <item x="1"/>
        <item t="default"/>
      </items>
    </pivotField>
  </pivotFields>
  <rowFields count="2">
    <field x="0"/>
    <field x="5"/>
  </rowFields>
  <rowItems count="13">
    <i>
      <x/>
      <x v="1"/>
    </i>
    <i r="1">
      <x v="2"/>
    </i>
    <i r="1">
      <x v="3"/>
    </i>
    <i>
      <x v="1"/>
      <x v="3"/>
    </i>
    <i>
      <x v="2"/>
      <x v="2"/>
    </i>
    <i>
      <x v="3"/>
      <x v="2"/>
    </i>
    <i r="1">
      <x v="3"/>
    </i>
    <i>
      <x v="4"/>
      <x v="1"/>
    </i>
    <i>
      <x v="5"/>
      <x/>
    </i>
    <i>
      <x v="6"/>
      <x/>
    </i>
    <i>
      <x v="7"/>
      <x/>
    </i>
    <i>
      <x v="8"/>
      <x/>
    </i>
    <i t="grand">
      <x/>
    </i>
  </rowItems>
  <colFields count="1">
    <field x="2"/>
  </colFields>
  <colItems count="11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Nombre de ACTION CODEE" fld="5" subtotal="count" baseField="5" baseItem="0"/>
  </dataFields>
  <formats count="13">
    <format dxfId="19">
      <pivotArea outline="0" collapsedLevelsAreSubtotals="1" fieldPosition="0"/>
    </format>
    <format dxfId="20">
      <pivotArea dataOnly="0" labelOnly="1" fieldPosition="0">
        <references count="1">
          <reference field="2" count="0"/>
        </references>
      </pivotArea>
    </format>
    <format dxfId="21">
      <pivotArea dataOnly="0" labelOnly="1" grandCol="1" outline="0" fieldPosition="0"/>
    </format>
    <format dxfId="9">
      <pivotArea dataOnly="0" labelOnly="1" grandRow="1" outline="0" fieldPosition="0"/>
    </format>
    <format dxfId="8">
      <pivotArea dataOnly="0" labelOnly="1" outline="0" fieldPosition="0">
        <references count="2">
          <reference field="0" count="1" selected="0">
            <x v="0"/>
          </reference>
          <reference field="5" count="3">
            <x v="1"/>
            <x v="2"/>
            <x v="3"/>
          </reference>
        </references>
      </pivotArea>
    </format>
    <format dxfId="7">
      <pivotArea dataOnly="0" labelOnly="1" outline="0" fieldPosition="0">
        <references count="2">
          <reference field="0" count="1" selected="0">
            <x v="1"/>
          </reference>
          <reference field="5" count="1">
            <x v="3"/>
          </reference>
        </references>
      </pivotArea>
    </format>
    <format dxfId="6">
      <pivotArea dataOnly="0" labelOnly="1" outline="0" fieldPosition="0">
        <references count="2">
          <reference field="0" count="1" selected="0">
            <x v="2"/>
          </reference>
          <reference field="5" count="1">
            <x v="2"/>
          </reference>
        </references>
      </pivotArea>
    </format>
    <format dxfId="5">
      <pivotArea dataOnly="0" labelOnly="1" outline="0" fieldPosition="0">
        <references count="2">
          <reference field="0" count="1" selected="0">
            <x v="3"/>
          </reference>
          <reference field="5" count="2">
            <x v="2"/>
            <x v="3"/>
          </reference>
        </references>
      </pivotArea>
    </format>
    <format dxfId="4">
      <pivotArea dataOnly="0" labelOnly="1" outline="0" fieldPosition="0">
        <references count="2">
          <reference field="0" count="1" selected="0">
            <x v="4"/>
          </reference>
          <reference field="5" count="1">
            <x v="1"/>
          </reference>
        </references>
      </pivotArea>
    </format>
    <format dxfId="3">
      <pivotArea dataOnly="0" labelOnly="1" outline="0" fieldPosition="0">
        <references count="2">
          <reference field="0" count="1" selected="0">
            <x v="5"/>
          </reference>
          <reference field="5" count="1">
            <x v="0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6"/>
          </reference>
          <reference field="5" count="1">
            <x v="0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7"/>
          </reference>
          <reference field="5" count="1">
            <x v="0"/>
          </reference>
        </references>
      </pivotArea>
    </format>
    <format dxfId="0">
      <pivotArea dataOnly="0" labelOnly="1" outline="0" fieldPosition="0">
        <references count="2">
          <reference field="0" count="1" selected="0">
            <x v="8"/>
          </reference>
          <reference field="5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workbookViewId="0">
      <selection activeCell="E21" sqref="E21"/>
    </sheetView>
  </sheetViews>
  <sheetFormatPr baseColWidth="10" defaultRowHeight="15" x14ac:dyDescent="0.25"/>
  <cols>
    <col min="2" max="2" width="10.7109375" bestFit="1" customWidth="1"/>
    <col min="3" max="4" width="8.5703125" bestFit="1" customWidth="1"/>
    <col min="5" max="5" width="21.7109375" bestFit="1" customWidth="1"/>
    <col min="6" max="6" width="12.7109375" bestFit="1" customWidth="1"/>
    <col min="7" max="7" width="13.5703125" bestFit="1" customWidth="1"/>
  </cols>
  <sheetData>
    <row r="1" spans="2:8" x14ac:dyDescent="0.25">
      <c r="B1" s="6" t="s">
        <v>0</v>
      </c>
      <c r="C1" s="6" t="s">
        <v>2</v>
      </c>
      <c r="D1" s="4" t="s">
        <v>19</v>
      </c>
      <c r="E1" s="6" t="s">
        <v>3</v>
      </c>
      <c r="F1" s="4" t="s">
        <v>21</v>
      </c>
      <c r="G1" s="6" t="s">
        <v>4</v>
      </c>
      <c r="H1" s="4" t="s">
        <v>37</v>
      </c>
    </row>
    <row r="2" spans="2:8" x14ac:dyDescent="0.25">
      <c r="B2" s="1" t="s">
        <v>1</v>
      </c>
      <c r="C2" s="2">
        <v>44539</v>
      </c>
      <c r="D2" s="1" t="str">
        <f t="shared" ref="D2:D9" si="0">IF(_xlfn.ISOWEEKNUM(C2)&gt;9,CONCATENATE(YEAR(C2),"-S",+_xlfn.ISOWEEKNUM(C2)),CONCATENATE(YEAR(C2),"-S0",+_xlfn.ISOWEEKNUM(C2)))</f>
        <v>2021-S49</v>
      </c>
      <c r="E2" s="1" t="s">
        <v>6</v>
      </c>
      <c r="F2" s="1" t="str">
        <f>+CONCATENATE(B2,D2)</f>
        <v>DT012021-S49</v>
      </c>
      <c r="G2" s="1" t="s">
        <v>7</v>
      </c>
      <c r="H2">
        <v>1</v>
      </c>
    </row>
    <row r="3" spans="2:8" x14ac:dyDescent="0.25">
      <c r="B3" s="1" t="s">
        <v>1</v>
      </c>
      <c r="C3" s="2">
        <v>44532</v>
      </c>
      <c r="D3" s="1" t="str">
        <f t="shared" si="0"/>
        <v>2021-S48</v>
      </c>
      <c r="E3" s="1" t="s">
        <v>5</v>
      </c>
      <c r="F3" s="1" t="str">
        <f t="shared" ref="F3:F18" si="1">+CONCATENATE(B3,D3)</f>
        <v>DT012021-S48</v>
      </c>
      <c r="G3" s="1" t="s">
        <v>8</v>
      </c>
      <c r="H3">
        <v>1</v>
      </c>
    </row>
    <row r="4" spans="2:8" x14ac:dyDescent="0.25">
      <c r="B4" s="1" t="s">
        <v>1</v>
      </c>
      <c r="C4" s="2">
        <v>44566</v>
      </c>
      <c r="D4" s="1" t="str">
        <f t="shared" si="0"/>
        <v>2022-S01</v>
      </c>
      <c r="E4" s="1" t="s">
        <v>9</v>
      </c>
      <c r="F4" s="1" t="str">
        <f t="shared" si="1"/>
        <v>DT012022-S01</v>
      </c>
      <c r="G4" s="1" t="s">
        <v>10</v>
      </c>
      <c r="H4">
        <v>1</v>
      </c>
    </row>
    <row r="5" spans="2:8" x14ac:dyDescent="0.25">
      <c r="B5" s="1" t="s">
        <v>11</v>
      </c>
      <c r="C5" s="2">
        <v>44570</v>
      </c>
      <c r="D5" s="1" t="str">
        <f t="shared" si="0"/>
        <v>2022-S01</v>
      </c>
      <c r="E5" s="1" t="s">
        <v>5</v>
      </c>
      <c r="F5" s="1" t="str">
        <f t="shared" si="1"/>
        <v>DT022022-S01</v>
      </c>
      <c r="G5" s="1" t="s">
        <v>8</v>
      </c>
      <c r="H5">
        <v>1</v>
      </c>
    </row>
    <row r="6" spans="2:8" x14ac:dyDescent="0.25">
      <c r="B6" s="1" t="s">
        <v>12</v>
      </c>
      <c r="C6" s="2">
        <v>44542</v>
      </c>
      <c r="D6" s="1" t="str">
        <f t="shared" si="0"/>
        <v>2021-S49</v>
      </c>
      <c r="E6" s="1" t="s">
        <v>6</v>
      </c>
      <c r="F6" s="1" t="str">
        <f t="shared" si="1"/>
        <v>DT032021-S49</v>
      </c>
      <c r="G6" s="1" t="s">
        <v>7</v>
      </c>
      <c r="H6">
        <v>1</v>
      </c>
    </row>
    <row r="7" spans="2:8" x14ac:dyDescent="0.25">
      <c r="B7" s="1" t="s">
        <v>13</v>
      </c>
      <c r="C7" s="2">
        <v>44545</v>
      </c>
      <c r="D7" s="1" t="str">
        <f t="shared" si="0"/>
        <v>2021-S50</v>
      </c>
      <c r="E7" s="1" t="s">
        <v>5</v>
      </c>
      <c r="F7" s="1" t="str">
        <f t="shared" si="1"/>
        <v>DT042021-S50</v>
      </c>
      <c r="G7" s="1" t="s">
        <v>8</v>
      </c>
      <c r="H7">
        <v>1</v>
      </c>
    </row>
    <row r="8" spans="2:8" x14ac:dyDescent="0.25">
      <c r="B8" s="1" t="s">
        <v>13</v>
      </c>
      <c r="C8" s="2">
        <v>44580</v>
      </c>
      <c r="D8" s="1" t="str">
        <f t="shared" si="0"/>
        <v>2022-S03</v>
      </c>
      <c r="E8" s="1" t="s">
        <v>6</v>
      </c>
      <c r="F8" s="1" t="str">
        <f t="shared" si="1"/>
        <v>DT042022-S03</v>
      </c>
      <c r="G8" s="1" t="s">
        <v>7</v>
      </c>
      <c r="H8">
        <v>1</v>
      </c>
    </row>
    <row r="9" spans="2:8" x14ac:dyDescent="0.25">
      <c r="B9" s="1" t="s">
        <v>14</v>
      </c>
      <c r="C9" s="2">
        <v>44545</v>
      </c>
      <c r="D9" s="1" t="str">
        <f t="shared" si="0"/>
        <v>2021-S50</v>
      </c>
      <c r="E9" s="1" t="s">
        <v>9</v>
      </c>
      <c r="F9" s="1" t="str">
        <f t="shared" si="1"/>
        <v>DT052021-S50</v>
      </c>
      <c r="G9" s="1" t="s">
        <v>10</v>
      </c>
      <c r="H9">
        <v>1</v>
      </c>
    </row>
    <row r="10" spans="2:8" x14ac:dyDescent="0.25">
      <c r="B10" s="7" t="s">
        <v>34</v>
      </c>
      <c r="C10" s="2">
        <v>44536</v>
      </c>
      <c r="D10" s="1" t="str">
        <f t="shared" ref="D10:D18" si="2">IF(_xlfn.ISOWEEKNUM(C10)&gt;9,CONCATENATE(YEAR(C10),"-S",+_xlfn.ISOWEEKNUM(C10)),CONCATENATE(YEAR(C10),"-S0",+_xlfn.ISOWEEKNUM(C10)))</f>
        <v>2021-S49</v>
      </c>
      <c r="E10" s="7" t="s">
        <v>22</v>
      </c>
      <c r="F10" s="1" t="str">
        <f t="shared" si="1"/>
        <v>DT062021-S49</v>
      </c>
      <c r="G10" s="8" t="s">
        <v>23</v>
      </c>
      <c r="H10">
        <v>1</v>
      </c>
    </row>
    <row r="11" spans="2:8" x14ac:dyDescent="0.25">
      <c r="B11" s="7" t="s">
        <v>35</v>
      </c>
      <c r="C11" s="2">
        <v>44543</v>
      </c>
      <c r="D11" s="1" t="str">
        <f t="shared" si="2"/>
        <v>2021-S50</v>
      </c>
      <c r="E11" s="7" t="s">
        <v>22</v>
      </c>
      <c r="F11" s="7" t="str">
        <f t="shared" si="1"/>
        <v>DT072021-S50</v>
      </c>
      <c r="G11" s="8" t="s">
        <v>23</v>
      </c>
      <c r="H11">
        <v>1</v>
      </c>
    </row>
    <row r="12" spans="2:8" x14ac:dyDescent="0.25">
      <c r="B12" s="7" t="s">
        <v>36</v>
      </c>
      <c r="C12" s="2">
        <v>44550</v>
      </c>
      <c r="D12" s="1" t="str">
        <f t="shared" si="2"/>
        <v>2021-S51</v>
      </c>
      <c r="E12" s="7" t="s">
        <v>22</v>
      </c>
      <c r="F12" s="7" t="str">
        <f t="shared" si="1"/>
        <v>DT082021-S51</v>
      </c>
      <c r="G12" s="8" t="s">
        <v>23</v>
      </c>
      <c r="H12">
        <v>1</v>
      </c>
    </row>
    <row r="13" spans="2:8" x14ac:dyDescent="0.25">
      <c r="B13" s="7" t="s">
        <v>22</v>
      </c>
      <c r="C13" s="2">
        <v>44557</v>
      </c>
      <c r="D13" s="1" t="str">
        <f t="shared" si="2"/>
        <v>2021-S52</v>
      </c>
      <c r="E13" s="7" t="s">
        <v>22</v>
      </c>
      <c r="F13" s="7" t="str">
        <f t="shared" si="1"/>
        <v>x2021-S52</v>
      </c>
      <c r="G13" s="8" t="s">
        <v>23</v>
      </c>
      <c r="H13">
        <v>1</v>
      </c>
    </row>
    <row r="14" spans="2:8" x14ac:dyDescent="0.25">
      <c r="B14" s="7" t="s">
        <v>22</v>
      </c>
      <c r="C14" s="2">
        <v>44564</v>
      </c>
      <c r="D14" s="1" t="str">
        <f t="shared" si="2"/>
        <v>2022-S01</v>
      </c>
      <c r="E14" s="7" t="s">
        <v>22</v>
      </c>
      <c r="F14" s="7" t="str">
        <f t="shared" si="1"/>
        <v>x2022-S01</v>
      </c>
      <c r="G14" s="8" t="s">
        <v>23</v>
      </c>
      <c r="H14">
        <v>1</v>
      </c>
    </row>
    <row r="15" spans="2:8" x14ac:dyDescent="0.25">
      <c r="B15" s="7" t="s">
        <v>22</v>
      </c>
      <c r="C15" s="2">
        <v>44571</v>
      </c>
      <c r="D15" s="1" t="str">
        <f t="shared" si="2"/>
        <v>2022-S02</v>
      </c>
      <c r="E15" s="7" t="s">
        <v>22</v>
      </c>
      <c r="F15" s="7" t="str">
        <f t="shared" si="1"/>
        <v>x2022-S02</v>
      </c>
      <c r="G15" s="8" t="s">
        <v>23</v>
      </c>
      <c r="H15">
        <v>1</v>
      </c>
    </row>
    <row r="16" spans="2:8" x14ac:dyDescent="0.25">
      <c r="B16" s="7" t="s">
        <v>22</v>
      </c>
      <c r="C16" s="2">
        <v>44578</v>
      </c>
      <c r="D16" s="1" t="str">
        <f t="shared" si="2"/>
        <v>2022-S03</v>
      </c>
      <c r="E16" s="7" t="s">
        <v>22</v>
      </c>
      <c r="F16" s="7" t="str">
        <f t="shared" si="1"/>
        <v>x2022-S03</v>
      </c>
      <c r="G16" s="8" t="s">
        <v>23</v>
      </c>
      <c r="H16">
        <v>1</v>
      </c>
    </row>
    <row r="17" spans="2:8" x14ac:dyDescent="0.25">
      <c r="B17" s="7" t="s">
        <v>22</v>
      </c>
      <c r="C17" s="2">
        <v>44585</v>
      </c>
      <c r="D17" s="1" t="str">
        <f t="shared" si="2"/>
        <v>2022-S04</v>
      </c>
      <c r="E17" s="7" t="s">
        <v>22</v>
      </c>
      <c r="F17" s="7" t="str">
        <f t="shared" si="1"/>
        <v>x2022-S04</v>
      </c>
      <c r="G17" s="8" t="s">
        <v>23</v>
      </c>
      <c r="H17">
        <v>1</v>
      </c>
    </row>
    <row r="18" spans="2:8" x14ac:dyDescent="0.25">
      <c r="B18" s="7" t="s">
        <v>22</v>
      </c>
      <c r="C18" s="2">
        <v>44592</v>
      </c>
      <c r="D18" s="1" t="str">
        <f t="shared" si="2"/>
        <v>2022-S05</v>
      </c>
      <c r="E18" s="7" t="s">
        <v>22</v>
      </c>
      <c r="F18" s="7" t="str">
        <f t="shared" si="1"/>
        <v>x2022-S05</v>
      </c>
      <c r="G18" s="8" t="s">
        <v>23</v>
      </c>
      <c r="H18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31"/>
  <sheetViews>
    <sheetView tabSelected="1" zoomScale="90" zoomScaleNormal="90" workbookViewId="0">
      <selection activeCell="C36" sqref="C36"/>
    </sheetView>
  </sheetViews>
  <sheetFormatPr baseColWidth="10" defaultRowHeight="15" x14ac:dyDescent="0.25"/>
  <cols>
    <col min="1" max="1" width="24.85546875" customWidth="1"/>
    <col min="2" max="2" width="16.42578125" style="10" customWidth="1"/>
    <col min="3" max="11" width="11.42578125" style="10" bestFit="1" customWidth="1"/>
    <col min="12" max="12" width="11.42578125" style="10" customWidth="1"/>
    <col min="13" max="13" width="12.5703125" bestFit="1" customWidth="1"/>
  </cols>
  <sheetData>
    <row r="3" spans="1:13" x14ac:dyDescent="0.25">
      <c r="A3" s="3" t="s">
        <v>17</v>
      </c>
      <c r="C3" s="3" t="s">
        <v>19</v>
      </c>
      <c r="D3"/>
      <c r="E3"/>
      <c r="F3"/>
      <c r="G3"/>
      <c r="H3"/>
      <c r="I3"/>
      <c r="J3"/>
      <c r="K3"/>
      <c r="L3"/>
    </row>
    <row r="4" spans="1:13" x14ac:dyDescent="0.25">
      <c r="A4" s="3" t="s">
        <v>0</v>
      </c>
      <c r="B4" s="9" t="s">
        <v>4</v>
      </c>
      <c r="C4" s="10" t="s">
        <v>33</v>
      </c>
      <c r="D4" s="10" t="s">
        <v>28</v>
      </c>
      <c r="E4" s="10" t="s">
        <v>24</v>
      </c>
      <c r="F4" s="10" t="s">
        <v>29</v>
      </c>
      <c r="G4" s="10" t="s">
        <v>30</v>
      </c>
      <c r="H4" s="10" t="s">
        <v>25</v>
      </c>
      <c r="I4" s="10" t="s">
        <v>26</v>
      </c>
      <c r="J4" s="10" t="s">
        <v>27</v>
      </c>
      <c r="K4" s="10" t="s">
        <v>31</v>
      </c>
      <c r="L4" s="10" t="s">
        <v>32</v>
      </c>
      <c r="M4" s="10" t="s">
        <v>16</v>
      </c>
    </row>
    <row r="5" spans="1:13" x14ac:dyDescent="0.25">
      <c r="A5" t="s">
        <v>1</v>
      </c>
      <c r="B5" s="10" t="s">
        <v>10</v>
      </c>
      <c r="C5" s="11"/>
      <c r="D5" s="11"/>
      <c r="E5" s="11"/>
      <c r="F5" s="11"/>
      <c r="G5" s="11"/>
      <c r="H5" s="11">
        <v>1</v>
      </c>
      <c r="I5" s="11"/>
      <c r="J5" s="11"/>
      <c r="K5" s="11"/>
      <c r="L5" s="11"/>
      <c r="M5" s="11">
        <v>1</v>
      </c>
    </row>
    <row r="6" spans="1:13" x14ac:dyDescent="0.25">
      <c r="B6" s="10" t="s">
        <v>7</v>
      </c>
      <c r="C6" s="11"/>
      <c r="D6" s="11">
        <v>1</v>
      </c>
      <c r="E6" s="11"/>
      <c r="F6" s="11"/>
      <c r="G6" s="11"/>
      <c r="H6" s="11"/>
      <c r="I6" s="11"/>
      <c r="J6" s="11"/>
      <c r="K6" s="11"/>
      <c r="L6" s="11"/>
      <c r="M6" s="11">
        <v>1</v>
      </c>
    </row>
    <row r="7" spans="1:13" x14ac:dyDescent="0.25">
      <c r="B7" s="10" t="s">
        <v>8</v>
      </c>
      <c r="C7" s="11">
        <v>1</v>
      </c>
      <c r="D7" s="11"/>
      <c r="E7" s="11"/>
      <c r="F7" s="11"/>
      <c r="G7" s="11"/>
      <c r="H7" s="11"/>
      <c r="I7" s="11"/>
      <c r="J7" s="11"/>
      <c r="K7" s="11"/>
      <c r="L7" s="11"/>
      <c r="M7" s="11">
        <v>1</v>
      </c>
    </row>
    <row r="8" spans="1:13" x14ac:dyDescent="0.25">
      <c r="A8" t="s">
        <v>11</v>
      </c>
      <c r="B8" s="10" t="s">
        <v>8</v>
      </c>
      <c r="C8" s="11"/>
      <c r="D8" s="11"/>
      <c r="E8" s="11"/>
      <c r="F8" s="11"/>
      <c r="G8" s="11"/>
      <c r="H8" s="11">
        <v>1</v>
      </c>
      <c r="I8" s="11"/>
      <c r="J8" s="11"/>
      <c r="K8" s="11"/>
      <c r="L8" s="11"/>
      <c r="M8" s="11">
        <v>1</v>
      </c>
    </row>
    <row r="9" spans="1:13" x14ac:dyDescent="0.25">
      <c r="A9" t="s">
        <v>12</v>
      </c>
      <c r="B9" s="10" t="s">
        <v>7</v>
      </c>
      <c r="C9" s="11"/>
      <c r="D9" s="11">
        <v>1</v>
      </c>
      <c r="E9" s="11"/>
      <c r="F9" s="11"/>
      <c r="G9" s="11"/>
      <c r="H9" s="11"/>
      <c r="I9" s="11"/>
      <c r="J9" s="11"/>
      <c r="K9" s="11"/>
      <c r="L9" s="11"/>
      <c r="M9" s="11">
        <v>1</v>
      </c>
    </row>
    <row r="10" spans="1:13" x14ac:dyDescent="0.25">
      <c r="A10" t="s">
        <v>13</v>
      </c>
      <c r="B10" s="10" t="s">
        <v>7</v>
      </c>
      <c r="C10" s="11"/>
      <c r="D10" s="11"/>
      <c r="E10" s="11"/>
      <c r="F10" s="11"/>
      <c r="G10" s="11"/>
      <c r="H10" s="11"/>
      <c r="I10" s="11"/>
      <c r="J10" s="11">
        <v>1</v>
      </c>
      <c r="K10" s="11"/>
      <c r="L10" s="11"/>
      <c r="M10" s="11">
        <v>1</v>
      </c>
    </row>
    <row r="11" spans="1:13" x14ac:dyDescent="0.25">
      <c r="B11" s="10" t="s">
        <v>8</v>
      </c>
      <c r="C11" s="11"/>
      <c r="D11" s="11"/>
      <c r="E11" s="11">
        <v>1</v>
      </c>
      <c r="F11" s="11"/>
      <c r="G11" s="11"/>
      <c r="H11" s="11"/>
      <c r="I11" s="11"/>
      <c r="J11" s="11"/>
      <c r="K11" s="11"/>
      <c r="L11" s="11"/>
      <c r="M11" s="11">
        <v>1</v>
      </c>
    </row>
    <row r="12" spans="1:13" x14ac:dyDescent="0.25">
      <c r="A12" t="s">
        <v>14</v>
      </c>
      <c r="B12" s="10" t="s">
        <v>10</v>
      </c>
      <c r="C12" s="11"/>
      <c r="D12" s="11"/>
      <c r="E12" s="11">
        <v>1</v>
      </c>
      <c r="F12" s="11"/>
      <c r="G12" s="11"/>
      <c r="H12" s="11"/>
      <c r="I12" s="11"/>
      <c r="J12" s="11"/>
      <c r="K12" s="11"/>
      <c r="L12" s="11"/>
      <c r="M12" s="11">
        <v>1</v>
      </c>
    </row>
    <row r="13" spans="1:13" x14ac:dyDescent="0.25">
      <c r="A13" t="s">
        <v>34</v>
      </c>
      <c r="B13" s="10" t="s">
        <v>23</v>
      </c>
      <c r="C13" s="11"/>
      <c r="D13" s="11">
        <v>1</v>
      </c>
      <c r="E13" s="11"/>
      <c r="F13" s="11"/>
      <c r="G13" s="11"/>
      <c r="H13" s="11"/>
      <c r="I13" s="11"/>
      <c r="J13" s="11"/>
      <c r="K13" s="11"/>
      <c r="L13" s="11"/>
      <c r="M13" s="11">
        <v>1</v>
      </c>
    </row>
    <row r="14" spans="1:13" x14ac:dyDescent="0.25">
      <c r="A14" t="s">
        <v>35</v>
      </c>
      <c r="B14" s="10" t="s">
        <v>23</v>
      </c>
      <c r="C14" s="11"/>
      <c r="D14" s="11"/>
      <c r="E14" s="11">
        <v>1</v>
      </c>
      <c r="F14" s="11"/>
      <c r="G14" s="11"/>
      <c r="H14" s="11"/>
      <c r="I14" s="11"/>
      <c r="J14" s="11"/>
      <c r="K14" s="11"/>
      <c r="L14" s="11"/>
      <c r="M14" s="11">
        <v>1</v>
      </c>
    </row>
    <row r="15" spans="1:13" x14ac:dyDescent="0.25">
      <c r="A15" t="s">
        <v>36</v>
      </c>
      <c r="B15" s="10" t="s">
        <v>23</v>
      </c>
      <c r="C15" s="11"/>
      <c r="D15" s="11"/>
      <c r="E15" s="11"/>
      <c r="F15" s="11">
        <v>1</v>
      </c>
      <c r="G15" s="11"/>
      <c r="H15" s="11"/>
      <c r="I15" s="11"/>
      <c r="J15" s="11"/>
      <c r="K15" s="11"/>
      <c r="L15" s="11"/>
      <c r="M15" s="11">
        <v>1</v>
      </c>
    </row>
    <row r="16" spans="1:13" x14ac:dyDescent="0.25">
      <c r="A16" t="s">
        <v>22</v>
      </c>
      <c r="B16" s="10" t="s">
        <v>23</v>
      </c>
      <c r="C16" s="11"/>
      <c r="D16" s="11"/>
      <c r="E16" s="11"/>
      <c r="F16" s="11"/>
      <c r="G16" s="11">
        <v>1</v>
      </c>
      <c r="H16" s="11">
        <v>1</v>
      </c>
      <c r="I16" s="11">
        <v>1</v>
      </c>
      <c r="J16" s="11">
        <v>1</v>
      </c>
      <c r="K16" s="11">
        <v>1</v>
      </c>
      <c r="L16" s="11">
        <v>1</v>
      </c>
      <c r="M16" s="11">
        <v>6</v>
      </c>
    </row>
    <row r="17" spans="1:13" x14ac:dyDescent="0.25">
      <c r="A17" t="s">
        <v>16</v>
      </c>
      <c r="C17" s="11">
        <v>1</v>
      </c>
      <c r="D17" s="11">
        <v>3</v>
      </c>
      <c r="E17" s="11">
        <v>3</v>
      </c>
      <c r="F17" s="11">
        <v>1</v>
      </c>
      <c r="G17" s="11">
        <v>1</v>
      </c>
      <c r="H17" s="11">
        <v>3</v>
      </c>
      <c r="I17" s="11">
        <v>1</v>
      </c>
      <c r="J17" s="11">
        <v>2</v>
      </c>
      <c r="K17" s="11">
        <v>1</v>
      </c>
      <c r="L17" s="11">
        <v>1</v>
      </c>
      <c r="M17" s="11">
        <v>17</v>
      </c>
    </row>
    <row r="18" spans="1:13" x14ac:dyDescent="0.25">
      <c r="C18"/>
      <c r="D18"/>
      <c r="E18"/>
      <c r="F18"/>
      <c r="G18"/>
      <c r="H18"/>
      <c r="I18"/>
      <c r="J18"/>
      <c r="K18"/>
      <c r="L18"/>
    </row>
    <row r="20" spans="1:13" x14ac:dyDescent="0.25">
      <c r="A20" s="5" t="s">
        <v>20</v>
      </c>
      <c r="B20" s="12" t="s">
        <v>18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13" x14ac:dyDescent="0.25">
      <c r="A21" s="5" t="s">
        <v>15</v>
      </c>
      <c r="B21" s="12" t="s">
        <v>33</v>
      </c>
      <c r="C21" s="12" t="s">
        <v>28</v>
      </c>
      <c r="D21" s="12" t="s">
        <v>24</v>
      </c>
      <c r="E21" s="12" t="s">
        <v>29</v>
      </c>
      <c r="F21" s="12" t="s">
        <v>30</v>
      </c>
      <c r="G21" s="12" t="s">
        <v>25</v>
      </c>
      <c r="H21" s="12" t="s">
        <v>26</v>
      </c>
      <c r="I21" s="12" t="s">
        <v>27</v>
      </c>
      <c r="J21" s="12" t="s">
        <v>31</v>
      </c>
      <c r="K21" s="12" t="s">
        <v>32</v>
      </c>
      <c r="L21" s="12" t="s">
        <v>16</v>
      </c>
    </row>
    <row r="22" spans="1:13" x14ac:dyDescent="0.25">
      <c r="A22" t="s">
        <v>1</v>
      </c>
      <c r="B22" s="10" t="s">
        <v>8</v>
      </c>
      <c r="C22" s="10" t="s">
        <v>7</v>
      </c>
      <c r="G22" s="10" t="s">
        <v>10</v>
      </c>
      <c r="L22" s="10">
        <v>3</v>
      </c>
    </row>
    <row r="23" spans="1:13" x14ac:dyDescent="0.25">
      <c r="A23" t="s">
        <v>11</v>
      </c>
      <c r="G23" s="10" t="s">
        <v>8</v>
      </c>
      <c r="L23" s="10">
        <v>1</v>
      </c>
    </row>
    <row r="24" spans="1:13" x14ac:dyDescent="0.25">
      <c r="A24" t="s">
        <v>12</v>
      </c>
      <c r="C24" s="10" t="s">
        <v>7</v>
      </c>
      <c r="L24" s="10">
        <v>1</v>
      </c>
    </row>
    <row r="25" spans="1:13" x14ac:dyDescent="0.25">
      <c r="A25" t="s">
        <v>13</v>
      </c>
      <c r="D25" s="10" t="s">
        <v>8</v>
      </c>
      <c r="I25" s="10" t="s">
        <v>7</v>
      </c>
      <c r="L25" s="10">
        <v>2</v>
      </c>
    </row>
    <row r="26" spans="1:13" x14ac:dyDescent="0.25">
      <c r="A26" t="s">
        <v>14</v>
      </c>
      <c r="D26" s="10" t="s">
        <v>10</v>
      </c>
      <c r="L26" s="10">
        <v>1</v>
      </c>
    </row>
    <row r="27" spans="1:13" x14ac:dyDescent="0.25">
      <c r="A27" t="s">
        <v>34</v>
      </c>
      <c r="C27" s="13" t="s">
        <v>23</v>
      </c>
      <c r="L27" s="10">
        <v>1</v>
      </c>
    </row>
    <row r="28" spans="1:13" x14ac:dyDescent="0.25">
      <c r="A28" t="s">
        <v>35</v>
      </c>
      <c r="D28" s="13" t="s">
        <v>23</v>
      </c>
      <c r="L28" s="10">
        <v>1</v>
      </c>
    </row>
    <row r="29" spans="1:13" x14ac:dyDescent="0.25">
      <c r="A29" t="s">
        <v>36</v>
      </c>
      <c r="E29" s="13" t="s">
        <v>23</v>
      </c>
      <c r="L29" s="10">
        <v>1</v>
      </c>
    </row>
    <row r="30" spans="1:13" x14ac:dyDescent="0.25">
      <c r="A30" t="s">
        <v>22</v>
      </c>
      <c r="F30" s="13" t="s">
        <v>23</v>
      </c>
      <c r="G30" s="13" t="s">
        <v>23</v>
      </c>
      <c r="H30" s="13" t="s">
        <v>23</v>
      </c>
      <c r="I30" s="13" t="s">
        <v>23</v>
      </c>
      <c r="J30" s="13" t="s">
        <v>23</v>
      </c>
      <c r="K30" s="13" t="s">
        <v>23</v>
      </c>
      <c r="L30" s="10">
        <v>6</v>
      </c>
    </row>
    <row r="31" spans="1:13" x14ac:dyDescent="0.25">
      <c r="A31" s="5" t="s">
        <v>16</v>
      </c>
      <c r="B31" s="12">
        <v>1</v>
      </c>
      <c r="C31" s="12">
        <v>3</v>
      </c>
      <c r="D31" s="12">
        <v>3</v>
      </c>
      <c r="E31" s="12">
        <v>1</v>
      </c>
      <c r="F31" s="12">
        <v>1</v>
      </c>
      <c r="G31" s="12">
        <v>3</v>
      </c>
      <c r="H31" s="12">
        <v>1</v>
      </c>
      <c r="I31" s="12">
        <v>2</v>
      </c>
      <c r="J31" s="12">
        <v>1</v>
      </c>
      <c r="K31" s="12">
        <v>1</v>
      </c>
      <c r="L31" s="12">
        <v>17</v>
      </c>
    </row>
  </sheetData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z004f7bz</dc:creator>
  <cp:lastModifiedBy>LAVALLEZ Pascal</cp:lastModifiedBy>
  <dcterms:created xsi:type="dcterms:W3CDTF">2022-01-24T08:45:10Z</dcterms:created>
  <dcterms:modified xsi:type="dcterms:W3CDTF">2022-01-24T10:00:55Z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59b6cd5-d141-4a33-8bf1-0ca04484304f_Enabled">
    <vt:lpwstr>true</vt:lpwstr>
  </property>
  <property fmtid="{D5CDD505-2E9C-101B-9397-08002B2CF9AE}" pid="3" name="MSIP_Label_a59b6cd5-d141-4a33-8bf1-0ca04484304f_SetDate">
    <vt:lpwstr>2022-01-24T09:43:45Z</vt:lpwstr>
  </property>
  <property fmtid="{D5CDD505-2E9C-101B-9397-08002B2CF9AE}" pid="4" name="MSIP_Label_a59b6cd5-d141-4a33-8bf1-0ca04484304f_Method">
    <vt:lpwstr>Standard</vt:lpwstr>
  </property>
  <property fmtid="{D5CDD505-2E9C-101B-9397-08002B2CF9AE}" pid="5" name="MSIP_Label_a59b6cd5-d141-4a33-8bf1-0ca04484304f_Name">
    <vt:lpwstr>restricted-default</vt:lpwstr>
  </property>
  <property fmtid="{D5CDD505-2E9C-101B-9397-08002B2CF9AE}" pid="6" name="MSIP_Label_a59b6cd5-d141-4a33-8bf1-0ca04484304f_SiteId">
    <vt:lpwstr>38ae3bcd-9579-4fd4-adda-b42e1495d55a</vt:lpwstr>
  </property>
  <property fmtid="{D5CDD505-2E9C-101B-9397-08002B2CF9AE}" pid="7" name="MSIP_Label_a59b6cd5-d141-4a33-8bf1-0ca04484304f_ActionId">
    <vt:lpwstr>8bf33aca-86fc-4c68-8097-f56f3cdb1830</vt:lpwstr>
  </property>
  <property fmtid="{D5CDD505-2E9C-101B-9397-08002B2CF9AE}" pid="8" name="MSIP_Label_a59b6cd5-d141-4a33-8bf1-0ca04484304f_ContentBits">
    <vt:lpwstr>0</vt:lpwstr>
  </property>
  <property fmtid="{D5CDD505-2E9C-101B-9397-08002B2CF9AE}" pid="9" name="Document_Confidentiality">
    <vt:lpwstr>Restricted</vt:lpwstr>
  </property>
</Properties>
</file>