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0505" windowHeight="7860"/>
  </bookViews>
  <sheets>
    <sheet name="Feuil1" sheetId="1" r:id="rId1"/>
  </sheets>
  <calcPr calcId="152511"/>
  <pivotCaches>
    <pivotCache cacheId="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" l="1"/>
</calcChain>
</file>

<file path=xl/sharedStrings.xml><?xml version="1.0" encoding="utf-8"?>
<sst xmlns="http://schemas.openxmlformats.org/spreadsheetml/2006/main" count="72" uniqueCount="21">
  <si>
    <t>Contrat</t>
  </si>
  <si>
    <t>Société</t>
  </si>
  <si>
    <t>Produit</t>
  </si>
  <si>
    <t>N°</t>
  </si>
  <si>
    <t>Libellé
Cat. UC</t>
  </si>
  <si>
    <t>Nb. UC</t>
  </si>
  <si>
    <t>M</t>
  </si>
  <si>
    <t>CHCP1</t>
  </si>
  <si>
    <t>4600001</t>
  </si>
  <si>
    <t>OPC actions / div. actions</t>
  </si>
  <si>
    <t>Support euro</t>
  </si>
  <si>
    <t>4600003</t>
  </si>
  <si>
    <t>OPCVM flexibles</t>
  </si>
  <si>
    <t>4600004</t>
  </si>
  <si>
    <t>Cours</t>
  </si>
  <si>
    <t>Libellé</t>
  </si>
  <si>
    <t>Étiquettes de lignes</t>
  </si>
  <si>
    <t>Total général</t>
  </si>
  <si>
    <t>Somme de Cours</t>
  </si>
  <si>
    <t>Méthode 1  on tape un numéro  et la formule fait le calcul</t>
  </si>
  <si>
    <t>Méthode 2 Tableau croisé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</si>
</sst>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Fill="1" applyBorder="1"/>
    <xf numFmtId="0" fontId="1" fillId="2" borderId="1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vertical="top" wrapText="1"/>
    </xf>
    <xf numFmtId="0" fontId="1" fillId="2" borderId="1" xfId="0" applyNumberFormat="1" applyFont="1" applyFill="1" applyBorder="1" applyAlignment="1">
      <alignment horizontal="center" vertical="center" wrapText="1" readingOrder="1"/>
    </xf>
    <xf numFmtId="0" fontId="1" fillId="2" borderId="1" xfId="0" applyNumberFormat="1" applyFont="1" applyFill="1" applyBorder="1" applyAlignment="1">
      <alignment vertical="center" wrapText="1" readingOrder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9" fontId="2" fillId="3" borderId="2" xfId="0" applyNumberFormat="1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358.460984837962" createdVersion="5" refreshedVersion="5" minRefreshableVersion="3" recordCount="14">
  <cacheSource type="worksheet">
    <worksheetSource ref="A2:H16" sheet="Feuil1"/>
  </cacheSource>
  <cacheFields count="8">
    <cacheField name="Société" numFmtId="0">
      <sharedItems/>
    </cacheField>
    <cacheField name="Produit" numFmtId="0">
      <sharedItems count="1">
        <s v="CHCP1"/>
      </sharedItems>
    </cacheField>
    <cacheField name="Libellé" numFmtId="0">
      <sharedItems containsNonDate="0" containsString="0" containsBlank="1"/>
    </cacheField>
    <cacheField name="Produit2" numFmtId="0">
      <sharedItems containsNonDate="0" containsString="0" containsBlank="1"/>
    </cacheField>
    <cacheField name="N°" numFmtId="0">
      <sharedItems count="3">
        <s v="4600001"/>
        <s v="4600003"/>
        <s v="4600004"/>
      </sharedItems>
    </cacheField>
    <cacheField name="Libellé_x000a_Cat. UC" numFmtId="0">
      <sharedItems containsBlank="1"/>
    </cacheField>
    <cacheField name="Nb. UC" numFmtId="0">
      <sharedItems containsSemiMixedTypes="0" containsString="0" containsNumber="1" minValue="0" maxValue="1170.30268578"/>
    </cacheField>
    <cacheField name="Cours" numFmtId="0">
      <sharedItems containsSemiMixedTypes="0" containsString="0" containsNumber="1" minValue="4737.38" maxValue="284866.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s v="M"/>
    <x v="0"/>
    <m/>
    <m/>
    <x v="0"/>
    <s v="OPC actions / div. actions"/>
    <n v="19.278162290000001"/>
    <n v="5010.59"/>
  </r>
  <r>
    <s v="M"/>
    <x v="0"/>
    <m/>
    <m/>
    <x v="0"/>
    <s v="Support euro"/>
    <n v="0"/>
    <n v="5039.8"/>
  </r>
  <r>
    <s v="M"/>
    <x v="0"/>
    <m/>
    <m/>
    <x v="0"/>
    <s v="OPC actions / div. actions"/>
    <n v="9.7209691800000009"/>
    <n v="4812.8500000000004"/>
  </r>
  <r>
    <s v="M"/>
    <x v="0"/>
    <m/>
    <m/>
    <x v="0"/>
    <s v="OPC actions / div. actions"/>
    <n v="17.028690879999999"/>
    <n v="4737.38"/>
  </r>
  <r>
    <s v="M"/>
    <x v="0"/>
    <m/>
    <m/>
    <x v="1"/>
    <m/>
    <n v="808.13559926000005"/>
    <n v="135637.48000000001"/>
  </r>
  <r>
    <s v="M"/>
    <x v="0"/>
    <m/>
    <m/>
    <x v="1"/>
    <s v="Support euro"/>
    <n v="0"/>
    <n v="284866.23"/>
  </r>
  <r>
    <s v="M"/>
    <x v="0"/>
    <m/>
    <m/>
    <x v="1"/>
    <m/>
    <n v="546.82958465000002"/>
    <n v="62469.81"/>
  </r>
  <r>
    <s v="M"/>
    <x v="0"/>
    <m/>
    <m/>
    <x v="1"/>
    <s v="OPCVM flexibles"/>
    <n v="23.359048040000001"/>
    <n v="66994.45"/>
  </r>
  <r>
    <s v="M"/>
    <x v="0"/>
    <m/>
    <m/>
    <x v="2"/>
    <s v="OPC actions / div. actions"/>
    <n v="129.11885276999999"/>
    <n v="33559.279999999999"/>
  </r>
  <r>
    <s v="M"/>
    <x v="0"/>
    <m/>
    <m/>
    <x v="2"/>
    <s v="Support euro"/>
    <n v="0"/>
    <n v="157025.21"/>
  </r>
  <r>
    <s v="M"/>
    <x v="0"/>
    <m/>
    <m/>
    <x v="2"/>
    <s v="OPC actions / div. actions"/>
    <n v="33.938983950000001"/>
    <n v="16803.189999999999"/>
  </r>
  <r>
    <s v="M"/>
    <x v="0"/>
    <m/>
    <m/>
    <x v="2"/>
    <s v="OPC actions / div. actions"/>
    <n v="116.69382364000001"/>
    <n v="31983.439999999999"/>
  </r>
  <r>
    <s v="M"/>
    <x v="0"/>
    <m/>
    <m/>
    <x v="2"/>
    <s v="OPC actions / div. actions"/>
    <n v="151.09797051000001"/>
    <n v="29089.38"/>
  </r>
  <r>
    <s v="M"/>
    <x v="0"/>
    <m/>
    <m/>
    <x v="2"/>
    <s v="OPC actions / div. actions"/>
    <n v="1170.30268578"/>
    <n v="33002.5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J1:K5" firstHeaderRow="1" firstDataRow="1" firstDataCol="1"/>
  <pivotFields count="8">
    <pivotField showAll="0"/>
    <pivotField showAll="0">
      <items count="2">
        <item x="0"/>
        <item t="default"/>
      </items>
    </pivotField>
    <pivotField showAll="0"/>
    <pivotField showAll="0"/>
    <pivotField axis="axisRow" showAll="0">
      <items count="4">
        <item x="0"/>
        <item x="1"/>
        <item x="2"/>
        <item t="default"/>
      </items>
    </pivotField>
    <pivotField showAll="0"/>
    <pivotField showAll="0"/>
    <pivotField dataField="1" showAll="0"/>
  </pivotFields>
  <rowFields count="1">
    <field x="4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Cours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C20" sqref="C20"/>
    </sheetView>
  </sheetViews>
  <sheetFormatPr baseColWidth="10" defaultRowHeight="15" x14ac:dyDescent="0.25"/>
  <cols>
    <col min="6" max="6" width="15.140625" customWidth="1"/>
    <col min="8" max="8" width="14.5703125" customWidth="1"/>
    <col min="10" max="10" width="22.42578125" customWidth="1"/>
    <col min="11" max="11" width="18.42578125" customWidth="1"/>
  </cols>
  <sheetData>
    <row r="1" spans="1:12" s="1" customFormat="1" ht="33.75" customHeight="1" x14ac:dyDescent="0.25">
      <c r="A1" s="4" t="s">
        <v>0</v>
      </c>
      <c r="B1" s="3"/>
      <c r="C1" s="3"/>
      <c r="D1" s="3"/>
      <c r="E1" s="3"/>
      <c r="F1" s="9" t="s">
        <v>13</v>
      </c>
      <c r="G1" s="9"/>
      <c r="H1" s="10">
        <f>SUMIF(E3:E16,F1,H3:H16)</f>
        <v>301463.03999999998</v>
      </c>
      <c r="J1" s="6" t="s">
        <v>16</v>
      </c>
      <c r="K1" t="s">
        <v>18</v>
      </c>
      <c r="L1"/>
    </row>
    <row r="2" spans="1:12" s="1" customFormat="1" ht="24" x14ac:dyDescent="0.25">
      <c r="A2" s="2" t="s">
        <v>1</v>
      </c>
      <c r="B2" s="5" t="s">
        <v>2</v>
      </c>
      <c r="C2" s="5" t="s">
        <v>15</v>
      </c>
      <c r="D2" s="5" t="s">
        <v>2</v>
      </c>
      <c r="E2" s="2" t="s">
        <v>3</v>
      </c>
      <c r="F2" s="2" t="s">
        <v>4</v>
      </c>
      <c r="G2" s="2" t="s">
        <v>5</v>
      </c>
      <c r="H2" s="2" t="s">
        <v>14</v>
      </c>
      <c r="J2" s="7" t="s">
        <v>8</v>
      </c>
      <c r="K2" s="8">
        <v>19600.62</v>
      </c>
      <c r="L2"/>
    </row>
    <row r="3" spans="1:12" x14ac:dyDescent="0.25">
      <c r="A3" t="s">
        <v>6</v>
      </c>
      <c r="B3" t="s">
        <v>7</v>
      </c>
      <c r="E3" t="s">
        <v>8</v>
      </c>
      <c r="F3" t="s">
        <v>9</v>
      </c>
      <c r="G3">
        <v>19.278162290000001</v>
      </c>
      <c r="H3">
        <v>5010.59</v>
      </c>
      <c r="J3" s="7" t="s">
        <v>11</v>
      </c>
      <c r="K3" s="8">
        <v>549967.97</v>
      </c>
    </row>
    <row r="4" spans="1:12" x14ac:dyDescent="0.25">
      <c r="A4" t="s">
        <v>6</v>
      </c>
      <c r="B4" t="s">
        <v>7</v>
      </c>
      <c r="E4" t="s">
        <v>8</v>
      </c>
      <c r="F4" t="s">
        <v>10</v>
      </c>
      <c r="G4">
        <v>0</v>
      </c>
      <c r="H4">
        <v>5039.8</v>
      </c>
      <c r="J4" s="7" t="s">
        <v>13</v>
      </c>
      <c r="K4" s="8">
        <v>301463.03999999998</v>
      </c>
    </row>
    <row r="5" spans="1:12" x14ac:dyDescent="0.25">
      <c r="A5" t="s">
        <v>6</v>
      </c>
      <c r="B5" t="s">
        <v>7</v>
      </c>
      <c r="E5" t="s">
        <v>8</v>
      </c>
      <c r="F5" t="s">
        <v>9</v>
      </c>
      <c r="G5">
        <v>9.7209691800000009</v>
      </c>
      <c r="H5">
        <v>4812.8500000000004</v>
      </c>
      <c r="J5" s="7" t="s">
        <v>17</v>
      </c>
      <c r="K5" s="8">
        <v>871031.62999999989</v>
      </c>
    </row>
    <row r="6" spans="1:12" x14ac:dyDescent="0.25">
      <c r="A6" t="s">
        <v>6</v>
      </c>
      <c r="B6" t="s">
        <v>7</v>
      </c>
      <c r="E6" t="s">
        <v>8</v>
      </c>
      <c r="F6" t="s">
        <v>9</v>
      </c>
      <c r="G6">
        <v>17.028690879999999</v>
      </c>
      <c r="H6">
        <v>4737.38</v>
      </c>
    </row>
    <row r="7" spans="1:12" x14ac:dyDescent="0.25">
      <c r="A7" t="s">
        <v>6</v>
      </c>
      <c r="B7" t="s">
        <v>7</v>
      </c>
      <c r="E7" t="s">
        <v>11</v>
      </c>
      <c r="G7">
        <v>808.13559926000005</v>
      </c>
      <c r="H7">
        <v>135637.48000000001</v>
      </c>
    </row>
    <row r="8" spans="1:12" x14ac:dyDescent="0.25">
      <c r="A8" t="s">
        <v>6</v>
      </c>
      <c r="B8" t="s">
        <v>7</v>
      </c>
      <c r="E8" t="s">
        <v>11</v>
      </c>
      <c r="F8" t="s">
        <v>10</v>
      </c>
      <c r="G8">
        <v>0</v>
      </c>
      <c r="H8">
        <v>284866.23</v>
      </c>
    </row>
    <row r="9" spans="1:12" x14ac:dyDescent="0.25">
      <c r="A9" t="s">
        <v>6</v>
      </c>
      <c r="B9" t="s">
        <v>7</v>
      </c>
      <c r="E9" t="s">
        <v>11</v>
      </c>
      <c r="G9">
        <v>546.82958465000002</v>
      </c>
      <c r="H9">
        <v>62469.81</v>
      </c>
    </row>
    <row r="10" spans="1:12" x14ac:dyDescent="0.25">
      <c r="A10" t="s">
        <v>6</v>
      </c>
      <c r="B10" t="s">
        <v>7</v>
      </c>
      <c r="E10" t="s">
        <v>11</v>
      </c>
      <c r="F10" t="s">
        <v>12</v>
      </c>
      <c r="G10">
        <v>23.359048040000001</v>
      </c>
      <c r="H10">
        <v>66994.45</v>
      </c>
    </row>
    <row r="11" spans="1:12" x14ac:dyDescent="0.25">
      <c r="A11" t="s">
        <v>6</v>
      </c>
      <c r="B11" t="s">
        <v>7</v>
      </c>
      <c r="E11" t="s">
        <v>13</v>
      </c>
      <c r="F11" t="s">
        <v>9</v>
      </c>
      <c r="G11">
        <v>129.11885276999999</v>
      </c>
      <c r="H11">
        <v>33559.279999999999</v>
      </c>
      <c r="J11" s="11" t="s">
        <v>19</v>
      </c>
      <c r="K11" s="11"/>
      <c r="L11" s="11"/>
    </row>
    <row r="12" spans="1:12" x14ac:dyDescent="0.25">
      <c r="A12" t="s">
        <v>6</v>
      </c>
      <c r="B12" t="s">
        <v>7</v>
      </c>
      <c r="E12" t="s">
        <v>13</v>
      </c>
      <c r="F12" t="s">
        <v>10</v>
      </c>
      <c r="G12">
        <v>0</v>
      </c>
      <c r="H12">
        <v>157025.21</v>
      </c>
      <c r="J12" s="12" t="s">
        <v>20</v>
      </c>
      <c r="K12" s="12"/>
    </row>
    <row r="13" spans="1:12" x14ac:dyDescent="0.25">
      <c r="A13" t="s">
        <v>6</v>
      </c>
      <c r="B13" t="s">
        <v>7</v>
      </c>
      <c r="E13" t="s">
        <v>13</v>
      </c>
      <c r="F13" t="s">
        <v>9</v>
      </c>
      <c r="G13">
        <v>33.938983950000001</v>
      </c>
      <c r="H13">
        <v>16803.189999999999</v>
      </c>
    </row>
    <row r="14" spans="1:12" x14ac:dyDescent="0.25">
      <c r="A14" t="s">
        <v>6</v>
      </c>
      <c r="B14" t="s">
        <v>7</v>
      </c>
      <c r="E14" t="s">
        <v>13</v>
      </c>
      <c r="F14" t="s">
        <v>9</v>
      </c>
      <c r="G14">
        <v>116.69382364000001</v>
      </c>
      <c r="H14">
        <v>31983.439999999999</v>
      </c>
    </row>
    <row r="15" spans="1:12" x14ac:dyDescent="0.25">
      <c r="A15" t="s">
        <v>6</v>
      </c>
      <c r="B15" t="s">
        <v>7</v>
      </c>
      <c r="E15" t="s">
        <v>13</v>
      </c>
      <c r="F15" t="s">
        <v>9</v>
      </c>
      <c r="G15">
        <v>151.09797051000001</v>
      </c>
      <c r="H15">
        <v>29089.38</v>
      </c>
    </row>
    <row r="16" spans="1:12" x14ac:dyDescent="0.25">
      <c r="A16" t="s">
        <v>6</v>
      </c>
      <c r="B16" t="s">
        <v>7</v>
      </c>
      <c r="E16" t="s">
        <v>13</v>
      </c>
      <c r="F16" t="s">
        <v>9</v>
      </c>
      <c r="G16">
        <v>1170.30268578</v>
      </c>
      <c r="H16">
        <v>33002.54</v>
      </c>
    </row>
  </sheetData>
  <mergeCells count="2">
    <mergeCell ref="A1:E1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BACUS</dc:creator>
  <cp:lastModifiedBy>LAVALLEZ Pascal</cp:lastModifiedBy>
  <dcterms:created xsi:type="dcterms:W3CDTF">2021-06-11T08:19:10Z</dcterms:created>
  <dcterms:modified xsi:type="dcterms:W3CDTF">2021-06-11T09:05:45Z</dcterms:modified>
</cp:coreProperties>
</file>