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Accueil" sheetId="3" r:id="rId1"/>
    <sheet name="tableau" sheetId="1" r:id="rId2"/>
    <sheet name="Transport-Janvier" sheetId="7" r:id="rId3"/>
    <sheet name="Transport-Fevrier" sheetId="5" r:id="rId4"/>
    <sheet name="Transport-mars" sheetId="4" r:id="rId5"/>
    <sheet name="Transport-avril" sheetId="8" r:id="rId6"/>
    <sheet name="Transport-mai" sheetId="9" r:id="rId7"/>
    <sheet name="Transport-juin" sheetId="10" r:id="rId8"/>
  </sheets>
  <definedNames>
    <definedName name="_xlnm._FilterDatabase" localSheetId="2" hidden="1">'Transport-Janvier'!$A$1:$F$1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M9" i="1"/>
  <c r="N9" i="1"/>
  <c r="O9" i="1"/>
  <c r="P9" i="1"/>
  <c r="K9" i="1"/>
  <c r="L8" i="1"/>
  <c r="M8" i="1"/>
  <c r="N8" i="1"/>
  <c r="O8" i="1"/>
  <c r="P8" i="1"/>
  <c r="P12" i="1" s="1"/>
  <c r="K8" i="1"/>
  <c r="L7" i="1"/>
  <c r="M7" i="1"/>
  <c r="N7" i="1"/>
  <c r="O7" i="1"/>
  <c r="P7" i="1"/>
  <c r="K7" i="1"/>
  <c r="L6" i="1"/>
  <c r="L12" i="1" s="1"/>
  <c r="M6" i="1"/>
  <c r="M12" i="1" s="1"/>
  <c r="N6" i="1"/>
  <c r="N12" i="1" s="1"/>
  <c r="O6" i="1"/>
  <c r="P6" i="1"/>
  <c r="K6" i="1"/>
  <c r="D9" i="1"/>
  <c r="E9" i="1"/>
  <c r="F9" i="1"/>
  <c r="G9" i="1"/>
  <c r="H9" i="1"/>
  <c r="C9" i="1"/>
  <c r="D8" i="1"/>
  <c r="E8" i="1"/>
  <c r="F8" i="1"/>
  <c r="G8" i="1"/>
  <c r="H8" i="1"/>
  <c r="C8" i="1"/>
  <c r="D7" i="1"/>
  <c r="E7" i="1"/>
  <c r="F7" i="1"/>
  <c r="G7" i="1"/>
  <c r="H7" i="1"/>
  <c r="C7" i="1"/>
  <c r="D6" i="1"/>
  <c r="D12" i="1" s="1"/>
  <c r="E6" i="1"/>
  <c r="E12" i="1" s="1"/>
  <c r="F6" i="1"/>
  <c r="G6" i="1"/>
  <c r="H6" i="1"/>
  <c r="C6" i="1"/>
  <c r="C12" i="1" l="1"/>
  <c r="H12" i="1"/>
  <c r="G12" i="1"/>
  <c r="F13" i="1" s="1"/>
  <c r="O12" i="1"/>
  <c r="N13" i="1" s="1"/>
  <c r="F12" i="1"/>
  <c r="K12" i="1"/>
  <c r="H13" i="1"/>
  <c r="O13" i="1"/>
  <c r="E13" i="1"/>
  <c r="G13" i="1"/>
  <c r="D13" i="1"/>
  <c r="P13" i="1"/>
  <c r="L13" i="1" l="1"/>
  <c r="K13" i="1"/>
  <c r="M13" i="1"/>
  <c r="C13" i="1"/>
</calcChain>
</file>

<file path=xl/sharedStrings.xml><?xml version="1.0" encoding="utf-8"?>
<sst xmlns="http://schemas.openxmlformats.org/spreadsheetml/2006/main" count="1510" uniqueCount="290">
  <si>
    <t>CETIH_FENETRES</t>
  </si>
  <si>
    <t>FENETREA</t>
  </si>
  <si>
    <t>IZEENNE</t>
  </si>
  <si>
    <t>LENOUY</t>
  </si>
  <si>
    <t>MILLET</t>
  </si>
  <si>
    <t>PRIMA</t>
  </si>
  <si>
    <t>Janvier</t>
  </si>
  <si>
    <t>Coût au m²</t>
  </si>
  <si>
    <t>Taux de remplissage</t>
  </si>
  <si>
    <t>Mars</t>
  </si>
  <si>
    <t>Avril</t>
  </si>
  <si>
    <t>Mai</t>
  </si>
  <si>
    <t>Juin</t>
  </si>
  <si>
    <t>CLIENT</t>
  </si>
  <si>
    <t>TRUCK_ID</t>
  </si>
  <si>
    <t>DEPARTURE</t>
  </si>
  <si>
    <t>VI</t>
  </si>
  <si>
    <t>RACK</t>
  </si>
  <si>
    <t>AREA</t>
  </si>
  <si>
    <t>26/03/2021 10:00:00</t>
  </si>
  <si>
    <t>02/03/2021 05:00:00</t>
  </si>
  <si>
    <t>03/03/2021 05:00:00</t>
  </si>
  <si>
    <t>12/03/2021 05:00:00</t>
  </si>
  <si>
    <t>09/03/2021 10:00:00</t>
  </si>
  <si>
    <t>16/03/2021 10:00:00</t>
  </si>
  <si>
    <t>23/03/2021 10:00:00</t>
  </si>
  <si>
    <t>30/03/2021 10:00:00</t>
  </si>
  <si>
    <t>04/03/2021 05:00:00</t>
  </si>
  <si>
    <t>05/03/2021 05:00:00</t>
  </si>
  <si>
    <t>10/03/2021 05:00:00</t>
  </si>
  <si>
    <t>17/03/2021 05:00:00</t>
  </si>
  <si>
    <t>24/03/2021 05:00:00</t>
  </si>
  <si>
    <t>31/03/2021 05:00:00</t>
  </si>
  <si>
    <t>11/03/2021 10:00:00</t>
  </si>
  <si>
    <t>18/03/2021 10:00:00</t>
  </si>
  <si>
    <t>25/03/2021 10:00:00</t>
  </si>
  <si>
    <t>01/03/2021 05:00:00</t>
  </si>
  <si>
    <t>08/03/2021 06:00:00</t>
  </si>
  <si>
    <t>15/03/2021 06:00:00</t>
  </si>
  <si>
    <t>19/03/2021 06:00:00</t>
  </si>
  <si>
    <t>22/03/2021 06:00:00</t>
  </si>
  <si>
    <t>26/03/2021 06:00:00</t>
  </si>
  <si>
    <t>08/03/2021 05:00:00</t>
  </si>
  <si>
    <t>11/03/2021 05:00:00</t>
  </si>
  <si>
    <t>18/03/2021 05:00:00</t>
  </si>
  <si>
    <t>08/03/2021 10:00:00</t>
  </si>
  <si>
    <t>10/03/2021 10:00:00</t>
  </si>
  <si>
    <t>15/03/2021 10:00:00</t>
  </si>
  <si>
    <t>17/03/2021 10:00:00</t>
  </si>
  <si>
    <t>22/03/2021 10:00:00</t>
  </si>
  <si>
    <t>24/03/2021 10:00:00</t>
  </si>
  <si>
    <t>29/03/2021 10:00:00</t>
  </si>
  <si>
    <t>31/03/2021 10:00:00</t>
  </si>
  <si>
    <t>09/03/2021 05:00:00</t>
  </si>
  <si>
    <t>16/03/2021 05:00:00</t>
  </si>
  <si>
    <t>19/03/2021 05:00:00</t>
  </si>
  <si>
    <t>26/03/2021 05:00:00</t>
  </si>
  <si>
    <t>31/03/2021 00:00:00</t>
  </si>
  <si>
    <t>12/03/2021 06:00:00</t>
  </si>
  <si>
    <t>08/03/2021 05:30:00</t>
  </si>
  <si>
    <t>15/03/2021 05:30:00</t>
  </si>
  <si>
    <t>22/03/2021 05:30:00</t>
  </si>
  <si>
    <t>29/03/2021 05:00:00</t>
  </si>
  <si>
    <t>01/03/2021 10:00:00</t>
  </si>
  <si>
    <t>02/03/2021 10:00:00</t>
  </si>
  <si>
    <t>05/03/2021 10:00:00</t>
  </si>
  <si>
    <t>03/03/2021 10:00:00</t>
  </si>
  <si>
    <t>04/03/2021 10:00:00</t>
  </si>
  <si>
    <t>30/03/2021 13:00:00</t>
  </si>
  <si>
    <t>25/03/2021 05:00:00</t>
  </si>
  <si>
    <t>12/03/2021 10:00:00</t>
  </si>
  <si>
    <t>19/03/2021 10:00:00</t>
  </si>
  <si>
    <t>23/03/2021 05:00:00</t>
  </si>
  <si>
    <t>30/03/2021 05:00:00</t>
  </si>
  <si>
    <t>09/03/2021 05:30:00</t>
  </si>
  <si>
    <t>10/03/2021 05:30:00</t>
  </si>
  <si>
    <t>11/03/2021 05:30:00</t>
  </si>
  <si>
    <t>12/03/2021 05:30:00</t>
  </si>
  <si>
    <t>16/03/2021 05:30:00</t>
  </si>
  <si>
    <t>17/03/2021 05:30:00</t>
  </si>
  <si>
    <t>18/03/2021 05:30:00</t>
  </si>
  <si>
    <t>19/03/2021 05:30:00</t>
  </si>
  <si>
    <t>23/03/2021 05:30:00</t>
  </si>
  <si>
    <t>24/03/2021 05:30:00</t>
  </si>
  <si>
    <t>25/03/2021 05:30:00</t>
  </si>
  <si>
    <t>26/03/2021 05:30:00</t>
  </si>
  <si>
    <t>29/03/2021 05:30:00</t>
  </si>
  <si>
    <t>30/03/2021 05:30:00</t>
  </si>
  <si>
    <t>15/03/2021 05:00:00</t>
  </si>
  <si>
    <t>22/03/2021 05:00:00</t>
  </si>
  <si>
    <t>02/03/2021 00:00:00</t>
  </si>
  <si>
    <t>04/03/2021 00:00:00</t>
  </si>
  <si>
    <t>05/03/2021 00:00:00</t>
  </si>
  <si>
    <t>17/03/2021 06:00:00</t>
  </si>
  <si>
    <t>04/03/2021 15:00:00</t>
  </si>
  <si>
    <t>18/03/2021 06:30:00</t>
  </si>
  <si>
    <t>Km</t>
  </si>
  <si>
    <t>03/02/2021 05:00:00</t>
  </si>
  <si>
    <t>10/02/2021 05:00:00</t>
  </si>
  <si>
    <t>15/02/2021 07:00:00</t>
  </si>
  <si>
    <t>17/02/2021 05:00:00</t>
  </si>
  <si>
    <t>24/02/2021 05:00:00</t>
  </si>
  <si>
    <t>09/02/2021 10:00:00</t>
  </si>
  <si>
    <t>16/02/2021 10:00:00</t>
  </si>
  <si>
    <t>23/02/2021 10:00:00</t>
  </si>
  <si>
    <t>11/02/2021 05:00:00</t>
  </si>
  <si>
    <t>02/02/2021 10:00:00</t>
  </si>
  <si>
    <t>04/02/2021 10:00:00</t>
  </si>
  <si>
    <t>18/02/2021 10:00:00</t>
  </si>
  <si>
    <t>25/02/2021 10:00:00</t>
  </si>
  <si>
    <t>08/02/2021 05:00:00</t>
  </si>
  <si>
    <t>22/02/2021 06:00:00</t>
  </si>
  <si>
    <t>04/02/2021 05:00:00</t>
  </si>
  <si>
    <t>11/02/2021 06:00:00</t>
  </si>
  <si>
    <t>18/02/2021 05:00:00</t>
  </si>
  <si>
    <t>22/02/2021 05:00:00</t>
  </si>
  <si>
    <t>25/02/2021 05:00:00</t>
  </si>
  <si>
    <t>05/02/2021 05:00:00</t>
  </si>
  <si>
    <t>12/02/2021 06:00:00</t>
  </si>
  <si>
    <t>19/02/2021 05:00:00</t>
  </si>
  <si>
    <t>26/02/2021 05:00:00</t>
  </si>
  <si>
    <t>01/02/2021 05:00:00</t>
  </si>
  <si>
    <t>01/02/2021 10:00:00</t>
  </si>
  <si>
    <t>03/02/2021 10:00:00</t>
  </si>
  <si>
    <t>08/02/2021 10:00:00</t>
  </si>
  <si>
    <t>15/02/2021 10:00:00</t>
  </si>
  <si>
    <t>17/02/2021 10:00:00</t>
  </si>
  <si>
    <t>22/02/2021 10:00:00</t>
  </si>
  <si>
    <t>24/02/2021 10:00:00</t>
  </si>
  <si>
    <t>02/02/2021 05:00:00</t>
  </si>
  <si>
    <t>09/02/2021 05:00:00</t>
  </si>
  <si>
    <t>12/02/2021 05:00:00</t>
  </si>
  <si>
    <t>16/02/2021 05:00:00</t>
  </si>
  <si>
    <t>23/02/2021 05:00:00</t>
  </si>
  <si>
    <t>15/02/2021 05:30:00</t>
  </si>
  <si>
    <t>19/02/2021 06:00:00</t>
  </si>
  <si>
    <t>24/02/2021 06:00:00</t>
  </si>
  <si>
    <t>05/02/2021 10:00:00</t>
  </si>
  <si>
    <t>10/02/2021 10:00:00</t>
  </si>
  <si>
    <t>12/02/2021 10:00:00</t>
  </si>
  <si>
    <t>19/02/2021 10:00:00</t>
  </si>
  <si>
    <t>26/02/2021 10:00:00</t>
  </si>
  <si>
    <t>04/02/2021 15:00:00</t>
  </si>
  <si>
    <t>09/02/2021 05:30:00</t>
  </si>
  <si>
    <t>10/02/2021 05:30:00</t>
  </si>
  <si>
    <t>12/02/2021 05:30:00</t>
  </si>
  <si>
    <t>16/02/2021 05:30:00</t>
  </si>
  <si>
    <t>17/02/2021 05:30:00</t>
  </si>
  <si>
    <t>18/02/2021 05:30:00</t>
  </si>
  <si>
    <t>19/02/2021 05:30:00</t>
  </si>
  <si>
    <t>22/02/2021 05:30:00</t>
  </si>
  <si>
    <t>11/02/2021 10:00:00</t>
  </si>
  <si>
    <t>15/02/2021 05:00:00</t>
  </si>
  <si>
    <t>02/02/2021 00:00:00</t>
  </si>
  <si>
    <t>04/02/2021 00:00:00</t>
  </si>
  <si>
    <t>05/02/2021 00:00:00</t>
  </si>
  <si>
    <t>23/02/2021 00:00:00</t>
  </si>
  <si>
    <t>25/02/2021 00:00:00</t>
  </si>
  <si>
    <t>26/02/2021 00:00:00</t>
  </si>
  <si>
    <t>11/02/2021 07:00:00</t>
  </si>
  <si>
    <t>25/02/2021 15:00:00</t>
  </si>
  <si>
    <t>Fevrier</t>
  </si>
  <si>
    <t>06/01/2021 05:00:00</t>
  </si>
  <si>
    <t>14/01/2021 05:00:00</t>
  </si>
  <si>
    <t>13/01/2021 05:00:00</t>
  </si>
  <si>
    <t>20/01/2021 05:00:00</t>
  </si>
  <si>
    <t>27/01/2021 05:00:00</t>
  </si>
  <si>
    <t>05/01/2021 05:00:00</t>
  </si>
  <si>
    <t>07/01/2021 05:00:00</t>
  </si>
  <si>
    <t>12/01/2021 05:00:00</t>
  </si>
  <si>
    <t>14/01/2021 10:00:00</t>
  </si>
  <si>
    <t>19/01/2021 10:00:00</t>
  </si>
  <si>
    <t>21/01/2021 10:00:00</t>
  </si>
  <si>
    <t>26/01/2021 10:00:00</t>
  </si>
  <si>
    <t>28/01/2021 10:00:00</t>
  </si>
  <si>
    <t>14/01/2021 15:00:00</t>
  </si>
  <si>
    <t>18/01/2021 05:00:00</t>
  </si>
  <si>
    <t>21/01/2021 05:00:00</t>
  </si>
  <si>
    <t>25/01/2021 06:00:00</t>
  </si>
  <si>
    <t>28/01/2021 05:00:00</t>
  </si>
  <si>
    <t>22/01/2021 05:00:00</t>
  </si>
  <si>
    <t>04/01/2021 05:00:00</t>
  </si>
  <si>
    <t>08/01/2021 05:00:00</t>
  </si>
  <si>
    <t>11/01/2021 05:00:00</t>
  </si>
  <si>
    <t>15/01/2021 05:00:00</t>
  </si>
  <si>
    <t>22/01/2021 06:00:00</t>
  </si>
  <si>
    <t>29/01/2021 05:00:00</t>
  </si>
  <si>
    <t>25/01/2021 05:00:00</t>
  </si>
  <si>
    <t>04/01/2021 10:00:00</t>
  </si>
  <si>
    <t>06/01/2021 10:00:00</t>
  </si>
  <si>
    <t>11/01/2021 10:00:00</t>
  </si>
  <si>
    <t>13/01/2021 10:00:00</t>
  </si>
  <si>
    <t>18/01/2021 10:00:00</t>
  </si>
  <si>
    <t>20/01/2021 10:00:00</t>
  </si>
  <si>
    <t>25/01/2021 10:00:00</t>
  </si>
  <si>
    <t>27/01/2021 10:00:00</t>
  </si>
  <si>
    <t>19/01/2021 05:00:00</t>
  </si>
  <si>
    <t>26/01/2021 05:00:00</t>
  </si>
  <si>
    <t>21/01/2021 06:00:00</t>
  </si>
  <si>
    <t>28/01/2021 06:00:00</t>
  </si>
  <si>
    <t>07/01/2021 10:00:00</t>
  </si>
  <si>
    <t>08/01/2021 10:00:00</t>
  </si>
  <si>
    <t>15/01/2021 10:00:00</t>
  </si>
  <si>
    <t>22/01/2021 10:00:00</t>
  </si>
  <si>
    <t>25/01/2021 07:00:00</t>
  </si>
  <si>
    <t>29/01/2021 10:00:00</t>
  </si>
  <si>
    <t>05/01/2021 10:00:00</t>
  </si>
  <si>
    <t>12/01/2021 10:00:00</t>
  </si>
  <si>
    <t>13/01/2021 07:00:00</t>
  </si>
  <si>
    <t>22/01/2021 05:30:00</t>
  </si>
  <si>
    <t>25/01/2021 05:30:00</t>
  </si>
  <si>
    <t>26/01/2021 05:30:00</t>
  </si>
  <si>
    <t>15/01/2021 08:00:00</t>
  </si>
  <si>
    <t>04/01/2021 00:00:00</t>
  </si>
  <si>
    <t>05/01/2021 00:00:00</t>
  </si>
  <si>
    <t>07/01/2021 00:00:00</t>
  </si>
  <si>
    <t>08/01/2021 00:00:00</t>
  </si>
  <si>
    <t>12/01/2021 00:00:00</t>
  </si>
  <si>
    <t>19/01/2021 00:00:00</t>
  </si>
  <si>
    <t>21/01/2021 00:00:00</t>
  </si>
  <si>
    <t>28/01/2021 00:00:00</t>
  </si>
  <si>
    <t>29/01/2021 00:00:00</t>
  </si>
  <si>
    <t>Classement</t>
  </si>
  <si>
    <t>Moyenne</t>
  </si>
  <si>
    <r>
      <rPr>
        <u/>
        <sz val="20"/>
        <color theme="1"/>
        <rFont val="Calibri"/>
        <family val="2"/>
        <scheme val="minor"/>
      </rPr>
      <t xml:space="preserve">Report transport Semestre 1 </t>
    </r>
    <r>
      <rPr>
        <sz val="22"/>
        <color theme="1"/>
        <rFont val="Calibri"/>
        <family val="2"/>
        <scheme val="minor"/>
      </rPr>
      <t xml:space="preserve">
</t>
    </r>
    <r>
      <rPr>
        <sz val="18"/>
        <color theme="1"/>
        <rFont val="Calibri"/>
        <family val="2"/>
        <scheme val="minor"/>
      </rPr>
      <t>2021</t>
    </r>
  </si>
  <si>
    <t>16/04/2021 10:00:00</t>
  </si>
  <si>
    <t>23/04/2021 10:00:00</t>
  </si>
  <si>
    <t>30/04/2021 05:00:00</t>
  </si>
  <si>
    <t>06/04/2021 10:00:00</t>
  </si>
  <si>
    <t>13/04/2021 10:00:00</t>
  </si>
  <si>
    <t>20/04/2021 10:00:00</t>
  </si>
  <si>
    <t>27/04/2021 10:00:00</t>
  </si>
  <si>
    <t>07/04/2021 05:00:00</t>
  </si>
  <si>
    <t>01/04/2021 10:00:00</t>
  </si>
  <si>
    <t>08/04/2021 10:00:00</t>
  </si>
  <si>
    <t>29/04/2021 10:00:00</t>
  </si>
  <si>
    <t>02/04/2021 05:00:00</t>
  </si>
  <si>
    <t>09/04/2021 05:00:00</t>
  </si>
  <si>
    <t>12/04/2021 05:00:00</t>
  </si>
  <si>
    <t>15/04/2021 06:00:00</t>
  </si>
  <si>
    <t>19/04/2021 05:30:00</t>
  </si>
  <si>
    <t>20/04/2021 06:00:00</t>
  </si>
  <si>
    <t>22/04/2021 05:30:00</t>
  </si>
  <si>
    <t>29/04/2021 05:00:00</t>
  </si>
  <si>
    <t>19/04/2021 05:00:00</t>
  </si>
  <si>
    <t>26/04/2021 05:00:00</t>
  </si>
  <si>
    <t>14/04/2021 05:00:00</t>
  </si>
  <si>
    <t>21/04/2021 05:00:00</t>
  </si>
  <si>
    <t>28/04/2021 05:00:00</t>
  </si>
  <si>
    <t>07/04/2021 10:00:00</t>
  </si>
  <si>
    <t>12/04/2021 10:00:00</t>
  </si>
  <si>
    <t>14/04/2021 10:00:00</t>
  </si>
  <si>
    <t>26/04/2021 10:00:00</t>
  </si>
  <si>
    <t>28/04/2021 10:00:00</t>
  </si>
  <si>
    <t>13/04/2021 05:00:00</t>
  </si>
  <si>
    <t>16/04/2021 05:00:00</t>
  </si>
  <si>
    <t>23/04/2021 05:00:00</t>
  </si>
  <si>
    <t>27/04/2021 05:00:00</t>
  </si>
  <si>
    <t>15/04/2021 10:00:00</t>
  </si>
  <si>
    <t>22/04/2021 10:00:00</t>
  </si>
  <si>
    <t>26/04/2021 05:30:00</t>
  </si>
  <si>
    <t>21/04/2021 10:00:00</t>
  </si>
  <si>
    <t>02/04/2021 10:00:00</t>
  </si>
  <si>
    <t>30/04/2021 10:00:00</t>
  </si>
  <si>
    <t>09/04/2021 10:00:00</t>
  </si>
  <si>
    <t>28/04/2021 07:00:00</t>
  </si>
  <si>
    <t>01/04/2021 05:00:00</t>
  </si>
  <si>
    <t>08/04/2021 05:00:00</t>
  </si>
  <si>
    <t>15/04/2021 05:00:00</t>
  </si>
  <si>
    <t>22/04/2021 05:00:00</t>
  </si>
  <si>
    <t>06/04/2021 05:00:00</t>
  </si>
  <si>
    <t>19/04/2021 10:00:00</t>
  </si>
  <si>
    <t>01/04/2021 06:00:00</t>
  </si>
  <si>
    <t>13/04/2021 05:30:00</t>
  </si>
  <si>
    <t>14/04/2021 05:30:00</t>
  </si>
  <si>
    <t>15/04/2021 05:30:00</t>
  </si>
  <si>
    <t>16/04/2021 05:30:00</t>
  </si>
  <si>
    <t>20/04/2021 05:30:00</t>
  </si>
  <si>
    <t>21/04/2021 05:30:00</t>
  </si>
  <si>
    <t>23/04/2021 05:30:00</t>
  </si>
  <si>
    <t>27/04/2021 05:30:00</t>
  </si>
  <si>
    <t>28/04/2021 05:30:00</t>
  </si>
  <si>
    <t>29/04/2021 05:30:00</t>
  </si>
  <si>
    <t>30/04/2021 05:30:00</t>
  </si>
  <si>
    <t>20/04/2021 05:00:00</t>
  </si>
  <si>
    <t>21/04/2021 06:00:00</t>
  </si>
  <si>
    <t>01/04/2021 00:00:00</t>
  </si>
  <si>
    <t>06/04/2021 00:00:00</t>
  </si>
  <si>
    <t>08/04/2021 00:00:00</t>
  </si>
  <si>
    <t>08/04/2021 15:00:00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</si>
</sst>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9">
    <xf numFmtId="0" fontId="0" fillId="0" borderId="0" xfId="0"/>
    <xf numFmtId="0" fontId="0" fillId="2" borderId="0" xfId="0" applyFill="1"/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3" borderId="0" xfId="0" applyFill="1"/>
    <xf numFmtId="0" fontId="3" fillId="0" borderId="0" xfId="0" applyNumberFormat="1" applyFont="1" applyAlignment="1">
      <alignment horizontal="right"/>
    </xf>
    <xf numFmtId="0" fontId="0" fillId="0" borderId="0" xfId="0" applyNumberFormat="1" applyFont="1" applyAlignment="1">
      <alignment horizontal="right"/>
    </xf>
    <xf numFmtId="0" fontId="0" fillId="0" borderId="0" xfId="0" applyNumberFormat="1" applyFont="1"/>
    <xf numFmtId="0" fontId="4" fillId="4" borderId="1" xfId="0" applyFont="1" applyFill="1" applyBorder="1" applyAlignment="1">
      <alignment horizontal="center" vertical="center" wrapText="1"/>
    </xf>
    <xf numFmtId="44" fontId="0" fillId="2" borderId="0" xfId="0" applyNumberFormat="1" applyFill="1"/>
    <xf numFmtId="0" fontId="0" fillId="4" borderId="0" xfId="0" applyFill="1"/>
    <xf numFmtId="0" fontId="0" fillId="2" borderId="0" xfId="0" applyFill="1" applyAlignment="1">
      <alignment horizontal="center" vertical="center"/>
    </xf>
    <xf numFmtId="0" fontId="0" fillId="2" borderId="0" xfId="0" applyNumberFormat="1" applyFill="1" applyAlignment="1">
      <alignment horizontal="center"/>
    </xf>
    <xf numFmtId="44" fontId="0" fillId="2" borderId="4" xfId="1" applyNumberFormat="1" applyFont="1" applyFill="1" applyBorder="1" applyAlignment="1">
      <alignment vertical="center" wrapText="1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center" vertical="center" wrapText="1"/>
    </xf>
    <xf numFmtId="44" fontId="0" fillId="2" borderId="0" xfId="1" applyNumberFormat="1" applyFont="1" applyFill="1" applyBorder="1" applyAlignment="1">
      <alignment vertical="center" wrapText="1"/>
    </xf>
    <xf numFmtId="10" fontId="0" fillId="2" borderId="3" xfId="2" applyNumberFormat="1" applyFon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Coût au m²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tableau!$B$6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tableau!$C$4:$H$4</c:f>
              <c:strCache>
                <c:ptCount val="6"/>
                <c:pt idx="0">
                  <c:v>CETIH_FENETRES</c:v>
                </c:pt>
                <c:pt idx="1">
                  <c:v>FENETREA</c:v>
                </c:pt>
                <c:pt idx="2">
                  <c:v>IZEENNE</c:v>
                </c:pt>
                <c:pt idx="3">
                  <c:v>LENOUY</c:v>
                </c:pt>
                <c:pt idx="4">
                  <c:v>MILLET</c:v>
                </c:pt>
                <c:pt idx="5">
                  <c:v>PRIMA</c:v>
                </c:pt>
              </c:strCache>
            </c:strRef>
          </c:cat>
          <c:val>
            <c:numRef>
              <c:f>tableau!$C$6:$H$6</c:f>
              <c:numCache>
                <c:formatCode>_("€"* #,##0.00_);_("€"* \(#,##0.00\);_("€"* "-"??_);_(@_)</c:formatCode>
                <c:ptCount val="6"/>
                <c:pt idx="0">
                  <c:v>1.8165369656674737</c:v>
                </c:pt>
                <c:pt idx="1">
                  <c:v>0.57746291790408333</c:v>
                </c:pt>
                <c:pt idx="2">
                  <c:v>1.6715832103749269</c:v>
                </c:pt>
                <c:pt idx="3">
                  <c:v>2.466699627450732</c:v>
                </c:pt>
                <c:pt idx="4">
                  <c:v>1.0546945091727966</c:v>
                </c:pt>
                <c:pt idx="5">
                  <c:v>2.3876742347693929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668-43E4-B4BF-20EF15838825}"/>
            </c:ext>
          </c:extLst>
        </c:ser>
        <c:ser>
          <c:idx val="1"/>
          <c:order val="1"/>
          <c:tx>
            <c:strRef>
              <c:f>tableau!$B$7</c:f>
              <c:strCache>
                <c:ptCount val="1"/>
                <c:pt idx="0">
                  <c:v>Fevrier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tableau!$C$7:$H$7</c:f>
              <c:numCache>
                <c:formatCode>_("€"* #,##0.00_);_("€"* \(#,##0.00\);_("€"* "-"??_);_(@_)</c:formatCode>
                <c:ptCount val="6"/>
                <c:pt idx="0">
                  <c:v>1.952238082522199</c:v>
                </c:pt>
                <c:pt idx="1">
                  <c:v>0.55407014779748298</c:v>
                </c:pt>
                <c:pt idx="2">
                  <c:v>1.7233398970915683</c:v>
                </c:pt>
                <c:pt idx="3">
                  <c:v>2.6293136255047505</c:v>
                </c:pt>
                <c:pt idx="4">
                  <c:v>0.9953717256302117</c:v>
                </c:pt>
                <c:pt idx="5">
                  <c:v>2.168102508642324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668-43E4-B4BF-20EF15838825}"/>
            </c:ext>
          </c:extLst>
        </c:ser>
        <c:ser>
          <c:idx val="2"/>
          <c:order val="2"/>
          <c:tx>
            <c:strRef>
              <c:f>tableau!$B$8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tableau!$C$8:$H$8</c:f>
              <c:numCache>
                <c:formatCode>_("€"* #,##0.00_);_("€"* \(#,##0.00\);_("€"* "-"??_);_(@_)</c:formatCode>
                <c:ptCount val="6"/>
                <c:pt idx="0">
                  <c:v>1.824987670997317</c:v>
                </c:pt>
                <c:pt idx="1">
                  <c:v>0.61953895615678234</c:v>
                </c:pt>
                <c:pt idx="2">
                  <c:v>1.7985895558234404</c:v>
                </c:pt>
                <c:pt idx="3">
                  <c:v>2.3898179918739686</c:v>
                </c:pt>
                <c:pt idx="4">
                  <c:v>0.90179559023641309</c:v>
                </c:pt>
                <c:pt idx="5">
                  <c:v>2.298341928918568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668-43E4-B4BF-20EF15838825}"/>
            </c:ext>
          </c:extLst>
        </c:ser>
        <c:ser>
          <c:idx val="3"/>
          <c:order val="3"/>
          <c:tx>
            <c:strRef>
              <c:f>tableau!$B$9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tableau!$C$9:$H$9</c:f>
              <c:numCache>
                <c:formatCode>_("€"* #,##0.00_);_("€"* \(#,##0.00\);_("€"* "-"??_);_(@_)</c:formatCode>
                <c:ptCount val="6"/>
                <c:pt idx="0">
                  <c:v>1.8223573910268942</c:v>
                </c:pt>
                <c:pt idx="1">
                  <c:v>0.59830644244768605</c:v>
                </c:pt>
                <c:pt idx="2">
                  <c:v>1.8126935487635869</c:v>
                </c:pt>
                <c:pt idx="3">
                  <c:v>2.4654537639786942</c:v>
                </c:pt>
                <c:pt idx="4">
                  <c:v>0.94106085114046356</c:v>
                </c:pt>
                <c:pt idx="5">
                  <c:v>2.1754378091164601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668-43E4-B4BF-20EF15838825}"/>
            </c:ext>
          </c:extLst>
        </c:ser>
        <c:ser>
          <c:idx val="4"/>
          <c:order val="4"/>
          <c:tx>
            <c:strRef>
              <c:f>tableau!$B$10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tableau!$C$10:$H$10</c:f>
              <c:numCache>
                <c:formatCode>_("€"* #,##0.00_);_("€"* \(#,##0.00\);_("€"* "-"??_);_(@_)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F668-43E4-B4BF-20EF15838825}"/>
            </c:ext>
          </c:extLst>
        </c:ser>
        <c:ser>
          <c:idx val="5"/>
          <c:order val="5"/>
          <c:tx>
            <c:strRef>
              <c:f>tableau!$B$11</c:f>
              <c:strCache>
                <c:ptCount val="1"/>
                <c:pt idx="0">
                  <c:v>Juin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tableau!$C$11:$H$11</c:f>
              <c:numCache>
                <c:formatCode>_("€"* #,##0.00_);_("€"* \(#,##0.00\);_("€"* "-"??_);_(@_)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F668-43E4-B4BF-20EF158388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4305568"/>
        <c:axId val="-14305024"/>
      </c:barChart>
      <c:catAx>
        <c:axId val="-14305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305024"/>
        <c:crosses val="autoZero"/>
        <c:auto val="1"/>
        <c:lblAlgn val="ctr"/>
        <c:lblOffset val="100"/>
        <c:noMultiLvlLbl val="0"/>
      </c:catAx>
      <c:valAx>
        <c:axId val="-14305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305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Taux de remplissage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tableau!$J$6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tableau!$K$4:$P$4</c:f>
              <c:strCache>
                <c:ptCount val="6"/>
                <c:pt idx="0">
                  <c:v>CETIH_FENETRES</c:v>
                </c:pt>
                <c:pt idx="1">
                  <c:v>FENETREA</c:v>
                </c:pt>
                <c:pt idx="2">
                  <c:v>IZEENNE</c:v>
                </c:pt>
                <c:pt idx="3">
                  <c:v>LENOUY</c:v>
                </c:pt>
                <c:pt idx="4">
                  <c:v>MILLET</c:v>
                </c:pt>
                <c:pt idx="5">
                  <c:v>PRIMA</c:v>
                </c:pt>
              </c:strCache>
            </c:strRef>
          </c:cat>
          <c:val>
            <c:numRef>
              <c:f>tableau!$K$6:$P$6</c:f>
              <c:numCache>
                <c:formatCode>0.00%</c:formatCode>
                <c:ptCount val="6"/>
                <c:pt idx="0">
                  <c:v>0.71412037037037035</c:v>
                </c:pt>
                <c:pt idx="1">
                  <c:v>0.78418803418803418</c:v>
                </c:pt>
                <c:pt idx="2">
                  <c:v>0.42982456140350878</c:v>
                </c:pt>
                <c:pt idx="3">
                  <c:v>0.6958333333333333</c:v>
                </c:pt>
                <c:pt idx="4">
                  <c:v>0.75946969696969702</c:v>
                </c:pt>
                <c:pt idx="5">
                  <c:v>0.70238095238095233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200-4514-9596-C33B0832E747}"/>
            </c:ext>
          </c:extLst>
        </c:ser>
        <c:ser>
          <c:idx val="1"/>
          <c:order val="1"/>
          <c:tx>
            <c:strRef>
              <c:f>tableau!$J$7</c:f>
              <c:strCache>
                <c:ptCount val="1"/>
                <c:pt idx="0">
                  <c:v>Fevrier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tableau!$K$7:$P$7</c:f>
              <c:numCache>
                <c:formatCode>0.00%</c:formatCode>
                <c:ptCount val="6"/>
                <c:pt idx="0">
                  <c:v>0.68355855855855852</c:v>
                </c:pt>
                <c:pt idx="1">
                  <c:v>0.73928571428571432</c:v>
                </c:pt>
                <c:pt idx="2">
                  <c:v>0.40416666666666667</c:v>
                </c:pt>
                <c:pt idx="3">
                  <c:v>0.60069444444444442</c:v>
                </c:pt>
                <c:pt idx="4">
                  <c:v>0.80492424242424243</c:v>
                </c:pt>
                <c:pt idx="5">
                  <c:v>0.77314814814814814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200-4514-9596-C33B0832E747}"/>
            </c:ext>
          </c:extLst>
        </c:ser>
        <c:ser>
          <c:idx val="2"/>
          <c:order val="2"/>
          <c:tx>
            <c:strRef>
              <c:f>tableau!$J$8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tableau!$K$8:$P$8</c:f>
              <c:numCache>
                <c:formatCode>0.00%</c:formatCode>
                <c:ptCount val="6"/>
                <c:pt idx="0">
                  <c:v>0.71467391304347827</c:v>
                </c:pt>
                <c:pt idx="1">
                  <c:v>0.6875</c:v>
                </c:pt>
                <c:pt idx="2">
                  <c:v>0.42592592592592593</c:v>
                </c:pt>
                <c:pt idx="3">
                  <c:v>0.75297619047619047</c:v>
                </c:pt>
                <c:pt idx="4">
                  <c:v>0.88368055555555558</c:v>
                </c:pt>
                <c:pt idx="5">
                  <c:v>0.7393790849673203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200-4514-9596-C33B0832E747}"/>
            </c:ext>
          </c:extLst>
        </c:ser>
        <c:ser>
          <c:idx val="3"/>
          <c:order val="3"/>
          <c:tx>
            <c:strRef>
              <c:f>tableau!$J$9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tableau!$K$9:$P$9</c:f>
              <c:numCache>
                <c:formatCode>0.00%</c:formatCode>
                <c:ptCount val="6"/>
                <c:pt idx="0">
                  <c:v>0.74895833333333328</c:v>
                </c:pt>
                <c:pt idx="1">
                  <c:v>0.73449612403100772</c:v>
                </c:pt>
                <c:pt idx="2">
                  <c:v>0.41249999999999998</c:v>
                </c:pt>
                <c:pt idx="3">
                  <c:v>0.67013888888888884</c:v>
                </c:pt>
                <c:pt idx="4">
                  <c:v>0.85227272727272729</c:v>
                </c:pt>
                <c:pt idx="5">
                  <c:v>0.78682170542635654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1200-4514-9596-C33B0832E747}"/>
            </c:ext>
          </c:extLst>
        </c:ser>
        <c:ser>
          <c:idx val="4"/>
          <c:order val="4"/>
          <c:tx>
            <c:strRef>
              <c:f>tableau!$J$10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tableau!$K$10:$P$10</c:f>
              <c:numCache>
                <c:formatCode>0.00%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200-4514-9596-C33B0832E747}"/>
            </c:ext>
          </c:extLst>
        </c:ser>
        <c:ser>
          <c:idx val="5"/>
          <c:order val="5"/>
          <c:tx>
            <c:strRef>
              <c:f>tableau!$J$11</c:f>
              <c:strCache>
                <c:ptCount val="1"/>
                <c:pt idx="0">
                  <c:v>Juin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tableau!$K$11:$P$11</c:f>
              <c:numCache>
                <c:formatCode>0.00%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1200-4514-9596-C33B0832E74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4304480"/>
        <c:axId val="-14303936"/>
      </c:barChart>
      <c:catAx>
        <c:axId val="-14304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303936"/>
        <c:crosses val="autoZero"/>
        <c:auto val="1"/>
        <c:lblAlgn val="ctr"/>
        <c:lblOffset val="100"/>
        <c:noMultiLvlLbl val="0"/>
      </c:catAx>
      <c:valAx>
        <c:axId val="-14303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43044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9</xdr:row>
          <xdr:rowOff>19050</xdr:rowOff>
        </xdr:from>
        <xdr:to>
          <xdr:col>6</xdr:col>
          <xdr:colOff>466725</xdr:colOff>
          <xdr:row>14</xdr:row>
          <xdr:rowOff>95250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fichier transport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83820</xdr:colOff>
      <xdr:row>17</xdr:row>
      <xdr:rowOff>36798</xdr:rowOff>
    </xdr:from>
    <xdr:to>
      <xdr:col>6</xdr:col>
      <xdr:colOff>563880</xdr:colOff>
      <xdr:row>20</xdr:row>
      <xdr:rowOff>114299</xdr:rowOff>
    </xdr:to>
    <xdr:pic>
      <xdr:nvPicPr>
        <xdr:cNvPr id="4" name="Image 3" descr="Résultat d’images pour glasssolution 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3740" y="3145758"/>
          <a:ext cx="2065020" cy="6261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15</xdr:row>
      <xdr:rowOff>28574</xdr:rowOff>
    </xdr:from>
    <xdr:to>
      <xdr:col>9</xdr:col>
      <xdr:colOff>371475</xdr:colOff>
      <xdr:row>17</xdr:row>
      <xdr:rowOff>171449</xdr:rowOff>
    </xdr:to>
    <xdr:sp macro="[0]!Graph_cout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6057900" y="3609974"/>
          <a:ext cx="1495425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GRAPHIQUE</a:t>
          </a:r>
        </a:p>
      </xdr:txBody>
    </xdr:sp>
    <xdr:clientData/>
  </xdr:twoCellAnchor>
  <xdr:twoCellAnchor>
    <xdr:from>
      <xdr:col>8</xdr:col>
      <xdr:colOff>19050</xdr:colOff>
      <xdr:row>5</xdr:row>
      <xdr:rowOff>19051</xdr:rowOff>
    </xdr:from>
    <xdr:to>
      <xdr:col>8</xdr:col>
      <xdr:colOff>1647825</xdr:colOff>
      <xdr:row>9</xdr:row>
      <xdr:rowOff>76201</xdr:rowOff>
    </xdr:to>
    <xdr:sp macro="[0]!cout" textlink="">
      <xdr:nvSpPr>
        <xdr:cNvPr id="5" name="Double flèche horizontale 4"/>
        <xdr:cNvSpPr/>
      </xdr:nvSpPr>
      <xdr:spPr>
        <a:xfrm>
          <a:off x="6610350" y="1000126"/>
          <a:ext cx="1628775" cy="819150"/>
        </a:xfrm>
        <a:prstGeom prst="leftRightArrow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MAJ</a:t>
          </a:r>
          <a:endParaRPr lang="fr-FR" sz="1600"/>
        </a:p>
      </xdr:txBody>
    </xdr:sp>
    <xdr:clientData/>
  </xdr:twoCellAnchor>
  <xdr:twoCellAnchor editAs="oneCell">
    <xdr:from>
      <xdr:col>0</xdr:col>
      <xdr:colOff>133350</xdr:colOff>
      <xdr:row>0</xdr:row>
      <xdr:rowOff>38100</xdr:rowOff>
    </xdr:from>
    <xdr:to>
      <xdr:col>2</xdr:col>
      <xdr:colOff>331470</xdr:colOff>
      <xdr:row>1</xdr:row>
      <xdr:rowOff>35591</xdr:rowOff>
    </xdr:to>
    <xdr:pic>
      <xdr:nvPicPr>
        <xdr:cNvPr id="18" name="Image 17" descr="Résultat d’images pour glasssolution 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38100"/>
          <a:ext cx="2065020" cy="6261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0</xdr:colOff>
      <xdr:row>15</xdr:row>
      <xdr:rowOff>0</xdr:rowOff>
    </xdr:from>
    <xdr:to>
      <xdr:col>6</xdr:col>
      <xdr:colOff>123825</xdr:colOff>
      <xdr:row>29</xdr:row>
      <xdr:rowOff>76200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0</xdr:colOff>
      <xdr:row>15</xdr:row>
      <xdr:rowOff>0</xdr:rowOff>
    </xdr:from>
    <xdr:to>
      <xdr:col>15</xdr:col>
      <xdr:colOff>428625</xdr:colOff>
      <xdr:row>29</xdr:row>
      <xdr:rowOff>76200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6:H21"/>
  <sheetViews>
    <sheetView showGridLines="0" tabSelected="1" workbookViewId="0">
      <selection activeCell="B8" sqref="B8"/>
    </sheetView>
  </sheetViews>
  <sheetFormatPr baseColWidth="10" defaultColWidth="11.5703125" defaultRowHeight="15" x14ac:dyDescent="0.25"/>
  <cols>
    <col min="1" max="16384" width="11.5703125" style="11"/>
  </cols>
  <sheetData>
    <row r="6" spans="4:8" x14ac:dyDescent="0.25">
      <c r="D6" s="1"/>
      <c r="E6" s="1"/>
      <c r="F6" s="1"/>
      <c r="G6" s="1"/>
      <c r="H6" s="1"/>
    </row>
    <row r="7" spans="4:8" x14ac:dyDescent="0.25">
      <c r="D7" s="1"/>
      <c r="E7" s="1"/>
      <c r="F7" s="1"/>
      <c r="G7" s="1"/>
      <c r="H7" s="1"/>
    </row>
    <row r="8" spans="4:8" x14ac:dyDescent="0.25">
      <c r="D8" s="1"/>
      <c r="E8" s="1"/>
      <c r="F8" s="1"/>
      <c r="G8" s="1"/>
      <c r="H8" s="1"/>
    </row>
    <row r="9" spans="4:8" x14ac:dyDescent="0.25">
      <c r="D9" s="1"/>
      <c r="E9" s="1"/>
      <c r="F9" s="1"/>
      <c r="G9" s="1"/>
      <c r="H9" s="1"/>
    </row>
    <row r="10" spans="4:8" x14ac:dyDescent="0.25">
      <c r="D10" s="1"/>
      <c r="E10" s="1"/>
      <c r="F10" s="1"/>
      <c r="G10" s="1"/>
      <c r="H10" s="1"/>
    </row>
    <row r="11" spans="4:8" x14ac:dyDescent="0.25">
      <c r="D11" s="1"/>
      <c r="E11" s="1"/>
      <c r="F11" s="1"/>
      <c r="G11" s="1"/>
      <c r="H11" s="1"/>
    </row>
    <row r="12" spans="4:8" x14ac:dyDescent="0.25">
      <c r="D12" s="1"/>
      <c r="E12" s="1"/>
      <c r="F12" s="1"/>
      <c r="G12" s="1"/>
      <c r="H12" s="1"/>
    </row>
    <row r="13" spans="4:8" x14ac:dyDescent="0.25">
      <c r="D13" s="1"/>
      <c r="E13" s="1"/>
      <c r="F13" s="1"/>
      <c r="G13" s="1"/>
      <c r="H13" s="1"/>
    </row>
    <row r="14" spans="4:8" x14ac:dyDescent="0.25">
      <c r="D14" s="1"/>
      <c r="E14" s="1"/>
      <c r="F14" s="1"/>
      <c r="G14" s="1"/>
      <c r="H14" s="1"/>
    </row>
    <row r="15" spans="4:8" x14ac:dyDescent="0.25">
      <c r="D15" s="1"/>
      <c r="E15" s="1"/>
      <c r="F15" s="1"/>
      <c r="G15" s="1"/>
      <c r="H15" s="1"/>
    </row>
    <row r="16" spans="4:8" x14ac:dyDescent="0.25">
      <c r="D16" s="1"/>
      <c r="E16" s="1"/>
      <c r="F16" s="1"/>
      <c r="G16" s="1"/>
      <c r="H16" s="1"/>
    </row>
    <row r="17" spans="4:8" x14ac:dyDescent="0.25">
      <c r="D17" s="1"/>
      <c r="E17" s="1"/>
      <c r="F17" s="1"/>
      <c r="G17" s="1"/>
      <c r="H17" s="1"/>
    </row>
    <row r="18" spans="4:8" x14ac:dyDescent="0.25">
      <c r="D18" s="1"/>
      <c r="E18" s="1"/>
      <c r="F18" s="1"/>
      <c r="G18" s="1"/>
      <c r="H18" s="1"/>
    </row>
    <row r="19" spans="4:8" x14ac:dyDescent="0.25">
      <c r="D19" s="1"/>
      <c r="E19" s="1"/>
      <c r="F19" s="1"/>
      <c r="G19"/>
      <c r="H19" s="1"/>
    </row>
    <row r="20" spans="4:8" x14ac:dyDescent="0.25">
      <c r="D20" s="1"/>
      <c r="E20" s="1"/>
      <c r="F20" s="1"/>
      <c r="G20" s="1"/>
      <c r="H20" s="1"/>
    </row>
    <row r="21" spans="4:8" x14ac:dyDescent="0.25">
      <c r="D21" s="1"/>
      <c r="E21" s="1"/>
      <c r="F21" s="1"/>
      <c r="G21" s="1"/>
      <c r="H21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ouvre_fichier">
                <anchor moveWithCells="1" sizeWithCells="1">
                  <from>
                    <xdr:col>4</xdr:col>
                    <xdr:colOff>304800</xdr:colOff>
                    <xdr:row>9</xdr:row>
                    <xdr:rowOff>19050</xdr:rowOff>
                  </from>
                  <to>
                    <xdr:col>6</xdr:col>
                    <xdr:colOff>466725</xdr:colOff>
                    <xdr:row>14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1"/>
  <sheetViews>
    <sheetView zoomScale="80" zoomScaleNormal="80" workbookViewId="0">
      <selection activeCell="U17" sqref="U17"/>
    </sheetView>
  </sheetViews>
  <sheetFormatPr baseColWidth="10" defaultColWidth="11.42578125" defaultRowHeight="15" x14ac:dyDescent="0.25"/>
  <cols>
    <col min="1" max="1" width="11.42578125" style="5"/>
    <col min="2" max="2" width="15.7109375" style="5" customWidth="1"/>
    <col min="3" max="3" width="16.7109375" style="5" bestFit="1" customWidth="1"/>
    <col min="4" max="8" width="11.42578125" style="5"/>
    <col min="9" max="9" width="24.28515625" style="5" customWidth="1"/>
    <col min="10" max="10" width="15.7109375" style="5" customWidth="1"/>
    <col min="11" max="11" width="16.42578125" style="5" customWidth="1"/>
    <col min="12" max="16384" width="11.42578125" style="5"/>
  </cols>
  <sheetData>
    <row r="1" spans="1:25" ht="49.15" customHeight="1" x14ac:dyDescent="0.25">
      <c r="A1" s="1"/>
      <c r="B1" s="27" t="s">
        <v>224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1"/>
    </row>
    <row r="2" spans="1:25" s="20" customFormat="1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U2" s="5"/>
      <c r="V2" s="5"/>
      <c r="W2" s="5"/>
      <c r="X2" s="5"/>
      <c r="Y2" s="5"/>
    </row>
    <row r="3" spans="1:25" ht="19.5" thickBot="1" x14ac:dyDescent="0.3">
      <c r="A3" s="1"/>
      <c r="B3" s="21" t="s">
        <v>7</v>
      </c>
      <c r="C3" s="22"/>
      <c r="D3" s="22"/>
      <c r="E3" s="22"/>
      <c r="F3" s="22"/>
      <c r="G3" s="22"/>
      <c r="H3" s="23"/>
      <c r="I3" s="15"/>
      <c r="J3" s="21" t="s">
        <v>8</v>
      </c>
      <c r="K3" s="22"/>
      <c r="L3" s="22"/>
      <c r="M3" s="22"/>
      <c r="N3" s="22"/>
      <c r="O3" s="22"/>
      <c r="P3" s="23"/>
      <c r="Q3" s="1"/>
      <c r="R3" s="20"/>
      <c r="S3" s="20"/>
      <c r="T3" s="20"/>
    </row>
    <row r="4" spans="1:25" ht="21.75" customHeight="1" thickBot="1" x14ac:dyDescent="0.3">
      <c r="A4" s="1"/>
      <c r="B4" s="9"/>
      <c r="C4" s="2" t="s">
        <v>0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  <c r="I4" s="16"/>
      <c r="J4" s="19"/>
      <c r="K4" s="2" t="s">
        <v>0</v>
      </c>
      <c r="L4" s="2" t="s">
        <v>1</v>
      </c>
      <c r="M4" s="2" t="s">
        <v>2</v>
      </c>
      <c r="N4" s="2" t="s">
        <v>3</v>
      </c>
      <c r="O4" s="2" t="s">
        <v>4</v>
      </c>
      <c r="P4" s="2" t="s">
        <v>5</v>
      </c>
      <c r="Q4" s="1"/>
    </row>
    <row r="5" spans="1:25" ht="16.5" customHeight="1" thickBot="1" x14ac:dyDescent="0.3">
      <c r="A5" s="1"/>
      <c r="B5" s="3" t="s">
        <v>96</v>
      </c>
      <c r="C5" s="4">
        <v>139</v>
      </c>
      <c r="D5" s="4">
        <v>46</v>
      </c>
      <c r="E5" s="4">
        <v>55</v>
      </c>
      <c r="F5" s="4">
        <v>183</v>
      </c>
      <c r="G5" s="4">
        <v>125</v>
      </c>
      <c r="H5" s="4">
        <v>202</v>
      </c>
      <c r="I5" s="16"/>
      <c r="J5" s="24"/>
      <c r="K5" s="25"/>
      <c r="L5" s="25"/>
      <c r="M5" s="25"/>
      <c r="N5" s="25"/>
      <c r="O5" s="25"/>
      <c r="P5" s="26"/>
      <c r="Q5" s="1"/>
    </row>
    <row r="6" spans="1:25" ht="15.75" thickBot="1" x14ac:dyDescent="0.3">
      <c r="A6" s="1"/>
      <c r="B6" s="3" t="s">
        <v>6</v>
      </c>
      <c r="C6" s="14">
        <f>COUNTIFS('Transport-Janvier'!$A:$A,tableau!C4)*1.14*2*tableau!C5/SUMIFS('Transport-Janvier'!$F:$F,'Transport-Janvier'!$A:$A,tableau!C4)</f>
        <v>1.8165369656674737</v>
      </c>
      <c r="D6" s="14">
        <f>COUNTIFS('Transport-Janvier'!$A:$A,tableau!D4)*1.14*2*tableau!D5/SUMIFS('Transport-Janvier'!$F:$F,'Transport-Janvier'!$A:$A,tableau!D4)</f>
        <v>0.57746291790408333</v>
      </c>
      <c r="E6" s="14">
        <f>COUNTIFS('Transport-Janvier'!$A:$A,tableau!E4)*1.14*2*tableau!E5/SUMIFS('Transport-Janvier'!$F:$F,'Transport-Janvier'!$A:$A,tableau!E4)</f>
        <v>1.6715832103749269</v>
      </c>
      <c r="F6" s="14">
        <f>COUNTIFS('Transport-Janvier'!$A:$A,tableau!F4)*1.14*2*tableau!F5/SUMIFS('Transport-Janvier'!$F:$F,'Transport-Janvier'!$A:$A,tableau!F4)</f>
        <v>2.466699627450732</v>
      </c>
      <c r="G6" s="14">
        <f>COUNTIFS('Transport-Janvier'!$A:$A,tableau!G4)*1.14*2*tableau!G5/SUMIFS('Transport-Janvier'!$F:$F,'Transport-Janvier'!$A:$A,tableau!G4)</f>
        <v>1.0546945091727966</v>
      </c>
      <c r="H6" s="14">
        <f>COUNTIFS('Transport-Janvier'!$A:$A,tableau!H4)*1.14*2*tableau!H5/SUMIFS('Transport-Janvier'!$F:$F,'Transport-Janvier'!$A:$A,tableau!H4)</f>
        <v>2.3876742347693929</v>
      </c>
      <c r="I6" s="17"/>
      <c r="J6" s="3" t="s">
        <v>6</v>
      </c>
      <c r="K6" s="18">
        <f>SUMIFS('Transport-Janvier'!$E:$E,'Transport-Janvier'!$A:$A,tableau!K4)/(COUNTIFS('Transport-Janvier'!$A:$A,tableau!K4)*24)</f>
        <v>0.71412037037037035</v>
      </c>
      <c r="L6" s="18">
        <f>SUMIFS('Transport-Janvier'!$E:$E,'Transport-Janvier'!$A:$A,tableau!L4)/(COUNTIFS('Transport-Janvier'!$A:$A,tableau!L4)*24)</f>
        <v>0.78418803418803418</v>
      </c>
      <c r="M6" s="18">
        <f>SUMIFS('Transport-Janvier'!$E:$E,'Transport-Janvier'!$A:$A,tableau!M4)/(COUNTIFS('Transport-Janvier'!$A:$A,tableau!M4)*24)</f>
        <v>0.42982456140350878</v>
      </c>
      <c r="N6" s="18">
        <f>SUMIFS('Transport-Janvier'!$E:$E,'Transport-Janvier'!$A:$A,tableau!N4)/(COUNTIFS('Transport-Janvier'!$A:$A,tableau!N4)*24)</f>
        <v>0.6958333333333333</v>
      </c>
      <c r="O6" s="18">
        <f>SUMIFS('Transport-Janvier'!$E:$E,'Transport-Janvier'!$A:$A,tableau!O4)/(COUNTIFS('Transport-Janvier'!$A:$A,tableau!O4)*24)</f>
        <v>0.75946969696969702</v>
      </c>
      <c r="P6" s="18">
        <f>SUMIFS('Transport-Janvier'!$E:$E,'Transport-Janvier'!$A:$A,tableau!P4)/(COUNTIFS('Transport-Janvier'!$A:$A,tableau!P4)*24)</f>
        <v>0.70238095238095233</v>
      </c>
      <c r="Q6" s="1"/>
    </row>
    <row r="7" spans="1:25" ht="15.75" thickBot="1" x14ac:dyDescent="0.3">
      <c r="A7" s="1"/>
      <c r="B7" s="3" t="s">
        <v>161</v>
      </c>
      <c r="C7" s="14">
        <f>COUNTIFS('Transport-Fevrier'!$A:$A,tableau!C4)*1.14*2*tableau!C5/SUMIFS('Transport-Fevrier'!$F:$F,'Transport-Fevrier'!$A:$A,tableau!C4)</f>
        <v>1.952238082522199</v>
      </c>
      <c r="D7" s="14">
        <f>COUNTIFS('Transport-Fevrier'!$A:$A,tableau!D4)*1.14*2*tableau!D5/SUMIFS('Transport-Fevrier'!$F:$F,'Transport-Fevrier'!$A:$A,tableau!D4)</f>
        <v>0.55407014779748298</v>
      </c>
      <c r="E7" s="14">
        <f>COUNTIFS('Transport-Fevrier'!$A:$A,tableau!E4)*1.14*2*tableau!E5/SUMIFS('Transport-Fevrier'!$F:$F,'Transport-Fevrier'!$A:$A,tableau!E4)</f>
        <v>1.7233398970915683</v>
      </c>
      <c r="F7" s="14">
        <f>COUNTIFS('Transport-Fevrier'!$A:$A,tableau!F4)*1.14*2*tableau!F5/SUMIFS('Transport-Fevrier'!$F:$F,'Transport-Fevrier'!$A:$A,tableau!F4)</f>
        <v>2.6293136255047505</v>
      </c>
      <c r="G7" s="14">
        <f>COUNTIFS('Transport-Fevrier'!$A:$A,tableau!G4)*1.14*2*tableau!G5/SUMIFS('Transport-Fevrier'!$F:$F,'Transport-Fevrier'!$A:$A,tableau!G4)</f>
        <v>0.9953717256302117</v>
      </c>
      <c r="H7" s="14">
        <f>COUNTIFS('Transport-Fevrier'!$A:$A,tableau!H4)*1.14*2*tableau!H5/SUMIFS('Transport-Fevrier'!$F:$F,'Transport-Fevrier'!$A:$A,tableau!H4)</f>
        <v>2.168102508642324</v>
      </c>
      <c r="I7" s="17"/>
      <c r="J7" s="3" t="s">
        <v>161</v>
      </c>
      <c r="K7" s="18">
        <f>SUMIFS('Transport-Fevrier'!$E:$E,'Transport-Fevrier'!$A:$A,tableau!K4)/(COUNTIFS('Transport-Fevrier'!$A:$A,tableau!K4)*24)</f>
        <v>0.68355855855855852</v>
      </c>
      <c r="L7" s="18">
        <f>SUMIFS('Transport-Fevrier'!$E:$E,'Transport-Fevrier'!$A:$A,tableau!L4)/(COUNTIFS('Transport-Fevrier'!$A:$A,tableau!L4)*24)</f>
        <v>0.73928571428571432</v>
      </c>
      <c r="M7" s="18">
        <f>SUMIFS('Transport-Fevrier'!$E:$E,'Transport-Fevrier'!$A:$A,tableau!M4)/(COUNTIFS('Transport-Fevrier'!$A:$A,tableau!M4)*24)</f>
        <v>0.40416666666666667</v>
      </c>
      <c r="N7" s="18">
        <f>SUMIFS('Transport-Fevrier'!$E:$E,'Transport-Fevrier'!$A:$A,tableau!N4)/(COUNTIFS('Transport-Fevrier'!$A:$A,tableau!N4)*24)</f>
        <v>0.60069444444444442</v>
      </c>
      <c r="O7" s="18">
        <f>SUMIFS('Transport-Fevrier'!$E:$E,'Transport-Fevrier'!$A:$A,tableau!O4)/(COUNTIFS('Transport-Fevrier'!$A:$A,tableau!O4)*24)</f>
        <v>0.80492424242424243</v>
      </c>
      <c r="P7" s="18">
        <f>SUMIFS('Transport-Fevrier'!$E:$E,'Transport-Fevrier'!$A:$A,tableau!P4)/(COUNTIFS('Transport-Fevrier'!$A:$A,tableau!P4)*24)</f>
        <v>0.77314814814814814</v>
      </c>
      <c r="Q7" s="1"/>
    </row>
    <row r="8" spans="1:25" ht="15.75" thickBot="1" x14ac:dyDescent="0.3">
      <c r="A8" s="1"/>
      <c r="B8" s="3" t="s">
        <v>9</v>
      </c>
      <c r="C8" s="14">
        <f>COUNTIFS('Transport-mars'!$A:$A,tableau!C4)*1.14*2*tableau!C5/SUMIFS('Transport-mars'!$F:$F,'Transport-mars'!$A:$A,tableau!C4)</f>
        <v>1.824987670997317</v>
      </c>
      <c r="D8" s="14">
        <f>COUNTIFS('Transport-mars'!$A:$A,tableau!D4)*1.14*2*tableau!D5/SUMIFS('Transport-mars'!$F:$F,'Transport-mars'!$A:$A,tableau!D4)</f>
        <v>0.61953895615678234</v>
      </c>
      <c r="E8" s="14">
        <f>COUNTIFS('Transport-mars'!$A:$A,tableau!E4)*1.14*2*tableau!E5/SUMIFS('Transport-mars'!$F:$F,'Transport-mars'!$A:$A,tableau!E4)</f>
        <v>1.7985895558234404</v>
      </c>
      <c r="F8" s="14">
        <f>COUNTIFS('Transport-mars'!$A:$A,tableau!F4)*1.14*2*tableau!F5/SUMIFS('Transport-mars'!$F:$F,'Transport-mars'!$A:$A,tableau!F4)</f>
        <v>2.3898179918739686</v>
      </c>
      <c r="G8" s="14">
        <f>COUNTIFS('Transport-mars'!$A:$A,tableau!G4)*1.14*2*tableau!G5/SUMIFS('Transport-mars'!$F:$F,'Transport-mars'!$A:$A,tableau!G4)</f>
        <v>0.90179559023641309</v>
      </c>
      <c r="H8" s="14">
        <f>COUNTIFS('Transport-mars'!$A:$A,tableau!H4)*1.14*2*tableau!H5/SUMIFS('Transport-mars'!$F:$F,'Transport-mars'!$A:$A,tableau!H4)</f>
        <v>2.298341928918568</v>
      </c>
      <c r="I8" s="17"/>
      <c r="J8" s="3" t="s">
        <v>9</v>
      </c>
      <c r="K8" s="18">
        <f>SUMIFS('Transport-mars'!$E:$E,'Transport-mars'!$A:$A,tableau!K4)/(COUNTIFS('Transport-mars'!$A:$A,tableau!K4)*24)</f>
        <v>0.71467391304347827</v>
      </c>
      <c r="L8" s="18">
        <f>SUMIFS('Transport-mars'!$E:$E,'Transport-mars'!$A:$A,tableau!L4)/(COUNTIFS('Transport-mars'!$A:$A,tableau!L4)*24)</f>
        <v>0.6875</v>
      </c>
      <c r="M8" s="18">
        <f>SUMIFS('Transport-mars'!$E:$E,'Transport-mars'!$A:$A,tableau!M4)/(COUNTIFS('Transport-mars'!$A:$A,tableau!M4)*24)</f>
        <v>0.42592592592592593</v>
      </c>
      <c r="N8" s="18">
        <f>SUMIFS('Transport-mars'!$E:$E,'Transport-mars'!$A:$A,tableau!N4)/(COUNTIFS('Transport-mars'!$A:$A,tableau!N4)*24)</f>
        <v>0.75297619047619047</v>
      </c>
      <c r="O8" s="18">
        <f>SUMIFS('Transport-mars'!$E:$E,'Transport-mars'!$A:$A,tableau!O4)/(COUNTIFS('Transport-mars'!$A:$A,tableau!O4)*24)</f>
        <v>0.88368055555555558</v>
      </c>
      <c r="P8" s="18">
        <f>SUMIFS('Transport-mars'!$E:$E,'Transport-mars'!$A:$A,tableau!P4)/(COUNTIFS('Transport-mars'!$A:$A,tableau!P4)*24)</f>
        <v>0.7393790849673203</v>
      </c>
      <c r="Q8" s="1"/>
    </row>
    <row r="9" spans="1:25" ht="15.75" thickBot="1" x14ac:dyDescent="0.3">
      <c r="A9" s="1"/>
      <c r="B9" s="3" t="s">
        <v>10</v>
      </c>
      <c r="C9" s="14">
        <f>COUNTIFS('Transport-avril'!$A:$A,tableau!C4)*1.14*2*tableau!C5/SUMIFS('Transport-avril'!$F:$F,'Transport-avril'!$A:$A,tableau!C4)</f>
        <v>1.8223573910268942</v>
      </c>
      <c r="D9" s="14">
        <f>COUNTIFS('Transport-avril'!$A:$A,tableau!D4)*1.14*2*tableau!D5/SUMIFS('Transport-avril'!$F:$F,'Transport-avril'!$A:$A,tableau!D4)</f>
        <v>0.59830644244768605</v>
      </c>
      <c r="E9" s="14">
        <f>COUNTIFS('Transport-avril'!$A:$A,tableau!E4)*1.14*2*tableau!E5/SUMIFS('Transport-avril'!$F:$F,'Transport-avril'!$A:$A,tableau!E4)</f>
        <v>1.8126935487635869</v>
      </c>
      <c r="F9" s="14">
        <f>COUNTIFS('Transport-avril'!$A:$A,tableau!F4)*1.14*2*tableau!F5/SUMIFS('Transport-avril'!$F:$F,'Transport-avril'!$A:$A,tableau!F4)</f>
        <v>2.4654537639786942</v>
      </c>
      <c r="G9" s="14">
        <f>COUNTIFS('Transport-avril'!$A:$A,tableau!G4)*1.14*2*tableau!G5/SUMIFS('Transport-avril'!$F:$F,'Transport-avril'!$A:$A,tableau!G4)</f>
        <v>0.94106085114046356</v>
      </c>
      <c r="H9" s="14">
        <f>COUNTIFS('Transport-avril'!$A:$A,tableau!H4)*1.14*2*tableau!H5/SUMIFS('Transport-avril'!$F:$F,'Transport-avril'!$A:$A,tableau!H4)</f>
        <v>2.1754378091164601</v>
      </c>
      <c r="I9" s="17"/>
      <c r="J9" s="3" t="s">
        <v>10</v>
      </c>
      <c r="K9" s="18">
        <f>SUMIFS('Transport-avril'!$E:$E,'Transport-avril'!$A:$A,tableau!K4)/(COUNTIFS('Transport-avril'!$A:$A,tableau!K4)*24)</f>
        <v>0.74895833333333328</v>
      </c>
      <c r="L9" s="18">
        <f>SUMIFS('Transport-avril'!$E:$E,'Transport-avril'!$A:$A,tableau!L4)/(COUNTIFS('Transport-avril'!$A:$A,tableau!L4)*24)</f>
        <v>0.73449612403100772</v>
      </c>
      <c r="M9" s="18">
        <f>SUMIFS('Transport-avril'!$E:$E,'Transport-avril'!$A:$A,tableau!M4)/(COUNTIFS('Transport-avril'!$A:$A,tableau!M4)*24)</f>
        <v>0.41249999999999998</v>
      </c>
      <c r="N9" s="18">
        <f>SUMIFS('Transport-avril'!$E:$E,'Transport-avril'!$A:$A,tableau!N4)/(COUNTIFS('Transport-avril'!$A:$A,tableau!N4)*24)</f>
        <v>0.67013888888888884</v>
      </c>
      <c r="O9" s="18">
        <f>SUMIFS('Transport-avril'!$E:$E,'Transport-avril'!$A:$A,tableau!O4)/(COUNTIFS('Transport-avril'!$A:$A,tableau!O4)*24)</f>
        <v>0.85227272727272729</v>
      </c>
      <c r="P9" s="18">
        <f>SUMIFS('Transport-avril'!$E:$E,'Transport-avril'!$A:$A,tableau!P4)/(COUNTIFS('Transport-avril'!$A:$A,tableau!P4)*24)</f>
        <v>0.78682170542635654</v>
      </c>
      <c r="Q9" s="1"/>
    </row>
    <row r="10" spans="1:25" ht="15.75" thickBot="1" x14ac:dyDescent="0.3">
      <c r="A10" s="1"/>
      <c r="B10" s="3" t="s">
        <v>11</v>
      </c>
      <c r="C10" s="14"/>
      <c r="D10" s="14"/>
      <c r="E10" s="14"/>
      <c r="F10" s="14"/>
      <c r="G10" s="14"/>
      <c r="H10" s="14"/>
      <c r="I10" s="17"/>
      <c r="J10" s="3" t="s">
        <v>11</v>
      </c>
      <c r="K10" s="18"/>
      <c r="L10" s="18"/>
      <c r="M10" s="18"/>
      <c r="N10" s="18"/>
      <c r="O10" s="18"/>
      <c r="P10" s="18"/>
      <c r="Q10" s="1"/>
    </row>
    <row r="11" spans="1:25" ht="15.75" thickBot="1" x14ac:dyDescent="0.3">
      <c r="A11" s="1"/>
      <c r="B11" s="3" t="s">
        <v>12</v>
      </c>
      <c r="C11" s="14"/>
      <c r="D11" s="14"/>
      <c r="E11" s="14"/>
      <c r="F11" s="14"/>
      <c r="G11" s="14"/>
      <c r="H11" s="14"/>
      <c r="I11" s="17"/>
      <c r="J11" s="3" t="s">
        <v>12</v>
      </c>
      <c r="K11" s="18"/>
      <c r="L11" s="18"/>
      <c r="M11" s="18"/>
      <c r="N11" s="18"/>
      <c r="O11" s="18"/>
      <c r="P11" s="18"/>
      <c r="Q11" s="1"/>
    </row>
    <row r="12" spans="1:25" ht="15.75" thickBot="1" x14ac:dyDescent="0.3">
      <c r="A12" s="1"/>
      <c r="B12" s="3" t="s">
        <v>223</v>
      </c>
      <c r="C12" s="14">
        <f>AVERAGE(C6:C11)</f>
        <v>1.8540300275534709</v>
      </c>
      <c r="D12" s="14">
        <f t="shared" ref="D12:H12" si="0">AVERAGE(D6:D11)</f>
        <v>0.58734461607650867</v>
      </c>
      <c r="E12" s="14">
        <f t="shared" si="0"/>
        <v>1.7515515530133805</v>
      </c>
      <c r="F12" s="14">
        <f t="shared" si="0"/>
        <v>2.4878212522020364</v>
      </c>
      <c r="G12" s="14">
        <f t="shared" si="0"/>
        <v>0.97323066904497124</v>
      </c>
      <c r="H12" s="14">
        <f t="shared" si="0"/>
        <v>2.2573891203616863</v>
      </c>
      <c r="I12" s="17"/>
      <c r="J12" s="3" t="s">
        <v>223</v>
      </c>
      <c r="K12" s="18">
        <f>AVERAGE(K6:K11)</f>
        <v>0.71532779382643508</v>
      </c>
      <c r="L12" s="18">
        <f t="shared" ref="L12:P12" si="1">AVERAGE(L6:L11)</f>
        <v>0.73636746812618903</v>
      </c>
      <c r="M12" s="18">
        <f t="shared" si="1"/>
        <v>0.41810428849902537</v>
      </c>
      <c r="N12" s="18">
        <f t="shared" si="1"/>
        <v>0.67991071428571426</v>
      </c>
      <c r="O12" s="18">
        <f t="shared" si="1"/>
        <v>0.82508680555555558</v>
      </c>
      <c r="P12" s="18">
        <f t="shared" si="1"/>
        <v>0.75043247273069436</v>
      </c>
      <c r="Q12" s="1"/>
    </row>
    <row r="13" spans="1:25" x14ac:dyDescent="0.25">
      <c r="A13" s="1"/>
      <c r="B13" s="12" t="s">
        <v>222</v>
      </c>
      <c r="C13" s="13">
        <f>RANK(C12,$C$12:$H$12,1)</f>
        <v>4</v>
      </c>
      <c r="D13" s="13">
        <f t="shared" ref="D13:H13" si="2">RANK(D12,$C$12:$H$12,1)</f>
        <v>1</v>
      </c>
      <c r="E13" s="13">
        <f t="shared" si="2"/>
        <v>3</v>
      </c>
      <c r="F13" s="13">
        <f t="shared" si="2"/>
        <v>6</v>
      </c>
      <c r="G13" s="13">
        <f t="shared" si="2"/>
        <v>2</v>
      </c>
      <c r="H13" s="13">
        <f t="shared" si="2"/>
        <v>5</v>
      </c>
      <c r="I13" s="13"/>
      <c r="J13" s="12" t="s">
        <v>222</v>
      </c>
      <c r="K13" s="12">
        <f>RANK(K12,$K$12:$P$12,0)</f>
        <v>4</v>
      </c>
      <c r="L13" s="12">
        <f t="shared" ref="L13:P13" si="3">RANK(L12,$K$12:$P$12,0)</f>
        <v>3</v>
      </c>
      <c r="M13" s="12">
        <f t="shared" si="3"/>
        <v>6</v>
      </c>
      <c r="N13" s="12">
        <f t="shared" si="3"/>
        <v>5</v>
      </c>
      <c r="O13" s="12">
        <f t="shared" si="3"/>
        <v>1</v>
      </c>
      <c r="P13" s="12">
        <f t="shared" si="3"/>
        <v>2</v>
      </c>
      <c r="Q13" s="1"/>
    </row>
    <row r="14" spans="1:25" x14ac:dyDescent="0.25">
      <c r="A14" s="1"/>
      <c r="B14" s="1"/>
      <c r="C14" s="10"/>
      <c r="D14" s="10"/>
      <c r="E14" s="10"/>
      <c r="F14" s="10"/>
      <c r="G14" s="10"/>
      <c r="H14" s="10"/>
      <c r="I14" s="10"/>
      <c r="J14" s="1"/>
      <c r="K14" s="1"/>
      <c r="L14" s="1"/>
      <c r="M14" s="1"/>
      <c r="N14" s="1"/>
      <c r="O14" s="1"/>
      <c r="P14" s="1"/>
      <c r="Q14" s="1"/>
    </row>
    <row r="15" spans="1:2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1:2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1"/>
      <c r="B21" s="1"/>
      <c r="C21" s="1"/>
      <c r="D21" s="1"/>
      <c r="E21" s="1"/>
      <c r="F21" s="1"/>
      <c r="G21" s="1"/>
      <c r="H21" s="1"/>
      <c r="I21" s="1"/>
      <c r="J21" s="10"/>
      <c r="K21" s="1"/>
      <c r="L21" s="1"/>
      <c r="M21" s="1"/>
      <c r="N21" s="1"/>
      <c r="O21" s="1"/>
      <c r="P21" s="1"/>
      <c r="Q21" s="1"/>
    </row>
    <row r="22" spans="1:17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</sheetData>
  <mergeCells count="4">
    <mergeCell ref="B3:H3"/>
    <mergeCell ref="J3:P3"/>
    <mergeCell ref="J5:P5"/>
    <mergeCell ref="B1:P1"/>
  </mergeCells>
  <conditionalFormatting sqref="C13:I13">
    <cfRule type="colorScale" priority="3">
      <colorScale>
        <cfvo type="min"/>
        <cfvo type="percentile" val="50"/>
        <cfvo type="max"/>
        <color rgb="FF00B050"/>
        <color rgb="FFFFEB84"/>
        <color rgb="FFFF0000"/>
      </colorScale>
    </cfRule>
  </conditionalFormatting>
  <conditionalFormatting sqref="K13:P13">
    <cfRule type="colorScale" priority="1">
      <colorScale>
        <cfvo type="min"/>
        <cfvo type="percentile" val="50"/>
        <cfvo type="max"/>
        <color rgb="FF00B050"/>
        <color rgb="FFFFEB84"/>
        <color rgb="FFFF0000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76"/>
  <sheetViews>
    <sheetView workbookViewId="0">
      <selection sqref="A1:XFD1048576"/>
    </sheetView>
  </sheetViews>
  <sheetFormatPr baseColWidth="10" defaultColWidth="9.140625" defaultRowHeight="15" x14ac:dyDescent="0.25"/>
  <cols>
    <col min="1" max="1" width="15.5703125" style="8" bestFit="1" customWidth="1"/>
    <col min="2" max="2" width="9.140625" style="8"/>
    <col min="3" max="3" width="18.42578125" style="8" bestFit="1" customWidth="1"/>
    <col min="4" max="16384" width="9.140625" style="8"/>
  </cols>
  <sheetData>
    <row r="1" spans="1:6" x14ac:dyDescent="0.25">
      <c r="A1" s="8" t="s">
        <v>13</v>
      </c>
      <c r="B1" s="8" t="s">
        <v>14</v>
      </c>
      <c r="C1" s="8" t="s">
        <v>15</v>
      </c>
      <c r="D1" s="8" t="s">
        <v>16</v>
      </c>
      <c r="E1" s="8" t="s">
        <v>17</v>
      </c>
      <c r="F1" s="8" t="s">
        <v>18</v>
      </c>
    </row>
    <row r="2" spans="1:6" x14ac:dyDescent="0.25">
      <c r="A2" s="8" t="s">
        <v>5</v>
      </c>
      <c r="B2" s="8">
        <v>108272</v>
      </c>
      <c r="C2" s="8" t="s">
        <v>162</v>
      </c>
      <c r="D2" s="8">
        <v>313</v>
      </c>
      <c r="E2" s="8">
        <v>23</v>
      </c>
      <c r="F2" s="8">
        <v>232.41904400000001</v>
      </c>
    </row>
    <row r="3" spans="1:6" x14ac:dyDescent="0.25">
      <c r="A3" s="8" t="s">
        <v>5</v>
      </c>
      <c r="B3" s="8">
        <v>108294</v>
      </c>
      <c r="C3" s="8" t="s">
        <v>163</v>
      </c>
      <c r="D3" s="8">
        <v>64</v>
      </c>
      <c r="E3" s="8">
        <v>8</v>
      </c>
      <c r="F3" s="8">
        <v>124.32608399999999</v>
      </c>
    </row>
    <row r="4" spans="1:6" x14ac:dyDescent="0.25">
      <c r="A4" s="8" t="s">
        <v>5</v>
      </c>
      <c r="B4" s="8">
        <v>109337</v>
      </c>
      <c r="C4" s="8" t="s">
        <v>164</v>
      </c>
      <c r="D4" s="8">
        <v>281</v>
      </c>
      <c r="E4" s="8">
        <v>19</v>
      </c>
      <c r="F4" s="8">
        <v>231.40053900000001</v>
      </c>
    </row>
    <row r="5" spans="1:6" x14ac:dyDescent="0.25">
      <c r="A5" s="8" t="s">
        <v>5</v>
      </c>
      <c r="B5" s="8">
        <v>109342</v>
      </c>
      <c r="C5" s="8" t="s">
        <v>165</v>
      </c>
      <c r="D5" s="8">
        <v>277</v>
      </c>
      <c r="E5" s="8">
        <v>22</v>
      </c>
      <c r="F5" s="8">
        <v>207.97952599999999</v>
      </c>
    </row>
    <row r="6" spans="1:6" x14ac:dyDescent="0.25">
      <c r="A6" s="8" t="s">
        <v>5</v>
      </c>
      <c r="B6" s="8">
        <v>109347</v>
      </c>
      <c r="C6" s="8" t="s">
        <v>166</v>
      </c>
      <c r="D6" s="8">
        <v>244</v>
      </c>
      <c r="E6" s="8">
        <v>18</v>
      </c>
      <c r="F6" s="8">
        <v>176.805902</v>
      </c>
    </row>
    <row r="7" spans="1:6" x14ac:dyDescent="0.25">
      <c r="A7" s="8" t="s">
        <v>5</v>
      </c>
      <c r="B7" s="8">
        <v>109871</v>
      </c>
      <c r="C7" s="8" t="s">
        <v>167</v>
      </c>
      <c r="D7" s="8">
        <v>152</v>
      </c>
      <c r="E7" s="8">
        <v>18</v>
      </c>
      <c r="F7" s="8">
        <v>243.08698699999999</v>
      </c>
    </row>
    <row r="8" spans="1:6" x14ac:dyDescent="0.25">
      <c r="A8" s="8" t="s">
        <v>5</v>
      </c>
      <c r="B8" s="8">
        <v>109873</v>
      </c>
      <c r="C8" s="8" t="s">
        <v>168</v>
      </c>
      <c r="D8" s="8">
        <v>278</v>
      </c>
      <c r="E8" s="8">
        <v>18</v>
      </c>
      <c r="F8" s="8">
        <v>185.56119699999999</v>
      </c>
    </row>
    <row r="9" spans="1:6" x14ac:dyDescent="0.25">
      <c r="A9" s="8" t="s">
        <v>5</v>
      </c>
      <c r="B9" s="8">
        <v>109876</v>
      </c>
      <c r="C9" s="8" t="s">
        <v>169</v>
      </c>
      <c r="D9" s="8">
        <v>221</v>
      </c>
      <c r="E9" s="8">
        <v>21</v>
      </c>
      <c r="F9" s="8">
        <v>200.29467299999999</v>
      </c>
    </row>
    <row r="10" spans="1:6" x14ac:dyDescent="0.25">
      <c r="A10" s="8" t="s">
        <v>5</v>
      </c>
      <c r="B10" s="8">
        <v>110139</v>
      </c>
      <c r="C10" s="8" t="s">
        <v>170</v>
      </c>
      <c r="D10" s="8">
        <v>309</v>
      </c>
      <c r="E10" s="8">
        <v>21</v>
      </c>
      <c r="F10" s="8">
        <v>196.02943999999999</v>
      </c>
    </row>
    <row r="11" spans="1:6" x14ac:dyDescent="0.25">
      <c r="A11" s="8" t="s">
        <v>5</v>
      </c>
      <c r="B11" s="8">
        <v>110142</v>
      </c>
      <c r="C11" s="8" t="s">
        <v>171</v>
      </c>
      <c r="D11" s="8">
        <v>283</v>
      </c>
      <c r="E11" s="8">
        <v>17</v>
      </c>
      <c r="F11" s="8">
        <v>204.97643299999999</v>
      </c>
    </row>
    <row r="12" spans="1:6" x14ac:dyDescent="0.25">
      <c r="A12" s="8" t="s">
        <v>5</v>
      </c>
      <c r="B12" s="8">
        <v>110144</v>
      </c>
      <c r="C12" s="8" t="s">
        <v>172</v>
      </c>
      <c r="D12" s="8">
        <v>164</v>
      </c>
      <c r="E12" s="8">
        <v>18</v>
      </c>
      <c r="F12" s="8">
        <v>244.49969200000001</v>
      </c>
    </row>
    <row r="13" spans="1:6" x14ac:dyDescent="0.25">
      <c r="A13" s="8" t="s">
        <v>5</v>
      </c>
      <c r="B13" s="8">
        <v>110147</v>
      </c>
      <c r="C13" s="8" t="s">
        <v>173</v>
      </c>
      <c r="D13" s="8">
        <v>277</v>
      </c>
      <c r="E13" s="8">
        <v>20</v>
      </c>
      <c r="F13" s="8">
        <v>216.52542800000001</v>
      </c>
    </row>
    <row r="14" spans="1:6" x14ac:dyDescent="0.25">
      <c r="A14" s="8" t="s">
        <v>5</v>
      </c>
      <c r="B14" s="8">
        <v>110149</v>
      </c>
      <c r="C14" s="8" t="s">
        <v>174</v>
      </c>
      <c r="D14" s="8">
        <v>270</v>
      </c>
      <c r="E14" s="8">
        <v>22</v>
      </c>
      <c r="F14" s="8">
        <v>198.732868</v>
      </c>
    </row>
    <row r="15" spans="1:6" x14ac:dyDescent="0.25">
      <c r="A15" s="8" t="s">
        <v>5</v>
      </c>
      <c r="B15" s="8">
        <v>110415</v>
      </c>
      <c r="C15" s="8" t="s">
        <v>166</v>
      </c>
      <c r="D15" s="8">
        <v>158</v>
      </c>
      <c r="E15" s="8">
        <v>18</v>
      </c>
      <c r="F15" s="8">
        <v>230.74520799999999</v>
      </c>
    </row>
    <row r="16" spans="1:6" x14ac:dyDescent="0.25">
      <c r="A16" s="8" t="s">
        <v>5</v>
      </c>
      <c r="B16" s="8">
        <v>111451</v>
      </c>
      <c r="C16" s="8" t="s">
        <v>175</v>
      </c>
      <c r="D16" s="8">
        <v>138</v>
      </c>
      <c r="E16" s="8">
        <v>18</v>
      </c>
      <c r="F16" s="8">
        <v>195.21833000000001</v>
      </c>
    </row>
    <row r="17" spans="1:6" x14ac:dyDescent="0.25">
      <c r="A17" s="8" t="s">
        <v>5</v>
      </c>
      <c r="B17" s="8">
        <v>111707</v>
      </c>
      <c r="C17" s="8" t="s">
        <v>168</v>
      </c>
      <c r="D17" s="8">
        <v>58</v>
      </c>
      <c r="E17" s="8">
        <v>8</v>
      </c>
      <c r="F17" s="8">
        <v>79.569531999999995</v>
      </c>
    </row>
    <row r="18" spans="1:6" x14ac:dyDescent="0.25">
      <c r="A18" s="8" t="s">
        <v>5</v>
      </c>
      <c r="B18" s="8">
        <v>111714</v>
      </c>
      <c r="C18" s="8" t="s">
        <v>176</v>
      </c>
      <c r="D18" s="8">
        <v>43</v>
      </c>
      <c r="E18" s="8">
        <v>6</v>
      </c>
      <c r="F18" s="8">
        <v>68.851209999999995</v>
      </c>
    </row>
    <row r="19" spans="1:6" x14ac:dyDescent="0.25">
      <c r="A19" s="8" t="s">
        <v>5</v>
      </c>
      <c r="B19" s="8">
        <v>111717</v>
      </c>
      <c r="C19" s="8" t="s">
        <v>177</v>
      </c>
      <c r="D19" s="8">
        <v>29</v>
      </c>
      <c r="E19" s="8">
        <v>4</v>
      </c>
      <c r="F19" s="8">
        <v>55.202105000000003</v>
      </c>
    </row>
    <row r="20" spans="1:6" x14ac:dyDescent="0.25">
      <c r="A20" s="8" t="s">
        <v>5</v>
      </c>
      <c r="B20" s="8">
        <v>111719</v>
      </c>
      <c r="C20" s="8" t="s">
        <v>178</v>
      </c>
      <c r="D20" s="8">
        <v>11</v>
      </c>
      <c r="E20" s="8">
        <v>2</v>
      </c>
      <c r="F20" s="8">
        <v>18.732108</v>
      </c>
    </row>
    <row r="21" spans="1:6" x14ac:dyDescent="0.25">
      <c r="A21" s="8" t="s">
        <v>5</v>
      </c>
      <c r="B21" s="8">
        <v>111722</v>
      </c>
      <c r="C21" s="8" t="s">
        <v>179</v>
      </c>
      <c r="D21" s="8">
        <v>88</v>
      </c>
      <c r="E21" s="8">
        <v>10</v>
      </c>
      <c r="F21" s="8">
        <v>115.762446</v>
      </c>
    </row>
    <row r="22" spans="1:6" x14ac:dyDescent="0.25">
      <c r="A22" s="8" t="s">
        <v>5</v>
      </c>
      <c r="B22" s="8">
        <v>112240</v>
      </c>
      <c r="C22" s="8" t="s">
        <v>180</v>
      </c>
      <c r="D22" s="8">
        <v>165</v>
      </c>
      <c r="E22" s="8">
        <v>18</v>
      </c>
      <c r="F22" s="8">
        <v>246.73787799999999</v>
      </c>
    </row>
    <row r="23" spans="1:6" x14ac:dyDescent="0.25">
      <c r="A23" s="8" t="s">
        <v>5</v>
      </c>
      <c r="B23" s="8">
        <v>112487</v>
      </c>
      <c r="C23" s="8" t="s">
        <v>181</v>
      </c>
      <c r="D23" s="8">
        <v>134</v>
      </c>
      <c r="E23" s="8">
        <v>10</v>
      </c>
      <c r="F23" s="8">
        <v>109.60852</v>
      </c>
    </row>
    <row r="24" spans="1:6" x14ac:dyDescent="0.25">
      <c r="A24" s="8" t="s">
        <v>5</v>
      </c>
      <c r="B24" s="8">
        <v>112491</v>
      </c>
      <c r="C24" s="8" t="s">
        <v>182</v>
      </c>
      <c r="D24" s="8">
        <v>162</v>
      </c>
      <c r="E24" s="8">
        <v>19</v>
      </c>
      <c r="F24" s="8">
        <v>238.30151799999999</v>
      </c>
    </row>
    <row r="25" spans="1:6" x14ac:dyDescent="0.25">
      <c r="A25" s="8" t="s">
        <v>5</v>
      </c>
      <c r="B25" s="8">
        <v>112492</v>
      </c>
      <c r="C25" s="8" t="s">
        <v>183</v>
      </c>
      <c r="D25" s="8">
        <v>89</v>
      </c>
      <c r="E25" s="8">
        <v>10</v>
      </c>
      <c r="F25" s="8">
        <v>119.86127399999999</v>
      </c>
    </row>
    <row r="26" spans="1:6" x14ac:dyDescent="0.25">
      <c r="A26" s="8" t="s">
        <v>5</v>
      </c>
      <c r="B26" s="8">
        <v>112496</v>
      </c>
      <c r="C26" s="8" t="s">
        <v>184</v>
      </c>
      <c r="D26" s="8">
        <v>160</v>
      </c>
      <c r="E26" s="8">
        <v>19</v>
      </c>
      <c r="F26" s="8">
        <v>252.045322</v>
      </c>
    </row>
    <row r="27" spans="1:6" x14ac:dyDescent="0.25">
      <c r="A27" s="8" t="s">
        <v>5</v>
      </c>
      <c r="B27" s="8">
        <v>112501</v>
      </c>
      <c r="C27" s="8" t="s">
        <v>185</v>
      </c>
      <c r="D27" s="8">
        <v>256</v>
      </c>
      <c r="E27" s="8">
        <v>21</v>
      </c>
      <c r="F27" s="8">
        <v>207.858124</v>
      </c>
    </row>
    <row r="28" spans="1:6" x14ac:dyDescent="0.25">
      <c r="A28" s="8" t="s">
        <v>5</v>
      </c>
      <c r="B28" s="8">
        <v>112506</v>
      </c>
      <c r="C28" s="8" t="s">
        <v>186</v>
      </c>
      <c r="D28" s="8">
        <v>292</v>
      </c>
      <c r="E28" s="8">
        <v>21</v>
      </c>
      <c r="F28" s="8">
        <v>234.70990900000001</v>
      </c>
    </row>
    <row r="29" spans="1:6" x14ac:dyDescent="0.25">
      <c r="A29" s="8" t="s">
        <v>5</v>
      </c>
      <c r="B29" s="8">
        <v>112743</v>
      </c>
      <c r="C29" s="8" t="s">
        <v>181</v>
      </c>
      <c r="D29" s="8">
        <v>152</v>
      </c>
      <c r="E29" s="8">
        <v>19</v>
      </c>
      <c r="F29" s="8">
        <v>244.62625800000001</v>
      </c>
    </row>
    <row r="30" spans="1:6" x14ac:dyDescent="0.25">
      <c r="A30" s="8" t="s">
        <v>5</v>
      </c>
      <c r="B30" s="8">
        <v>112748</v>
      </c>
      <c r="C30" s="8" t="s">
        <v>183</v>
      </c>
      <c r="D30" s="8">
        <v>264</v>
      </c>
      <c r="E30" s="8">
        <v>20</v>
      </c>
      <c r="F30" s="8">
        <v>188.248964</v>
      </c>
    </row>
    <row r="31" spans="1:6" x14ac:dyDescent="0.25">
      <c r="A31" s="8" t="s">
        <v>5</v>
      </c>
      <c r="B31" s="8">
        <v>112753</v>
      </c>
      <c r="C31" s="8" t="s">
        <v>176</v>
      </c>
      <c r="D31" s="8">
        <v>160</v>
      </c>
      <c r="E31" s="8">
        <v>19</v>
      </c>
      <c r="F31" s="8">
        <v>243.23307800000001</v>
      </c>
    </row>
    <row r="32" spans="1:6" x14ac:dyDescent="0.25">
      <c r="A32" s="8" t="s">
        <v>5</v>
      </c>
      <c r="B32" s="8">
        <v>112758</v>
      </c>
      <c r="C32" s="8" t="s">
        <v>187</v>
      </c>
      <c r="D32" s="8">
        <v>168</v>
      </c>
      <c r="E32" s="8">
        <v>20</v>
      </c>
      <c r="F32" s="8">
        <v>225.78887</v>
      </c>
    </row>
    <row r="33" spans="1:6" x14ac:dyDescent="0.25">
      <c r="A33" s="8" t="s">
        <v>5</v>
      </c>
      <c r="B33" s="8">
        <v>113270</v>
      </c>
      <c r="C33" s="8" t="s">
        <v>188</v>
      </c>
      <c r="D33" s="8">
        <v>180</v>
      </c>
      <c r="E33" s="8">
        <v>18</v>
      </c>
      <c r="F33" s="8">
        <v>150.352543</v>
      </c>
    </row>
    <row r="34" spans="1:6" x14ac:dyDescent="0.25">
      <c r="A34" s="8" t="s">
        <v>5</v>
      </c>
      <c r="B34" s="8">
        <v>113272</v>
      </c>
      <c r="C34" s="8" t="s">
        <v>189</v>
      </c>
      <c r="D34" s="8">
        <v>161</v>
      </c>
      <c r="E34" s="8">
        <v>17</v>
      </c>
      <c r="F34" s="8">
        <v>207.590194</v>
      </c>
    </row>
    <row r="35" spans="1:6" x14ac:dyDescent="0.25">
      <c r="A35" s="8" t="s">
        <v>5</v>
      </c>
      <c r="B35" s="8">
        <v>113275</v>
      </c>
      <c r="C35" s="8" t="s">
        <v>190</v>
      </c>
      <c r="D35" s="8">
        <v>138</v>
      </c>
      <c r="E35" s="8">
        <v>17</v>
      </c>
      <c r="F35" s="8">
        <v>190.62656999999999</v>
      </c>
    </row>
    <row r="36" spans="1:6" x14ac:dyDescent="0.25">
      <c r="A36" s="8" t="s">
        <v>5</v>
      </c>
      <c r="B36" s="8">
        <v>113277</v>
      </c>
      <c r="C36" s="8" t="s">
        <v>191</v>
      </c>
      <c r="D36" s="8">
        <v>155</v>
      </c>
      <c r="E36" s="8">
        <v>19</v>
      </c>
      <c r="F36" s="8">
        <v>244.78691599999999</v>
      </c>
    </row>
    <row r="37" spans="1:6" x14ac:dyDescent="0.25">
      <c r="A37" s="8" t="s">
        <v>5</v>
      </c>
      <c r="B37" s="8">
        <v>113280</v>
      </c>
      <c r="C37" s="8" t="s">
        <v>192</v>
      </c>
      <c r="D37" s="8">
        <v>261</v>
      </c>
      <c r="E37" s="8">
        <v>19</v>
      </c>
      <c r="F37" s="8">
        <v>170.28934100000001</v>
      </c>
    </row>
    <row r="38" spans="1:6" x14ac:dyDescent="0.25">
      <c r="A38" s="8" t="s">
        <v>5</v>
      </c>
      <c r="B38" s="8">
        <v>113282</v>
      </c>
      <c r="C38" s="8" t="s">
        <v>193</v>
      </c>
      <c r="D38" s="8">
        <v>164</v>
      </c>
      <c r="E38" s="8">
        <v>19</v>
      </c>
      <c r="F38" s="8">
        <v>235.96193</v>
      </c>
    </row>
    <row r="39" spans="1:6" x14ac:dyDescent="0.25">
      <c r="A39" s="8" t="s">
        <v>5</v>
      </c>
      <c r="B39" s="8">
        <v>113285</v>
      </c>
      <c r="C39" s="8" t="s">
        <v>194</v>
      </c>
      <c r="D39" s="8">
        <v>269</v>
      </c>
      <c r="E39" s="8">
        <v>20</v>
      </c>
      <c r="F39" s="8">
        <v>205.590262</v>
      </c>
    </row>
    <row r="40" spans="1:6" x14ac:dyDescent="0.25">
      <c r="A40" s="8" t="s">
        <v>5</v>
      </c>
      <c r="B40" s="8">
        <v>113287</v>
      </c>
      <c r="C40" s="8" t="s">
        <v>195</v>
      </c>
      <c r="D40" s="8">
        <v>50</v>
      </c>
      <c r="E40" s="8">
        <v>6</v>
      </c>
      <c r="F40" s="8">
        <v>85.178443999999999</v>
      </c>
    </row>
    <row r="41" spans="1:6" x14ac:dyDescent="0.25">
      <c r="A41" s="8" t="s">
        <v>5</v>
      </c>
      <c r="B41" s="8">
        <v>113543</v>
      </c>
      <c r="C41" s="8" t="s">
        <v>167</v>
      </c>
      <c r="D41" s="8">
        <v>257</v>
      </c>
      <c r="E41" s="8">
        <v>19</v>
      </c>
      <c r="F41" s="8">
        <v>202.78419600000001</v>
      </c>
    </row>
    <row r="42" spans="1:6" x14ac:dyDescent="0.25">
      <c r="A42" s="8" t="s">
        <v>5</v>
      </c>
      <c r="B42" s="8">
        <v>113546</v>
      </c>
      <c r="C42" s="8" t="s">
        <v>182</v>
      </c>
      <c r="D42" s="8">
        <v>284</v>
      </c>
      <c r="E42" s="8">
        <v>22</v>
      </c>
      <c r="F42" s="8">
        <v>223.09545399999999</v>
      </c>
    </row>
    <row r="43" spans="1:6" x14ac:dyDescent="0.25">
      <c r="A43" s="8" t="s">
        <v>5</v>
      </c>
      <c r="B43" s="8">
        <v>113548</v>
      </c>
      <c r="C43" s="8" t="s">
        <v>169</v>
      </c>
      <c r="D43" s="8">
        <v>172</v>
      </c>
      <c r="E43" s="8">
        <v>19</v>
      </c>
      <c r="F43" s="8">
        <v>259.69367199999999</v>
      </c>
    </row>
    <row r="44" spans="1:6" x14ac:dyDescent="0.25">
      <c r="A44" s="8" t="s">
        <v>5</v>
      </c>
      <c r="B44" s="8">
        <v>113551</v>
      </c>
      <c r="C44" s="8" t="s">
        <v>184</v>
      </c>
      <c r="D44" s="8">
        <v>278</v>
      </c>
      <c r="E44" s="8">
        <v>21</v>
      </c>
      <c r="F44" s="8">
        <v>222.25705099999999</v>
      </c>
    </row>
    <row r="45" spans="1:6" x14ac:dyDescent="0.25">
      <c r="A45" s="8" t="s">
        <v>5</v>
      </c>
      <c r="B45" s="8">
        <v>113553</v>
      </c>
      <c r="C45" s="8" t="s">
        <v>196</v>
      </c>
      <c r="D45" s="8">
        <v>168</v>
      </c>
      <c r="E45" s="8">
        <v>19</v>
      </c>
      <c r="F45" s="8">
        <v>249.03198800000001</v>
      </c>
    </row>
    <row r="46" spans="1:6" x14ac:dyDescent="0.25">
      <c r="A46" s="8" t="s">
        <v>5</v>
      </c>
      <c r="B46" s="8">
        <v>113558</v>
      </c>
      <c r="C46" s="8" t="s">
        <v>197</v>
      </c>
      <c r="D46" s="8">
        <v>181</v>
      </c>
      <c r="E46" s="8">
        <v>19</v>
      </c>
      <c r="F46" s="8">
        <v>279.699996</v>
      </c>
    </row>
    <row r="47" spans="1:6" x14ac:dyDescent="0.25">
      <c r="A47" s="8" t="s">
        <v>5</v>
      </c>
      <c r="B47" s="8">
        <v>113561</v>
      </c>
      <c r="C47" s="8" t="s">
        <v>186</v>
      </c>
      <c r="D47" s="8">
        <v>152</v>
      </c>
      <c r="E47" s="8">
        <v>18</v>
      </c>
      <c r="F47" s="8">
        <v>244.57860400000001</v>
      </c>
    </row>
    <row r="48" spans="1:6" x14ac:dyDescent="0.25">
      <c r="A48" s="8" t="s">
        <v>5</v>
      </c>
      <c r="B48" s="8">
        <v>115122</v>
      </c>
      <c r="C48" s="8" t="s">
        <v>198</v>
      </c>
      <c r="D48" s="8">
        <v>261</v>
      </c>
      <c r="E48" s="8">
        <v>17</v>
      </c>
      <c r="F48" s="8">
        <v>178.282757</v>
      </c>
    </row>
    <row r="49" spans="1:6" x14ac:dyDescent="0.25">
      <c r="A49" s="8" t="s">
        <v>5</v>
      </c>
      <c r="B49" s="8">
        <v>115127</v>
      </c>
      <c r="C49" s="8" t="s">
        <v>199</v>
      </c>
      <c r="D49" s="8">
        <v>88</v>
      </c>
      <c r="E49" s="8">
        <v>12</v>
      </c>
      <c r="F49" s="8">
        <v>144.056612</v>
      </c>
    </row>
    <row r="50" spans="1:6" x14ac:dyDescent="0.25">
      <c r="A50" s="8" t="s">
        <v>5</v>
      </c>
      <c r="B50" s="8">
        <v>115637</v>
      </c>
      <c r="C50" s="8" t="s">
        <v>200</v>
      </c>
      <c r="D50" s="8">
        <v>138</v>
      </c>
      <c r="E50" s="8">
        <v>18</v>
      </c>
      <c r="F50" s="8">
        <v>220.046132</v>
      </c>
    </row>
    <row r="51" spans="1:6" x14ac:dyDescent="0.25">
      <c r="A51" s="8" t="s">
        <v>3</v>
      </c>
      <c r="B51" s="8">
        <v>109870</v>
      </c>
      <c r="C51" s="8" t="s">
        <v>181</v>
      </c>
      <c r="D51" s="8">
        <v>56</v>
      </c>
      <c r="E51" s="8">
        <v>6</v>
      </c>
      <c r="F51" s="8">
        <v>43.700074999999998</v>
      </c>
    </row>
    <row r="52" spans="1:6" x14ac:dyDescent="0.25">
      <c r="A52" s="8" t="s">
        <v>3</v>
      </c>
      <c r="B52" s="8">
        <v>110413</v>
      </c>
      <c r="C52" s="8" t="s">
        <v>178</v>
      </c>
      <c r="D52" s="8">
        <v>110</v>
      </c>
      <c r="E52" s="8">
        <v>10</v>
      </c>
      <c r="F52" s="8">
        <v>103.966703</v>
      </c>
    </row>
    <row r="53" spans="1:6" x14ac:dyDescent="0.25">
      <c r="A53" s="8" t="s">
        <v>3</v>
      </c>
      <c r="B53" s="8">
        <v>111708</v>
      </c>
      <c r="C53" s="8" t="s">
        <v>182</v>
      </c>
      <c r="D53" s="8">
        <v>254</v>
      </c>
      <c r="E53" s="8">
        <v>23</v>
      </c>
      <c r="F53" s="8">
        <v>248.29808600000001</v>
      </c>
    </row>
    <row r="54" spans="1:6" x14ac:dyDescent="0.25">
      <c r="A54" s="8" t="s">
        <v>3</v>
      </c>
      <c r="B54" s="8">
        <v>111713</v>
      </c>
      <c r="C54" s="8" t="s">
        <v>184</v>
      </c>
      <c r="D54" s="8">
        <v>98</v>
      </c>
      <c r="E54" s="8">
        <v>12</v>
      </c>
      <c r="F54" s="8">
        <v>102.392019</v>
      </c>
    </row>
    <row r="55" spans="1:6" x14ac:dyDescent="0.25">
      <c r="A55" s="8" t="s">
        <v>3</v>
      </c>
      <c r="B55" s="8">
        <v>111718</v>
      </c>
      <c r="C55" s="8" t="s">
        <v>185</v>
      </c>
      <c r="D55" s="8">
        <v>154</v>
      </c>
      <c r="E55" s="8">
        <v>17</v>
      </c>
      <c r="F55" s="8">
        <v>175.58295200000001</v>
      </c>
    </row>
    <row r="56" spans="1:6" x14ac:dyDescent="0.25">
      <c r="A56" s="8" t="s">
        <v>3</v>
      </c>
      <c r="B56" s="8">
        <v>111723</v>
      </c>
      <c r="C56" s="8" t="s">
        <v>186</v>
      </c>
      <c r="D56" s="8">
        <v>123</v>
      </c>
      <c r="E56" s="8">
        <v>16</v>
      </c>
      <c r="F56" s="8">
        <v>149.73536100000001</v>
      </c>
    </row>
    <row r="57" spans="1:6" x14ac:dyDescent="0.25">
      <c r="A57" s="8" t="s">
        <v>3</v>
      </c>
      <c r="B57" s="8">
        <v>112228</v>
      </c>
      <c r="C57" s="8" t="s">
        <v>162</v>
      </c>
      <c r="D57" s="8">
        <v>149</v>
      </c>
      <c r="E57" s="8">
        <v>19</v>
      </c>
      <c r="F57" s="8">
        <v>182.906632</v>
      </c>
    </row>
    <row r="58" spans="1:6" x14ac:dyDescent="0.25">
      <c r="A58" s="8" t="s">
        <v>3</v>
      </c>
      <c r="B58" s="8">
        <v>112233</v>
      </c>
      <c r="C58" s="8" t="s">
        <v>164</v>
      </c>
      <c r="D58" s="8">
        <v>240</v>
      </c>
      <c r="E58" s="8">
        <v>24</v>
      </c>
      <c r="F58" s="8">
        <v>298.916112</v>
      </c>
    </row>
    <row r="59" spans="1:6" x14ac:dyDescent="0.25">
      <c r="A59" s="8" t="s">
        <v>3</v>
      </c>
      <c r="B59" s="8">
        <v>112238</v>
      </c>
      <c r="C59" s="8" t="s">
        <v>165</v>
      </c>
      <c r="D59" s="8">
        <v>178</v>
      </c>
      <c r="E59" s="8">
        <v>23</v>
      </c>
      <c r="F59" s="8">
        <v>194.04802599999999</v>
      </c>
    </row>
    <row r="60" spans="1:6" x14ac:dyDescent="0.25">
      <c r="A60" s="8" t="s">
        <v>3</v>
      </c>
      <c r="B60" s="8">
        <v>112243</v>
      </c>
      <c r="C60" s="8" t="s">
        <v>166</v>
      </c>
      <c r="D60" s="8">
        <v>145</v>
      </c>
      <c r="E60" s="8">
        <v>17</v>
      </c>
      <c r="F60" s="8">
        <v>191.94494499999999</v>
      </c>
    </row>
    <row r="61" spans="1:6" x14ac:dyDescent="0.25">
      <c r="A61" s="8" t="s">
        <v>1</v>
      </c>
      <c r="B61" s="8">
        <v>108270</v>
      </c>
      <c r="C61" s="8" t="s">
        <v>181</v>
      </c>
      <c r="D61" s="8">
        <v>212</v>
      </c>
      <c r="E61" s="8">
        <v>24</v>
      </c>
      <c r="F61" s="8">
        <v>318.23091299999999</v>
      </c>
    </row>
    <row r="62" spans="1:6" x14ac:dyDescent="0.25">
      <c r="A62" s="8" t="s">
        <v>1</v>
      </c>
      <c r="B62" s="8">
        <v>108555</v>
      </c>
      <c r="C62" s="8" t="s">
        <v>170</v>
      </c>
      <c r="D62" s="8">
        <v>14</v>
      </c>
      <c r="E62" s="8">
        <v>2</v>
      </c>
      <c r="F62" s="8">
        <v>7.3595040000000003</v>
      </c>
    </row>
    <row r="63" spans="1:6" x14ac:dyDescent="0.25">
      <c r="A63" s="8" t="s">
        <v>1</v>
      </c>
      <c r="B63" s="8">
        <v>108808</v>
      </c>
      <c r="C63" s="8" t="s">
        <v>188</v>
      </c>
      <c r="D63" s="8">
        <v>140</v>
      </c>
      <c r="E63" s="8">
        <v>20</v>
      </c>
      <c r="F63" s="8">
        <v>111.623531</v>
      </c>
    </row>
    <row r="64" spans="1:6" x14ac:dyDescent="0.25">
      <c r="A64" s="8" t="s">
        <v>1</v>
      </c>
      <c r="B64" s="8">
        <v>108812</v>
      </c>
      <c r="C64" s="8" t="s">
        <v>201</v>
      </c>
      <c r="D64" s="8">
        <v>227</v>
      </c>
      <c r="E64" s="8">
        <v>22</v>
      </c>
      <c r="F64" s="8">
        <v>224.25494699999999</v>
      </c>
    </row>
    <row r="65" spans="1:6" x14ac:dyDescent="0.25">
      <c r="A65" s="8" t="s">
        <v>1</v>
      </c>
      <c r="B65" s="8">
        <v>108817</v>
      </c>
      <c r="C65" s="8" t="s">
        <v>202</v>
      </c>
      <c r="D65" s="8">
        <v>292</v>
      </c>
      <c r="E65" s="8">
        <v>23</v>
      </c>
      <c r="F65" s="8">
        <v>174.582831</v>
      </c>
    </row>
    <row r="66" spans="1:6" x14ac:dyDescent="0.25">
      <c r="A66" s="8" t="s">
        <v>1</v>
      </c>
      <c r="B66" s="8">
        <v>108818</v>
      </c>
      <c r="C66" s="8" t="s">
        <v>192</v>
      </c>
      <c r="D66" s="8">
        <v>377</v>
      </c>
      <c r="E66" s="8">
        <v>24</v>
      </c>
      <c r="F66" s="8">
        <v>267.55435799999998</v>
      </c>
    </row>
    <row r="67" spans="1:6" x14ac:dyDescent="0.25">
      <c r="A67" s="8" t="s">
        <v>1</v>
      </c>
      <c r="B67" s="8">
        <v>108822</v>
      </c>
      <c r="C67" s="8" t="s">
        <v>203</v>
      </c>
      <c r="D67" s="8">
        <v>147</v>
      </c>
      <c r="E67" s="8">
        <v>18</v>
      </c>
      <c r="F67" s="8">
        <v>147.41795200000001</v>
      </c>
    </row>
    <row r="68" spans="1:6" x14ac:dyDescent="0.25">
      <c r="A68" s="8" t="s">
        <v>1</v>
      </c>
      <c r="B68" s="8">
        <v>108823</v>
      </c>
      <c r="C68" s="8" t="s">
        <v>194</v>
      </c>
      <c r="D68" s="8">
        <v>155</v>
      </c>
      <c r="E68" s="8">
        <v>17</v>
      </c>
      <c r="F68" s="8">
        <v>122.26415799999999</v>
      </c>
    </row>
    <row r="69" spans="1:6" x14ac:dyDescent="0.25">
      <c r="A69" s="8" t="s">
        <v>1</v>
      </c>
      <c r="B69" s="8">
        <v>109071</v>
      </c>
      <c r="C69" s="8" t="s">
        <v>189</v>
      </c>
      <c r="D69" s="8">
        <v>12</v>
      </c>
      <c r="E69" s="8">
        <v>5</v>
      </c>
      <c r="F69" s="8">
        <v>15.97006</v>
      </c>
    </row>
    <row r="70" spans="1:6" x14ac:dyDescent="0.25">
      <c r="A70" s="8" t="s">
        <v>1</v>
      </c>
      <c r="B70" s="8">
        <v>109072</v>
      </c>
      <c r="C70" s="8" t="s">
        <v>200</v>
      </c>
      <c r="D70" s="8">
        <v>311</v>
      </c>
      <c r="E70" s="8">
        <v>24</v>
      </c>
      <c r="F70" s="8">
        <v>175.15491499999999</v>
      </c>
    </row>
    <row r="71" spans="1:6" x14ac:dyDescent="0.25">
      <c r="A71" s="8" t="s">
        <v>1</v>
      </c>
      <c r="B71" s="8">
        <v>109083</v>
      </c>
      <c r="C71" s="8" t="s">
        <v>203</v>
      </c>
      <c r="D71" s="8">
        <v>259</v>
      </c>
      <c r="E71" s="8">
        <v>18</v>
      </c>
      <c r="F71" s="8">
        <v>158.63693699999999</v>
      </c>
    </row>
    <row r="72" spans="1:6" x14ac:dyDescent="0.25">
      <c r="A72" s="8" t="s">
        <v>1</v>
      </c>
      <c r="B72" s="8">
        <v>109087</v>
      </c>
      <c r="C72" s="8" t="s">
        <v>174</v>
      </c>
      <c r="D72" s="8">
        <v>297</v>
      </c>
      <c r="E72" s="8">
        <v>22</v>
      </c>
      <c r="F72" s="8">
        <v>193.038679</v>
      </c>
    </row>
    <row r="73" spans="1:6" x14ac:dyDescent="0.25">
      <c r="A73" s="8" t="s">
        <v>1</v>
      </c>
      <c r="B73" s="8">
        <v>109332</v>
      </c>
      <c r="C73" s="8" t="s">
        <v>165</v>
      </c>
      <c r="D73" s="8">
        <v>187</v>
      </c>
      <c r="E73" s="8">
        <v>23</v>
      </c>
      <c r="F73" s="8">
        <v>292.59807000000001</v>
      </c>
    </row>
    <row r="74" spans="1:6" x14ac:dyDescent="0.25">
      <c r="A74" s="8" t="s">
        <v>1</v>
      </c>
      <c r="B74" s="8">
        <v>109340</v>
      </c>
      <c r="C74" s="8" t="s">
        <v>176</v>
      </c>
      <c r="D74" s="8">
        <v>221</v>
      </c>
      <c r="E74" s="8">
        <v>24</v>
      </c>
      <c r="F74" s="8">
        <v>179.420491</v>
      </c>
    </row>
    <row r="75" spans="1:6" x14ac:dyDescent="0.25">
      <c r="A75" s="8" t="s">
        <v>1</v>
      </c>
      <c r="B75" s="8">
        <v>109345</v>
      </c>
      <c r="C75" s="8" t="s">
        <v>204</v>
      </c>
      <c r="D75" s="8">
        <v>310</v>
      </c>
      <c r="E75" s="8">
        <v>23</v>
      </c>
      <c r="F75" s="8">
        <v>222.12452999999999</v>
      </c>
    </row>
    <row r="76" spans="1:6" x14ac:dyDescent="0.25">
      <c r="A76" s="8" t="s">
        <v>1</v>
      </c>
      <c r="B76" s="8">
        <v>109610</v>
      </c>
      <c r="C76" s="8" t="s">
        <v>205</v>
      </c>
      <c r="D76" s="8">
        <v>323</v>
      </c>
      <c r="E76" s="8">
        <v>23</v>
      </c>
      <c r="F76" s="8">
        <v>256.14610099999999</v>
      </c>
    </row>
    <row r="77" spans="1:6" x14ac:dyDescent="0.25">
      <c r="A77" s="8" t="s">
        <v>1</v>
      </c>
      <c r="B77" s="8">
        <v>109875</v>
      </c>
      <c r="C77" s="8" t="s">
        <v>183</v>
      </c>
      <c r="D77" s="8">
        <v>198</v>
      </c>
      <c r="E77" s="8">
        <v>23</v>
      </c>
      <c r="F77" s="8">
        <v>181.89684700000001</v>
      </c>
    </row>
    <row r="78" spans="1:6" x14ac:dyDescent="0.25">
      <c r="A78" s="8" t="s">
        <v>1</v>
      </c>
      <c r="B78" s="8">
        <v>109897</v>
      </c>
      <c r="C78" s="8" t="s">
        <v>166</v>
      </c>
      <c r="D78" s="8">
        <v>203</v>
      </c>
      <c r="E78" s="8">
        <v>24</v>
      </c>
      <c r="F78" s="8">
        <v>328.65761800000001</v>
      </c>
    </row>
    <row r="79" spans="1:6" x14ac:dyDescent="0.25">
      <c r="A79" s="8" t="s">
        <v>1</v>
      </c>
      <c r="B79" s="8">
        <v>110132</v>
      </c>
      <c r="C79" s="8" t="s">
        <v>206</v>
      </c>
      <c r="D79" s="8">
        <v>20</v>
      </c>
      <c r="E79" s="8">
        <v>3</v>
      </c>
      <c r="F79" s="8">
        <v>17.167804</v>
      </c>
    </row>
    <row r="80" spans="1:6" x14ac:dyDescent="0.25">
      <c r="A80" s="8" t="s">
        <v>1</v>
      </c>
      <c r="B80" s="8">
        <v>110134</v>
      </c>
      <c r="C80" s="8" t="s">
        <v>200</v>
      </c>
      <c r="D80" s="8">
        <v>155</v>
      </c>
      <c r="E80" s="8">
        <v>15</v>
      </c>
      <c r="F80" s="8">
        <v>176.21280400000001</v>
      </c>
    </row>
    <row r="81" spans="1:6" x14ac:dyDescent="0.25">
      <c r="A81" s="8" t="s">
        <v>1</v>
      </c>
      <c r="B81" s="8">
        <v>110137</v>
      </c>
      <c r="C81" s="8" t="s">
        <v>207</v>
      </c>
      <c r="D81" s="8">
        <v>197</v>
      </c>
      <c r="E81" s="8">
        <v>21</v>
      </c>
      <c r="F81" s="8">
        <v>313.34981399999998</v>
      </c>
    </row>
    <row r="82" spans="1:6" x14ac:dyDescent="0.25">
      <c r="A82" s="8" t="s">
        <v>1</v>
      </c>
      <c r="B82" s="8">
        <v>110408</v>
      </c>
      <c r="C82" s="8" t="s">
        <v>176</v>
      </c>
      <c r="D82" s="8">
        <v>71</v>
      </c>
      <c r="E82" s="8">
        <v>6</v>
      </c>
      <c r="F82" s="8">
        <v>49.202885000000002</v>
      </c>
    </row>
    <row r="83" spans="1:6" x14ac:dyDescent="0.25">
      <c r="A83" s="8" t="s">
        <v>1</v>
      </c>
      <c r="B83" s="8">
        <v>110670</v>
      </c>
      <c r="C83" s="8" t="s">
        <v>171</v>
      </c>
      <c r="D83" s="8">
        <v>199</v>
      </c>
      <c r="E83" s="8">
        <v>20</v>
      </c>
      <c r="F83" s="8">
        <v>131.440091</v>
      </c>
    </row>
    <row r="84" spans="1:6" x14ac:dyDescent="0.25">
      <c r="A84" s="8" t="s">
        <v>1</v>
      </c>
      <c r="B84" s="8">
        <v>110675</v>
      </c>
      <c r="C84" s="8" t="s">
        <v>173</v>
      </c>
      <c r="D84" s="8">
        <v>118</v>
      </c>
      <c r="E84" s="8">
        <v>20</v>
      </c>
      <c r="F84" s="8">
        <v>121.503367</v>
      </c>
    </row>
    <row r="85" spans="1:6" x14ac:dyDescent="0.25">
      <c r="A85" s="8" t="s">
        <v>1</v>
      </c>
      <c r="B85" s="8">
        <v>112745</v>
      </c>
      <c r="C85" s="8" t="s">
        <v>162</v>
      </c>
      <c r="D85" s="8">
        <v>219</v>
      </c>
      <c r="E85" s="8">
        <v>21</v>
      </c>
      <c r="F85" s="8">
        <v>219.91618500000001</v>
      </c>
    </row>
    <row r="86" spans="1:6" x14ac:dyDescent="0.25">
      <c r="A86" s="8" t="s">
        <v>1</v>
      </c>
      <c r="B86" s="8">
        <v>112750</v>
      </c>
      <c r="C86" s="8" t="s">
        <v>208</v>
      </c>
      <c r="D86" s="8">
        <v>206</v>
      </c>
      <c r="E86" s="8">
        <v>23</v>
      </c>
      <c r="F86" s="8">
        <v>313.150462</v>
      </c>
    </row>
    <row r="87" spans="1:6" x14ac:dyDescent="0.25">
      <c r="A87" s="8" t="s">
        <v>1</v>
      </c>
      <c r="B87" s="8">
        <v>113000</v>
      </c>
      <c r="C87" s="8" t="s">
        <v>188</v>
      </c>
      <c r="D87" s="8">
        <v>321</v>
      </c>
      <c r="E87" s="8">
        <v>22</v>
      </c>
      <c r="F87" s="8">
        <v>193.66486800000001</v>
      </c>
    </row>
    <row r="88" spans="1:6" x14ac:dyDescent="0.25">
      <c r="A88" s="8" t="s">
        <v>1</v>
      </c>
      <c r="B88" s="8">
        <v>113004</v>
      </c>
      <c r="C88" s="8" t="s">
        <v>201</v>
      </c>
      <c r="D88" s="8">
        <v>330</v>
      </c>
      <c r="E88" s="8">
        <v>23</v>
      </c>
      <c r="F88" s="8">
        <v>205.15914599999999</v>
      </c>
    </row>
    <row r="89" spans="1:6" x14ac:dyDescent="0.25">
      <c r="A89" s="8" t="s">
        <v>1</v>
      </c>
      <c r="B89" s="8">
        <v>113009</v>
      </c>
      <c r="C89" s="8" t="s">
        <v>202</v>
      </c>
      <c r="D89" s="8">
        <v>221</v>
      </c>
      <c r="E89" s="8">
        <v>24</v>
      </c>
      <c r="F89" s="8">
        <v>187.79512099999999</v>
      </c>
    </row>
    <row r="90" spans="1:6" x14ac:dyDescent="0.25">
      <c r="A90" s="8" t="s">
        <v>1</v>
      </c>
      <c r="B90" s="8">
        <v>113012</v>
      </c>
      <c r="C90" s="8" t="s">
        <v>193</v>
      </c>
      <c r="D90" s="8">
        <v>21</v>
      </c>
      <c r="E90" s="8">
        <v>3</v>
      </c>
      <c r="F90" s="8">
        <v>19.196501000000001</v>
      </c>
    </row>
    <row r="91" spans="1:6" x14ac:dyDescent="0.25">
      <c r="A91" s="8" t="s">
        <v>1</v>
      </c>
      <c r="B91" s="8">
        <v>113017</v>
      </c>
      <c r="C91" s="8" t="s">
        <v>195</v>
      </c>
      <c r="D91" s="8">
        <v>89</v>
      </c>
      <c r="E91" s="8">
        <v>18</v>
      </c>
      <c r="F91" s="8">
        <v>102.51604500000001</v>
      </c>
    </row>
    <row r="92" spans="1:6" x14ac:dyDescent="0.25">
      <c r="A92" s="8" t="s">
        <v>1</v>
      </c>
      <c r="B92" s="8">
        <v>113019</v>
      </c>
      <c r="C92" s="8" t="s">
        <v>205</v>
      </c>
      <c r="D92" s="8">
        <v>226</v>
      </c>
      <c r="E92" s="8">
        <v>21</v>
      </c>
      <c r="F92" s="8">
        <v>213.993133</v>
      </c>
    </row>
    <row r="93" spans="1:6" x14ac:dyDescent="0.25">
      <c r="A93" s="8" t="s">
        <v>1</v>
      </c>
      <c r="B93" s="8">
        <v>113271</v>
      </c>
      <c r="C93" s="8" t="s">
        <v>206</v>
      </c>
      <c r="D93" s="8">
        <v>203</v>
      </c>
      <c r="E93" s="8">
        <v>22</v>
      </c>
      <c r="F93" s="8">
        <v>202.60615300000001</v>
      </c>
    </row>
    <row r="94" spans="1:6" x14ac:dyDescent="0.25">
      <c r="A94" s="8" t="s">
        <v>1</v>
      </c>
      <c r="B94" s="8">
        <v>113276</v>
      </c>
      <c r="C94" s="8" t="s">
        <v>207</v>
      </c>
      <c r="D94" s="8">
        <v>333</v>
      </c>
      <c r="E94" s="8">
        <v>22</v>
      </c>
      <c r="F94" s="8">
        <v>240.99270100000001</v>
      </c>
    </row>
    <row r="95" spans="1:6" x14ac:dyDescent="0.25">
      <c r="A95" s="8" t="s">
        <v>1</v>
      </c>
      <c r="B95" s="8">
        <v>113281</v>
      </c>
      <c r="C95" s="8" t="s">
        <v>171</v>
      </c>
      <c r="D95" s="8">
        <v>178</v>
      </c>
      <c r="E95" s="8">
        <v>24</v>
      </c>
      <c r="F95" s="8">
        <v>340.28913799999998</v>
      </c>
    </row>
    <row r="96" spans="1:6" x14ac:dyDescent="0.25">
      <c r="A96" s="8" t="s">
        <v>1</v>
      </c>
      <c r="B96" s="8">
        <v>113286</v>
      </c>
      <c r="C96" s="8" t="s">
        <v>173</v>
      </c>
      <c r="D96" s="8">
        <v>200</v>
      </c>
      <c r="E96" s="8">
        <v>24</v>
      </c>
      <c r="F96" s="8">
        <v>316.92773499999998</v>
      </c>
    </row>
    <row r="97" spans="1:6" x14ac:dyDescent="0.25">
      <c r="A97" s="8" t="s">
        <v>1</v>
      </c>
      <c r="B97" s="8">
        <v>114851</v>
      </c>
      <c r="C97" s="8" t="s">
        <v>190</v>
      </c>
      <c r="D97" s="8">
        <v>25</v>
      </c>
      <c r="E97" s="8">
        <v>3</v>
      </c>
      <c r="F97" s="8">
        <v>17.903593999999998</v>
      </c>
    </row>
    <row r="98" spans="1:6" x14ac:dyDescent="0.25">
      <c r="A98" s="8" t="s">
        <v>1</v>
      </c>
      <c r="B98" s="8">
        <v>114862</v>
      </c>
      <c r="C98" s="8" t="s">
        <v>173</v>
      </c>
      <c r="D98" s="8">
        <v>239</v>
      </c>
      <c r="E98" s="8">
        <v>24</v>
      </c>
      <c r="F98" s="8">
        <v>188.90722099999999</v>
      </c>
    </row>
    <row r="99" spans="1:6" x14ac:dyDescent="0.25">
      <c r="A99" s="8" t="s">
        <v>1</v>
      </c>
      <c r="B99" s="8">
        <v>115645</v>
      </c>
      <c r="C99" s="8" t="s">
        <v>171</v>
      </c>
      <c r="D99" s="8">
        <v>148</v>
      </c>
      <c r="E99" s="8">
        <v>16</v>
      </c>
      <c r="F99" s="8">
        <v>134.43281099999999</v>
      </c>
    </row>
    <row r="100" spans="1:6" x14ac:dyDescent="0.25">
      <c r="A100" s="8" t="s">
        <v>4</v>
      </c>
      <c r="B100" s="8">
        <v>111971</v>
      </c>
      <c r="C100" s="8" t="s">
        <v>207</v>
      </c>
      <c r="D100" s="8">
        <v>31</v>
      </c>
      <c r="E100" s="8">
        <v>1</v>
      </c>
      <c r="F100" s="8">
        <v>20.643818</v>
      </c>
    </row>
    <row r="101" spans="1:6" x14ac:dyDescent="0.25">
      <c r="A101" s="8" t="s">
        <v>4</v>
      </c>
      <c r="B101" s="8">
        <v>112747</v>
      </c>
      <c r="C101" s="8" t="s">
        <v>182</v>
      </c>
      <c r="D101" s="8">
        <v>23</v>
      </c>
      <c r="E101" s="8">
        <v>3</v>
      </c>
      <c r="F101" s="8">
        <v>15.771008</v>
      </c>
    </row>
    <row r="102" spans="1:6" x14ac:dyDescent="0.25">
      <c r="A102" s="8" t="s">
        <v>4</v>
      </c>
      <c r="B102" s="8">
        <v>114317</v>
      </c>
      <c r="C102" s="8" t="s">
        <v>181</v>
      </c>
      <c r="D102" s="8">
        <v>372</v>
      </c>
      <c r="E102" s="8">
        <v>14</v>
      </c>
      <c r="F102" s="8">
        <v>215.00318100000001</v>
      </c>
    </row>
    <row r="103" spans="1:6" x14ac:dyDescent="0.25">
      <c r="A103" s="8" t="s">
        <v>4</v>
      </c>
      <c r="B103" s="8">
        <v>114318</v>
      </c>
      <c r="C103" s="8" t="s">
        <v>167</v>
      </c>
      <c r="D103" s="8">
        <v>334</v>
      </c>
      <c r="E103" s="8">
        <v>14</v>
      </c>
      <c r="F103" s="8">
        <v>239.746499</v>
      </c>
    </row>
    <row r="104" spans="1:6" x14ac:dyDescent="0.25">
      <c r="A104" s="8" t="s">
        <v>4</v>
      </c>
      <c r="B104" s="8">
        <v>114319</v>
      </c>
      <c r="C104" s="8" t="s">
        <v>162</v>
      </c>
      <c r="D104" s="8">
        <v>442</v>
      </c>
      <c r="E104" s="8">
        <v>19</v>
      </c>
      <c r="F104" s="8">
        <v>258.555431</v>
      </c>
    </row>
    <row r="105" spans="1:6" x14ac:dyDescent="0.25">
      <c r="A105" s="8" t="s">
        <v>4</v>
      </c>
      <c r="B105" s="8">
        <v>114320</v>
      </c>
      <c r="C105" s="8" t="s">
        <v>168</v>
      </c>
      <c r="D105" s="8">
        <v>396</v>
      </c>
      <c r="E105" s="8">
        <v>16</v>
      </c>
      <c r="F105" s="8">
        <v>227.267585</v>
      </c>
    </row>
    <row r="106" spans="1:6" x14ac:dyDescent="0.25">
      <c r="A106" s="8" t="s">
        <v>4</v>
      </c>
      <c r="B106" s="8">
        <v>114322</v>
      </c>
      <c r="C106" s="8" t="s">
        <v>183</v>
      </c>
      <c r="D106" s="8">
        <v>454</v>
      </c>
      <c r="E106" s="8">
        <v>19</v>
      </c>
      <c r="F106" s="8">
        <v>270.30740200000002</v>
      </c>
    </row>
    <row r="107" spans="1:6" x14ac:dyDescent="0.25">
      <c r="A107" s="8" t="s">
        <v>4</v>
      </c>
      <c r="B107" s="8">
        <v>114323</v>
      </c>
      <c r="C107" s="8" t="s">
        <v>169</v>
      </c>
      <c r="D107" s="8">
        <v>543</v>
      </c>
      <c r="E107" s="8">
        <v>23</v>
      </c>
      <c r="F107" s="8">
        <v>331.53058399999998</v>
      </c>
    </row>
    <row r="108" spans="1:6" x14ac:dyDescent="0.25">
      <c r="A108" s="8" t="s">
        <v>4</v>
      </c>
      <c r="B108" s="8">
        <v>114324</v>
      </c>
      <c r="C108" s="8" t="s">
        <v>164</v>
      </c>
      <c r="D108" s="8">
        <v>597</v>
      </c>
      <c r="E108" s="8">
        <v>23</v>
      </c>
      <c r="F108" s="8">
        <v>372.37286499999999</v>
      </c>
    </row>
    <row r="109" spans="1:6" x14ac:dyDescent="0.25">
      <c r="A109" s="8" t="s">
        <v>4</v>
      </c>
      <c r="B109" s="8">
        <v>114325</v>
      </c>
      <c r="C109" s="8" t="s">
        <v>163</v>
      </c>
      <c r="D109" s="8">
        <v>459</v>
      </c>
      <c r="E109" s="8">
        <v>19</v>
      </c>
      <c r="F109" s="8">
        <v>280.44764400000003</v>
      </c>
    </row>
    <row r="110" spans="1:6" x14ac:dyDescent="0.25">
      <c r="A110" s="8" t="s">
        <v>4</v>
      </c>
      <c r="B110" s="8">
        <v>114326</v>
      </c>
      <c r="C110" s="8" t="s">
        <v>184</v>
      </c>
      <c r="D110" s="8">
        <v>439</v>
      </c>
      <c r="E110" s="8">
        <v>18</v>
      </c>
      <c r="F110" s="8">
        <v>264.494236</v>
      </c>
    </row>
    <row r="111" spans="1:6" x14ac:dyDescent="0.25">
      <c r="A111" s="8" t="s">
        <v>4</v>
      </c>
      <c r="B111" s="8">
        <v>114327</v>
      </c>
      <c r="C111" s="8" t="s">
        <v>176</v>
      </c>
      <c r="D111" s="8">
        <v>466</v>
      </c>
      <c r="E111" s="8">
        <v>19</v>
      </c>
      <c r="F111" s="8">
        <v>290.16999099999998</v>
      </c>
    </row>
    <row r="112" spans="1:6" x14ac:dyDescent="0.25">
      <c r="A112" s="8" t="s">
        <v>4</v>
      </c>
      <c r="B112" s="8">
        <v>114328</v>
      </c>
      <c r="C112" s="8" t="s">
        <v>196</v>
      </c>
      <c r="D112" s="8">
        <v>511</v>
      </c>
      <c r="E112" s="8">
        <v>20</v>
      </c>
      <c r="F112" s="8">
        <v>277.66199499999999</v>
      </c>
    </row>
    <row r="113" spans="1:6" x14ac:dyDescent="0.25">
      <c r="A113" s="8" t="s">
        <v>4</v>
      </c>
      <c r="B113" s="8">
        <v>114329</v>
      </c>
      <c r="C113" s="8" t="s">
        <v>165</v>
      </c>
      <c r="D113" s="8">
        <v>481</v>
      </c>
      <c r="E113" s="8">
        <v>21</v>
      </c>
      <c r="F113" s="8">
        <v>302.98662400000001</v>
      </c>
    </row>
    <row r="114" spans="1:6" x14ac:dyDescent="0.25">
      <c r="A114" s="8" t="s">
        <v>4</v>
      </c>
      <c r="B114" s="8">
        <v>114330</v>
      </c>
      <c r="C114" s="8" t="s">
        <v>177</v>
      </c>
      <c r="D114" s="8">
        <v>619</v>
      </c>
      <c r="E114" s="8">
        <v>24</v>
      </c>
      <c r="F114" s="8">
        <v>353.57544799999999</v>
      </c>
    </row>
    <row r="115" spans="1:6" x14ac:dyDescent="0.25">
      <c r="A115" s="8" t="s">
        <v>4</v>
      </c>
      <c r="B115" s="8">
        <v>114331</v>
      </c>
      <c r="C115" s="8" t="s">
        <v>209</v>
      </c>
      <c r="D115" s="8">
        <v>589</v>
      </c>
      <c r="E115" s="8">
        <v>23</v>
      </c>
      <c r="F115" s="8">
        <v>382.87624699999998</v>
      </c>
    </row>
    <row r="116" spans="1:6" x14ac:dyDescent="0.25">
      <c r="A116" s="8" t="s">
        <v>4</v>
      </c>
      <c r="B116" s="8">
        <v>114332</v>
      </c>
      <c r="C116" s="8" t="s">
        <v>210</v>
      </c>
      <c r="D116" s="8">
        <v>500</v>
      </c>
      <c r="E116" s="8">
        <v>21</v>
      </c>
      <c r="F116" s="8">
        <v>297.76029999999997</v>
      </c>
    </row>
    <row r="117" spans="1:6" x14ac:dyDescent="0.25">
      <c r="A117" s="8" t="s">
        <v>4</v>
      </c>
      <c r="B117" s="8">
        <v>114333</v>
      </c>
      <c r="C117" s="8" t="s">
        <v>211</v>
      </c>
      <c r="D117" s="8">
        <v>567</v>
      </c>
      <c r="E117" s="8">
        <v>24</v>
      </c>
      <c r="F117" s="8">
        <v>377.77095800000001</v>
      </c>
    </row>
    <row r="118" spans="1:6" x14ac:dyDescent="0.25">
      <c r="A118" s="8" t="s">
        <v>4</v>
      </c>
      <c r="B118" s="8">
        <v>114334</v>
      </c>
      <c r="C118" s="8" t="s">
        <v>166</v>
      </c>
      <c r="D118" s="8">
        <v>556</v>
      </c>
      <c r="E118" s="8">
        <v>23</v>
      </c>
      <c r="F118" s="8">
        <v>332.56380100000001</v>
      </c>
    </row>
    <row r="119" spans="1:6" x14ac:dyDescent="0.25">
      <c r="A119" s="8" t="s">
        <v>4</v>
      </c>
      <c r="B119" s="8">
        <v>114335</v>
      </c>
      <c r="C119" s="8" t="s">
        <v>179</v>
      </c>
      <c r="D119" s="8">
        <v>555</v>
      </c>
      <c r="E119" s="8">
        <v>21</v>
      </c>
      <c r="F119" s="8">
        <v>310.108811</v>
      </c>
    </row>
    <row r="120" spans="1:6" x14ac:dyDescent="0.25">
      <c r="A120" s="8" t="s">
        <v>4</v>
      </c>
      <c r="B120" s="8">
        <v>114336</v>
      </c>
      <c r="C120" s="8" t="s">
        <v>186</v>
      </c>
      <c r="D120" s="8">
        <v>470</v>
      </c>
      <c r="E120" s="8">
        <v>19</v>
      </c>
      <c r="F120" s="8">
        <v>268.69090199999999</v>
      </c>
    </row>
    <row r="121" spans="1:6" x14ac:dyDescent="0.25">
      <c r="A121" s="8" t="s">
        <v>4</v>
      </c>
      <c r="B121" s="8">
        <v>114850</v>
      </c>
      <c r="C121" s="8" t="s">
        <v>201</v>
      </c>
      <c r="D121" s="8">
        <v>446</v>
      </c>
      <c r="E121" s="8">
        <v>17</v>
      </c>
      <c r="F121" s="8">
        <v>254.544051</v>
      </c>
    </row>
    <row r="122" spans="1:6" x14ac:dyDescent="0.25">
      <c r="A122" s="8" t="s">
        <v>2</v>
      </c>
      <c r="B122" s="8">
        <v>109331</v>
      </c>
      <c r="C122" s="8" t="s">
        <v>196</v>
      </c>
      <c r="D122" s="8">
        <v>148</v>
      </c>
      <c r="E122" s="8">
        <v>12</v>
      </c>
      <c r="F122" s="8">
        <v>85.222381999999996</v>
      </c>
    </row>
    <row r="123" spans="1:6" x14ac:dyDescent="0.25">
      <c r="A123" s="8" t="s">
        <v>2</v>
      </c>
      <c r="B123" s="8">
        <v>109333</v>
      </c>
      <c r="C123" s="8" t="s">
        <v>177</v>
      </c>
      <c r="D123" s="8">
        <v>110</v>
      </c>
      <c r="E123" s="8">
        <v>9</v>
      </c>
      <c r="F123" s="8">
        <v>70.688124000000002</v>
      </c>
    </row>
    <row r="124" spans="1:6" x14ac:dyDescent="0.25">
      <c r="A124" s="8" t="s">
        <v>2</v>
      </c>
      <c r="B124" s="8">
        <v>109878</v>
      </c>
      <c r="C124" s="8" t="s">
        <v>163</v>
      </c>
      <c r="D124" s="8">
        <v>86</v>
      </c>
      <c r="E124" s="8">
        <v>8</v>
      </c>
      <c r="F124" s="8">
        <v>47.800930999999999</v>
      </c>
    </row>
    <row r="125" spans="1:6" x14ac:dyDescent="0.25">
      <c r="A125" s="8" t="s">
        <v>2</v>
      </c>
      <c r="B125" s="8">
        <v>109896</v>
      </c>
      <c r="C125" s="8" t="s">
        <v>197</v>
      </c>
      <c r="D125" s="8">
        <v>119</v>
      </c>
      <c r="E125" s="8">
        <v>11</v>
      </c>
      <c r="F125" s="8">
        <v>82.458045999999996</v>
      </c>
    </row>
    <row r="126" spans="1:6" x14ac:dyDescent="0.25">
      <c r="A126" s="8" t="s">
        <v>2</v>
      </c>
      <c r="B126" s="8">
        <v>109898</v>
      </c>
      <c r="C126" s="8" t="s">
        <v>179</v>
      </c>
      <c r="D126" s="8">
        <v>62</v>
      </c>
      <c r="E126" s="8">
        <v>6</v>
      </c>
      <c r="F126" s="8">
        <v>35.962322999999998</v>
      </c>
    </row>
    <row r="127" spans="1:6" x14ac:dyDescent="0.25">
      <c r="A127" s="8" t="s">
        <v>2</v>
      </c>
      <c r="B127" s="8">
        <v>111710</v>
      </c>
      <c r="C127" s="8" t="s">
        <v>169</v>
      </c>
      <c r="D127" s="8">
        <v>80</v>
      </c>
      <c r="E127" s="8">
        <v>6</v>
      </c>
      <c r="F127" s="8">
        <v>44.040976000000001</v>
      </c>
    </row>
    <row r="128" spans="1:6" x14ac:dyDescent="0.25">
      <c r="A128" s="8" t="s">
        <v>2</v>
      </c>
      <c r="B128" s="8">
        <v>112229</v>
      </c>
      <c r="C128" s="8" t="s">
        <v>168</v>
      </c>
      <c r="D128" s="8">
        <v>130</v>
      </c>
      <c r="E128" s="8">
        <v>9</v>
      </c>
      <c r="F128" s="8">
        <v>75.014734000000004</v>
      </c>
    </row>
    <row r="129" spans="1:6" x14ac:dyDescent="0.25">
      <c r="A129" s="8" t="s">
        <v>2</v>
      </c>
      <c r="B129" s="8">
        <v>112230</v>
      </c>
      <c r="C129" s="8" t="s">
        <v>182</v>
      </c>
      <c r="D129" s="8">
        <v>108</v>
      </c>
      <c r="E129" s="8">
        <v>11</v>
      </c>
      <c r="F129" s="8">
        <v>62.933743</v>
      </c>
    </row>
    <row r="130" spans="1:6" x14ac:dyDescent="0.25">
      <c r="A130" s="8" t="s">
        <v>2</v>
      </c>
      <c r="B130" s="8">
        <v>112245</v>
      </c>
      <c r="C130" s="8" t="s">
        <v>186</v>
      </c>
      <c r="D130" s="8">
        <v>165</v>
      </c>
      <c r="E130" s="8">
        <v>13</v>
      </c>
      <c r="F130" s="8">
        <v>103.809247</v>
      </c>
    </row>
    <row r="131" spans="1:6" x14ac:dyDescent="0.25">
      <c r="A131" s="8" t="s">
        <v>2</v>
      </c>
      <c r="B131" s="8">
        <v>113542</v>
      </c>
      <c r="C131" s="8" t="s">
        <v>181</v>
      </c>
      <c r="D131" s="8">
        <v>177</v>
      </c>
      <c r="E131" s="8">
        <v>15</v>
      </c>
      <c r="F131" s="8">
        <v>108.028615</v>
      </c>
    </row>
    <row r="132" spans="1:6" x14ac:dyDescent="0.25">
      <c r="A132" s="8" t="s">
        <v>2</v>
      </c>
      <c r="B132" s="8">
        <v>113544</v>
      </c>
      <c r="C132" s="8" t="s">
        <v>162</v>
      </c>
      <c r="D132" s="8">
        <v>161</v>
      </c>
      <c r="E132" s="8">
        <v>14</v>
      </c>
      <c r="F132" s="8">
        <v>115.882018</v>
      </c>
    </row>
    <row r="133" spans="1:6" x14ac:dyDescent="0.25">
      <c r="A133" s="8" t="s">
        <v>2</v>
      </c>
      <c r="B133" s="8">
        <v>113547</v>
      </c>
      <c r="C133" s="8" t="s">
        <v>183</v>
      </c>
      <c r="D133" s="8">
        <v>139</v>
      </c>
      <c r="E133" s="8">
        <v>12</v>
      </c>
      <c r="F133" s="8">
        <v>89.817746999999997</v>
      </c>
    </row>
    <row r="134" spans="1:6" x14ac:dyDescent="0.25">
      <c r="A134" s="8" t="s">
        <v>2</v>
      </c>
      <c r="B134" s="8">
        <v>113549</v>
      </c>
      <c r="C134" s="8" t="s">
        <v>164</v>
      </c>
      <c r="D134" s="8">
        <v>150</v>
      </c>
      <c r="E134" s="8">
        <v>12</v>
      </c>
      <c r="F134" s="8">
        <v>96.273843999999997</v>
      </c>
    </row>
    <row r="135" spans="1:6" x14ac:dyDescent="0.25">
      <c r="A135" s="8" t="s">
        <v>2</v>
      </c>
      <c r="B135" s="8">
        <v>113552</v>
      </c>
      <c r="C135" s="8" t="s">
        <v>176</v>
      </c>
      <c r="D135" s="8">
        <v>81</v>
      </c>
      <c r="E135" s="8">
        <v>6</v>
      </c>
      <c r="F135" s="8">
        <v>51.842205999999997</v>
      </c>
    </row>
    <row r="136" spans="1:6" x14ac:dyDescent="0.25">
      <c r="A136" s="8" t="s">
        <v>2</v>
      </c>
      <c r="B136" s="8">
        <v>113554</v>
      </c>
      <c r="C136" s="8" t="s">
        <v>165</v>
      </c>
      <c r="D136" s="8">
        <v>90</v>
      </c>
      <c r="E136" s="8">
        <v>9</v>
      </c>
      <c r="F136" s="8">
        <v>48.600692000000002</v>
      </c>
    </row>
    <row r="137" spans="1:6" x14ac:dyDescent="0.25">
      <c r="A137" s="8" t="s">
        <v>2</v>
      </c>
      <c r="B137" s="8">
        <v>113556</v>
      </c>
      <c r="C137" s="8" t="s">
        <v>180</v>
      </c>
      <c r="D137" s="8">
        <v>151</v>
      </c>
      <c r="E137" s="8">
        <v>11</v>
      </c>
      <c r="F137" s="8">
        <v>90.564794000000006</v>
      </c>
    </row>
    <row r="138" spans="1:6" x14ac:dyDescent="0.25">
      <c r="A138" s="8" t="s">
        <v>2</v>
      </c>
      <c r="B138" s="8">
        <v>113557</v>
      </c>
      <c r="C138" s="8" t="s">
        <v>187</v>
      </c>
      <c r="D138" s="8">
        <v>92</v>
      </c>
      <c r="E138" s="8">
        <v>8</v>
      </c>
      <c r="F138" s="8">
        <v>57.290106999999999</v>
      </c>
    </row>
    <row r="139" spans="1:6" x14ac:dyDescent="0.25">
      <c r="A139" s="8" t="s">
        <v>2</v>
      </c>
      <c r="B139" s="8">
        <v>113559</v>
      </c>
      <c r="C139" s="8" t="s">
        <v>166</v>
      </c>
      <c r="D139" s="8">
        <v>131</v>
      </c>
      <c r="E139" s="8">
        <v>12</v>
      </c>
      <c r="F139" s="8">
        <v>77.023784000000006</v>
      </c>
    </row>
    <row r="140" spans="1:6" x14ac:dyDescent="0.25">
      <c r="A140" s="8" t="s">
        <v>2</v>
      </c>
      <c r="B140" s="8">
        <v>116135</v>
      </c>
      <c r="C140" s="8" t="s">
        <v>212</v>
      </c>
      <c r="D140" s="8">
        <v>146</v>
      </c>
      <c r="E140" s="8">
        <v>12</v>
      </c>
      <c r="F140" s="8">
        <v>82.100994</v>
      </c>
    </row>
    <row r="141" spans="1:6" x14ac:dyDescent="0.25">
      <c r="A141" s="8" t="s">
        <v>0</v>
      </c>
      <c r="B141" s="8">
        <v>108286</v>
      </c>
      <c r="C141" s="8" t="s">
        <v>213</v>
      </c>
      <c r="D141" s="8">
        <v>500</v>
      </c>
      <c r="E141" s="8">
        <v>24</v>
      </c>
      <c r="F141" s="8">
        <v>300.58975400000003</v>
      </c>
    </row>
    <row r="142" spans="1:6" x14ac:dyDescent="0.25">
      <c r="A142" s="8" t="s">
        <v>0</v>
      </c>
      <c r="B142" s="8">
        <v>108287</v>
      </c>
      <c r="C142" s="8" t="s">
        <v>214</v>
      </c>
      <c r="D142" s="8">
        <v>478</v>
      </c>
      <c r="E142" s="8">
        <v>24</v>
      </c>
      <c r="F142" s="8">
        <v>312.63269500000001</v>
      </c>
    </row>
    <row r="143" spans="1:6" x14ac:dyDescent="0.25">
      <c r="A143" s="8" t="s">
        <v>0</v>
      </c>
      <c r="B143" s="8">
        <v>108289</v>
      </c>
      <c r="C143" s="8" t="s">
        <v>215</v>
      </c>
      <c r="D143" s="8">
        <v>377</v>
      </c>
      <c r="E143" s="8">
        <v>24</v>
      </c>
      <c r="F143" s="8">
        <v>241.80081100000001</v>
      </c>
    </row>
    <row r="144" spans="1:6" x14ac:dyDescent="0.25">
      <c r="A144" s="8" t="s">
        <v>0</v>
      </c>
      <c r="B144" s="8">
        <v>108290</v>
      </c>
      <c r="C144" s="8" t="s">
        <v>216</v>
      </c>
      <c r="D144" s="8">
        <v>233</v>
      </c>
      <c r="E144" s="8">
        <v>21</v>
      </c>
      <c r="F144" s="8">
        <v>151.50238200000001</v>
      </c>
    </row>
    <row r="145" spans="1:6" x14ac:dyDescent="0.25">
      <c r="A145" s="8" t="s">
        <v>0</v>
      </c>
      <c r="B145" s="8">
        <v>108292</v>
      </c>
      <c r="C145" s="8" t="s">
        <v>217</v>
      </c>
      <c r="D145" s="8">
        <v>391</v>
      </c>
      <c r="E145" s="8">
        <v>23</v>
      </c>
      <c r="F145" s="8">
        <v>315.19423699999999</v>
      </c>
    </row>
    <row r="146" spans="1:6" x14ac:dyDescent="0.25">
      <c r="A146" s="8" t="s">
        <v>0</v>
      </c>
      <c r="B146" s="8">
        <v>108295</v>
      </c>
      <c r="C146" s="8" t="s">
        <v>184</v>
      </c>
      <c r="D146" s="8">
        <v>467</v>
      </c>
      <c r="E146" s="8">
        <v>24</v>
      </c>
      <c r="F146" s="8">
        <v>306.58964500000002</v>
      </c>
    </row>
    <row r="147" spans="1:6" x14ac:dyDescent="0.25">
      <c r="A147" s="8" t="s">
        <v>0</v>
      </c>
      <c r="B147" s="8">
        <v>108297</v>
      </c>
      <c r="C147" s="8" t="s">
        <v>218</v>
      </c>
      <c r="D147" s="8">
        <v>294</v>
      </c>
      <c r="E147" s="8">
        <v>22</v>
      </c>
      <c r="F147" s="8">
        <v>236.61685800000001</v>
      </c>
    </row>
    <row r="148" spans="1:6" x14ac:dyDescent="0.25">
      <c r="A148" s="8" t="s">
        <v>0</v>
      </c>
      <c r="B148" s="8">
        <v>108299</v>
      </c>
      <c r="C148" s="8" t="s">
        <v>219</v>
      </c>
      <c r="D148" s="8">
        <v>400</v>
      </c>
      <c r="E148" s="8">
        <v>24</v>
      </c>
      <c r="F148" s="8">
        <v>262.05432100000002</v>
      </c>
    </row>
    <row r="149" spans="1:6" x14ac:dyDescent="0.25">
      <c r="A149" s="8" t="s">
        <v>0</v>
      </c>
      <c r="B149" s="8">
        <v>108300</v>
      </c>
      <c r="C149" s="8" t="s">
        <v>180</v>
      </c>
      <c r="D149" s="8">
        <v>318</v>
      </c>
      <c r="E149" s="8">
        <v>24</v>
      </c>
      <c r="F149" s="8">
        <v>194.00054700000001</v>
      </c>
    </row>
    <row r="150" spans="1:6" x14ac:dyDescent="0.25">
      <c r="A150" s="8" t="s">
        <v>0</v>
      </c>
      <c r="B150" s="8">
        <v>108302</v>
      </c>
      <c r="C150" s="8" t="s">
        <v>197</v>
      </c>
      <c r="D150" s="8">
        <v>345</v>
      </c>
      <c r="E150" s="8">
        <v>25</v>
      </c>
      <c r="F150" s="8">
        <v>243.48382899999999</v>
      </c>
    </row>
    <row r="151" spans="1:6" x14ac:dyDescent="0.25">
      <c r="A151" s="8" t="s">
        <v>0</v>
      </c>
      <c r="B151" s="8">
        <v>108304</v>
      </c>
      <c r="C151" s="8" t="s">
        <v>220</v>
      </c>
      <c r="D151" s="8">
        <v>337</v>
      </c>
      <c r="E151" s="8">
        <v>24</v>
      </c>
      <c r="F151" s="8">
        <v>224.886684</v>
      </c>
    </row>
    <row r="152" spans="1:6" x14ac:dyDescent="0.25">
      <c r="A152" s="8" t="s">
        <v>0</v>
      </c>
      <c r="B152" s="8">
        <v>108305</v>
      </c>
      <c r="C152" s="8" t="s">
        <v>221</v>
      </c>
      <c r="D152" s="8">
        <v>332</v>
      </c>
      <c r="E152" s="8">
        <v>23</v>
      </c>
      <c r="F152" s="8">
        <v>216.108126</v>
      </c>
    </row>
    <row r="153" spans="1:6" x14ac:dyDescent="0.25">
      <c r="A153" s="8" t="s">
        <v>0</v>
      </c>
      <c r="B153" s="8">
        <v>108809</v>
      </c>
      <c r="C153" s="8" t="s">
        <v>206</v>
      </c>
      <c r="D153" s="8">
        <v>31</v>
      </c>
      <c r="E153" s="8">
        <v>2</v>
      </c>
      <c r="F153" s="8">
        <v>19.473469000000001</v>
      </c>
    </row>
    <row r="154" spans="1:6" x14ac:dyDescent="0.25">
      <c r="A154" s="8" t="s">
        <v>0</v>
      </c>
      <c r="B154" s="8">
        <v>108814</v>
      </c>
      <c r="C154" s="8" t="s">
        <v>207</v>
      </c>
      <c r="D154" s="8">
        <v>107</v>
      </c>
      <c r="E154" s="8">
        <v>7</v>
      </c>
      <c r="F154" s="8">
        <v>85.225553000000005</v>
      </c>
    </row>
    <row r="155" spans="1:6" x14ac:dyDescent="0.25">
      <c r="A155" s="8" t="s">
        <v>0</v>
      </c>
      <c r="B155" s="8">
        <v>108819</v>
      </c>
      <c r="C155" s="8" t="s">
        <v>171</v>
      </c>
      <c r="D155" s="8">
        <v>225</v>
      </c>
      <c r="E155" s="8">
        <v>14</v>
      </c>
      <c r="F155" s="8">
        <v>158.90701200000001</v>
      </c>
    </row>
    <row r="156" spans="1:6" x14ac:dyDescent="0.25">
      <c r="A156" s="8" t="s">
        <v>0</v>
      </c>
      <c r="B156" s="8">
        <v>108824</v>
      </c>
      <c r="C156" s="8" t="s">
        <v>173</v>
      </c>
      <c r="D156" s="8">
        <v>134</v>
      </c>
      <c r="E156" s="8">
        <v>8</v>
      </c>
      <c r="F156" s="8">
        <v>74.075120999999996</v>
      </c>
    </row>
    <row r="157" spans="1:6" x14ac:dyDescent="0.25">
      <c r="A157" s="8" t="s">
        <v>0</v>
      </c>
      <c r="B157" s="8">
        <v>109330</v>
      </c>
      <c r="C157" s="8" t="s">
        <v>176</v>
      </c>
      <c r="D157" s="8">
        <v>298</v>
      </c>
      <c r="E157" s="8">
        <v>24</v>
      </c>
      <c r="F157" s="8">
        <v>199.92141599999999</v>
      </c>
    </row>
    <row r="158" spans="1:6" x14ac:dyDescent="0.25">
      <c r="A158" s="8" t="s">
        <v>0</v>
      </c>
      <c r="B158" s="8">
        <v>109335</v>
      </c>
      <c r="C158" s="8" t="s">
        <v>183</v>
      </c>
      <c r="D158" s="8">
        <v>294</v>
      </c>
      <c r="E158" s="8">
        <v>24</v>
      </c>
      <c r="F158" s="8">
        <v>173.785484</v>
      </c>
    </row>
    <row r="159" spans="1:6" x14ac:dyDescent="0.25">
      <c r="A159" s="8" t="s">
        <v>0</v>
      </c>
      <c r="B159" s="8">
        <v>109591</v>
      </c>
      <c r="C159" s="8" t="s">
        <v>188</v>
      </c>
      <c r="D159" s="8">
        <v>182</v>
      </c>
      <c r="E159" s="8">
        <v>13</v>
      </c>
      <c r="F159" s="8">
        <v>115.309573</v>
      </c>
    </row>
    <row r="160" spans="1:6" x14ac:dyDescent="0.25">
      <c r="A160" s="8" t="s">
        <v>0</v>
      </c>
      <c r="B160" s="8">
        <v>109601</v>
      </c>
      <c r="C160" s="8" t="s">
        <v>192</v>
      </c>
      <c r="D160" s="8">
        <v>133</v>
      </c>
      <c r="E160" s="8">
        <v>7</v>
      </c>
      <c r="F160" s="8">
        <v>82.613786000000005</v>
      </c>
    </row>
    <row r="161" spans="1:6" x14ac:dyDescent="0.25">
      <c r="A161" s="8" t="s">
        <v>0</v>
      </c>
      <c r="B161" s="8">
        <v>109606</v>
      </c>
      <c r="C161" s="8" t="s">
        <v>194</v>
      </c>
      <c r="D161" s="8">
        <v>107</v>
      </c>
      <c r="E161" s="8">
        <v>7</v>
      </c>
      <c r="F161" s="8">
        <v>65.613600000000005</v>
      </c>
    </row>
    <row r="162" spans="1:6" x14ac:dyDescent="0.25">
      <c r="A162" s="8" t="s">
        <v>0</v>
      </c>
      <c r="B162" s="8">
        <v>109872</v>
      </c>
      <c r="C162" s="8" t="s">
        <v>162</v>
      </c>
      <c r="D162" s="8">
        <v>300</v>
      </c>
      <c r="E162" s="8">
        <v>22</v>
      </c>
      <c r="F162" s="8">
        <v>219.96141800000001</v>
      </c>
    </row>
    <row r="163" spans="1:6" x14ac:dyDescent="0.25">
      <c r="A163" s="8" t="s">
        <v>0</v>
      </c>
      <c r="B163" s="8">
        <v>109877</v>
      </c>
      <c r="C163" s="8" t="s">
        <v>164</v>
      </c>
      <c r="D163" s="8">
        <v>399</v>
      </c>
      <c r="E163" s="8">
        <v>21</v>
      </c>
      <c r="F163" s="8">
        <v>218.38417799999999</v>
      </c>
    </row>
    <row r="164" spans="1:6" x14ac:dyDescent="0.25">
      <c r="A164" s="8" t="s">
        <v>0</v>
      </c>
      <c r="B164" s="8">
        <v>109895</v>
      </c>
      <c r="C164" s="8" t="s">
        <v>187</v>
      </c>
      <c r="D164" s="8">
        <v>383</v>
      </c>
      <c r="E164" s="8">
        <v>24</v>
      </c>
      <c r="F164" s="8">
        <v>232.993371</v>
      </c>
    </row>
    <row r="165" spans="1:6" x14ac:dyDescent="0.25">
      <c r="A165" s="8" t="s">
        <v>0</v>
      </c>
      <c r="B165" s="8">
        <v>110136</v>
      </c>
      <c r="C165" s="8" t="s">
        <v>190</v>
      </c>
      <c r="D165" s="8">
        <v>198</v>
      </c>
      <c r="E165" s="8">
        <v>17</v>
      </c>
      <c r="F165" s="8">
        <v>197.458178</v>
      </c>
    </row>
    <row r="166" spans="1:6" x14ac:dyDescent="0.25">
      <c r="A166" s="8" t="s">
        <v>0</v>
      </c>
      <c r="B166" s="8">
        <v>110148</v>
      </c>
      <c r="C166" s="8" t="s">
        <v>195</v>
      </c>
      <c r="D166" s="8">
        <v>92</v>
      </c>
      <c r="E166" s="8">
        <v>4</v>
      </c>
      <c r="F166" s="8">
        <v>64.140159999999995</v>
      </c>
    </row>
    <row r="167" spans="1:6" x14ac:dyDescent="0.25">
      <c r="A167" s="8" t="s">
        <v>0</v>
      </c>
      <c r="B167" s="8">
        <v>110663</v>
      </c>
      <c r="C167" s="8" t="s">
        <v>201</v>
      </c>
      <c r="D167" s="8">
        <v>322</v>
      </c>
      <c r="E167" s="8">
        <v>22</v>
      </c>
      <c r="F167" s="8">
        <v>198.60616999999999</v>
      </c>
    </row>
    <row r="168" spans="1:6" x14ac:dyDescent="0.25">
      <c r="A168" s="8" t="s">
        <v>0</v>
      </c>
      <c r="B168" s="8">
        <v>110667</v>
      </c>
      <c r="C168" s="8" t="s">
        <v>170</v>
      </c>
      <c r="D168" s="8">
        <v>84</v>
      </c>
      <c r="E168" s="8">
        <v>9</v>
      </c>
      <c r="F168" s="8">
        <v>74.321860999999998</v>
      </c>
    </row>
    <row r="169" spans="1:6" x14ac:dyDescent="0.25">
      <c r="A169" s="8" t="s">
        <v>0</v>
      </c>
      <c r="B169" s="8">
        <v>110678</v>
      </c>
      <c r="C169" s="8" t="s">
        <v>205</v>
      </c>
      <c r="D169" s="8">
        <v>88</v>
      </c>
      <c r="E169" s="8">
        <v>5</v>
      </c>
      <c r="F169" s="8">
        <v>63.001153000000002</v>
      </c>
    </row>
    <row r="170" spans="1:6" x14ac:dyDescent="0.25">
      <c r="A170" s="8" t="s">
        <v>0</v>
      </c>
      <c r="B170" s="8">
        <v>112495</v>
      </c>
      <c r="C170" s="8" t="s">
        <v>163</v>
      </c>
      <c r="D170" s="8">
        <v>338</v>
      </c>
      <c r="E170" s="8">
        <v>24</v>
      </c>
      <c r="F170" s="8">
        <v>237.645556</v>
      </c>
    </row>
    <row r="171" spans="1:6" x14ac:dyDescent="0.25">
      <c r="A171" s="8" t="s">
        <v>0</v>
      </c>
      <c r="B171" s="8">
        <v>112755</v>
      </c>
      <c r="C171" s="8" t="s">
        <v>165</v>
      </c>
      <c r="D171" s="8">
        <v>384</v>
      </c>
      <c r="E171" s="8">
        <v>24</v>
      </c>
      <c r="F171" s="8">
        <v>240.562095</v>
      </c>
    </row>
    <row r="172" spans="1:6" x14ac:dyDescent="0.25">
      <c r="A172" s="8" t="s">
        <v>0</v>
      </c>
      <c r="B172" s="8">
        <v>112760</v>
      </c>
      <c r="C172" s="8" t="s">
        <v>166</v>
      </c>
      <c r="D172" s="8">
        <v>383</v>
      </c>
      <c r="E172" s="8">
        <v>21</v>
      </c>
      <c r="F172" s="8">
        <v>228.947147</v>
      </c>
    </row>
    <row r="173" spans="1:6" x14ac:dyDescent="0.25">
      <c r="A173" s="8" t="s">
        <v>0</v>
      </c>
      <c r="B173" s="8">
        <v>113002</v>
      </c>
      <c r="C173" s="8" t="s">
        <v>189</v>
      </c>
      <c r="D173" s="8">
        <v>181</v>
      </c>
      <c r="E173" s="8">
        <v>9</v>
      </c>
      <c r="F173" s="8">
        <v>126.99079</v>
      </c>
    </row>
    <row r="174" spans="1:6" x14ac:dyDescent="0.25">
      <c r="A174" s="8" t="s">
        <v>0</v>
      </c>
      <c r="B174" s="8">
        <v>114853</v>
      </c>
      <c r="C174" s="8" t="s">
        <v>191</v>
      </c>
      <c r="D174" s="8">
        <v>66</v>
      </c>
      <c r="E174" s="8">
        <v>4</v>
      </c>
      <c r="F174" s="8">
        <v>32.149346000000001</v>
      </c>
    </row>
    <row r="175" spans="1:6" x14ac:dyDescent="0.25">
      <c r="A175" s="8" t="s">
        <v>0</v>
      </c>
      <c r="B175" s="8">
        <v>114860</v>
      </c>
      <c r="C175" s="8" t="s">
        <v>203</v>
      </c>
      <c r="D175" s="8">
        <v>129</v>
      </c>
      <c r="E175" s="8">
        <v>13</v>
      </c>
      <c r="F175" s="8">
        <v>93.644509999999997</v>
      </c>
    </row>
    <row r="176" spans="1:6" x14ac:dyDescent="0.25">
      <c r="A176" s="8" t="s">
        <v>0</v>
      </c>
      <c r="B176" s="8">
        <v>116194</v>
      </c>
      <c r="C176" s="8" t="s">
        <v>172</v>
      </c>
      <c r="D176" s="8">
        <v>116</v>
      </c>
      <c r="E176" s="8">
        <v>10</v>
      </c>
      <c r="F176" s="8">
        <v>71.507115999999996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72"/>
  <sheetViews>
    <sheetView workbookViewId="0">
      <selection activeCell="F16" sqref="F16"/>
    </sheetView>
  </sheetViews>
  <sheetFormatPr baseColWidth="10" defaultColWidth="9.140625" defaultRowHeight="15" x14ac:dyDescent="0.25"/>
  <cols>
    <col min="1" max="1" width="15.5703125" style="8" bestFit="1" customWidth="1"/>
    <col min="2" max="16384" width="9.140625" style="8"/>
  </cols>
  <sheetData>
    <row r="1" spans="1:6" x14ac:dyDescent="0.25">
      <c r="A1" s="8" t="s">
        <v>13</v>
      </c>
      <c r="B1" s="8" t="s">
        <v>14</v>
      </c>
      <c r="C1" s="8" t="s">
        <v>15</v>
      </c>
      <c r="D1" s="8" t="s">
        <v>16</v>
      </c>
      <c r="E1" s="8" t="s">
        <v>17</v>
      </c>
      <c r="F1" s="8" t="s">
        <v>18</v>
      </c>
    </row>
    <row r="2" spans="1:6" x14ac:dyDescent="0.25">
      <c r="A2" s="8" t="s">
        <v>5</v>
      </c>
      <c r="B2" s="8">
        <v>109352</v>
      </c>
      <c r="C2" s="8" t="s">
        <v>97</v>
      </c>
      <c r="D2" s="8">
        <v>272</v>
      </c>
      <c r="E2" s="8">
        <v>20</v>
      </c>
      <c r="F2" s="8">
        <v>219.67195899999999</v>
      </c>
    </row>
    <row r="3" spans="1:6" x14ac:dyDescent="0.25">
      <c r="A3" s="8" t="s">
        <v>5</v>
      </c>
      <c r="B3" s="8">
        <v>109357</v>
      </c>
      <c r="C3" s="8" t="s">
        <v>98</v>
      </c>
      <c r="D3" s="8">
        <v>207</v>
      </c>
      <c r="E3" s="8">
        <v>27</v>
      </c>
      <c r="F3" s="8">
        <v>285.18518399999999</v>
      </c>
    </row>
    <row r="4" spans="1:6" x14ac:dyDescent="0.25">
      <c r="A4" s="8" t="s">
        <v>5</v>
      </c>
      <c r="B4" s="8">
        <v>109360</v>
      </c>
      <c r="C4" s="8" t="s">
        <v>99</v>
      </c>
      <c r="D4" s="8">
        <v>273</v>
      </c>
      <c r="E4" s="8">
        <v>22</v>
      </c>
      <c r="F4" s="8">
        <v>247.00242600000001</v>
      </c>
    </row>
    <row r="5" spans="1:6" x14ac:dyDescent="0.25">
      <c r="A5" s="8" t="s">
        <v>5</v>
      </c>
      <c r="B5" s="8">
        <v>109362</v>
      </c>
      <c r="C5" s="8" t="s">
        <v>100</v>
      </c>
      <c r="D5" s="8">
        <v>305</v>
      </c>
      <c r="E5" s="8">
        <v>23</v>
      </c>
      <c r="F5" s="8">
        <v>243.739529</v>
      </c>
    </row>
    <row r="6" spans="1:6" x14ac:dyDescent="0.25">
      <c r="A6" s="8" t="s">
        <v>5</v>
      </c>
      <c r="B6" s="8">
        <v>109367</v>
      </c>
      <c r="C6" s="8" t="s">
        <v>101</v>
      </c>
      <c r="D6" s="8">
        <v>261</v>
      </c>
      <c r="E6" s="8">
        <v>18</v>
      </c>
      <c r="F6" s="8">
        <v>207.20841100000001</v>
      </c>
    </row>
    <row r="7" spans="1:6" x14ac:dyDescent="0.25">
      <c r="A7" s="8" t="s">
        <v>5</v>
      </c>
      <c r="B7" s="8">
        <v>109617</v>
      </c>
      <c r="C7" s="8" t="s">
        <v>102</v>
      </c>
      <c r="D7" s="8">
        <v>173</v>
      </c>
      <c r="E7" s="8">
        <v>18</v>
      </c>
      <c r="F7" s="8">
        <v>229.30555799999999</v>
      </c>
    </row>
    <row r="8" spans="1:6" x14ac:dyDescent="0.25">
      <c r="A8" s="8" t="s">
        <v>5</v>
      </c>
      <c r="B8" s="8">
        <v>109622</v>
      </c>
      <c r="C8" s="8" t="s">
        <v>103</v>
      </c>
      <c r="D8" s="8">
        <v>164</v>
      </c>
      <c r="E8" s="8">
        <v>19</v>
      </c>
      <c r="F8" s="8">
        <v>200.09840399999999</v>
      </c>
    </row>
    <row r="9" spans="1:6" x14ac:dyDescent="0.25">
      <c r="A9" s="8" t="s">
        <v>5</v>
      </c>
      <c r="B9" s="8">
        <v>109627</v>
      </c>
      <c r="C9" s="8" t="s">
        <v>104</v>
      </c>
      <c r="D9" s="8">
        <v>161</v>
      </c>
      <c r="E9" s="8">
        <v>19</v>
      </c>
      <c r="F9" s="8">
        <v>257.69227799999999</v>
      </c>
    </row>
    <row r="10" spans="1:6" x14ac:dyDescent="0.25">
      <c r="A10" s="8" t="s">
        <v>5</v>
      </c>
      <c r="B10" s="8">
        <v>109907</v>
      </c>
      <c r="C10" s="8" t="s">
        <v>98</v>
      </c>
      <c r="D10" s="8">
        <v>192</v>
      </c>
      <c r="E10" s="8">
        <v>13</v>
      </c>
      <c r="F10" s="8">
        <v>136.020906</v>
      </c>
    </row>
    <row r="11" spans="1:6" x14ac:dyDescent="0.25">
      <c r="A11" s="8" t="s">
        <v>5</v>
      </c>
      <c r="B11" s="8">
        <v>109908</v>
      </c>
      <c r="C11" s="8" t="s">
        <v>105</v>
      </c>
      <c r="D11" s="8">
        <v>285</v>
      </c>
      <c r="E11" s="8">
        <v>22</v>
      </c>
      <c r="F11" s="8">
        <v>220.18097900000001</v>
      </c>
    </row>
    <row r="12" spans="1:6" x14ac:dyDescent="0.25">
      <c r="A12" s="8" t="s">
        <v>5</v>
      </c>
      <c r="B12" s="8">
        <v>109912</v>
      </c>
      <c r="C12" s="8" t="s">
        <v>100</v>
      </c>
      <c r="D12" s="8">
        <v>170</v>
      </c>
      <c r="E12" s="8">
        <v>19</v>
      </c>
      <c r="F12" s="8">
        <v>227.86642599999999</v>
      </c>
    </row>
    <row r="13" spans="1:6" x14ac:dyDescent="0.25">
      <c r="A13" s="8" t="s">
        <v>5</v>
      </c>
      <c r="B13" s="8">
        <v>109917</v>
      </c>
      <c r="C13" s="8" t="s">
        <v>101</v>
      </c>
      <c r="D13" s="8">
        <v>138</v>
      </c>
      <c r="E13" s="8">
        <v>18</v>
      </c>
      <c r="F13" s="8">
        <v>211.460678</v>
      </c>
    </row>
    <row r="14" spans="1:6" x14ac:dyDescent="0.25">
      <c r="A14" s="8" t="s">
        <v>5</v>
      </c>
      <c r="B14" s="8">
        <v>110152</v>
      </c>
      <c r="C14" s="8" t="s">
        <v>106</v>
      </c>
      <c r="D14" s="8">
        <v>153</v>
      </c>
      <c r="E14" s="8">
        <v>19</v>
      </c>
      <c r="F14" s="8">
        <v>221.881722</v>
      </c>
    </row>
    <row r="15" spans="1:6" x14ac:dyDescent="0.25">
      <c r="A15" s="8" t="s">
        <v>5</v>
      </c>
      <c r="B15" s="8">
        <v>110154</v>
      </c>
      <c r="C15" s="8" t="s">
        <v>107</v>
      </c>
      <c r="D15" s="8">
        <v>134</v>
      </c>
      <c r="E15" s="8">
        <v>17</v>
      </c>
      <c r="F15" s="8">
        <v>207.42402999999999</v>
      </c>
    </row>
    <row r="16" spans="1:6" x14ac:dyDescent="0.25">
      <c r="A16" s="8" t="s">
        <v>5</v>
      </c>
      <c r="B16" s="8">
        <v>110164</v>
      </c>
      <c r="C16" s="8" t="s">
        <v>108</v>
      </c>
      <c r="D16" s="8">
        <v>155</v>
      </c>
      <c r="E16" s="8">
        <v>19</v>
      </c>
      <c r="F16" s="8">
        <v>251.734848</v>
      </c>
    </row>
    <row r="17" spans="1:6" x14ac:dyDescent="0.25">
      <c r="A17" s="8" t="s">
        <v>5</v>
      </c>
      <c r="B17" s="8">
        <v>110169</v>
      </c>
      <c r="C17" s="8" t="s">
        <v>109</v>
      </c>
      <c r="D17" s="8">
        <v>278</v>
      </c>
      <c r="E17" s="8">
        <v>23</v>
      </c>
      <c r="F17" s="8">
        <v>251.01469299999999</v>
      </c>
    </row>
    <row r="18" spans="1:6" x14ac:dyDescent="0.25">
      <c r="A18" s="8" t="s">
        <v>5</v>
      </c>
      <c r="B18" s="8">
        <v>110423</v>
      </c>
      <c r="C18" s="8" t="s">
        <v>110</v>
      </c>
      <c r="D18" s="8">
        <v>273</v>
      </c>
      <c r="E18" s="8">
        <v>21</v>
      </c>
      <c r="F18" s="8">
        <v>233.54880399999999</v>
      </c>
    </row>
    <row r="19" spans="1:6" x14ac:dyDescent="0.25">
      <c r="A19" s="8" t="s">
        <v>5</v>
      </c>
      <c r="B19" s="8">
        <v>110433</v>
      </c>
      <c r="C19" s="8" t="s">
        <v>111</v>
      </c>
      <c r="D19" s="8">
        <v>161</v>
      </c>
      <c r="E19" s="8">
        <v>13</v>
      </c>
      <c r="F19" s="8">
        <v>172.501229</v>
      </c>
    </row>
    <row r="20" spans="1:6" x14ac:dyDescent="0.25">
      <c r="A20" s="8" t="s">
        <v>5</v>
      </c>
      <c r="B20" s="8">
        <v>111727</v>
      </c>
      <c r="C20" s="8" t="s">
        <v>112</v>
      </c>
      <c r="D20" s="8">
        <v>79</v>
      </c>
      <c r="E20" s="8">
        <v>10</v>
      </c>
      <c r="F20" s="8">
        <v>107.22529</v>
      </c>
    </row>
    <row r="21" spans="1:6" x14ac:dyDescent="0.25">
      <c r="A21" s="8" t="s">
        <v>5</v>
      </c>
      <c r="B21" s="8">
        <v>111732</v>
      </c>
      <c r="C21" s="8" t="s">
        <v>113</v>
      </c>
      <c r="D21" s="8">
        <v>73</v>
      </c>
      <c r="E21" s="8">
        <v>10</v>
      </c>
      <c r="F21" s="8">
        <v>112.35999200000001</v>
      </c>
    </row>
    <row r="22" spans="1:6" x14ac:dyDescent="0.25">
      <c r="A22" s="8" t="s">
        <v>5</v>
      </c>
      <c r="B22" s="8">
        <v>112249</v>
      </c>
      <c r="C22" s="8" t="s">
        <v>112</v>
      </c>
      <c r="D22" s="8">
        <v>257</v>
      </c>
      <c r="E22" s="8">
        <v>19</v>
      </c>
      <c r="F22" s="8">
        <v>174.96561800000001</v>
      </c>
    </row>
    <row r="23" spans="1:6" x14ac:dyDescent="0.25">
      <c r="A23" s="8" t="s">
        <v>5</v>
      </c>
      <c r="B23" s="8">
        <v>112254</v>
      </c>
      <c r="C23" s="8" t="s">
        <v>105</v>
      </c>
      <c r="D23" s="8">
        <v>133</v>
      </c>
      <c r="E23" s="8">
        <v>18</v>
      </c>
      <c r="F23" s="8">
        <v>214.36827400000001</v>
      </c>
    </row>
    <row r="24" spans="1:6" x14ac:dyDescent="0.25">
      <c r="A24" s="8" t="s">
        <v>5</v>
      </c>
      <c r="B24" s="8">
        <v>112259</v>
      </c>
      <c r="C24" s="8" t="s">
        <v>114</v>
      </c>
      <c r="D24" s="8">
        <v>258</v>
      </c>
      <c r="E24" s="8">
        <v>22</v>
      </c>
      <c r="F24" s="8">
        <v>212.56876399999999</v>
      </c>
    </row>
    <row r="25" spans="1:6" x14ac:dyDescent="0.25">
      <c r="A25" s="8" t="s">
        <v>5</v>
      </c>
      <c r="B25" s="8">
        <v>112261</v>
      </c>
      <c r="C25" s="8" t="s">
        <v>115</v>
      </c>
      <c r="D25" s="8">
        <v>154</v>
      </c>
      <c r="E25" s="8">
        <v>11</v>
      </c>
      <c r="F25" s="8">
        <v>110.561037</v>
      </c>
    </row>
    <row r="26" spans="1:6" x14ac:dyDescent="0.25">
      <c r="A26" s="8" t="s">
        <v>5</v>
      </c>
      <c r="B26" s="8">
        <v>112264</v>
      </c>
      <c r="C26" s="8" t="s">
        <v>116</v>
      </c>
      <c r="D26" s="8">
        <v>163</v>
      </c>
      <c r="E26" s="8">
        <v>20</v>
      </c>
      <c r="F26" s="8">
        <v>234.15042099999999</v>
      </c>
    </row>
    <row r="27" spans="1:6" x14ac:dyDescent="0.25">
      <c r="A27" s="8" t="s">
        <v>5</v>
      </c>
      <c r="B27" s="8">
        <v>112511</v>
      </c>
      <c r="C27" s="8" t="s">
        <v>117</v>
      </c>
      <c r="D27" s="8">
        <v>252</v>
      </c>
      <c r="E27" s="8">
        <v>22</v>
      </c>
      <c r="F27" s="8">
        <v>232.402477</v>
      </c>
    </row>
    <row r="28" spans="1:6" x14ac:dyDescent="0.25">
      <c r="A28" s="8" t="s">
        <v>5</v>
      </c>
      <c r="B28" s="8">
        <v>112516</v>
      </c>
      <c r="C28" s="8" t="s">
        <v>118</v>
      </c>
      <c r="D28" s="8">
        <v>149</v>
      </c>
      <c r="E28" s="8">
        <v>18</v>
      </c>
      <c r="F28" s="8">
        <v>208.833032</v>
      </c>
    </row>
    <row r="29" spans="1:6" x14ac:dyDescent="0.25">
      <c r="A29" s="8" t="s">
        <v>5</v>
      </c>
      <c r="B29" s="8">
        <v>112521</v>
      </c>
      <c r="C29" s="8" t="s">
        <v>119</v>
      </c>
      <c r="D29" s="8">
        <v>303</v>
      </c>
      <c r="E29" s="8">
        <v>21</v>
      </c>
      <c r="F29" s="8">
        <v>216.718502</v>
      </c>
    </row>
    <row r="30" spans="1:6" x14ac:dyDescent="0.25">
      <c r="A30" s="8" t="s">
        <v>5</v>
      </c>
      <c r="B30" s="8">
        <v>112526</v>
      </c>
      <c r="C30" s="8" t="s">
        <v>120</v>
      </c>
      <c r="D30" s="8">
        <v>269</v>
      </c>
      <c r="E30" s="8">
        <v>21</v>
      </c>
      <c r="F30" s="8">
        <v>240.63743099999999</v>
      </c>
    </row>
    <row r="31" spans="1:6" x14ac:dyDescent="0.25">
      <c r="A31" s="8" t="s">
        <v>5</v>
      </c>
      <c r="B31" s="8">
        <v>112763</v>
      </c>
      <c r="C31" s="8" t="s">
        <v>121</v>
      </c>
      <c r="D31" s="8">
        <v>169</v>
      </c>
      <c r="E31" s="8">
        <v>19</v>
      </c>
      <c r="F31" s="8">
        <v>220.46561199999999</v>
      </c>
    </row>
    <row r="32" spans="1:6" x14ac:dyDescent="0.25">
      <c r="A32" s="8" t="s">
        <v>5</v>
      </c>
      <c r="B32" s="8">
        <v>113290</v>
      </c>
      <c r="C32" s="8" t="s">
        <v>122</v>
      </c>
      <c r="D32" s="8">
        <v>238</v>
      </c>
      <c r="E32" s="8">
        <v>21</v>
      </c>
      <c r="F32" s="8">
        <v>213.774259</v>
      </c>
    </row>
    <row r="33" spans="1:6" x14ac:dyDescent="0.25">
      <c r="A33" s="8" t="s">
        <v>5</v>
      </c>
      <c r="B33" s="8">
        <v>113292</v>
      </c>
      <c r="C33" s="8" t="s">
        <v>123</v>
      </c>
      <c r="D33" s="8">
        <v>158</v>
      </c>
      <c r="E33" s="8">
        <v>19</v>
      </c>
      <c r="F33" s="8">
        <v>226.199738</v>
      </c>
    </row>
    <row r="34" spans="1:6" x14ac:dyDescent="0.25">
      <c r="A34" s="8" t="s">
        <v>5</v>
      </c>
      <c r="B34" s="8">
        <v>113295</v>
      </c>
      <c r="C34" s="8" t="s">
        <v>124</v>
      </c>
      <c r="D34" s="8">
        <v>156</v>
      </c>
      <c r="E34" s="8">
        <v>20</v>
      </c>
      <c r="F34" s="8">
        <v>221.14688599999999</v>
      </c>
    </row>
    <row r="35" spans="1:6" x14ac:dyDescent="0.25">
      <c r="A35" s="8" t="s">
        <v>5</v>
      </c>
      <c r="B35" s="8">
        <v>113300</v>
      </c>
      <c r="C35" s="8" t="s">
        <v>125</v>
      </c>
      <c r="D35" s="8">
        <v>161</v>
      </c>
      <c r="E35" s="8">
        <v>21</v>
      </c>
      <c r="F35" s="8">
        <v>193.80000200000001</v>
      </c>
    </row>
    <row r="36" spans="1:6" x14ac:dyDescent="0.25">
      <c r="A36" s="8" t="s">
        <v>5</v>
      </c>
      <c r="B36" s="8">
        <v>113302</v>
      </c>
      <c r="C36" s="8" t="s">
        <v>126</v>
      </c>
      <c r="D36" s="8">
        <v>67</v>
      </c>
      <c r="E36" s="8">
        <v>4</v>
      </c>
      <c r="F36" s="8">
        <v>43.617435999999998</v>
      </c>
    </row>
    <row r="37" spans="1:6" x14ac:dyDescent="0.25">
      <c r="A37" s="8" t="s">
        <v>5</v>
      </c>
      <c r="B37" s="8">
        <v>113305</v>
      </c>
      <c r="C37" s="8" t="s">
        <v>127</v>
      </c>
      <c r="D37" s="8">
        <v>150</v>
      </c>
      <c r="E37" s="8">
        <v>18</v>
      </c>
      <c r="F37" s="8">
        <v>306.24125400000003</v>
      </c>
    </row>
    <row r="38" spans="1:6" x14ac:dyDescent="0.25">
      <c r="A38" s="8" t="s">
        <v>5</v>
      </c>
      <c r="B38" s="8">
        <v>113307</v>
      </c>
      <c r="C38" s="8" t="s">
        <v>128</v>
      </c>
      <c r="D38" s="8">
        <v>43</v>
      </c>
      <c r="E38" s="8">
        <v>5</v>
      </c>
      <c r="F38" s="8">
        <v>77.366449000000003</v>
      </c>
    </row>
    <row r="39" spans="1:6" x14ac:dyDescent="0.25">
      <c r="A39" s="8" t="s">
        <v>5</v>
      </c>
      <c r="B39" s="8">
        <v>113563</v>
      </c>
      <c r="C39" s="8" t="s">
        <v>129</v>
      </c>
      <c r="D39" s="8">
        <v>285</v>
      </c>
      <c r="E39" s="8">
        <v>21</v>
      </c>
      <c r="F39" s="8">
        <v>248.54455899999999</v>
      </c>
    </row>
    <row r="40" spans="1:6" x14ac:dyDescent="0.25">
      <c r="A40" s="8" t="s">
        <v>5</v>
      </c>
      <c r="B40" s="8">
        <v>113566</v>
      </c>
      <c r="C40" s="8" t="s">
        <v>117</v>
      </c>
      <c r="D40" s="8">
        <v>149</v>
      </c>
      <c r="E40" s="8">
        <v>19</v>
      </c>
      <c r="F40" s="8">
        <v>209.66239200000001</v>
      </c>
    </row>
    <row r="41" spans="1:6" x14ac:dyDescent="0.25">
      <c r="A41" s="8" t="s">
        <v>5</v>
      </c>
      <c r="B41" s="8">
        <v>113568</v>
      </c>
      <c r="C41" s="8" t="s">
        <v>130</v>
      </c>
      <c r="D41" s="8">
        <v>398</v>
      </c>
      <c r="E41" s="8">
        <v>23</v>
      </c>
      <c r="F41" s="8">
        <v>282.85844200000003</v>
      </c>
    </row>
    <row r="42" spans="1:6" x14ac:dyDescent="0.25">
      <c r="A42" s="8" t="s">
        <v>5</v>
      </c>
      <c r="B42" s="8">
        <v>113571</v>
      </c>
      <c r="C42" s="8" t="s">
        <v>131</v>
      </c>
      <c r="D42" s="8">
        <v>263</v>
      </c>
      <c r="E42" s="8">
        <v>22</v>
      </c>
      <c r="F42" s="8">
        <v>227.09004400000001</v>
      </c>
    </row>
    <row r="43" spans="1:6" x14ac:dyDescent="0.25">
      <c r="A43" s="8" t="s">
        <v>5</v>
      </c>
      <c r="B43" s="8">
        <v>113573</v>
      </c>
      <c r="C43" s="8" t="s">
        <v>132</v>
      </c>
      <c r="D43" s="8">
        <v>254</v>
      </c>
      <c r="E43" s="8">
        <v>22</v>
      </c>
      <c r="F43" s="8">
        <v>236.55929900000001</v>
      </c>
    </row>
    <row r="44" spans="1:6" x14ac:dyDescent="0.25">
      <c r="A44" s="8" t="s">
        <v>5</v>
      </c>
      <c r="B44" s="8">
        <v>113576</v>
      </c>
      <c r="C44" s="8" t="s">
        <v>119</v>
      </c>
      <c r="D44" s="8">
        <v>165</v>
      </c>
      <c r="E44" s="8">
        <v>19</v>
      </c>
      <c r="F44" s="8">
        <v>305.04942399999999</v>
      </c>
    </row>
    <row r="45" spans="1:6" x14ac:dyDescent="0.25">
      <c r="A45" s="8" t="s">
        <v>5</v>
      </c>
      <c r="B45" s="8">
        <v>113578</v>
      </c>
      <c r="C45" s="8" t="s">
        <v>133</v>
      </c>
      <c r="D45" s="8">
        <v>277</v>
      </c>
      <c r="E45" s="8">
        <v>20</v>
      </c>
      <c r="F45" s="8">
        <v>221.84061500000001</v>
      </c>
    </row>
    <row r="46" spans="1:6" x14ac:dyDescent="0.25">
      <c r="A46" s="8" t="s">
        <v>5</v>
      </c>
      <c r="B46" s="8">
        <v>113581</v>
      </c>
      <c r="C46" s="8" t="s">
        <v>120</v>
      </c>
      <c r="D46" s="8">
        <v>170</v>
      </c>
      <c r="E46" s="8">
        <v>20</v>
      </c>
      <c r="F46" s="8">
        <v>236.596802</v>
      </c>
    </row>
    <row r="47" spans="1:6" x14ac:dyDescent="0.25">
      <c r="A47" s="8" t="s">
        <v>3</v>
      </c>
      <c r="B47" s="8">
        <v>110418</v>
      </c>
      <c r="C47" s="8" t="s">
        <v>121</v>
      </c>
      <c r="D47" s="8">
        <v>102</v>
      </c>
      <c r="E47" s="8">
        <v>10</v>
      </c>
      <c r="F47" s="8">
        <v>118.88775</v>
      </c>
    </row>
    <row r="48" spans="1:6" x14ac:dyDescent="0.25">
      <c r="A48" s="8" t="s">
        <v>3</v>
      </c>
      <c r="B48" s="8">
        <v>111728</v>
      </c>
      <c r="C48" s="8" t="s">
        <v>117</v>
      </c>
      <c r="D48" s="8">
        <v>231</v>
      </c>
      <c r="E48" s="8">
        <v>23</v>
      </c>
      <c r="F48" s="8">
        <v>258.393438</v>
      </c>
    </row>
    <row r="49" spans="1:6" x14ac:dyDescent="0.25">
      <c r="A49" s="8" t="s">
        <v>3</v>
      </c>
      <c r="B49" s="8">
        <v>111729</v>
      </c>
      <c r="C49" s="8" t="s">
        <v>110</v>
      </c>
      <c r="D49" s="8">
        <v>123</v>
      </c>
      <c r="E49" s="8">
        <v>12</v>
      </c>
      <c r="F49" s="8">
        <v>126.091235</v>
      </c>
    </row>
    <row r="50" spans="1:6" x14ac:dyDescent="0.25">
      <c r="A50" s="8" t="s">
        <v>3</v>
      </c>
      <c r="B50" s="8">
        <v>111733</v>
      </c>
      <c r="C50" s="8" t="s">
        <v>118</v>
      </c>
      <c r="D50" s="8">
        <v>177</v>
      </c>
      <c r="E50" s="8">
        <v>12</v>
      </c>
      <c r="F50" s="8">
        <v>201.938309</v>
      </c>
    </row>
    <row r="51" spans="1:6" x14ac:dyDescent="0.25">
      <c r="A51" s="8" t="s">
        <v>3</v>
      </c>
      <c r="B51" s="8">
        <v>111734</v>
      </c>
      <c r="C51" s="8" t="s">
        <v>134</v>
      </c>
      <c r="D51" s="8">
        <v>111</v>
      </c>
      <c r="E51" s="8">
        <v>13</v>
      </c>
      <c r="F51" s="8">
        <v>85.204130000000006</v>
      </c>
    </row>
    <row r="52" spans="1:6" x14ac:dyDescent="0.25">
      <c r="A52" s="8" t="s">
        <v>3</v>
      </c>
      <c r="B52" s="8">
        <v>111738</v>
      </c>
      <c r="C52" s="8" t="s">
        <v>135</v>
      </c>
      <c r="D52" s="8">
        <v>148</v>
      </c>
      <c r="E52" s="8">
        <v>19</v>
      </c>
      <c r="F52" s="8">
        <v>184.61880400000001</v>
      </c>
    </row>
    <row r="53" spans="1:6" x14ac:dyDescent="0.25">
      <c r="A53" s="8" t="s">
        <v>3</v>
      </c>
      <c r="B53" s="8">
        <v>111739</v>
      </c>
      <c r="C53" s="8" t="s">
        <v>115</v>
      </c>
      <c r="D53" s="8">
        <v>82</v>
      </c>
      <c r="E53" s="8">
        <v>9</v>
      </c>
      <c r="F53" s="8">
        <v>84.901055999999997</v>
      </c>
    </row>
    <row r="54" spans="1:6" x14ac:dyDescent="0.25">
      <c r="A54" s="8" t="s">
        <v>3</v>
      </c>
      <c r="B54" s="8">
        <v>111743</v>
      </c>
      <c r="C54" s="8" t="s">
        <v>120</v>
      </c>
      <c r="D54" s="8">
        <v>126</v>
      </c>
      <c r="E54" s="8">
        <v>10</v>
      </c>
      <c r="F54" s="8">
        <v>137.34133</v>
      </c>
    </row>
    <row r="55" spans="1:6" x14ac:dyDescent="0.25">
      <c r="A55" s="8" t="s">
        <v>3</v>
      </c>
      <c r="B55" s="8">
        <v>112248</v>
      </c>
      <c r="C55" s="8" t="s">
        <v>97</v>
      </c>
      <c r="D55" s="8">
        <v>149</v>
      </c>
      <c r="E55" s="8">
        <v>15</v>
      </c>
      <c r="F55" s="8">
        <v>164.09342899999999</v>
      </c>
    </row>
    <row r="56" spans="1:6" x14ac:dyDescent="0.25">
      <c r="A56" s="8" t="s">
        <v>3</v>
      </c>
      <c r="B56" s="8">
        <v>112253</v>
      </c>
      <c r="C56" s="8" t="s">
        <v>98</v>
      </c>
      <c r="D56" s="8">
        <v>179</v>
      </c>
      <c r="E56" s="8">
        <v>20</v>
      </c>
      <c r="F56" s="8">
        <v>186.05519699999999</v>
      </c>
    </row>
    <row r="57" spans="1:6" x14ac:dyDescent="0.25">
      <c r="A57" s="8" t="s">
        <v>3</v>
      </c>
      <c r="B57" s="8">
        <v>112258</v>
      </c>
      <c r="C57" s="8" t="s">
        <v>100</v>
      </c>
      <c r="D57" s="8">
        <v>67</v>
      </c>
      <c r="E57" s="8">
        <v>8</v>
      </c>
      <c r="F57" s="8">
        <v>79.547848999999999</v>
      </c>
    </row>
    <row r="58" spans="1:6" x14ac:dyDescent="0.25">
      <c r="A58" s="8" t="s">
        <v>3</v>
      </c>
      <c r="B58" s="8">
        <v>115146</v>
      </c>
      <c r="C58" s="8" t="s">
        <v>136</v>
      </c>
      <c r="D58" s="8">
        <v>304</v>
      </c>
      <c r="E58" s="8">
        <v>22</v>
      </c>
      <c r="F58" s="8">
        <v>277.18109700000002</v>
      </c>
    </row>
    <row r="59" spans="1:6" x14ac:dyDescent="0.25">
      <c r="A59" s="8" t="s">
        <v>1</v>
      </c>
      <c r="B59" s="8">
        <v>108830</v>
      </c>
      <c r="C59" s="8" t="s">
        <v>123</v>
      </c>
      <c r="D59" s="8">
        <v>29</v>
      </c>
      <c r="E59" s="8">
        <v>7</v>
      </c>
      <c r="F59" s="8">
        <v>29.226472000000001</v>
      </c>
    </row>
    <row r="60" spans="1:6" x14ac:dyDescent="0.25">
      <c r="A60" s="8" t="s">
        <v>1</v>
      </c>
      <c r="B60" s="8">
        <v>108832</v>
      </c>
      <c r="C60" s="8" t="s">
        <v>137</v>
      </c>
      <c r="D60" s="8">
        <v>321</v>
      </c>
      <c r="E60" s="8">
        <v>21</v>
      </c>
      <c r="F60" s="8">
        <v>198.46539200000001</v>
      </c>
    </row>
    <row r="61" spans="1:6" x14ac:dyDescent="0.25">
      <c r="A61" s="8" t="s">
        <v>1</v>
      </c>
      <c r="B61" s="8">
        <v>108835</v>
      </c>
      <c r="C61" s="8" t="s">
        <v>138</v>
      </c>
      <c r="D61" s="8">
        <v>156</v>
      </c>
      <c r="E61" s="8">
        <v>21</v>
      </c>
      <c r="F61" s="8">
        <v>220.17815899999999</v>
      </c>
    </row>
    <row r="62" spans="1:6" x14ac:dyDescent="0.25">
      <c r="A62" s="8" t="s">
        <v>1</v>
      </c>
      <c r="B62" s="8">
        <v>108837</v>
      </c>
      <c r="C62" s="8" t="s">
        <v>139</v>
      </c>
      <c r="D62" s="8">
        <v>74</v>
      </c>
      <c r="E62" s="8">
        <v>7</v>
      </c>
      <c r="F62" s="8">
        <v>74.753874999999994</v>
      </c>
    </row>
    <row r="63" spans="1:6" x14ac:dyDescent="0.25">
      <c r="A63" s="8" t="s">
        <v>1</v>
      </c>
      <c r="B63" s="8">
        <v>108840</v>
      </c>
      <c r="C63" s="8" t="s">
        <v>126</v>
      </c>
      <c r="D63" s="8">
        <v>209</v>
      </c>
      <c r="E63" s="8">
        <v>24</v>
      </c>
      <c r="F63" s="8">
        <v>266.78207600000002</v>
      </c>
    </row>
    <row r="64" spans="1:6" x14ac:dyDescent="0.25">
      <c r="A64" s="8" t="s">
        <v>1</v>
      </c>
      <c r="B64" s="8">
        <v>108842</v>
      </c>
      <c r="C64" s="8" t="s">
        <v>140</v>
      </c>
      <c r="D64" s="8">
        <v>349</v>
      </c>
      <c r="E64" s="8">
        <v>22</v>
      </c>
      <c r="F64" s="8">
        <v>217.298765</v>
      </c>
    </row>
    <row r="65" spans="1:6" x14ac:dyDescent="0.25">
      <c r="A65" s="8" t="s">
        <v>1</v>
      </c>
      <c r="B65" s="8">
        <v>108845</v>
      </c>
      <c r="C65" s="8" t="s">
        <v>128</v>
      </c>
      <c r="D65" s="8">
        <v>204</v>
      </c>
      <c r="E65" s="8">
        <v>22</v>
      </c>
      <c r="F65" s="8">
        <v>301.50549899999999</v>
      </c>
    </row>
    <row r="66" spans="1:6" x14ac:dyDescent="0.25">
      <c r="A66" s="8" t="s">
        <v>1</v>
      </c>
      <c r="B66" s="8">
        <v>108847</v>
      </c>
      <c r="C66" s="8" t="s">
        <v>141</v>
      </c>
      <c r="D66" s="8">
        <v>259</v>
      </c>
      <c r="E66" s="8">
        <v>20</v>
      </c>
      <c r="F66" s="8">
        <v>175.02705800000001</v>
      </c>
    </row>
    <row r="67" spans="1:6" x14ac:dyDescent="0.25">
      <c r="A67" s="8" t="s">
        <v>1</v>
      </c>
      <c r="B67" s="8">
        <v>109350</v>
      </c>
      <c r="C67" s="8" t="s">
        <v>121</v>
      </c>
      <c r="D67" s="8">
        <v>207</v>
      </c>
      <c r="E67" s="8">
        <v>21</v>
      </c>
      <c r="F67" s="8">
        <v>184.681432</v>
      </c>
    </row>
    <row r="68" spans="1:6" x14ac:dyDescent="0.25">
      <c r="A68" s="8" t="s">
        <v>1</v>
      </c>
      <c r="B68" s="8">
        <v>109355</v>
      </c>
      <c r="C68" s="8" t="s">
        <v>110</v>
      </c>
      <c r="D68" s="8">
        <v>283</v>
      </c>
      <c r="E68" s="8">
        <v>23</v>
      </c>
      <c r="F68" s="8">
        <v>216.76873499999999</v>
      </c>
    </row>
    <row r="69" spans="1:6" x14ac:dyDescent="0.25">
      <c r="A69" s="8" t="s">
        <v>1</v>
      </c>
      <c r="B69" s="8">
        <v>110695</v>
      </c>
      <c r="C69" s="8" t="s">
        <v>104</v>
      </c>
      <c r="D69" s="8">
        <v>238</v>
      </c>
      <c r="E69" s="8">
        <v>22</v>
      </c>
      <c r="F69" s="8">
        <v>218.933356</v>
      </c>
    </row>
    <row r="70" spans="1:6" x14ac:dyDescent="0.25">
      <c r="A70" s="8" t="s">
        <v>1</v>
      </c>
      <c r="B70" s="8">
        <v>111986</v>
      </c>
      <c r="C70" s="8" t="s">
        <v>106</v>
      </c>
      <c r="D70" s="8">
        <v>68</v>
      </c>
      <c r="E70" s="8">
        <v>12</v>
      </c>
      <c r="F70" s="8">
        <v>60.698253999999999</v>
      </c>
    </row>
    <row r="71" spans="1:6" x14ac:dyDescent="0.25">
      <c r="A71" s="8" t="s">
        <v>1</v>
      </c>
      <c r="B71" s="8">
        <v>112517</v>
      </c>
      <c r="C71" s="8" t="s">
        <v>99</v>
      </c>
      <c r="D71" s="8">
        <v>239</v>
      </c>
      <c r="E71" s="8">
        <v>24</v>
      </c>
      <c r="F71" s="8">
        <v>185.409899</v>
      </c>
    </row>
    <row r="72" spans="1:6" x14ac:dyDescent="0.25">
      <c r="A72" s="8" t="s">
        <v>1</v>
      </c>
      <c r="B72" s="8">
        <v>113025</v>
      </c>
      <c r="C72" s="8" t="s">
        <v>124</v>
      </c>
      <c r="D72" s="8">
        <v>299</v>
      </c>
      <c r="E72" s="8">
        <v>21</v>
      </c>
      <c r="F72" s="8">
        <v>204.41705099999999</v>
      </c>
    </row>
    <row r="73" spans="1:6" x14ac:dyDescent="0.25">
      <c r="A73" s="8" t="s">
        <v>1</v>
      </c>
      <c r="B73" s="8">
        <v>113030</v>
      </c>
      <c r="C73" s="8" t="s">
        <v>125</v>
      </c>
      <c r="D73" s="8">
        <v>299</v>
      </c>
      <c r="E73" s="8">
        <v>22</v>
      </c>
      <c r="F73" s="8">
        <v>205.88012800000001</v>
      </c>
    </row>
    <row r="74" spans="1:6" x14ac:dyDescent="0.25">
      <c r="A74" s="8" t="s">
        <v>1</v>
      </c>
      <c r="B74" s="8">
        <v>113032</v>
      </c>
      <c r="C74" s="8" t="s">
        <v>126</v>
      </c>
      <c r="D74" s="8">
        <v>193</v>
      </c>
      <c r="E74" s="8">
        <v>23</v>
      </c>
      <c r="F74" s="8">
        <v>348.705331</v>
      </c>
    </row>
    <row r="75" spans="1:6" x14ac:dyDescent="0.25">
      <c r="A75" s="8" t="s">
        <v>1</v>
      </c>
      <c r="B75" s="8">
        <v>113035</v>
      </c>
      <c r="C75" s="8" t="s">
        <v>127</v>
      </c>
      <c r="D75" s="8">
        <v>121</v>
      </c>
      <c r="E75" s="8">
        <v>11</v>
      </c>
      <c r="F75" s="8">
        <v>161.710791</v>
      </c>
    </row>
    <row r="76" spans="1:6" x14ac:dyDescent="0.25">
      <c r="A76" s="8" t="s">
        <v>1</v>
      </c>
      <c r="B76" s="8">
        <v>113037</v>
      </c>
      <c r="C76" s="8" t="s">
        <v>128</v>
      </c>
      <c r="D76" s="8">
        <v>197</v>
      </c>
      <c r="E76" s="8">
        <v>21</v>
      </c>
      <c r="F76" s="8">
        <v>379.10002900000001</v>
      </c>
    </row>
    <row r="77" spans="1:6" x14ac:dyDescent="0.25">
      <c r="A77" s="8" t="s">
        <v>1</v>
      </c>
      <c r="B77" s="8">
        <v>113291</v>
      </c>
      <c r="C77" s="8" t="s">
        <v>106</v>
      </c>
      <c r="D77" s="8">
        <v>203</v>
      </c>
      <c r="E77" s="8">
        <v>23</v>
      </c>
      <c r="F77" s="8">
        <v>300.480549</v>
      </c>
    </row>
    <row r="78" spans="1:6" x14ac:dyDescent="0.25">
      <c r="A78" s="8" t="s">
        <v>1</v>
      </c>
      <c r="B78" s="8">
        <v>113296</v>
      </c>
      <c r="C78" s="8" t="s">
        <v>102</v>
      </c>
      <c r="D78" s="8">
        <v>242</v>
      </c>
      <c r="E78" s="8">
        <v>24</v>
      </c>
      <c r="F78" s="8">
        <v>389.58498500000002</v>
      </c>
    </row>
    <row r="79" spans="1:6" x14ac:dyDescent="0.25">
      <c r="A79" s="8" t="s">
        <v>1</v>
      </c>
      <c r="B79" s="8">
        <v>113297</v>
      </c>
      <c r="C79" s="8" t="s">
        <v>138</v>
      </c>
      <c r="D79" s="8">
        <v>129</v>
      </c>
      <c r="E79" s="8">
        <v>13</v>
      </c>
      <c r="F79" s="8">
        <v>197.31387000000001</v>
      </c>
    </row>
    <row r="80" spans="1:6" x14ac:dyDescent="0.25">
      <c r="A80" s="8" t="s">
        <v>1</v>
      </c>
      <c r="B80" s="8">
        <v>113301</v>
      </c>
      <c r="C80" s="8" t="s">
        <v>103</v>
      </c>
      <c r="D80" s="8">
        <v>186</v>
      </c>
      <c r="E80" s="8">
        <v>24</v>
      </c>
      <c r="F80" s="8">
        <v>327.03064799999999</v>
      </c>
    </row>
    <row r="81" spans="1:6" x14ac:dyDescent="0.25">
      <c r="A81" s="8" t="s">
        <v>1</v>
      </c>
      <c r="B81" s="8">
        <v>113306</v>
      </c>
      <c r="C81" s="8" t="s">
        <v>104</v>
      </c>
      <c r="D81" s="8">
        <v>255</v>
      </c>
      <c r="E81" s="8">
        <v>24</v>
      </c>
      <c r="F81" s="8">
        <v>199.068839</v>
      </c>
    </row>
    <row r="82" spans="1:6" x14ac:dyDescent="0.25">
      <c r="A82" s="8" t="s">
        <v>1</v>
      </c>
      <c r="B82" s="8">
        <v>114866</v>
      </c>
      <c r="C82" s="8" t="s">
        <v>122</v>
      </c>
      <c r="D82" s="8">
        <v>156</v>
      </c>
      <c r="E82" s="8">
        <v>17</v>
      </c>
      <c r="F82" s="8">
        <v>168.50830999999999</v>
      </c>
    </row>
    <row r="83" spans="1:6" x14ac:dyDescent="0.25">
      <c r="A83" s="8" t="s">
        <v>1</v>
      </c>
      <c r="B83" s="8">
        <v>114870</v>
      </c>
      <c r="C83" s="8" t="s">
        <v>137</v>
      </c>
      <c r="D83" s="8">
        <v>249</v>
      </c>
      <c r="E83" s="8">
        <v>24</v>
      </c>
      <c r="F83" s="8">
        <v>245.745349</v>
      </c>
    </row>
    <row r="84" spans="1:6" x14ac:dyDescent="0.25">
      <c r="A84" s="8" t="s">
        <v>1</v>
      </c>
      <c r="B84" s="8">
        <v>114875</v>
      </c>
      <c r="C84" s="8" t="s">
        <v>139</v>
      </c>
      <c r="D84" s="8">
        <v>271</v>
      </c>
      <c r="E84" s="8">
        <v>20</v>
      </c>
      <c r="F84" s="8">
        <v>165.170895</v>
      </c>
    </row>
    <row r="85" spans="1:6" x14ac:dyDescent="0.25">
      <c r="A85" s="8" t="s">
        <v>1</v>
      </c>
      <c r="B85" s="8">
        <v>114876</v>
      </c>
      <c r="C85" s="8" t="s">
        <v>125</v>
      </c>
      <c r="D85" s="8">
        <v>40</v>
      </c>
      <c r="E85" s="8">
        <v>5</v>
      </c>
      <c r="F85" s="8">
        <v>29.740441000000001</v>
      </c>
    </row>
    <row r="86" spans="1:6" x14ac:dyDescent="0.25">
      <c r="A86" s="8" t="s">
        <v>1</v>
      </c>
      <c r="B86" s="8">
        <v>114877</v>
      </c>
      <c r="C86" s="8" t="s">
        <v>103</v>
      </c>
      <c r="D86" s="8">
        <v>243</v>
      </c>
      <c r="E86" s="8">
        <v>23</v>
      </c>
      <c r="F86" s="8">
        <v>193.117209</v>
      </c>
    </row>
    <row r="87" spans="1:6" x14ac:dyDescent="0.25">
      <c r="A87" s="8" t="s">
        <v>1</v>
      </c>
      <c r="B87" s="8">
        <v>114880</v>
      </c>
      <c r="C87" s="8" t="s">
        <v>140</v>
      </c>
      <c r="D87" s="8">
        <v>118</v>
      </c>
      <c r="E87" s="8">
        <v>13</v>
      </c>
      <c r="F87" s="8">
        <v>113.491733</v>
      </c>
    </row>
    <row r="88" spans="1:6" x14ac:dyDescent="0.25">
      <c r="A88" s="8" t="s">
        <v>1</v>
      </c>
      <c r="B88" s="8">
        <v>114883</v>
      </c>
      <c r="C88" s="8" t="s">
        <v>128</v>
      </c>
      <c r="D88" s="8">
        <v>13</v>
      </c>
      <c r="E88" s="8">
        <v>5</v>
      </c>
      <c r="F88" s="8">
        <v>26.951364999999999</v>
      </c>
    </row>
    <row r="89" spans="1:6" x14ac:dyDescent="0.25">
      <c r="A89" s="8" t="s">
        <v>1</v>
      </c>
      <c r="B89" s="8">
        <v>114885</v>
      </c>
      <c r="C89" s="8" t="s">
        <v>141</v>
      </c>
      <c r="D89" s="8">
        <v>76</v>
      </c>
      <c r="E89" s="8">
        <v>9</v>
      </c>
      <c r="F89" s="8">
        <v>57.591513999999997</v>
      </c>
    </row>
    <row r="90" spans="1:6" x14ac:dyDescent="0.25">
      <c r="A90" s="8" t="s">
        <v>1</v>
      </c>
      <c r="B90" s="8">
        <v>115654</v>
      </c>
      <c r="C90" s="8" t="s">
        <v>122</v>
      </c>
      <c r="D90" s="8">
        <v>191</v>
      </c>
      <c r="E90" s="8">
        <v>22</v>
      </c>
      <c r="F90" s="8">
        <v>297.1909</v>
      </c>
    </row>
    <row r="91" spans="1:6" x14ac:dyDescent="0.25">
      <c r="A91" s="8" t="s">
        <v>1</v>
      </c>
      <c r="B91" s="8">
        <v>115657</v>
      </c>
      <c r="C91" s="8" t="s">
        <v>107</v>
      </c>
      <c r="D91" s="8">
        <v>183</v>
      </c>
      <c r="E91" s="8">
        <v>18</v>
      </c>
      <c r="F91" s="8">
        <v>190.35612499999999</v>
      </c>
    </row>
    <row r="92" spans="1:6" x14ac:dyDescent="0.25">
      <c r="A92" s="8" t="s">
        <v>1</v>
      </c>
      <c r="B92" s="8">
        <v>115667</v>
      </c>
      <c r="C92" s="8" t="s">
        <v>108</v>
      </c>
      <c r="D92" s="8">
        <v>19</v>
      </c>
      <c r="E92" s="8">
        <v>5</v>
      </c>
      <c r="F92" s="8">
        <v>29.927879999999998</v>
      </c>
    </row>
    <row r="93" spans="1:6" x14ac:dyDescent="0.25">
      <c r="A93" s="8" t="s">
        <v>1</v>
      </c>
      <c r="B93" s="8">
        <v>115672</v>
      </c>
      <c r="C93" s="8" t="s">
        <v>109</v>
      </c>
      <c r="D93" s="8">
        <v>21</v>
      </c>
      <c r="E93" s="8">
        <v>8</v>
      </c>
      <c r="F93" s="8">
        <v>44.340985000000003</v>
      </c>
    </row>
    <row r="94" spans="1:6" x14ac:dyDescent="0.25">
      <c r="A94" s="8" t="s">
        <v>4</v>
      </c>
      <c r="B94" s="8">
        <v>111466</v>
      </c>
      <c r="C94" s="8" t="s">
        <v>142</v>
      </c>
      <c r="D94" s="8">
        <v>102</v>
      </c>
      <c r="E94" s="8">
        <v>4</v>
      </c>
      <c r="F94" s="8">
        <v>60.415737</v>
      </c>
    </row>
    <row r="95" spans="1:6" x14ac:dyDescent="0.25">
      <c r="A95" s="8" t="s">
        <v>4</v>
      </c>
      <c r="B95" s="8">
        <v>112769</v>
      </c>
      <c r="C95" s="8" t="s">
        <v>130</v>
      </c>
      <c r="D95" s="8">
        <v>139</v>
      </c>
      <c r="E95" s="8">
        <v>7</v>
      </c>
      <c r="F95" s="8">
        <v>115.467617</v>
      </c>
    </row>
    <row r="96" spans="1:6" x14ac:dyDescent="0.25">
      <c r="A96" s="8" t="s">
        <v>4</v>
      </c>
      <c r="B96" s="8">
        <v>114337</v>
      </c>
      <c r="C96" s="8" t="s">
        <v>121</v>
      </c>
      <c r="D96" s="8">
        <v>527</v>
      </c>
      <c r="E96" s="8">
        <v>20</v>
      </c>
      <c r="F96" s="8">
        <v>282.45549899999997</v>
      </c>
    </row>
    <row r="97" spans="1:6" x14ac:dyDescent="0.25">
      <c r="A97" s="8" t="s">
        <v>4</v>
      </c>
      <c r="B97" s="8">
        <v>114338</v>
      </c>
      <c r="C97" s="8" t="s">
        <v>129</v>
      </c>
      <c r="D97" s="8">
        <v>376</v>
      </c>
      <c r="E97" s="8">
        <v>17</v>
      </c>
      <c r="F97" s="8">
        <v>250.25708800000001</v>
      </c>
    </row>
    <row r="98" spans="1:6" x14ac:dyDescent="0.25">
      <c r="A98" s="8" t="s">
        <v>4</v>
      </c>
      <c r="B98" s="8">
        <v>114339</v>
      </c>
      <c r="C98" s="8" t="s">
        <v>97</v>
      </c>
      <c r="D98" s="8">
        <v>448</v>
      </c>
      <c r="E98" s="8">
        <v>17</v>
      </c>
      <c r="F98" s="8">
        <v>248.68678199999999</v>
      </c>
    </row>
    <row r="99" spans="1:6" x14ac:dyDescent="0.25">
      <c r="A99" s="8" t="s">
        <v>4</v>
      </c>
      <c r="B99" s="8">
        <v>114340</v>
      </c>
      <c r="C99" s="8" t="s">
        <v>112</v>
      </c>
      <c r="D99" s="8">
        <v>552</v>
      </c>
      <c r="E99" s="8">
        <v>23</v>
      </c>
      <c r="F99" s="8">
        <v>358.98272500000002</v>
      </c>
    </row>
    <row r="100" spans="1:6" x14ac:dyDescent="0.25">
      <c r="A100" s="8" t="s">
        <v>4</v>
      </c>
      <c r="B100" s="8">
        <v>114341</v>
      </c>
      <c r="C100" s="8" t="s">
        <v>117</v>
      </c>
      <c r="D100" s="8">
        <v>510</v>
      </c>
      <c r="E100" s="8">
        <v>23</v>
      </c>
      <c r="F100" s="8">
        <v>309.83448499999997</v>
      </c>
    </row>
    <row r="101" spans="1:6" x14ac:dyDescent="0.25">
      <c r="A101" s="8" t="s">
        <v>4</v>
      </c>
      <c r="B101" s="8">
        <v>114342</v>
      </c>
      <c r="C101" s="8" t="s">
        <v>110</v>
      </c>
      <c r="D101" s="8">
        <v>611</v>
      </c>
      <c r="E101" s="8">
        <v>24</v>
      </c>
      <c r="F101" s="8">
        <v>349.06628599999999</v>
      </c>
    </row>
    <row r="102" spans="1:6" x14ac:dyDescent="0.25">
      <c r="A102" s="8" t="s">
        <v>4</v>
      </c>
      <c r="B102" s="8">
        <v>114343</v>
      </c>
      <c r="C102" s="8" t="s">
        <v>143</v>
      </c>
      <c r="D102" s="8">
        <v>541</v>
      </c>
      <c r="E102" s="8">
        <v>23</v>
      </c>
      <c r="F102" s="8">
        <v>383.42284000000001</v>
      </c>
    </row>
    <row r="103" spans="1:6" x14ac:dyDescent="0.25">
      <c r="A103" s="8" t="s">
        <v>4</v>
      </c>
      <c r="B103" s="8">
        <v>114344</v>
      </c>
      <c r="C103" s="8" t="s">
        <v>144</v>
      </c>
      <c r="D103" s="8">
        <v>422</v>
      </c>
      <c r="E103" s="8">
        <v>17</v>
      </c>
      <c r="F103" s="8">
        <v>272.557974</v>
      </c>
    </row>
    <row r="104" spans="1:6" x14ac:dyDescent="0.25">
      <c r="A104" s="8" t="s">
        <v>4</v>
      </c>
      <c r="B104" s="8">
        <v>114346</v>
      </c>
      <c r="C104" s="8" t="s">
        <v>145</v>
      </c>
      <c r="D104" s="8">
        <v>531</v>
      </c>
      <c r="E104" s="8">
        <v>24</v>
      </c>
      <c r="F104" s="8">
        <v>326.06838099999999</v>
      </c>
    </row>
    <row r="105" spans="1:6" x14ac:dyDescent="0.25">
      <c r="A105" s="8" t="s">
        <v>4</v>
      </c>
      <c r="B105" s="8">
        <v>114347</v>
      </c>
      <c r="C105" s="8" t="s">
        <v>134</v>
      </c>
      <c r="D105" s="8">
        <v>345</v>
      </c>
      <c r="E105" s="8">
        <v>15</v>
      </c>
      <c r="F105" s="8">
        <v>195.089135</v>
      </c>
    </row>
    <row r="106" spans="1:6" x14ac:dyDescent="0.25">
      <c r="A106" s="8" t="s">
        <v>4</v>
      </c>
      <c r="B106" s="8">
        <v>114348</v>
      </c>
      <c r="C106" s="8" t="s">
        <v>146</v>
      </c>
      <c r="D106" s="8">
        <v>495</v>
      </c>
      <c r="E106" s="8">
        <v>21</v>
      </c>
      <c r="F106" s="8">
        <v>307.43216699999999</v>
      </c>
    </row>
    <row r="107" spans="1:6" x14ac:dyDescent="0.25">
      <c r="A107" s="8" t="s">
        <v>4</v>
      </c>
      <c r="B107" s="8">
        <v>114349</v>
      </c>
      <c r="C107" s="8" t="s">
        <v>147</v>
      </c>
      <c r="D107" s="8">
        <v>320</v>
      </c>
      <c r="E107" s="8">
        <v>12</v>
      </c>
      <c r="F107" s="8">
        <v>173.81841600000001</v>
      </c>
    </row>
    <row r="108" spans="1:6" x14ac:dyDescent="0.25">
      <c r="A108" s="8" t="s">
        <v>4</v>
      </c>
      <c r="B108" s="8">
        <v>114350</v>
      </c>
      <c r="C108" s="8" t="s">
        <v>148</v>
      </c>
      <c r="D108" s="8">
        <v>643</v>
      </c>
      <c r="E108" s="8">
        <v>24</v>
      </c>
      <c r="F108" s="8">
        <v>369.14100000000002</v>
      </c>
    </row>
    <row r="109" spans="1:6" x14ac:dyDescent="0.25">
      <c r="A109" s="8" t="s">
        <v>4</v>
      </c>
      <c r="B109" s="8">
        <v>114351</v>
      </c>
      <c r="C109" s="8" t="s">
        <v>149</v>
      </c>
      <c r="D109" s="8">
        <v>515</v>
      </c>
      <c r="E109" s="8">
        <v>20</v>
      </c>
      <c r="F109" s="8">
        <v>300.20903499999997</v>
      </c>
    </row>
    <row r="110" spans="1:6" x14ac:dyDescent="0.25">
      <c r="A110" s="8" t="s">
        <v>4</v>
      </c>
      <c r="B110" s="8">
        <v>114352</v>
      </c>
      <c r="C110" s="8" t="s">
        <v>150</v>
      </c>
      <c r="D110" s="8">
        <v>572</v>
      </c>
      <c r="E110" s="8">
        <v>23</v>
      </c>
      <c r="F110" s="8">
        <v>336.73427700000002</v>
      </c>
    </row>
    <row r="111" spans="1:6" x14ac:dyDescent="0.25">
      <c r="A111" s="8" t="s">
        <v>4</v>
      </c>
      <c r="B111" s="8">
        <v>114353</v>
      </c>
      <c r="C111" s="8" t="s">
        <v>133</v>
      </c>
      <c r="D111" s="8">
        <v>596</v>
      </c>
      <c r="E111" s="8">
        <v>23</v>
      </c>
      <c r="F111" s="8">
        <v>376.40609699999999</v>
      </c>
    </row>
    <row r="112" spans="1:6" x14ac:dyDescent="0.25">
      <c r="A112" s="8" t="s">
        <v>4</v>
      </c>
      <c r="B112" s="8">
        <v>114354</v>
      </c>
      <c r="C112" s="8" t="s">
        <v>101</v>
      </c>
      <c r="D112" s="8">
        <v>637</v>
      </c>
      <c r="E112" s="8">
        <v>23</v>
      </c>
      <c r="F112" s="8">
        <v>347.72879599999999</v>
      </c>
    </row>
    <row r="113" spans="1:6" x14ac:dyDescent="0.25">
      <c r="A113" s="8" t="s">
        <v>4</v>
      </c>
      <c r="B113" s="8">
        <v>114355</v>
      </c>
      <c r="C113" s="8" t="s">
        <v>116</v>
      </c>
      <c r="D113" s="8">
        <v>562</v>
      </c>
      <c r="E113" s="8">
        <v>21</v>
      </c>
      <c r="F113" s="8">
        <v>321.71282600000001</v>
      </c>
    </row>
    <row r="114" spans="1:6" x14ac:dyDescent="0.25">
      <c r="A114" s="8" t="s">
        <v>4</v>
      </c>
      <c r="B114" s="8">
        <v>114356</v>
      </c>
      <c r="C114" s="8" t="s">
        <v>120</v>
      </c>
      <c r="D114" s="8">
        <v>565</v>
      </c>
      <c r="E114" s="8">
        <v>24</v>
      </c>
      <c r="F114" s="8">
        <v>319.35882400000003</v>
      </c>
    </row>
    <row r="115" spans="1:6" x14ac:dyDescent="0.25">
      <c r="A115" s="8" t="s">
        <v>4</v>
      </c>
      <c r="B115" s="8">
        <v>114874</v>
      </c>
      <c r="C115" s="8" t="s">
        <v>151</v>
      </c>
      <c r="D115" s="8">
        <v>498</v>
      </c>
      <c r="E115" s="8">
        <v>20</v>
      </c>
      <c r="F115" s="8">
        <v>294.30822699999999</v>
      </c>
    </row>
    <row r="116" spans="1:6" x14ac:dyDescent="0.25">
      <c r="A116" s="8" t="s">
        <v>2</v>
      </c>
      <c r="B116" s="8">
        <v>109356</v>
      </c>
      <c r="C116" s="8" t="s">
        <v>130</v>
      </c>
      <c r="D116" s="8">
        <v>108</v>
      </c>
      <c r="E116" s="8">
        <v>9</v>
      </c>
      <c r="F116" s="8">
        <v>67.322013999999996</v>
      </c>
    </row>
    <row r="117" spans="1:6" x14ac:dyDescent="0.25">
      <c r="A117" s="8" t="s">
        <v>2</v>
      </c>
      <c r="B117" s="8">
        <v>109361</v>
      </c>
      <c r="C117" s="8" t="s">
        <v>132</v>
      </c>
      <c r="D117" s="8">
        <v>121</v>
      </c>
      <c r="E117" s="8">
        <v>9</v>
      </c>
      <c r="F117" s="8">
        <v>67.705544000000003</v>
      </c>
    </row>
    <row r="118" spans="1:6" x14ac:dyDescent="0.25">
      <c r="A118" s="8" t="s">
        <v>2</v>
      </c>
      <c r="B118" s="8">
        <v>109366</v>
      </c>
      <c r="C118" s="8" t="s">
        <v>133</v>
      </c>
      <c r="D118" s="8">
        <v>107</v>
      </c>
      <c r="E118" s="8">
        <v>9</v>
      </c>
      <c r="F118" s="8">
        <v>64.069232</v>
      </c>
    </row>
    <row r="119" spans="1:6" x14ac:dyDescent="0.25">
      <c r="A119" s="8" t="s">
        <v>2</v>
      </c>
      <c r="B119" s="8">
        <v>109901</v>
      </c>
      <c r="C119" s="8" t="s">
        <v>129</v>
      </c>
      <c r="D119" s="8">
        <v>133</v>
      </c>
      <c r="E119" s="8">
        <v>10</v>
      </c>
      <c r="F119" s="8">
        <v>87.713454999999996</v>
      </c>
    </row>
    <row r="120" spans="1:6" x14ac:dyDescent="0.25">
      <c r="A120" s="8" t="s">
        <v>2</v>
      </c>
      <c r="B120" s="8">
        <v>109903</v>
      </c>
      <c r="C120" s="8" t="s">
        <v>112</v>
      </c>
      <c r="D120" s="8">
        <v>86</v>
      </c>
      <c r="E120" s="8">
        <v>7</v>
      </c>
      <c r="F120" s="8">
        <v>50.889580000000002</v>
      </c>
    </row>
    <row r="121" spans="1:6" x14ac:dyDescent="0.25">
      <c r="A121" s="8" t="s">
        <v>2</v>
      </c>
      <c r="B121" s="8">
        <v>109913</v>
      </c>
      <c r="C121" s="8" t="s">
        <v>114</v>
      </c>
      <c r="D121" s="8">
        <v>84</v>
      </c>
      <c r="E121" s="8">
        <v>8</v>
      </c>
      <c r="F121" s="8">
        <v>55.718809</v>
      </c>
    </row>
    <row r="122" spans="1:6" x14ac:dyDescent="0.25">
      <c r="A122" s="8" t="s">
        <v>2</v>
      </c>
      <c r="B122" s="8">
        <v>109918</v>
      </c>
      <c r="C122" s="8" t="s">
        <v>116</v>
      </c>
      <c r="D122" s="8">
        <v>81</v>
      </c>
      <c r="E122" s="8">
        <v>9</v>
      </c>
      <c r="F122" s="8">
        <v>54.118361</v>
      </c>
    </row>
    <row r="123" spans="1:6" x14ac:dyDescent="0.25">
      <c r="A123" s="8" t="s">
        <v>2</v>
      </c>
      <c r="B123" s="8">
        <v>110159</v>
      </c>
      <c r="C123" s="8" t="s">
        <v>151</v>
      </c>
      <c r="D123" s="8">
        <v>90</v>
      </c>
      <c r="E123" s="8">
        <v>8</v>
      </c>
      <c r="F123" s="8">
        <v>58.710099999999997</v>
      </c>
    </row>
    <row r="124" spans="1:6" x14ac:dyDescent="0.25">
      <c r="A124" s="8" t="s">
        <v>2</v>
      </c>
      <c r="B124" s="8">
        <v>112250</v>
      </c>
      <c r="C124" s="8" t="s">
        <v>117</v>
      </c>
      <c r="D124" s="8">
        <v>154</v>
      </c>
      <c r="E124" s="8">
        <v>14</v>
      </c>
      <c r="F124" s="8">
        <v>96.980866000000006</v>
      </c>
    </row>
    <row r="125" spans="1:6" x14ac:dyDescent="0.25">
      <c r="A125" s="8" t="s">
        <v>2</v>
      </c>
      <c r="B125" s="8">
        <v>112255</v>
      </c>
      <c r="C125" s="8" t="s">
        <v>131</v>
      </c>
      <c r="D125" s="8">
        <v>126</v>
      </c>
      <c r="E125" s="8">
        <v>11</v>
      </c>
      <c r="F125" s="8">
        <v>76.748464999999996</v>
      </c>
    </row>
    <row r="126" spans="1:6" x14ac:dyDescent="0.25">
      <c r="A126" s="8" t="s">
        <v>2</v>
      </c>
      <c r="B126" s="8">
        <v>112260</v>
      </c>
      <c r="C126" s="8" t="s">
        <v>119</v>
      </c>
      <c r="D126" s="8">
        <v>156</v>
      </c>
      <c r="E126" s="8">
        <v>12</v>
      </c>
      <c r="F126" s="8">
        <v>104.432534</v>
      </c>
    </row>
    <row r="127" spans="1:6" x14ac:dyDescent="0.25">
      <c r="A127" s="8" t="s">
        <v>2</v>
      </c>
      <c r="B127" s="8">
        <v>112265</v>
      </c>
      <c r="C127" s="8" t="s">
        <v>120</v>
      </c>
      <c r="D127" s="8">
        <v>118</v>
      </c>
      <c r="E127" s="8">
        <v>8</v>
      </c>
      <c r="F127" s="8">
        <v>74.306845999999993</v>
      </c>
    </row>
    <row r="128" spans="1:6" x14ac:dyDescent="0.25">
      <c r="A128" s="8" t="s">
        <v>2</v>
      </c>
      <c r="B128" s="8">
        <v>113562</v>
      </c>
      <c r="C128" s="8" t="s">
        <v>121</v>
      </c>
      <c r="D128" s="8">
        <v>135</v>
      </c>
      <c r="E128" s="8">
        <v>11</v>
      </c>
      <c r="F128" s="8">
        <v>101.344686</v>
      </c>
    </row>
    <row r="129" spans="1:6" x14ac:dyDescent="0.25">
      <c r="A129" s="8" t="s">
        <v>2</v>
      </c>
      <c r="B129" s="8">
        <v>113564</v>
      </c>
      <c r="C129" s="8" t="s">
        <v>97</v>
      </c>
      <c r="D129" s="8">
        <v>93</v>
      </c>
      <c r="E129" s="8">
        <v>9</v>
      </c>
      <c r="F129" s="8">
        <v>58.229354000000001</v>
      </c>
    </row>
    <row r="130" spans="1:6" x14ac:dyDescent="0.25">
      <c r="A130" s="8" t="s">
        <v>2</v>
      </c>
      <c r="B130" s="8">
        <v>113567</v>
      </c>
      <c r="C130" s="8" t="s">
        <v>110</v>
      </c>
      <c r="D130" s="8">
        <v>129</v>
      </c>
      <c r="E130" s="8">
        <v>10</v>
      </c>
      <c r="F130" s="8">
        <v>79.928950999999998</v>
      </c>
    </row>
    <row r="131" spans="1:6" x14ac:dyDescent="0.25">
      <c r="A131" s="8" t="s">
        <v>2</v>
      </c>
      <c r="B131" s="8">
        <v>113569</v>
      </c>
      <c r="C131" s="8" t="s">
        <v>98</v>
      </c>
      <c r="D131" s="8">
        <v>116</v>
      </c>
      <c r="E131" s="8">
        <v>11</v>
      </c>
      <c r="F131" s="8">
        <v>70.382042999999996</v>
      </c>
    </row>
    <row r="132" spans="1:6" x14ac:dyDescent="0.25">
      <c r="A132" s="8" t="s">
        <v>2</v>
      </c>
      <c r="B132" s="8">
        <v>113572</v>
      </c>
      <c r="C132" s="8" t="s">
        <v>152</v>
      </c>
      <c r="D132" s="8">
        <v>130</v>
      </c>
      <c r="E132" s="8">
        <v>10</v>
      </c>
      <c r="F132" s="8">
        <v>68.321702000000002</v>
      </c>
    </row>
    <row r="133" spans="1:6" x14ac:dyDescent="0.25">
      <c r="A133" s="8" t="s">
        <v>2</v>
      </c>
      <c r="B133" s="8">
        <v>113574</v>
      </c>
      <c r="C133" s="8" t="s">
        <v>100</v>
      </c>
      <c r="D133" s="8">
        <v>124</v>
      </c>
      <c r="E133" s="8">
        <v>9</v>
      </c>
      <c r="F133" s="8">
        <v>76.275394000000006</v>
      </c>
    </row>
    <row r="134" spans="1:6" x14ac:dyDescent="0.25">
      <c r="A134" s="8" t="s">
        <v>2</v>
      </c>
      <c r="B134" s="8">
        <v>113577</v>
      </c>
      <c r="C134" s="8" t="s">
        <v>115</v>
      </c>
      <c r="D134" s="8">
        <v>96</v>
      </c>
      <c r="E134" s="8">
        <v>8</v>
      </c>
      <c r="F134" s="8">
        <v>50.195200999999997</v>
      </c>
    </row>
    <row r="135" spans="1:6" x14ac:dyDescent="0.25">
      <c r="A135" s="8" t="s">
        <v>2</v>
      </c>
      <c r="B135" s="8">
        <v>113579</v>
      </c>
      <c r="C135" s="8" t="s">
        <v>101</v>
      </c>
      <c r="D135" s="8">
        <v>147</v>
      </c>
      <c r="E135" s="8">
        <v>12</v>
      </c>
      <c r="F135" s="8">
        <v>91.920468999999997</v>
      </c>
    </row>
    <row r="136" spans="1:6" x14ac:dyDescent="0.25">
      <c r="A136" s="8" t="s">
        <v>0</v>
      </c>
      <c r="B136" s="8">
        <v>108307</v>
      </c>
      <c r="C136" s="8" t="s">
        <v>153</v>
      </c>
      <c r="D136" s="8">
        <v>355</v>
      </c>
      <c r="E136" s="8">
        <v>24</v>
      </c>
      <c r="F136" s="8">
        <v>246.53526400000001</v>
      </c>
    </row>
    <row r="137" spans="1:6" x14ac:dyDescent="0.25">
      <c r="A137" s="8" t="s">
        <v>0</v>
      </c>
      <c r="B137" s="8">
        <v>108309</v>
      </c>
      <c r="C137" s="8" t="s">
        <v>154</v>
      </c>
      <c r="D137" s="8">
        <v>407</v>
      </c>
      <c r="E137" s="8">
        <v>24</v>
      </c>
      <c r="F137" s="8">
        <v>231.88157100000001</v>
      </c>
    </row>
    <row r="138" spans="1:6" x14ac:dyDescent="0.25">
      <c r="A138" s="8" t="s">
        <v>0</v>
      </c>
      <c r="B138" s="8">
        <v>108310</v>
      </c>
      <c r="C138" s="8" t="s">
        <v>155</v>
      </c>
      <c r="D138" s="8">
        <v>351</v>
      </c>
      <c r="E138" s="8">
        <v>23</v>
      </c>
      <c r="F138" s="8">
        <v>221.26452599999999</v>
      </c>
    </row>
    <row r="139" spans="1:6" x14ac:dyDescent="0.25">
      <c r="A139" s="8" t="s">
        <v>0</v>
      </c>
      <c r="B139" s="8">
        <v>108312</v>
      </c>
      <c r="C139" s="8" t="s">
        <v>130</v>
      </c>
      <c r="D139" s="8">
        <v>361</v>
      </c>
      <c r="E139" s="8">
        <v>24</v>
      </c>
      <c r="F139" s="8">
        <v>206.50665900000001</v>
      </c>
    </row>
    <row r="140" spans="1:6" x14ac:dyDescent="0.25">
      <c r="A140" s="8" t="s">
        <v>0</v>
      </c>
      <c r="B140" s="8">
        <v>108315</v>
      </c>
      <c r="C140" s="8" t="s">
        <v>131</v>
      </c>
      <c r="D140" s="8">
        <v>411</v>
      </c>
      <c r="E140" s="8">
        <v>24</v>
      </c>
      <c r="F140" s="8">
        <v>225.68861999999999</v>
      </c>
    </row>
    <row r="141" spans="1:6" x14ac:dyDescent="0.25">
      <c r="A141" s="8" t="s">
        <v>0</v>
      </c>
      <c r="B141" s="8">
        <v>108317</v>
      </c>
      <c r="C141" s="8" t="s">
        <v>132</v>
      </c>
      <c r="D141" s="8">
        <v>366</v>
      </c>
      <c r="E141" s="8">
        <v>24</v>
      </c>
      <c r="F141" s="8">
        <v>255.412227</v>
      </c>
    </row>
    <row r="142" spans="1:6" x14ac:dyDescent="0.25">
      <c r="A142" s="8" t="s">
        <v>0</v>
      </c>
      <c r="B142" s="8">
        <v>108319</v>
      </c>
      <c r="C142" s="8" t="s">
        <v>114</v>
      </c>
      <c r="D142" s="8">
        <v>281</v>
      </c>
      <c r="E142" s="8">
        <v>24</v>
      </c>
      <c r="F142" s="8">
        <v>178.08084500000001</v>
      </c>
    </row>
    <row r="143" spans="1:6" x14ac:dyDescent="0.25">
      <c r="A143" s="8" t="s">
        <v>0</v>
      </c>
      <c r="B143" s="8">
        <v>108320</v>
      </c>
      <c r="C143" s="8" t="s">
        <v>119</v>
      </c>
      <c r="D143" s="8">
        <v>281</v>
      </c>
      <c r="E143" s="8">
        <v>22</v>
      </c>
      <c r="F143" s="8">
        <v>199.21413699999999</v>
      </c>
    </row>
    <row r="144" spans="1:6" x14ac:dyDescent="0.25">
      <c r="A144" s="8" t="s">
        <v>0</v>
      </c>
      <c r="B144" s="8">
        <v>108322</v>
      </c>
      <c r="C144" s="8" t="s">
        <v>156</v>
      </c>
      <c r="D144" s="8">
        <v>344</v>
      </c>
      <c r="E144" s="8">
        <v>24</v>
      </c>
      <c r="F144" s="8">
        <v>247.92086</v>
      </c>
    </row>
    <row r="145" spans="1:6" x14ac:dyDescent="0.25">
      <c r="A145" s="8" t="s">
        <v>0</v>
      </c>
      <c r="B145" s="8">
        <v>108324</v>
      </c>
      <c r="C145" s="8" t="s">
        <v>157</v>
      </c>
      <c r="D145" s="8">
        <v>319</v>
      </c>
      <c r="E145" s="8">
        <v>23</v>
      </c>
      <c r="F145" s="8">
        <v>193.57912300000001</v>
      </c>
    </row>
    <row r="146" spans="1:6" x14ac:dyDescent="0.25">
      <c r="A146" s="8" t="s">
        <v>0</v>
      </c>
      <c r="B146" s="8">
        <v>108325</v>
      </c>
      <c r="C146" s="8" t="s">
        <v>158</v>
      </c>
      <c r="D146" s="8">
        <v>394</v>
      </c>
      <c r="E146" s="8">
        <v>24</v>
      </c>
      <c r="F146" s="8">
        <v>241.587954</v>
      </c>
    </row>
    <row r="147" spans="1:6" x14ac:dyDescent="0.25">
      <c r="A147" s="8" t="s">
        <v>0</v>
      </c>
      <c r="B147" s="8">
        <v>108829</v>
      </c>
      <c r="C147" s="8" t="s">
        <v>106</v>
      </c>
      <c r="D147" s="8">
        <v>162</v>
      </c>
      <c r="E147" s="8">
        <v>7</v>
      </c>
      <c r="F147" s="8">
        <v>97.042326000000003</v>
      </c>
    </row>
    <row r="148" spans="1:6" x14ac:dyDescent="0.25">
      <c r="A148" s="8" t="s">
        <v>0</v>
      </c>
      <c r="B148" s="8">
        <v>108839</v>
      </c>
      <c r="C148" s="8" t="s">
        <v>103</v>
      </c>
      <c r="D148" s="8">
        <v>96</v>
      </c>
      <c r="E148" s="8">
        <v>6</v>
      </c>
      <c r="F148" s="8">
        <v>63.585209999999996</v>
      </c>
    </row>
    <row r="149" spans="1:6" x14ac:dyDescent="0.25">
      <c r="A149" s="8" t="s">
        <v>0</v>
      </c>
      <c r="B149" s="8">
        <v>108844</v>
      </c>
      <c r="C149" s="8" t="s">
        <v>104</v>
      </c>
      <c r="D149" s="8">
        <v>223</v>
      </c>
      <c r="E149" s="8">
        <v>14</v>
      </c>
      <c r="F149" s="8">
        <v>132.508343</v>
      </c>
    </row>
    <row r="150" spans="1:6" x14ac:dyDescent="0.25">
      <c r="A150" s="8" t="s">
        <v>0</v>
      </c>
      <c r="B150" s="8">
        <v>109354</v>
      </c>
      <c r="C150" s="8" t="s">
        <v>117</v>
      </c>
      <c r="D150" s="8">
        <v>144</v>
      </c>
      <c r="E150" s="8">
        <v>8</v>
      </c>
      <c r="F150" s="8">
        <v>97.893034999999998</v>
      </c>
    </row>
    <row r="151" spans="1:6" x14ac:dyDescent="0.25">
      <c r="A151" s="8" t="s">
        <v>0</v>
      </c>
      <c r="B151" s="8">
        <v>109611</v>
      </c>
      <c r="C151" s="8" t="s">
        <v>122</v>
      </c>
      <c r="D151" s="8">
        <v>184</v>
      </c>
      <c r="E151" s="8">
        <v>15</v>
      </c>
      <c r="F151" s="8">
        <v>119.16948499999999</v>
      </c>
    </row>
    <row r="152" spans="1:6" x14ac:dyDescent="0.25">
      <c r="A152" s="8" t="s">
        <v>0</v>
      </c>
      <c r="B152" s="8">
        <v>109616</v>
      </c>
      <c r="C152" s="8" t="s">
        <v>124</v>
      </c>
      <c r="D152" s="8">
        <v>82</v>
      </c>
      <c r="E152" s="8">
        <v>5</v>
      </c>
      <c r="F152" s="8">
        <v>46.511195000000001</v>
      </c>
    </row>
    <row r="153" spans="1:6" x14ac:dyDescent="0.25">
      <c r="A153" s="8" t="s">
        <v>0</v>
      </c>
      <c r="B153" s="8">
        <v>109625</v>
      </c>
      <c r="C153" s="8" t="s">
        <v>140</v>
      </c>
      <c r="D153" s="8">
        <v>130</v>
      </c>
      <c r="E153" s="8">
        <v>6</v>
      </c>
      <c r="F153" s="8">
        <v>83.198659000000006</v>
      </c>
    </row>
    <row r="154" spans="1:6" x14ac:dyDescent="0.25">
      <c r="A154" s="8" t="s">
        <v>0</v>
      </c>
      <c r="B154" s="8">
        <v>109630</v>
      </c>
      <c r="C154" s="8" t="s">
        <v>141</v>
      </c>
      <c r="D154" s="8">
        <v>85</v>
      </c>
      <c r="E154" s="8">
        <v>6</v>
      </c>
      <c r="F154" s="8">
        <v>52.108955000000002</v>
      </c>
    </row>
    <row r="155" spans="1:6" x14ac:dyDescent="0.25">
      <c r="A155" s="8" t="s">
        <v>0</v>
      </c>
      <c r="B155" s="8">
        <v>110153</v>
      </c>
      <c r="C155" s="8" t="s">
        <v>123</v>
      </c>
      <c r="D155" s="8">
        <v>148</v>
      </c>
      <c r="E155" s="8">
        <v>7</v>
      </c>
      <c r="F155" s="8">
        <v>110.276517</v>
      </c>
    </row>
    <row r="156" spans="1:6" x14ac:dyDescent="0.25">
      <c r="A156" s="8" t="s">
        <v>0</v>
      </c>
      <c r="B156" s="8">
        <v>110166</v>
      </c>
      <c r="C156" s="8" t="s">
        <v>127</v>
      </c>
      <c r="D156" s="8">
        <v>115</v>
      </c>
      <c r="E156" s="8">
        <v>6</v>
      </c>
      <c r="F156" s="8">
        <v>65.825486999999995</v>
      </c>
    </row>
    <row r="157" spans="1:6" x14ac:dyDescent="0.25">
      <c r="A157" s="8" t="s">
        <v>0</v>
      </c>
      <c r="B157" s="8">
        <v>110687</v>
      </c>
      <c r="C157" s="8" t="s">
        <v>151</v>
      </c>
      <c r="D157" s="8">
        <v>359</v>
      </c>
      <c r="E157" s="8">
        <v>23</v>
      </c>
      <c r="F157" s="8">
        <v>244.73129299999999</v>
      </c>
    </row>
    <row r="158" spans="1:6" x14ac:dyDescent="0.25">
      <c r="A158" s="8" t="s">
        <v>0</v>
      </c>
      <c r="B158" s="8">
        <v>110688</v>
      </c>
      <c r="C158" s="8" t="s">
        <v>139</v>
      </c>
      <c r="D158" s="8">
        <v>190</v>
      </c>
      <c r="E158" s="8">
        <v>11</v>
      </c>
      <c r="F158" s="8">
        <v>103.943877</v>
      </c>
    </row>
    <row r="159" spans="1:6" x14ac:dyDescent="0.25">
      <c r="A159" s="8" t="s">
        <v>0</v>
      </c>
      <c r="B159" s="8">
        <v>110689</v>
      </c>
      <c r="C159" s="8" t="s">
        <v>125</v>
      </c>
      <c r="D159" s="8">
        <v>156</v>
      </c>
      <c r="E159" s="8">
        <v>11</v>
      </c>
      <c r="F159" s="8">
        <v>110.72078399999999</v>
      </c>
    </row>
    <row r="160" spans="1:6" x14ac:dyDescent="0.25">
      <c r="A160" s="8" t="s">
        <v>0</v>
      </c>
      <c r="B160" s="8">
        <v>110691</v>
      </c>
      <c r="C160" s="8" t="s">
        <v>126</v>
      </c>
      <c r="D160" s="8">
        <v>69</v>
      </c>
      <c r="E160" s="8">
        <v>3</v>
      </c>
      <c r="F160" s="8">
        <v>42.632651000000003</v>
      </c>
    </row>
    <row r="161" spans="1:6" x14ac:dyDescent="0.25">
      <c r="A161" s="8" t="s">
        <v>0</v>
      </c>
      <c r="B161" s="8">
        <v>111466</v>
      </c>
      <c r="C161" s="8" t="s">
        <v>142</v>
      </c>
      <c r="D161" s="8">
        <v>74</v>
      </c>
      <c r="E161" s="8">
        <v>7</v>
      </c>
      <c r="F161" s="8">
        <v>46.356825000000001</v>
      </c>
    </row>
    <row r="162" spans="1:6" x14ac:dyDescent="0.25">
      <c r="A162" s="8" t="s">
        <v>0</v>
      </c>
      <c r="B162" s="8">
        <v>111471</v>
      </c>
      <c r="C162" s="8" t="s">
        <v>159</v>
      </c>
      <c r="D162" s="8">
        <v>223</v>
      </c>
      <c r="E162" s="8">
        <v>13</v>
      </c>
      <c r="F162" s="8">
        <v>133.58068700000001</v>
      </c>
    </row>
    <row r="163" spans="1:6" x14ac:dyDescent="0.25">
      <c r="A163" s="8" t="s">
        <v>0</v>
      </c>
      <c r="B163" s="8">
        <v>111476</v>
      </c>
      <c r="C163" s="8" t="s">
        <v>108</v>
      </c>
      <c r="D163" s="8">
        <v>105</v>
      </c>
      <c r="E163" s="8">
        <v>6</v>
      </c>
      <c r="F163" s="8">
        <v>65.686245999999997</v>
      </c>
    </row>
    <row r="164" spans="1:6" x14ac:dyDescent="0.25">
      <c r="A164" s="8" t="s">
        <v>0</v>
      </c>
      <c r="B164" s="8">
        <v>111481</v>
      </c>
      <c r="C164" s="8" t="s">
        <v>160</v>
      </c>
      <c r="D164" s="8">
        <v>184</v>
      </c>
      <c r="E164" s="8">
        <v>10</v>
      </c>
      <c r="F164" s="8">
        <v>119.26705</v>
      </c>
    </row>
    <row r="165" spans="1:6" x14ac:dyDescent="0.25">
      <c r="A165" s="8" t="s">
        <v>0</v>
      </c>
      <c r="B165" s="8">
        <v>112246</v>
      </c>
      <c r="C165" s="8" t="s">
        <v>121</v>
      </c>
      <c r="D165" s="8">
        <v>370</v>
      </c>
      <c r="E165" s="8">
        <v>23</v>
      </c>
      <c r="F165" s="8">
        <v>224.369113</v>
      </c>
    </row>
    <row r="166" spans="1:6" x14ac:dyDescent="0.25">
      <c r="A166" s="8" t="s">
        <v>0</v>
      </c>
      <c r="B166" s="8">
        <v>112512</v>
      </c>
      <c r="C166" s="8" t="s">
        <v>110</v>
      </c>
      <c r="D166" s="8">
        <v>338</v>
      </c>
      <c r="E166" s="8">
        <v>23</v>
      </c>
      <c r="F166" s="8">
        <v>240.886054</v>
      </c>
    </row>
    <row r="167" spans="1:6" x14ac:dyDescent="0.25">
      <c r="A167" s="8" t="s">
        <v>0</v>
      </c>
      <c r="B167" s="8">
        <v>112765</v>
      </c>
      <c r="C167" s="8" t="s">
        <v>97</v>
      </c>
      <c r="D167" s="8">
        <v>385</v>
      </c>
      <c r="E167" s="8">
        <v>21</v>
      </c>
      <c r="F167" s="8">
        <v>224.55366000000001</v>
      </c>
    </row>
    <row r="168" spans="1:6" x14ac:dyDescent="0.25">
      <c r="A168" s="8" t="s">
        <v>0</v>
      </c>
      <c r="B168" s="8">
        <v>112770</v>
      </c>
      <c r="C168" s="8" t="s">
        <v>98</v>
      </c>
      <c r="D168" s="8">
        <v>349</v>
      </c>
      <c r="E168" s="8">
        <v>25</v>
      </c>
      <c r="F168" s="8">
        <v>227.01458400000001</v>
      </c>
    </row>
    <row r="169" spans="1:6" x14ac:dyDescent="0.25">
      <c r="A169" s="8" t="s">
        <v>0</v>
      </c>
      <c r="B169" s="8">
        <v>112773</v>
      </c>
      <c r="C169" s="8" t="s">
        <v>152</v>
      </c>
      <c r="D169" s="8">
        <v>379</v>
      </c>
      <c r="E169" s="8">
        <v>22</v>
      </c>
      <c r="F169" s="8">
        <v>249.52459099999999</v>
      </c>
    </row>
    <row r="170" spans="1:6" x14ac:dyDescent="0.25">
      <c r="A170" s="8" t="s">
        <v>0</v>
      </c>
      <c r="B170" s="8">
        <v>112775</v>
      </c>
      <c r="C170" s="8" t="s">
        <v>100</v>
      </c>
      <c r="D170" s="8">
        <v>382</v>
      </c>
      <c r="E170" s="8">
        <v>23</v>
      </c>
      <c r="F170" s="8">
        <v>236.17318900000001</v>
      </c>
    </row>
    <row r="171" spans="1:6" x14ac:dyDescent="0.25">
      <c r="A171" s="8" t="s">
        <v>0</v>
      </c>
      <c r="B171" s="8">
        <v>112778</v>
      </c>
      <c r="C171" s="8" t="s">
        <v>115</v>
      </c>
      <c r="D171" s="8">
        <v>355</v>
      </c>
      <c r="E171" s="8">
        <v>23</v>
      </c>
      <c r="F171" s="8">
        <v>213.183359</v>
      </c>
    </row>
    <row r="172" spans="1:6" x14ac:dyDescent="0.25">
      <c r="A172" s="8" t="s">
        <v>0</v>
      </c>
      <c r="B172" s="8">
        <v>112780</v>
      </c>
      <c r="C172" s="8" t="s">
        <v>101</v>
      </c>
      <c r="D172" s="8">
        <v>337</v>
      </c>
      <c r="E172" s="8">
        <v>23</v>
      </c>
      <c r="F172" s="8">
        <v>208.045063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02"/>
  <sheetViews>
    <sheetView workbookViewId="0">
      <selection sqref="A1:XFD1048576"/>
    </sheetView>
  </sheetViews>
  <sheetFormatPr baseColWidth="10" defaultRowHeight="15" x14ac:dyDescent="0.25"/>
  <cols>
    <col min="1" max="1" width="15.5703125" style="8" bestFit="1" customWidth="1"/>
    <col min="2" max="2" width="11.85546875" style="8" bestFit="1" customWidth="1"/>
    <col min="3" max="3" width="18.42578125" style="8" bestFit="1" customWidth="1"/>
    <col min="4" max="16384" width="11.42578125" style="8"/>
  </cols>
  <sheetData>
    <row r="1" spans="1:6" x14ac:dyDescent="0.25">
      <c r="A1" s="6" t="s">
        <v>13</v>
      </c>
      <c r="B1" s="7" t="s">
        <v>14</v>
      </c>
      <c r="C1" s="7" t="s">
        <v>15</v>
      </c>
      <c r="D1" s="7" t="s">
        <v>16</v>
      </c>
      <c r="E1" s="7" t="s">
        <v>17</v>
      </c>
      <c r="F1" s="7" t="s">
        <v>18</v>
      </c>
    </row>
    <row r="2" spans="1:6" x14ac:dyDescent="0.25">
      <c r="A2" s="6" t="s">
        <v>5</v>
      </c>
      <c r="B2" s="8">
        <v>108606</v>
      </c>
      <c r="C2" s="8" t="s">
        <v>19</v>
      </c>
      <c r="D2" s="8">
        <v>15</v>
      </c>
      <c r="E2" s="8">
        <v>1</v>
      </c>
      <c r="F2" s="8">
        <v>8.1694659999999999</v>
      </c>
    </row>
    <row r="3" spans="1:6" x14ac:dyDescent="0.25">
      <c r="A3" s="6" t="s">
        <v>5</v>
      </c>
      <c r="B3" s="8">
        <v>109371</v>
      </c>
      <c r="C3" s="8" t="s">
        <v>20</v>
      </c>
      <c r="D3" s="8">
        <v>275</v>
      </c>
      <c r="E3" s="8">
        <v>21</v>
      </c>
      <c r="F3" s="8">
        <v>219.12952799999999</v>
      </c>
    </row>
    <row r="4" spans="1:6" x14ac:dyDescent="0.25">
      <c r="A4" s="6" t="s">
        <v>5</v>
      </c>
      <c r="B4" s="8">
        <v>109372</v>
      </c>
      <c r="C4" s="8" t="s">
        <v>21</v>
      </c>
      <c r="D4" s="8">
        <v>133</v>
      </c>
      <c r="E4" s="8">
        <v>14</v>
      </c>
      <c r="F4" s="8">
        <v>207.359318</v>
      </c>
    </row>
    <row r="5" spans="1:6" x14ac:dyDescent="0.25">
      <c r="A5" s="6" t="s">
        <v>5</v>
      </c>
      <c r="B5" s="8">
        <v>109379</v>
      </c>
      <c r="C5" s="8" t="s">
        <v>22</v>
      </c>
      <c r="D5" s="8">
        <v>176</v>
      </c>
      <c r="E5" s="8">
        <v>20</v>
      </c>
      <c r="F5" s="8">
        <v>266.69096999999999</v>
      </c>
    </row>
    <row r="6" spans="1:6" x14ac:dyDescent="0.25">
      <c r="A6" s="6" t="s">
        <v>5</v>
      </c>
      <c r="B6" s="8">
        <v>109637</v>
      </c>
      <c r="C6" s="8" t="s">
        <v>23</v>
      </c>
      <c r="D6" s="8">
        <v>279</v>
      </c>
      <c r="E6" s="8">
        <v>18</v>
      </c>
      <c r="F6" s="8">
        <v>189.65505999999999</v>
      </c>
    </row>
    <row r="7" spans="1:6" x14ac:dyDescent="0.25">
      <c r="A7" s="6" t="s">
        <v>5</v>
      </c>
      <c r="B7" s="8">
        <v>109642</v>
      </c>
      <c r="C7" s="8" t="s">
        <v>24</v>
      </c>
      <c r="D7" s="8">
        <v>164</v>
      </c>
      <c r="E7" s="8">
        <v>19</v>
      </c>
      <c r="F7" s="8">
        <v>210.145566</v>
      </c>
    </row>
    <row r="8" spans="1:6" x14ac:dyDescent="0.25">
      <c r="A8" s="6" t="s">
        <v>5</v>
      </c>
      <c r="B8" s="8">
        <v>109647</v>
      </c>
      <c r="C8" s="8" t="s">
        <v>25</v>
      </c>
      <c r="D8" s="8">
        <v>255</v>
      </c>
      <c r="E8" s="8">
        <v>18</v>
      </c>
      <c r="F8" s="8">
        <v>166.41948199999999</v>
      </c>
    </row>
    <row r="9" spans="1:6" x14ac:dyDescent="0.25">
      <c r="A9" s="6" t="s">
        <v>5</v>
      </c>
      <c r="B9" s="8">
        <v>109652</v>
      </c>
      <c r="C9" s="8" t="s">
        <v>26</v>
      </c>
      <c r="D9" s="8">
        <v>162</v>
      </c>
      <c r="E9" s="8">
        <v>19</v>
      </c>
      <c r="F9" s="8">
        <v>228.08544800000001</v>
      </c>
    </row>
    <row r="10" spans="1:6" x14ac:dyDescent="0.25">
      <c r="A10" s="6" t="s">
        <v>5</v>
      </c>
      <c r="B10" s="8">
        <v>109922</v>
      </c>
      <c r="C10" s="8" t="s">
        <v>21</v>
      </c>
      <c r="D10" s="8">
        <v>245</v>
      </c>
      <c r="E10" s="8">
        <v>22</v>
      </c>
      <c r="F10" s="8">
        <v>191.286225</v>
      </c>
    </row>
    <row r="11" spans="1:6" x14ac:dyDescent="0.25">
      <c r="A11" s="6" t="s">
        <v>5</v>
      </c>
      <c r="B11" s="8">
        <v>109923</v>
      </c>
      <c r="C11" s="8" t="s">
        <v>27</v>
      </c>
      <c r="D11" s="8">
        <v>291</v>
      </c>
      <c r="E11" s="8">
        <v>20</v>
      </c>
      <c r="F11" s="8">
        <v>209.14046300000001</v>
      </c>
    </row>
    <row r="12" spans="1:6" x14ac:dyDescent="0.25">
      <c r="A12" s="6" t="s">
        <v>5</v>
      </c>
      <c r="B12" s="8">
        <v>109924</v>
      </c>
      <c r="C12" s="8" t="s">
        <v>28</v>
      </c>
      <c r="D12" s="8">
        <v>168</v>
      </c>
      <c r="E12" s="8">
        <v>19</v>
      </c>
      <c r="F12" s="8">
        <v>246.34566599999999</v>
      </c>
    </row>
    <row r="13" spans="1:6" x14ac:dyDescent="0.25">
      <c r="A13" s="6" t="s">
        <v>5</v>
      </c>
      <c r="B13" s="8">
        <v>109927</v>
      </c>
      <c r="C13" s="8" t="s">
        <v>29</v>
      </c>
      <c r="D13" s="8">
        <v>305</v>
      </c>
      <c r="E13" s="8">
        <v>22</v>
      </c>
      <c r="F13" s="8">
        <v>243.55512899999999</v>
      </c>
    </row>
    <row r="14" spans="1:6" x14ac:dyDescent="0.25">
      <c r="A14" s="6" t="s">
        <v>5</v>
      </c>
      <c r="B14" s="8">
        <v>109932</v>
      </c>
      <c r="C14" s="8" t="s">
        <v>30</v>
      </c>
      <c r="D14" s="8">
        <v>280</v>
      </c>
      <c r="E14" s="8">
        <v>22</v>
      </c>
      <c r="F14" s="8">
        <v>215.558719</v>
      </c>
    </row>
    <row r="15" spans="1:6" x14ac:dyDescent="0.25">
      <c r="A15" s="6" t="s">
        <v>5</v>
      </c>
      <c r="B15" s="8">
        <v>109937</v>
      </c>
      <c r="C15" s="8" t="s">
        <v>31</v>
      </c>
      <c r="D15" s="8">
        <v>145</v>
      </c>
      <c r="E15" s="8">
        <v>19</v>
      </c>
      <c r="F15" s="8">
        <v>205.10645199999999</v>
      </c>
    </row>
    <row r="16" spans="1:6" x14ac:dyDescent="0.25">
      <c r="A16" s="6" t="s">
        <v>5</v>
      </c>
      <c r="B16" s="8">
        <v>109942</v>
      </c>
      <c r="C16" s="8" t="s">
        <v>32</v>
      </c>
      <c r="D16" s="8">
        <v>199</v>
      </c>
      <c r="E16" s="8">
        <v>17</v>
      </c>
      <c r="F16" s="8">
        <v>159.195527</v>
      </c>
    </row>
    <row r="17" spans="1:6" x14ac:dyDescent="0.25">
      <c r="A17" s="6" t="s">
        <v>5</v>
      </c>
      <c r="B17" s="8">
        <v>110179</v>
      </c>
      <c r="C17" s="8" t="s">
        <v>33</v>
      </c>
      <c r="D17" s="8">
        <v>278</v>
      </c>
      <c r="E17" s="8">
        <v>19</v>
      </c>
      <c r="F17" s="8">
        <v>239.836454</v>
      </c>
    </row>
    <row r="18" spans="1:6" x14ac:dyDescent="0.25">
      <c r="A18" s="6" t="s">
        <v>5</v>
      </c>
      <c r="B18" s="8">
        <v>110184</v>
      </c>
      <c r="C18" s="8" t="s">
        <v>34</v>
      </c>
      <c r="D18" s="8">
        <v>292</v>
      </c>
      <c r="E18" s="8">
        <v>22</v>
      </c>
      <c r="F18" s="8">
        <v>244.59331399999999</v>
      </c>
    </row>
    <row r="19" spans="1:6" x14ac:dyDescent="0.25">
      <c r="A19" s="6" t="s">
        <v>5</v>
      </c>
      <c r="B19" s="8">
        <v>110189</v>
      </c>
      <c r="C19" s="8" t="s">
        <v>35</v>
      </c>
      <c r="D19" s="8">
        <v>277</v>
      </c>
      <c r="E19" s="8">
        <v>18</v>
      </c>
      <c r="F19" s="8">
        <v>237.39390700000001</v>
      </c>
    </row>
    <row r="20" spans="1:6" x14ac:dyDescent="0.25">
      <c r="A20" s="6" t="s">
        <v>5</v>
      </c>
      <c r="B20" s="8">
        <v>110438</v>
      </c>
      <c r="C20" s="8" t="s">
        <v>36</v>
      </c>
      <c r="D20" s="8">
        <v>146</v>
      </c>
      <c r="E20" s="8">
        <v>19</v>
      </c>
      <c r="F20" s="8">
        <v>197.050218</v>
      </c>
    </row>
    <row r="21" spans="1:6" x14ac:dyDescent="0.25">
      <c r="A21" s="6" t="s">
        <v>5</v>
      </c>
      <c r="B21" s="8">
        <v>110443</v>
      </c>
      <c r="C21" s="8" t="s">
        <v>37</v>
      </c>
      <c r="D21" s="8">
        <v>224</v>
      </c>
      <c r="E21" s="8">
        <v>16</v>
      </c>
      <c r="F21" s="8">
        <v>152.29424299999999</v>
      </c>
    </row>
    <row r="22" spans="1:6" x14ac:dyDescent="0.25">
      <c r="A22" s="6" t="s">
        <v>5</v>
      </c>
      <c r="B22" s="8">
        <v>110448</v>
      </c>
      <c r="C22" s="8" t="s">
        <v>38</v>
      </c>
      <c r="D22" s="8">
        <v>162</v>
      </c>
      <c r="E22" s="8">
        <v>18</v>
      </c>
      <c r="F22" s="8">
        <v>264.30952200000002</v>
      </c>
    </row>
    <row r="23" spans="1:6" x14ac:dyDescent="0.25">
      <c r="A23" s="6" t="s">
        <v>5</v>
      </c>
      <c r="B23" s="8">
        <v>110452</v>
      </c>
      <c r="C23" s="8" t="s">
        <v>39</v>
      </c>
      <c r="D23" s="8">
        <v>152</v>
      </c>
      <c r="E23" s="8">
        <v>18</v>
      </c>
      <c r="F23" s="8">
        <v>267.54911399999997</v>
      </c>
    </row>
    <row r="24" spans="1:6" x14ac:dyDescent="0.25">
      <c r="A24" s="6" t="s">
        <v>5</v>
      </c>
      <c r="B24" s="8">
        <v>110453</v>
      </c>
      <c r="C24" s="8" t="s">
        <v>40</v>
      </c>
      <c r="D24" s="8">
        <v>160</v>
      </c>
      <c r="E24" s="8">
        <v>20</v>
      </c>
      <c r="F24" s="8">
        <v>207.202842</v>
      </c>
    </row>
    <row r="25" spans="1:6" x14ac:dyDescent="0.25">
      <c r="A25" s="6" t="s">
        <v>5</v>
      </c>
      <c r="B25" s="8">
        <v>110457</v>
      </c>
      <c r="C25" s="8" t="s">
        <v>41</v>
      </c>
      <c r="D25" s="8">
        <v>145</v>
      </c>
      <c r="E25" s="8">
        <v>18</v>
      </c>
      <c r="F25" s="8">
        <v>256.76065999999997</v>
      </c>
    </row>
    <row r="26" spans="1:6" x14ac:dyDescent="0.25">
      <c r="A26" s="6" t="s">
        <v>5</v>
      </c>
      <c r="B26" s="8">
        <v>111748</v>
      </c>
      <c r="C26" s="8" t="s">
        <v>28</v>
      </c>
      <c r="D26" s="8">
        <v>174</v>
      </c>
      <c r="E26" s="8">
        <v>14</v>
      </c>
      <c r="F26" s="8">
        <v>127.73203599999999</v>
      </c>
    </row>
    <row r="27" spans="1:6" x14ac:dyDescent="0.25">
      <c r="A27" s="6" t="s">
        <v>5</v>
      </c>
      <c r="B27" s="8">
        <v>111758</v>
      </c>
      <c r="C27" s="8" t="s">
        <v>39</v>
      </c>
      <c r="D27" s="8">
        <v>104</v>
      </c>
      <c r="E27" s="8">
        <v>8</v>
      </c>
      <c r="F27" s="8">
        <v>63.707286000000003</v>
      </c>
    </row>
    <row r="28" spans="1:6" x14ac:dyDescent="0.25">
      <c r="A28" s="6" t="s">
        <v>5</v>
      </c>
      <c r="B28" s="8">
        <v>112266</v>
      </c>
      <c r="C28" s="8" t="s">
        <v>36</v>
      </c>
      <c r="D28" s="8">
        <v>29</v>
      </c>
      <c r="E28" s="8">
        <v>4</v>
      </c>
      <c r="F28" s="8">
        <v>33.629233999999997</v>
      </c>
    </row>
    <row r="29" spans="1:6" x14ac:dyDescent="0.25">
      <c r="A29" s="6" t="s">
        <v>5</v>
      </c>
      <c r="B29" s="8">
        <v>112269</v>
      </c>
      <c r="C29" s="8" t="s">
        <v>27</v>
      </c>
      <c r="D29" s="8">
        <v>151</v>
      </c>
      <c r="E29" s="8">
        <v>19</v>
      </c>
      <c r="F29" s="8">
        <v>222.50228799999999</v>
      </c>
    </row>
    <row r="30" spans="1:6" x14ac:dyDescent="0.25">
      <c r="A30" s="6" t="s">
        <v>5</v>
      </c>
      <c r="B30" s="8">
        <v>112271</v>
      </c>
      <c r="C30" s="8" t="s">
        <v>42</v>
      </c>
      <c r="D30" s="8">
        <v>33</v>
      </c>
      <c r="E30" s="8">
        <v>5</v>
      </c>
      <c r="F30" s="8">
        <v>29.211725000000001</v>
      </c>
    </row>
    <row r="31" spans="1:6" x14ac:dyDescent="0.25">
      <c r="A31" s="6" t="s">
        <v>5</v>
      </c>
      <c r="B31" s="8">
        <v>112274</v>
      </c>
      <c r="C31" s="8" t="s">
        <v>43</v>
      </c>
      <c r="D31" s="8">
        <v>174</v>
      </c>
      <c r="E31" s="8">
        <v>20</v>
      </c>
      <c r="F31" s="8">
        <v>262.30484100000001</v>
      </c>
    </row>
    <row r="32" spans="1:6" x14ac:dyDescent="0.25">
      <c r="A32" s="6" t="s">
        <v>5</v>
      </c>
      <c r="B32" s="8">
        <v>112279</v>
      </c>
      <c r="C32" s="8" t="s">
        <v>44</v>
      </c>
      <c r="D32" s="8">
        <v>150</v>
      </c>
      <c r="E32" s="8">
        <v>19</v>
      </c>
      <c r="F32" s="8">
        <v>240.58463599999999</v>
      </c>
    </row>
    <row r="33" spans="1:6" x14ac:dyDescent="0.25">
      <c r="A33" s="6" t="s">
        <v>5</v>
      </c>
      <c r="B33" s="8">
        <v>112787</v>
      </c>
      <c r="C33" s="8" t="s">
        <v>28</v>
      </c>
      <c r="D33" s="8">
        <v>102</v>
      </c>
      <c r="E33" s="8">
        <v>13</v>
      </c>
      <c r="F33" s="8">
        <v>139.181997</v>
      </c>
    </row>
    <row r="34" spans="1:6" x14ac:dyDescent="0.25">
      <c r="A34" s="6" t="s">
        <v>5</v>
      </c>
      <c r="B34" s="8">
        <v>113315</v>
      </c>
      <c r="C34" s="8" t="s">
        <v>45</v>
      </c>
      <c r="D34" s="8">
        <v>179</v>
      </c>
      <c r="E34" s="8">
        <v>19</v>
      </c>
      <c r="F34" s="8">
        <v>265.607527</v>
      </c>
    </row>
    <row r="35" spans="1:6" x14ac:dyDescent="0.25">
      <c r="A35" s="6" t="s">
        <v>5</v>
      </c>
      <c r="B35" s="8">
        <v>113317</v>
      </c>
      <c r="C35" s="8" t="s">
        <v>46</v>
      </c>
      <c r="D35" s="8">
        <v>153</v>
      </c>
      <c r="E35" s="8">
        <v>18</v>
      </c>
      <c r="F35" s="8">
        <v>228.464696</v>
      </c>
    </row>
    <row r="36" spans="1:6" x14ac:dyDescent="0.25">
      <c r="A36" s="6" t="s">
        <v>5</v>
      </c>
      <c r="B36" s="8">
        <v>113320</v>
      </c>
      <c r="C36" s="8" t="s">
        <v>47</v>
      </c>
      <c r="D36" s="8">
        <v>256</v>
      </c>
      <c r="E36" s="8">
        <v>22</v>
      </c>
      <c r="F36" s="8">
        <v>203.31985399999999</v>
      </c>
    </row>
    <row r="37" spans="1:6" x14ac:dyDescent="0.25">
      <c r="A37" s="6" t="s">
        <v>5</v>
      </c>
      <c r="B37" s="8">
        <v>113322</v>
      </c>
      <c r="C37" s="8" t="s">
        <v>48</v>
      </c>
      <c r="D37" s="8">
        <v>162</v>
      </c>
      <c r="E37" s="8">
        <v>19</v>
      </c>
      <c r="F37" s="8">
        <v>233.57692399999999</v>
      </c>
    </row>
    <row r="38" spans="1:6" x14ac:dyDescent="0.25">
      <c r="A38" s="6" t="s">
        <v>5</v>
      </c>
      <c r="B38" s="8">
        <v>113325</v>
      </c>
      <c r="C38" s="8" t="s">
        <v>49</v>
      </c>
      <c r="D38" s="8">
        <v>276</v>
      </c>
      <c r="E38" s="8">
        <v>22</v>
      </c>
      <c r="F38" s="8">
        <v>240.84819300000001</v>
      </c>
    </row>
    <row r="39" spans="1:6" x14ac:dyDescent="0.25">
      <c r="A39" s="6" t="s">
        <v>5</v>
      </c>
      <c r="B39" s="8">
        <v>113326</v>
      </c>
      <c r="C39" s="8" t="s">
        <v>25</v>
      </c>
      <c r="D39" s="8">
        <v>168</v>
      </c>
      <c r="E39" s="8">
        <v>19</v>
      </c>
      <c r="F39" s="8">
        <v>241.01173</v>
      </c>
    </row>
    <row r="40" spans="1:6" x14ac:dyDescent="0.25">
      <c r="A40" s="6" t="s">
        <v>5</v>
      </c>
      <c r="B40" s="8">
        <v>113327</v>
      </c>
      <c r="C40" s="8" t="s">
        <v>50</v>
      </c>
      <c r="D40" s="8">
        <v>224</v>
      </c>
      <c r="E40" s="8">
        <v>21</v>
      </c>
      <c r="F40" s="8">
        <v>224.231506</v>
      </c>
    </row>
    <row r="41" spans="1:6" x14ac:dyDescent="0.25">
      <c r="A41" s="6" t="s">
        <v>5</v>
      </c>
      <c r="B41" s="8">
        <v>113330</v>
      </c>
      <c r="C41" s="8" t="s">
        <v>51</v>
      </c>
      <c r="D41" s="8">
        <v>170</v>
      </c>
      <c r="E41" s="8">
        <v>14</v>
      </c>
      <c r="F41" s="8">
        <v>125.229208</v>
      </c>
    </row>
    <row r="42" spans="1:6" x14ac:dyDescent="0.25">
      <c r="A42" s="6" t="s">
        <v>5</v>
      </c>
      <c r="B42" s="8">
        <v>113331</v>
      </c>
      <c r="C42" s="8" t="s">
        <v>26</v>
      </c>
      <c r="D42" s="8">
        <v>291</v>
      </c>
      <c r="E42" s="8">
        <v>23</v>
      </c>
      <c r="F42" s="8">
        <v>228.572123</v>
      </c>
    </row>
    <row r="43" spans="1:6" x14ac:dyDescent="0.25">
      <c r="A43" s="6" t="s">
        <v>5</v>
      </c>
      <c r="B43" s="8">
        <v>113332</v>
      </c>
      <c r="C43" s="8" t="s">
        <v>52</v>
      </c>
      <c r="D43" s="8">
        <v>176</v>
      </c>
      <c r="E43" s="8">
        <v>19</v>
      </c>
      <c r="F43" s="8">
        <v>247.96270799999999</v>
      </c>
    </row>
    <row r="44" spans="1:6" x14ac:dyDescent="0.25">
      <c r="A44" s="6" t="s">
        <v>5</v>
      </c>
      <c r="B44" s="8">
        <v>113582</v>
      </c>
      <c r="C44" s="8" t="s">
        <v>36</v>
      </c>
      <c r="D44" s="8">
        <v>300</v>
      </c>
      <c r="E44" s="8">
        <v>22</v>
      </c>
      <c r="F44" s="8">
        <v>219.040279</v>
      </c>
    </row>
    <row r="45" spans="1:6" x14ac:dyDescent="0.25">
      <c r="A45" s="6" t="s">
        <v>5</v>
      </c>
      <c r="B45" s="8">
        <v>113583</v>
      </c>
      <c r="C45" s="8" t="s">
        <v>20</v>
      </c>
      <c r="D45" s="8">
        <v>163</v>
      </c>
      <c r="E45" s="8">
        <v>19</v>
      </c>
      <c r="F45" s="8">
        <v>228.517088</v>
      </c>
    </row>
    <row r="46" spans="1:6" x14ac:dyDescent="0.25">
      <c r="A46" s="6" t="s">
        <v>5</v>
      </c>
      <c r="B46" s="8">
        <v>113584</v>
      </c>
      <c r="C46" s="8" t="s">
        <v>21</v>
      </c>
      <c r="D46" s="8">
        <v>63</v>
      </c>
      <c r="E46" s="8">
        <v>6</v>
      </c>
      <c r="F46" s="8">
        <v>107.60911</v>
      </c>
    </row>
    <row r="47" spans="1:6" x14ac:dyDescent="0.25">
      <c r="A47" s="6" t="s">
        <v>5</v>
      </c>
      <c r="B47" s="8">
        <v>113588</v>
      </c>
      <c r="C47" s="8" t="s">
        <v>53</v>
      </c>
      <c r="D47" s="8">
        <v>175</v>
      </c>
      <c r="E47" s="8">
        <v>20</v>
      </c>
      <c r="F47" s="8">
        <v>224.87269900000001</v>
      </c>
    </row>
    <row r="48" spans="1:6" x14ac:dyDescent="0.25">
      <c r="A48" s="6" t="s">
        <v>5</v>
      </c>
      <c r="B48" s="8">
        <v>113591</v>
      </c>
      <c r="C48" s="8" t="s">
        <v>22</v>
      </c>
      <c r="D48" s="8">
        <v>249</v>
      </c>
      <c r="E48" s="8">
        <v>20</v>
      </c>
      <c r="F48" s="8">
        <v>185.31700900000001</v>
      </c>
    </row>
    <row r="49" spans="1:6" x14ac:dyDescent="0.25">
      <c r="A49" s="6" t="s">
        <v>5</v>
      </c>
      <c r="B49" s="8">
        <v>113593</v>
      </c>
      <c r="C49" s="8" t="s">
        <v>54</v>
      </c>
      <c r="D49" s="8">
        <v>265</v>
      </c>
      <c r="E49" s="8">
        <v>21</v>
      </c>
      <c r="F49" s="8">
        <v>202.25256899999999</v>
      </c>
    </row>
    <row r="50" spans="1:6" x14ac:dyDescent="0.25">
      <c r="A50" s="6" t="s">
        <v>5</v>
      </c>
      <c r="B50" s="8">
        <v>113596</v>
      </c>
      <c r="C50" s="8" t="s">
        <v>55</v>
      </c>
      <c r="D50" s="8">
        <v>249</v>
      </c>
      <c r="E50" s="8">
        <v>20</v>
      </c>
      <c r="F50" s="8">
        <v>235.15173899999999</v>
      </c>
    </row>
    <row r="51" spans="1:6" x14ac:dyDescent="0.25">
      <c r="A51" s="6" t="s">
        <v>5</v>
      </c>
      <c r="B51" s="8">
        <v>113601</v>
      </c>
      <c r="C51" s="8" t="s">
        <v>56</v>
      </c>
      <c r="D51" s="8">
        <v>267</v>
      </c>
      <c r="E51" s="8">
        <v>21</v>
      </c>
      <c r="F51" s="8">
        <v>205.40212700000001</v>
      </c>
    </row>
    <row r="52" spans="1:6" x14ac:dyDescent="0.25">
      <c r="A52" s="6" t="s">
        <v>5</v>
      </c>
      <c r="B52" s="8">
        <v>115692</v>
      </c>
      <c r="C52" s="8" t="s">
        <v>35</v>
      </c>
      <c r="D52" s="8">
        <v>166</v>
      </c>
      <c r="E52" s="8">
        <v>19</v>
      </c>
      <c r="F52" s="8">
        <v>221.11041399999999</v>
      </c>
    </row>
    <row r="53" spans="1:6" x14ac:dyDescent="0.25">
      <c r="A53" s="6" t="s">
        <v>3</v>
      </c>
      <c r="B53" s="8">
        <v>108333</v>
      </c>
      <c r="C53" s="8" t="s">
        <v>29</v>
      </c>
      <c r="D53" s="8">
        <v>248</v>
      </c>
      <c r="E53" s="8">
        <v>22</v>
      </c>
      <c r="F53" s="8">
        <v>242.770824</v>
      </c>
    </row>
    <row r="54" spans="1:6" x14ac:dyDescent="0.25">
      <c r="A54" s="6" t="s">
        <v>3</v>
      </c>
      <c r="B54" s="8">
        <v>108338</v>
      </c>
      <c r="C54" s="8" t="s">
        <v>30</v>
      </c>
      <c r="D54" s="8">
        <v>153</v>
      </c>
      <c r="E54" s="8">
        <v>18</v>
      </c>
      <c r="F54" s="8">
        <v>177.245835</v>
      </c>
    </row>
    <row r="55" spans="1:6" x14ac:dyDescent="0.25">
      <c r="A55" s="6" t="s">
        <v>3</v>
      </c>
      <c r="B55" s="8">
        <v>108343</v>
      </c>
      <c r="C55" s="8" t="s">
        <v>31</v>
      </c>
      <c r="D55" s="8">
        <v>238</v>
      </c>
      <c r="E55" s="8">
        <v>24</v>
      </c>
      <c r="F55" s="8">
        <v>260.20934699999998</v>
      </c>
    </row>
    <row r="56" spans="1:6" x14ac:dyDescent="0.25">
      <c r="A56" s="6" t="s">
        <v>3</v>
      </c>
      <c r="B56" s="8">
        <v>108348</v>
      </c>
      <c r="C56" s="8" t="s">
        <v>57</v>
      </c>
      <c r="D56" s="8">
        <v>165</v>
      </c>
      <c r="E56" s="8">
        <v>20</v>
      </c>
      <c r="F56" s="8">
        <v>215.775916</v>
      </c>
    </row>
    <row r="57" spans="1:6" x14ac:dyDescent="0.25">
      <c r="A57" s="6" t="s">
        <v>3</v>
      </c>
      <c r="B57" s="8">
        <v>109389</v>
      </c>
      <c r="C57" s="8" t="s">
        <v>56</v>
      </c>
      <c r="D57" s="8">
        <v>126</v>
      </c>
      <c r="E57" s="8">
        <v>14</v>
      </c>
      <c r="F57" s="8">
        <v>83.605838000000006</v>
      </c>
    </row>
    <row r="58" spans="1:6" x14ac:dyDescent="0.25">
      <c r="A58" s="6" t="s">
        <v>3</v>
      </c>
      <c r="B58" s="8">
        <v>109934</v>
      </c>
      <c r="C58" s="8" t="s">
        <v>55</v>
      </c>
      <c r="D58" s="8">
        <v>233</v>
      </c>
      <c r="E58" s="8">
        <v>24</v>
      </c>
      <c r="F58" s="8">
        <v>267.57307100000003</v>
      </c>
    </row>
    <row r="59" spans="1:6" x14ac:dyDescent="0.25">
      <c r="A59" s="6" t="s">
        <v>3</v>
      </c>
      <c r="B59" s="8">
        <v>110447</v>
      </c>
      <c r="C59" s="8" t="s">
        <v>58</v>
      </c>
      <c r="D59" s="8">
        <v>161</v>
      </c>
      <c r="E59" s="8">
        <v>22</v>
      </c>
      <c r="F59" s="8">
        <v>154.211547</v>
      </c>
    </row>
    <row r="60" spans="1:6" x14ac:dyDescent="0.25">
      <c r="A60" s="6" t="s">
        <v>3</v>
      </c>
      <c r="B60" s="8">
        <v>111744</v>
      </c>
      <c r="C60" s="8" t="s">
        <v>36</v>
      </c>
      <c r="D60" s="8">
        <v>131</v>
      </c>
      <c r="E60" s="8">
        <v>16</v>
      </c>
      <c r="F60" s="8">
        <v>163.65312399999999</v>
      </c>
    </row>
    <row r="61" spans="1:6" x14ac:dyDescent="0.25">
      <c r="A61" s="6" t="s">
        <v>3</v>
      </c>
      <c r="B61" s="8">
        <v>111749</v>
      </c>
      <c r="C61" s="8" t="s">
        <v>59</v>
      </c>
      <c r="D61" s="8">
        <v>94</v>
      </c>
      <c r="E61" s="8">
        <v>8</v>
      </c>
      <c r="F61" s="8">
        <v>83.825665999999998</v>
      </c>
    </row>
    <row r="62" spans="1:6" x14ac:dyDescent="0.25">
      <c r="A62" s="6" t="s">
        <v>3</v>
      </c>
      <c r="B62" s="8">
        <v>111754</v>
      </c>
      <c r="C62" s="8" t="s">
        <v>60</v>
      </c>
      <c r="D62" s="8">
        <v>185</v>
      </c>
      <c r="E62" s="8">
        <v>20</v>
      </c>
      <c r="F62" s="8">
        <v>199.315135</v>
      </c>
    </row>
    <row r="63" spans="1:6" x14ac:dyDescent="0.25">
      <c r="A63" s="6" t="s">
        <v>3</v>
      </c>
      <c r="B63" s="8">
        <v>111759</v>
      </c>
      <c r="C63" s="8" t="s">
        <v>61</v>
      </c>
      <c r="D63" s="8">
        <v>88</v>
      </c>
      <c r="E63" s="8">
        <v>9</v>
      </c>
      <c r="F63" s="8">
        <v>94.824468999999993</v>
      </c>
    </row>
    <row r="64" spans="1:6" x14ac:dyDescent="0.25">
      <c r="A64" s="6" t="s">
        <v>3</v>
      </c>
      <c r="B64" s="8">
        <v>112270</v>
      </c>
      <c r="C64" s="8" t="s">
        <v>28</v>
      </c>
      <c r="D64" s="8">
        <v>160</v>
      </c>
      <c r="E64" s="8">
        <v>19</v>
      </c>
      <c r="F64" s="8">
        <v>191.23124000000001</v>
      </c>
    </row>
    <row r="65" spans="1:6" x14ac:dyDescent="0.25">
      <c r="A65" s="6" t="s">
        <v>3</v>
      </c>
      <c r="B65" s="8">
        <v>112547</v>
      </c>
      <c r="C65" s="8" t="s">
        <v>62</v>
      </c>
      <c r="D65" s="8">
        <v>150</v>
      </c>
      <c r="E65" s="8">
        <v>17</v>
      </c>
      <c r="F65" s="8">
        <v>144.29728</v>
      </c>
    </row>
    <row r="66" spans="1:6" x14ac:dyDescent="0.25">
      <c r="A66" s="6" t="s">
        <v>3</v>
      </c>
      <c r="B66" s="8">
        <v>112785</v>
      </c>
      <c r="C66" s="8" t="s">
        <v>21</v>
      </c>
      <c r="D66" s="8">
        <v>162</v>
      </c>
      <c r="E66" s="8">
        <v>20</v>
      </c>
      <c r="F66" s="8">
        <v>165.73053100000001</v>
      </c>
    </row>
    <row r="67" spans="1:6" x14ac:dyDescent="0.25">
      <c r="A67" s="6" t="s">
        <v>1</v>
      </c>
      <c r="B67" s="8">
        <v>108587</v>
      </c>
      <c r="C67" s="8" t="s">
        <v>63</v>
      </c>
      <c r="D67" s="8">
        <v>194</v>
      </c>
      <c r="E67" s="8">
        <v>21</v>
      </c>
      <c r="F67" s="8">
        <v>199.15404799999999</v>
      </c>
    </row>
    <row r="68" spans="1:6" x14ac:dyDescent="0.25">
      <c r="A68" s="6" t="s">
        <v>1</v>
      </c>
      <c r="B68" s="8">
        <v>108588</v>
      </c>
      <c r="C68" s="8" t="s">
        <v>64</v>
      </c>
      <c r="D68" s="8">
        <v>212</v>
      </c>
      <c r="E68" s="8">
        <v>23</v>
      </c>
      <c r="F68" s="8">
        <v>179.54501500000001</v>
      </c>
    </row>
    <row r="69" spans="1:6" x14ac:dyDescent="0.25">
      <c r="A69" s="6" t="s">
        <v>1</v>
      </c>
      <c r="B69" s="8">
        <v>108591</v>
      </c>
      <c r="C69" s="8" t="s">
        <v>65</v>
      </c>
      <c r="D69" s="8">
        <v>251</v>
      </c>
      <c r="E69" s="8">
        <v>21</v>
      </c>
      <c r="F69" s="8">
        <v>268.98733600000003</v>
      </c>
    </row>
    <row r="70" spans="1:6" x14ac:dyDescent="0.25">
      <c r="A70" s="6" t="s">
        <v>1</v>
      </c>
      <c r="B70" s="8">
        <v>108609</v>
      </c>
      <c r="C70" s="8" t="s">
        <v>52</v>
      </c>
      <c r="D70" s="8">
        <v>1</v>
      </c>
      <c r="E70" s="8">
        <v>1</v>
      </c>
      <c r="F70" s="8">
        <v>4.3026799999999996</v>
      </c>
    </row>
    <row r="71" spans="1:6" x14ac:dyDescent="0.25">
      <c r="A71" s="6" t="s">
        <v>1</v>
      </c>
      <c r="B71" s="8">
        <v>108850</v>
      </c>
      <c r="C71" s="8" t="s">
        <v>66</v>
      </c>
      <c r="D71" s="8">
        <v>20</v>
      </c>
      <c r="E71" s="8">
        <v>3</v>
      </c>
      <c r="F71" s="8">
        <v>17.365169999999999</v>
      </c>
    </row>
    <row r="72" spans="1:6" x14ac:dyDescent="0.25">
      <c r="A72" s="6" t="s">
        <v>1</v>
      </c>
      <c r="B72" s="8">
        <v>108852</v>
      </c>
      <c r="C72" s="8" t="s">
        <v>65</v>
      </c>
      <c r="D72" s="8">
        <v>372</v>
      </c>
      <c r="E72" s="8">
        <v>24</v>
      </c>
      <c r="F72" s="8">
        <v>254.59571800000001</v>
      </c>
    </row>
    <row r="73" spans="1:6" x14ac:dyDescent="0.25">
      <c r="A73" s="6" t="s">
        <v>1</v>
      </c>
      <c r="B73" s="8">
        <v>108865</v>
      </c>
      <c r="C73" s="8" t="s">
        <v>50</v>
      </c>
      <c r="D73" s="8">
        <v>215</v>
      </c>
      <c r="E73" s="8">
        <v>23</v>
      </c>
      <c r="F73" s="8">
        <v>384.48762099999999</v>
      </c>
    </row>
    <row r="74" spans="1:6" x14ac:dyDescent="0.25">
      <c r="A74" s="6" t="s">
        <v>1</v>
      </c>
      <c r="B74" s="8">
        <v>108867</v>
      </c>
      <c r="C74" s="8" t="s">
        <v>19</v>
      </c>
      <c r="D74" s="8">
        <v>272</v>
      </c>
      <c r="E74" s="8">
        <v>19</v>
      </c>
      <c r="F74" s="8">
        <v>183.13594499999999</v>
      </c>
    </row>
    <row r="75" spans="1:6" x14ac:dyDescent="0.25">
      <c r="A75" s="6" t="s">
        <v>1</v>
      </c>
      <c r="B75" s="8">
        <v>109129</v>
      </c>
      <c r="C75" s="8" t="s">
        <v>51</v>
      </c>
      <c r="D75" s="8">
        <v>329</v>
      </c>
      <c r="E75" s="8">
        <v>24</v>
      </c>
      <c r="F75" s="8">
        <v>202.059179</v>
      </c>
    </row>
    <row r="76" spans="1:6" x14ac:dyDescent="0.25">
      <c r="A76" s="6" t="s">
        <v>1</v>
      </c>
      <c r="B76" s="8">
        <v>109634</v>
      </c>
      <c r="C76" s="8" t="s">
        <v>67</v>
      </c>
      <c r="D76" s="8">
        <v>5</v>
      </c>
      <c r="E76" s="8">
        <v>3</v>
      </c>
      <c r="F76" s="8">
        <v>5.1030040000000003</v>
      </c>
    </row>
    <row r="77" spans="1:6" x14ac:dyDescent="0.25">
      <c r="A77" s="6" t="s">
        <v>1</v>
      </c>
      <c r="B77" s="8">
        <v>109648</v>
      </c>
      <c r="C77" s="8" t="s">
        <v>50</v>
      </c>
      <c r="D77" s="8">
        <v>35</v>
      </c>
      <c r="E77" s="8">
        <v>12</v>
      </c>
      <c r="F77" s="8">
        <v>49.388809999999999</v>
      </c>
    </row>
    <row r="78" spans="1:6" x14ac:dyDescent="0.25">
      <c r="A78" s="6" t="s">
        <v>1</v>
      </c>
      <c r="B78" s="8">
        <v>110171</v>
      </c>
      <c r="C78" s="8" t="s">
        <v>63</v>
      </c>
      <c r="D78" s="8">
        <v>365</v>
      </c>
      <c r="E78" s="8">
        <v>23</v>
      </c>
      <c r="F78" s="8">
        <v>231.210184</v>
      </c>
    </row>
    <row r="79" spans="1:6" x14ac:dyDescent="0.25">
      <c r="A79" s="6" t="s">
        <v>1</v>
      </c>
      <c r="B79" s="8">
        <v>110172</v>
      </c>
      <c r="C79" s="8" t="s">
        <v>64</v>
      </c>
      <c r="D79" s="8">
        <v>198</v>
      </c>
      <c r="E79" s="8">
        <v>24</v>
      </c>
      <c r="F79" s="8">
        <v>329.90133400000002</v>
      </c>
    </row>
    <row r="80" spans="1:6" x14ac:dyDescent="0.25">
      <c r="A80" s="6" t="s">
        <v>1</v>
      </c>
      <c r="B80" s="8">
        <v>111253</v>
      </c>
      <c r="C80" s="8" t="s">
        <v>68</v>
      </c>
      <c r="D80" s="8">
        <v>4</v>
      </c>
      <c r="E80" s="8">
        <v>1</v>
      </c>
      <c r="F80" s="8">
        <v>14.034815999999999</v>
      </c>
    </row>
    <row r="81" spans="1:6" x14ac:dyDescent="0.25">
      <c r="A81" s="6" t="s">
        <v>1</v>
      </c>
      <c r="B81" s="8">
        <v>112011</v>
      </c>
      <c r="C81" s="8" t="s">
        <v>23</v>
      </c>
      <c r="D81" s="8">
        <v>49</v>
      </c>
      <c r="E81" s="8">
        <v>7</v>
      </c>
      <c r="F81" s="8">
        <v>66.247431000000006</v>
      </c>
    </row>
    <row r="82" spans="1:6" x14ac:dyDescent="0.25">
      <c r="A82" s="6" t="s">
        <v>1</v>
      </c>
      <c r="B82" s="8">
        <v>112024</v>
      </c>
      <c r="C82" s="8" t="s">
        <v>19</v>
      </c>
      <c r="D82" s="8">
        <v>51</v>
      </c>
      <c r="E82" s="8">
        <v>6</v>
      </c>
      <c r="F82" s="8">
        <v>75.207487999999998</v>
      </c>
    </row>
    <row r="83" spans="1:6" x14ac:dyDescent="0.25">
      <c r="A83" s="6" t="s">
        <v>1</v>
      </c>
      <c r="B83" s="8">
        <v>112284</v>
      </c>
      <c r="C83" s="8" t="s">
        <v>69</v>
      </c>
      <c r="D83" s="8">
        <v>198</v>
      </c>
      <c r="E83" s="8">
        <v>24</v>
      </c>
      <c r="F83" s="8">
        <v>284.90129200000001</v>
      </c>
    </row>
    <row r="84" spans="1:6" x14ac:dyDescent="0.25">
      <c r="A84" s="6" t="s">
        <v>1</v>
      </c>
      <c r="B84" s="8">
        <v>112532</v>
      </c>
      <c r="C84" s="8" t="s">
        <v>59</v>
      </c>
      <c r="D84" s="8">
        <v>255</v>
      </c>
      <c r="E84" s="8">
        <v>24</v>
      </c>
      <c r="F84" s="8">
        <v>390.05356399999999</v>
      </c>
    </row>
    <row r="85" spans="1:6" x14ac:dyDescent="0.25">
      <c r="A85" s="6" t="s">
        <v>1</v>
      </c>
      <c r="B85" s="8">
        <v>112537</v>
      </c>
      <c r="C85" s="8" t="s">
        <v>38</v>
      </c>
      <c r="D85" s="8">
        <v>219</v>
      </c>
      <c r="E85" s="8">
        <v>23</v>
      </c>
      <c r="F85" s="8">
        <v>369.778932</v>
      </c>
    </row>
    <row r="86" spans="1:6" x14ac:dyDescent="0.25">
      <c r="A86" s="6" t="s">
        <v>1</v>
      </c>
      <c r="B86" s="8">
        <v>112542</v>
      </c>
      <c r="C86" s="8" t="s">
        <v>40</v>
      </c>
      <c r="D86" s="8">
        <v>241</v>
      </c>
      <c r="E86" s="8">
        <v>24</v>
      </c>
      <c r="F86" s="8">
        <v>184.637946</v>
      </c>
    </row>
    <row r="87" spans="1:6" x14ac:dyDescent="0.25">
      <c r="A87" s="6" t="s">
        <v>1</v>
      </c>
      <c r="B87" s="8">
        <v>113045</v>
      </c>
      <c r="C87" s="8" t="s">
        <v>45</v>
      </c>
      <c r="D87" s="8">
        <v>346</v>
      </c>
      <c r="E87" s="8">
        <v>24</v>
      </c>
      <c r="F87" s="8">
        <v>253.12119899999999</v>
      </c>
    </row>
    <row r="88" spans="1:6" x14ac:dyDescent="0.25">
      <c r="A88" s="6" t="s">
        <v>1</v>
      </c>
      <c r="B88" s="8">
        <v>113047</v>
      </c>
      <c r="C88" s="8" t="s">
        <v>46</v>
      </c>
      <c r="D88" s="8">
        <v>33</v>
      </c>
      <c r="E88" s="8">
        <v>4</v>
      </c>
      <c r="F88" s="8">
        <v>38.252803</v>
      </c>
    </row>
    <row r="89" spans="1:6" x14ac:dyDescent="0.25">
      <c r="A89" s="6" t="s">
        <v>1</v>
      </c>
      <c r="B89" s="8">
        <v>113049</v>
      </c>
      <c r="C89" s="8" t="s">
        <v>70</v>
      </c>
      <c r="D89" s="8">
        <v>55</v>
      </c>
      <c r="E89" s="8">
        <v>8</v>
      </c>
      <c r="F89" s="8">
        <v>81.567649000000003</v>
      </c>
    </row>
    <row r="90" spans="1:6" x14ac:dyDescent="0.25">
      <c r="A90" s="6" t="s">
        <v>1</v>
      </c>
      <c r="B90" s="8">
        <v>113052</v>
      </c>
      <c r="C90" s="8" t="s">
        <v>48</v>
      </c>
      <c r="D90" s="8">
        <v>25</v>
      </c>
      <c r="E90" s="8">
        <v>5</v>
      </c>
      <c r="F90" s="8">
        <v>19.565992000000001</v>
      </c>
    </row>
    <row r="91" spans="1:6" x14ac:dyDescent="0.25">
      <c r="A91" s="6" t="s">
        <v>1</v>
      </c>
      <c r="B91" s="8">
        <v>113054</v>
      </c>
      <c r="C91" s="8" t="s">
        <v>71</v>
      </c>
      <c r="D91" s="8">
        <v>32</v>
      </c>
      <c r="E91" s="8">
        <v>8</v>
      </c>
      <c r="F91" s="8">
        <v>37.699764999999999</v>
      </c>
    </row>
    <row r="92" spans="1:6" x14ac:dyDescent="0.25">
      <c r="A92" s="6" t="s">
        <v>1</v>
      </c>
      <c r="B92" s="8">
        <v>113055</v>
      </c>
      <c r="C92" s="8" t="s">
        <v>49</v>
      </c>
      <c r="D92" s="8">
        <v>100</v>
      </c>
      <c r="E92" s="8">
        <v>11</v>
      </c>
      <c r="F92" s="8">
        <v>86.618538000000001</v>
      </c>
    </row>
    <row r="93" spans="1:6" x14ac:dyDescent="0.25">
      <c r="A93" s="6" t="s">
        <v>1</v>
      </c>
      <c r="B93" s="8">
        <v>113057</v>
      </c>
      <c r="C93" s="8" t="s">
        <v>50</v>
      </c>
      <c r="D93" s="8">
        <v>213</v>
      </c>
      <c r="E93" s="8">
        <v>23</v>
      </c>
      <c r="F93" s="8">
        <v>169.97496000000001</v>
      </c>
    </row>
    <row r="94" spans="1:6" x14ac:dyDescent="0.25">
      <c r="A94" s="6" t="s">
        <v>1</v>
      </c>
      <c r="B94" s="8">
        <v>113060</v>
      </c>
      <c r="C94" s="8" t="s">
        <v>51</v>
      </c>
      <c r="D94" s="8">
        <v>223</v>
      </c>
      <c r="E94" s="8">
        <v>16</v>
      </c>
      <c r="F94" s="8">
        <v>111.02805600000001</v>
      </c>
    </row>
    <row r="95" spans="1:6" x14ac:dyDescent="0.25">
      <c r="A95" s="6" t="s">
        <v>1</v>
      </c>
      <c r="B95" s="8">
        <v>113061</v>
      </c>
      <c r="C95" s="8" t="s">
        <v>26</v>
      </c>
      <c r="D95" s="8">
        <v>257</v>
      </c>
      <c r="E95" s="8">
        <v>20</v>
      </c>
      <c r="F95" s="8">
        <v>176.09483800000001</v>
      </c>
    </row>
    <row r="96" spans="1:6" x14ac:dyDescent="0.25">
      <c r="A96" s="6" t="s">
        <v>1</v>
      </c>
      <c r="B96" s="8">
        <v>113316</v>
      </c>
      <c r="C96" s="8" t="s">
        <v>23</v>
      </c>
      <c r="D96" s="8">
        <v>207</v>
      </c>
      <c r="E96" s="8">
        <v>22</v>
      </c>
      <c r="F96" s="8">
        <v>322.23331200000001</v>
      </c>
    </row>
    <row r="97" spans="1:6" x14ac:dyDescent="0.25">
      <c r="A97" s="6" t="s">
        <v>1</v>
      </c>
      <c r="B97" s="8">
        <v>113321</v>
      </c>
      <c r="C97" s="8" t="s">
        <v>24</v>
      </c>
      <c r="D97" s="8">
        <v>252</v>
      </c>
      <c r="E97" s="8">
        <v>24</v>
      </c>
      <c r="F97" s="8">
        <v>306.93454500000001</v>
      </c>
    </row>
    <row r="98" spans="1:6" x14ac:dyDescent="0.25">
      <c r="A98" s="6" t="s">
        <v>1</v>
      </c>
      <c r="B98" s="8">
        <v>113598</v>
      </c>
      <c r="C98" s="8" t="s">
        <v>72</v>
      </c>
      <c r="D98" s="8">
        <v>250</v>
      </c>
      <c r="E98" s="8">
        <v>24</v>
      </c>
      <c r="F98" s="8">
        <v>200.40752499999999</v>
      </c>
    </row>
    <row r="99" spans="1:6" x14ac:dyDescent="0.25">
      <c r="A99" s="6" t="s">
        <v>1</v>
      </c>
      <c r="B99" s="8">
        <v>113602</v>
      </c>
      <c r="C99" s="8" t="s">
        <v>62</v>
      </c>
      <c r="D99" s="8">
        <v>9</v>
      </c>
      <c r="E99" s="8">
        <v>1</v>
      </c>
      <c r="F99" s="8">
        <v>7.1388680000000004</v>
      </c>
    </row>
    <row r="100" spans="1:6" x14ac:dyDescent="0.25">
      <c r="A100" s="6" t="s">
        <v>1</v>
      </c>
      <c r="B100" s="8">
        <v>113603</v>
      </c>
      <c r="C100" s="8" t="s">
        <v>73</v>
      </c>
      <c r="D100" s="8">
        <v>191</v>
      </c>
      <c r="E100" s="8">
        <v>23</v>
      </c>
      <c r="F100" s="8">
        <v>218.991266</v>
      </c>
    </row>
    <row r="101" spans="1:6" x14ac:dyDescent="0.25">
      <c r="A101" s="6" t="s">
        <v>1</v>
      </c>
      <c r="B101" s="8">
        <v>114742</v>
      </c>
      <c r="C101" s="8" t="s">
        <v>65</v>
      </c>
      <c r="D101" s="8">
        <v>73</v>
      </c>
      <c r="E101" s="8">
        <v>9</v>
      </c>
      <c r="F101" s="8">
        <v>72.501112000000006</v>
      </c>
    </row>
    <row r="102" spans="1:6" x14ac:dyDescent="0.25">
      <c r="A102" s="6" t="s">
        <v>1</v>
      </c>
      <c r="B102" s="8">
        <v>114743</v>
      </c>
      <c r="C102" s="8" t="s">
        <v>45</v>
      </c>
      <c r="D102" s="8">
        <v>237</v>
      </c>
      <c r="E102" s="8">
        <v>22</v>
      </c>
      <c r="F102" s="8">
        <v>203.34866299999999</v>
      </c>
    </row>
    <row r="103" spans="1:6" x14ac:dyDescent="0.25">
      <c r="A103" s="6" t="s">
        <v>1</v>
      </c>
      <c r="B103" s="8">
        <v>114744</v>
      </c>
      <c r="C103" s="8" t="s">
        <v>23</v>
      </c>
      <c r="D103" s="8">
        <v>902</v>
      </c>
      <c r="E103" s="8">
        <v>24</v>
      </c>
      <c r="F103" s="8">
        <v>199.94291899999999</v>
      </c>
    </row>
    <row r="104" spans="1:6" x14ac:dyDescent="0.25">
      <c r="A104" s="6" t="s">
        <v>1</v>
      </c>
      <c r="B104" s="8">
        <v>114746</v>
      </c>
      <c r="C104" s="8" t="s">
        <v>33</v>
      </c>
      <c r="D104" s="8">
        <v>6</v>
      </c>
      <c r="E104" s="8">
        <v>2</v>
      </c>
      <c r="F104" s="8">
        <v>8.9300680000000003</v>
      </c>
    </row>
    <row r="105" spans="1:6" x14ac:dyDescent="0.25">
      <c r="A105" s="6" t="s">
        <v>1</v>
      </c>
      <c r="B105" s="8">
        <v>114747</v>
      </c>
      <c r="C105" s="8" t="s">
        <v>70</v>
      </c>
      <c r="D105" s="8">
        <v>295</v>
      </c>
      <c r="E105" s="8">
        <v>19</v>
      </c>
      <c r="F105" s="8">
        <v>184.91447299999999</v>
      </c>
    </row>
    <row r="106" spans="1:6" x14ac:dyDescent="0.25">
      <c r="A106" s="6" t="s">
        <v>1</v>
      </c>
      <c r="B106" s="8">
        <v>114748</v>
      </c>
      <c r="C106" s="8" t="s">
        <v>47</v>
      </c>
      <c r="D106" s="8">
        <v>339</v>
      </c>
      <c r="E106" s="8">
        <v>23</v>
      </c>
      <c r="F106" s="8">
        <v>211.75559899999999</v>
      </c>
    </row>
    <row r="107" spans="1:6" x14ac:dyDescent="0.25">
      <c r="A107" s="6" t="s">
        <v>1</v>
      </c>
      <c r="B107" s="8">
        <v>114749</v>
      </c>
      <c r="C107" s="8" t="s">
        <v>24</v>
      </c>
      <c r="D107" s="8">
        <v>205</v>
      </c>
      <c r="E107" s="8">
        <v>22</v>
      </c>
      <c r="F107" s="8">
        <v>219.87915000000001</v>
      </c>
    </row>
    <row r="108" spans="1:6" x14ac:dyDescent="0.25">
      <c r="A108" s="6" t="s">
        <v>1</v>
      </c>
      <c r="B108" s="8">
        <v>114886</v>
      </c>
      <c r="C108" s="8" t="s">
        <v>63</v>
      </c>
      <c r="D108" s="8">
        <v>200</v>
      </c>
      <c r="E108" s="8">
        <v>21</v>
      </c>
      <c r="F108" s="8">
        <v>341.20582000000002</v>
      </c>
    </row>
    <row r="109" spans="1:6" x14ac:dyDescent="0.25">
      <c r="A109" s="6" t="s">
        <v>1</v>
      </c>
      <c r="B109" s="8">
        <v>114894</v>
      </c>
      <c r="C109" s="8" t="s">
        <v>25</v>
      </c>
      <c r="D109" s="8">
        <v>279</v>
      </c>
      <c r="E109" s="8">
        <v>23</v>
      </c>
      <c r="F109" s="8">
        <v>203.62975900000001</v>
      </c>
    </row>
    <row r="110" spans="1:6" x14ac:dyDescent="0.25">
      <c r="A110" s="6" t="s">
        <v>1</v>
      </c>
      <c r="B110" s="8">
        <v>114896</v>
      </c>
      <c r="C110" s="8" t="s">
        <v>35</v>
      </c>
      <c r="D110" s="8">
        <v>251</v>
      </c>
      <c r="E110" s="8">
        <v>20</v>
      </c>
      <c r="F110" s="8">
        <v>148.721079</v>
      </c>
    </row>
    <row r="111" spans="1:6" x14ac:dyDescent="0.25">
      <c r="A111" s="6" t="s">
        <v>1</v>
      </c>
      <c r="B111" s="8">
        <v>114898</v>
      </c>
      <c r="C111" s="8" t="s">
        <v>51</v>
      </c>
      <c r="D111" s="8">
        <v>275</v>
      </c>
      <c r="E111" s="8">
        <v>16</v>
      </c>
      <c r="F111" s="8">
        <v>159.57348500000001</v>
      </c>
    </row>
    <row r="112" spans="1:6" x14ac:dyDescent="0.25">
      <c r="A112" s="6" t="s">
        <v>1</v>
      </c>
      <c r="B112" s="8">
        <v>114899</v>
      </c>
      <c r="C112" s="8" t="s">
        <v>26</v>
      </c>
      <c r="D112" s="8">
        <v>201</v>
      </c>
      <c r="E112" s="8">
        <v>21</v>
      </c>
      <c r="F112" s="8">
        <v>240.66207900000001</v>
      </c>
    </row>
    <row r="113" spans="1:6" x14ac:dyDescent="0.25">
      <c r="A113" s="6" t="s">
        <v>1</v>
      </c>
      <c r="B113" s="8">
        <v>115684</v>
      </c>
      <c r="C113" s="8" t="s">
        <v>47</v>
      </c>
      <c r="D113" s="8">
        <v>187</v>
      </c>
      <c r="E113" s="8">
        <v>23</v>
      </c>
      <c r="F113" s="8">
        <v>190.26355799999999</v>
      </c>
    </row>
    <row r="114" spans="1:6" x14ac:dyDescent="0.25">
      <c r="A114" s="6" t="s">
        <v>1</v>
      </c>
      <c r="B114" s="8">
        <v>115687</v>
      </c>
      <c r="C114" s="8" t="s">
        <v>34</v>
      </c>
      <c r="D114" s="8">
        <v>13</v>
      </c>
      <c r="E114" s="8">
        <v>4</v>
      </c>
      <c r="F114" s="8">
        <v>16.729831000000001</v>
      </c>
    </row>
    <row r="115" spans="1:6" x14ac:dyDescent="0.25">
      <c r="A115" s="6" t="s">
        <v>4</v>
      </c>
      <c r="B115" s="8">
        <v>109939</v>
      </c>
      <c r="C115" s="8" t="s">
        <v>56</v>
      </c>
      <c r="D115" s="8">
        <v>42</v>
      </c>
      <c r="E115" s="8">
        <v>2</v>
      </c>
      <c r="F115" s="8">
        <v>25.271476</v>
      </c>
    </row>
    <row r="116" spans="1:6" x14ac:dyDescent="0.25">
      <c r="A116" s="6" t="s">
        <v>4</v>
      </c>
      <c r="B116" s="8">
        <v>114357</v>
      </c>
      <c r="C116" s="8" t="s">
        <v>36</v>
      </c>
      <c r="D116" s="8">
        <v>545</v>
      </c>
      <c r="E116" s="8">
        <v>23</v>
      </c>
      <c r="F116" s="8">
        <v>332.26948499999997</v>
      </c>
    </row>
    <row r="117" spans="1:6" x14ac:dyDescent="0.25">
      <c r="A117" s="6" t="s">
        <v>4</v>
      </c>
      <c r="B117" s="8">
        <v>114358</v>
      </c>
      <c r="C117" s="8" t="s">
        <v>20</v>
      </c>
      <c r="D117" s="8">
        <v>645</v>
      </c>
      <c r="E117" s="8">
        <v>24</v>
      </c>
      <c r="F117" s="8">
        <v>402.32427300000001</v>
      </c>
    </row>
    <row r="118" spans="1:6" x14ac:dyDescent="0.25">
      <c r="A118" s="6" t="s">
        <v>4</v>
      </c>
      <c r="B118" s="8">
        <v>114359</v>
      </c>
      <c r="C118" s="8" t="s">
        <v>21</v>
      </c>
      <c r="D118" s="8">
        <v>661</v>
      </c>
      <c r="E118" s="8">
        <v>24</v>
      </c>
      <c r="F118" s="8">
        <v>432.04600699999997</v>
      </c>
    </row>
    <row r="119" spans="1:6" x14ac:dyDescent="0.25">
      <c r="A119" s="6" t="s">
        <v>4</v>
      </c>
      <c r="B119" s="8">
        <v>114360</v>
      </c>
      <c r="C119" s="8" t="s">
        <v>27</v>
      </c>
      <c r="D119" s="8">
        <v>577</v>
      </c>
      <c r="E119" s="8">
        <v>23</v>
      </c>
      <c r="F119" s="8">
        <v>318.76126799999997</v>
      </c>
    </row>
    <row r="120" spans="1:6" x14ac:dyDescent="0.25">
      <c r="A120" s="6" t="s">
        <v>4</v>
      </c>
      <c r="B120" s="8">
        <v>114361</v>
      </c>
      <c r="C120" s="8" t="s">
        <v>28</v>
      </c>
      <c r="D120" s="8">
        <v>593</v>
      </c>
      <c r="E120" s="8">
        <v>24</v>
      </c>
      <c r="F120" s="8">
        <v>352.15523200000001</v>
      </c>
    </row>
    <row r="121" spans="1:6" x14ac:dyDescent="0.25">
      <c r="A121" s="6" t="s">
        <v>4</v>
      </c>
      <c r="B121" s="8">
        <v>114362</v>
      </c>
      <c r="C121" s="8" t="s">
        <v>59</v>
      </c>
      <c r="D121" s="8">
        <v>594</v>
      </c>
      <c r="E121" s="8">
        <v>23</v>
      </c>
      <c r="F121" s="8">
        <v>351.79892000000001</v>
      </c>
    </row>
    <row r="122" spans="1:6" x14ac:dyDescent="0.25">
      <c r="A122" s="6" t="s">
        <v>4</v>
      </c>
      <c r="B122" s="8">
        <v>114363</v>
      </c>
      <c r="C122" s="8" t="s">
        <v>74</v>
      </c>
      <c r="D122" s="8">
        <v>601</v>
      </c>
      <c r="E122" s="8">
        <v>24</v>
      </c>
      <c r="F122" s="8">
        <v>374.13384100000002</v>
      </c>
    </row>
    <row r="123" spans="1:6" x14ac:dyDescent="0.25">
      <c r="A123" s="6" t="s">
        <v>4</v>
      </c>
      <c r="B123" s="8">
        <v>114364</v>
      </c>
      <c r="C123" s="8" t="s">
        <v>75</v>
      </c>
      <c r="D123" s="8">
        <v>586</v>
      </c>
      <c r="E123" s="8">
        <v>21</v>
      </c>
      <c r="F123" s="8">
        <v>322.55657400000001</v>
      </c>
    </row>
    <row r="124" spans="1:6" x14ac:dyDescent="0.25">
      <c r="A124" s="6" t="s">
        <v>4</v>
      </c>
      <c r="B124" s="8">
        <v>114365</v>
      </c>
      <c r="C124" s="8" t="s">
        <v>76</v>
      </c>
      <c r="D124" s="8">
        <v>589</v>
      </c>
      <c r="E124" s="8">
        <v>23</v>
      </c>
      <c r="F124" s="8">
        <v>344.18514900000002</v>
      </c>
    </row>
    <row r="125" spans="1:6" x14ac:dyDescent="0.25">
      <c r="A125" s="6" t="s">
        <v>4</v>
      </c>
      <c r="B125" s="8">
        <v>114366</v>
      </c>
      <c r="C125" s="8" t="s">
        <v>77</v>
      </c>
      <c r="D125" s="8">
        <v>526</v>
      </c>
      <c r="E125" s="8">
        <v>23</v>
      </c>
      <c r="F125" s="8">
        <v>288.48195800000002</v>
      </c>
    </row>
    <row r="126" spans="1:6" x14ac:dyDescent="0.25">
      <c r="A126" s="6" t="s">
        <v>4</v>
      </c>
      <c r="B126" s="8">
        <v>114367</v>
      </c>
      <c r="C126" s="8" t="s">
        <v>60</v>
      </c>
      <c r="D126" s="8">
        <v>364</v>
      </c>
      <c r="E126" s="8">
        <v>14</v>
      </c>
      <c r="F126" s="8">
        <v>211.33005399999999</v>
      </c>
    </row>
    <row r="127" spans="1:6" x14ac:dyDescent="0.25">
      <c r="A127" s="6" t="s">
        <v>4</v>
      </c>
      <c r="B127" s="8">
        <v>114368</v>
      </c>
      <c r="C127" s="8" t="s">
        <v>78</v>
      </c>
      <c r="D127" s="8">
        <v>548</v>
      </c>
      <c r="E127" s="8">
        <v>22</v>
      </c>
      <c r="F127" s="8">
        <v>327.72496699999999</v>
      </c>
    </row>
    <row r="128" spans="1:6" x14ac:dyDescent="0.25">
      <c r="A128" s="6" t="s">
        <v>4</v>
      </c>
      <c r="B128" s="8">
        <v>114369</v>
      </c>
      <c r="C128" s="8" t="s">
        <v>79</v>
      </c>
      <c r="D128" s="8">
        <v>510</v>
      </c>
      <c r="E128" s="8">
        <v>21</v>
      </c>
      <c r="F128" s="8">
        <v>284.05100199999998</v>
      </c>
    </row>
    <row r="129" spans="1:6" x14ac:dyDescent="0.25">
      <c r="A129" s="6" t="s">
        <v>4</v>
      </c>
      <c r="B129" s="8">
        <v>114370</v>
      </c>
      <c r="C129" s="8" t="s">
        <v>80</v>
      </c>
      <c r="D129" s="8">
        <v>573</v>
      </c>
      <c r="E129" s="8">
        <v>22</v>
      </c>
      <c r="F129" s="8">
        <v>341.22857099999999</v>
      </c>
    </row>
    <row r="130" spans="1:6" x14ac:dyDescent="0.25">
      <c r="A130" s="6" t="s">
        <v>4</v>
      </c>
      <c r="B130" s="8">
        <v>114371</v>
      </c>
      <c r="C130" s="8" t="s">
        <v>81</v>
      </c>
      <c r="D130" s="8">
        <v>562</v>
      </c>
      <c r="E130" s="8">
        <v>23</v>
      </c>
      <c r="F130" s="8">
        <v>303.46009900000001</v>
      </c>
    </row>
    <row r="131" spans="1:6" x14ac:dyDescent="0.25">
      <c r="A131" s="6" t="s">
        <v>4</v>
      </c>
      <c r="B131" s="8">
        <v>114372</v>
      </c>
      <c r="C131" s="8" t="s">
        <v>61</v>
      </c>
      <c r="D131" s="8">
        <v>506</v>
      </c>
      <c r="E131" s="8">
        <v>20</v>
      </c>
      <c r="F131" s="8">
        <v>300.86044800000002</v>
      </c>
    </row>
    <row r="132" spans="1:6" x14ac:dyDescent="0.25">
      <c r="A132" s="6" t="s">
        <v>4</v>
      </c>
      <c r="B132" s="8">
        <v>114373</v>
      </c>
      <c r="C132" s="8" t="s">
        <v>82</v>
      </c>
      <c r="D132" s="8">
        <v>498</v>
      </c>
      <c r="E132" s="8">
        <v>20</v>
      </c>
      <c r="F132" s="8">
        <v>285.63513699999999</v>
      </c>
    </row>
    <row r="133" spans="1:6" x14ac:dyDescent="0.25">
      <c r="A133" s="6" t="s">
        <v>4</v>
      </c>
      <c r="B133" s="8">
        <v>114374</v>
      </c>
      <c r="C133" s="8" t="s">
        <v>83</v>
      </c>
      <c r="D133" s="8">
        <v>569</v>
      </c>
      <c r="E133" s="8">
        <v>24</v>
      </c>
      <c r="F133" s="8">
        <v>350.59335800000002</v>
      </c>
    </row>
    <row r="134" spans="1:6" x14ac:dyDescent="0.25">
      <c r="A134" s="6" t="s">
        <v>4</v>
      </c>
      <c r="B134" s="8">
        <v>114375</v>
      </c>
      <c r="C134" s="8" t="s">
        <v>84</v>
      </c>
      <c r="D134" s="8">
        <v>609</v>
      </c>
      <c r="E134" s="8">
        <v>24</v>
      </c>
      <c r="F134" s="8">
        <v>363.55084399999998</v>
      </c>
    </row>
    <row r="135" spans="1:6" x14ac:dyDescent="0.25">
      <c r="A135" s="6" t="s">
        <v>4</v>
      </c>
      <c r="B135" s="8">
        <v>114376</v>
      </c>
      <c r="C135" s="8" t="s">
        <v>85</v>
      </c>
      <c r="D135" s="8">
        <v>573</v>
      </c>
      <c r="E135" s="8">
        <v>24</v>
      </c>
      <c r="F135" s="8">
        <v>353.72167200000001</v>
      </c>
    </row>
    <row r="136" spans="1:6" x14ac:dyDescent="0.25">
      <c r="A136" s="6" t="s">
        <v>4</v>
      </c>
      <c r="B136" s="8">
        <v>114377</v>
      </c>
      <c r="C136" s="8" t="s">
        <v>86</v>
      </c>
      <c r="D136" s="8">
        <v>586</v>
      </c>
      <c r="E136" s="8">
        <v>22</v>
      </c>
      <c r="F136" s="8">
        <v>368.31346100000002</v>
      </c>
    </row>
    <row r="137" spans="1:6" x14ac:dyDescent="0.25">
      <c r="A137" s="6" t="s">
        <v>4</v>
      </c>
      <c r="B137" s="8">
        <v>114378</v>
      </c>
      <c r="C137" s="8" t="s">
        <v>87</v>
      </c>
      <c r="D137" s="8">
        <v>497</v>
      </c>
      <c r="E137" s="8">
        <v>18</v>
      </c>
      <c r="F137" s="8">
        <v>275.488516</v>
      </c>
    </row>
    <row r="138" spans="1:6" x14ac:dyDescent="0.25">
      <c r="A138" s="6" t="s">
        <v>4</v>
      </c>
      <c r="B138" s="8">
        <v>114379</v>
      </c>
      <c r="C138" s="8" t="s">
        <v>32</v>
      </c>
      <c r="D138" s="8">
        <v>480</v>
      </c>
      <c r="E138" s="8">
        <v>21</v>
      </c>
      <c r="F138" s="8">
        <v>274.925117</v>
      </c>
    </row>
    <row r="139" spans="1:6" x14ac:dyDescent="0.25">
      <c r="A139" s="6" t="s">
        <v>2</v>
      </c>
      <c r="B139" s="8">
        <v>109376</v>
      </c>
      <c r="C139" s="8" t="s">
        <v>53</v>
      </c>
      <c r="D139" s="8">
        <v>120</v>
      </c>
      <c r="E139" s="8">
        <v>14</v>
      </c>
      <c r="F139" s="8">
        <v>72.673508999999996</v>
      </c>
    </row>
    <row r="140" spans="1:6" x14ac:dyDescent="0.25">
      <c r="A140" s="6" t="s">
        <v>2</v>
      </c>
      <c r="B140" s="8">
        <v>109381</v>
      </c>
      <c r="C140" s="8" t="s">
        <v>54</v>
      </c>
      <c r="D140" s="8">
        <v>92</v>
      </c>
      <c r="E140" s="8">
        <v>11</v>
      </c>
      <c r="F140" s="8">
        <v>53.568201999999999</v>
      </c>
    </row>
    <row r="141" spans="1:6" x14ac:dyDescent="0.25">
      <c r="A141" s="6" t="s">
        <v>2</v>
      </c>
      <c r="B141" s="8">
        <v>109386</v>
      </c>
      <c r="C141" s="8" t="s">
        <v>72</v>
      </c>
      <c r="D141" s="8">
        <v>93</v>
      </c>
      <c r="E141" s="8">
        <v>8</v>
      </c>
      <c r="F141" s="8">
        <v>49.858806000000001</v>
      </c>
    </row>
    <row r="142" spans="1:6" x14ac:dyDescent="0.25">
      <c r="A142" s="6" t="s">
        <v>2</v>
      </c>
      <c r="B142" s="8">
        <v>109391</v>
      </c>
      <c r="C142" s="8" t="s">
        <v>73</v>
      </c>
      <c r="D142" s="8">
        <v>116</v>
      </c>
      <c r="E142" s="8">
        <v>9</v>
      </c>
      <c r="F142" s="8">
        <v>66.418214000000006</v>
      </c>
    </row>
    <row r="143" spans="1:6" x14ac:dyDescent="0.25">
      <c r="A143" s="6" t="s">
        <v>2</v>
      </c>
      <c r="B143" s="8">
        <v>109928</v>
      </c>
      <c r="C143" s="8" t="s">
        <v>43</v>
      </c>
      <c r="D143" s="8">
        <v>89</v>
      </c>
      <c r="E143" s="8">
        <v>9</v>
      </c>
      <c r="F143" s="8">
        <v>52.742538000000003</v>
      </c>
    </row>
    <row r="144" spans="1:6" x14ac:dyDescent="0.25">
      <c r="A144" s="6" t="s">
        <v>2</v>
      </c>
      <c r="B144" s="8">
        <v>109933</v>
      </c>
      <c r="C144" s="8" t="s">
        <v>44</v>
      </c>
      <c r="D144" s="8">
        <v>125</v>
      </c>
      <c r="E144" s="8">
        <v>10</v>
      </c>
      <c r="F144" s="8">
        <v>70.068804</v>
      </c>
    </row>
    <row r="145" spans="1:6" x14ac:dyDescent="0.25">
      <c r="A145" s="6" t="s">
        <v>2</v>
      </c>
      <c r="B145" s="8">
        <v>109938</v>
      </c>
      <c r="C145" s="8" t="s">
        <v>69</v>
      </c>
      <c r="D145" s="8">
        <v>91</v>
      </c>
      <c r="E145" s="8">
        <v>9</v>
      </c>
      <c r="F145" s="8">
        <v>46.377496000000001</v>
      </c>
    </row>
    <row r="146" spans="1:6" x14ac:dyDescent="0.25">
      <c r="A146" s="6" t="s">
        <v>2</v>
      </c>
      <c r="B146" s="8">
        <v>112275</v>
      </c>
      <c r="C146" s="8" t="s">
        <v>22</v>
      </c>
      <c r="D146" s="8">
        <v>131</v>
      </c>
      <c r="E146" s="8">
        <v>15</v>
      </c>
      <c r="F146" s="8">
        <v>96.127995999999996</v>
      </c>
    </row>
    <row r="147" spans="1:6" x14ac:dyDescent="0.25">
      <c r="A147" s="6" t="s">
        <v>2</v>
      </c>
      <c r="B147" s="8">
        <v>112280</v>
      </c>
      <c r="C147" s="8" t="s">
        <v>55</v>
      </c>
      <c r="D147" s="8">
        <v>160</v>
      </c>
      <c r="E147" s="8">
        <v>13</v>
      </c>
      <c r="F147" s="8">
        <v>103.099801</v>
      </c>
    </row>
    <row r="148" spans="1:6" x14ac:dyDescent="0.25">
      <c r="A148" s="6" t="s">
        <v>2</v>
      </c>
      <c r="B148" s="8">
        <v>112285</v>
      </c>
      <c r="C148" s="8" t="s">
        <v>56</v>
      </c>
      <c r="D148" s="8">
        <v>123</v>
      </c>
      <c r="E148" s="8">
        <v>8</v>
      </c>
      <c r="F148" s="8">
        <v>69.519537</v>
      </c>
    </row>
    <row r="149" spans="1:6" x14ac:dyDescent="0.25">
      <c r="A149" s="6" t="s">
        <v>2</v>
      </c>
      <c r="B149" s="8">
        <v>113587</v>
      </c>
      <c r="C149" s="8" t="s">
        <v>42</v>
      </c>
      <c r="D149" s="8">
        <v>141</v>
      </c>
      <c r="E149" s="8">
        <v>11</v>
      </c>
      <c r="F149" s="8">
        <v>76.668736999999993</v>
      </c>
    </row>
    <row r="150" spans="1:6" x14ac:dyDescent="0.25">
      <c r="A150" s="6" t="s">
        <v>2</v>
      </c>
      <c r="B150" s="8">
        <v>113589</v>
      </c>
      <c r="C150" s="8" t="s">
        <v>29</v>
      </c>
      <c r="D150" s="8">
        <v>120</v>
      </c>
      <c r="E150" s="8">
        <v>10</v>
      </c>
      <c r="F150" s="8">
        <v>83.355958999999999</v>
      </c>
    </row>
    <row r="151" spans="1:6" x14ac:dyDescent="0.25">
      <c r="A151" s="6" t="s">
        <v>2</v>
      </c>
      <c r="B151" s="8">
        <v>113592</v>
      </c>
      <c r="C151" s="8" t="s">
        <v>88</v>
      </c>
      <c r="D151" s="8">
        <v>140</v>
      </c>
      <c r="E151" s="8">
        <v>12</v>
      </c>
      <c r="F151" s="8">
        <v>80.315765999999996</v>
      </c>
    </row>
    <row r="152" spans="1:6" x14ac:dyDescent="0.25">
      <c r="A152" s="6" t="s">
        <v>2</v>
      </c>
      <c r="B152" s="8">
        <v>113594</v>
      </c>
      <c r="C152" s="8" t="s">
        <v>30</v>
      </c>
      <c r="D152" s="8">
        <v>109</v>
      </c>
      <c r="E152" s="8">
        <v>9</v>
      </c>
      <c r="F152" s="8">
        <v>74.653564000000003</v>
      </c>
    </row>
    <row r="153" spans="1:6" x14ac:dyDescent="0.25">
      <c r="A153" s="6" t="s">
        <v>2</v>
      </c>
      <c r="B153" s="8">
        <v>113597</v>
      </c>
      <c r="C153" s="8" t="s">
        <v>89</v>
      </c>
      <c r="D153" s="8">
        <v>71</v>
      </c>
      <c r="E153" s="8">
        <v>8</v>
      </c>
      <c r="F153" s="8">
        <v>45.579662999999996</v>
      </c>
    </row>
    <row r="154" spans="1:6" x14ac:dyDescent="0.25">
      <c r="A154" s="6" t="s">
        <v>2</v>
      </c>
      <c r="B154" s="8">
        <v>113599</v>
      </c>
      <c r="C154" s="8" t="s">
        <v>31</v>
      </c>
      <c r="D154" s="8">
        <v>173</v>
      </c>
      <c r="E154" s="8">
        <v>12</v>
      </c>
      <c r="F154" s="8">
        <v>101.114699</v>
      </c>
    </row>
    <row r="155" spans="1:6" x14ac:dyDescent="0.25">
      <c r="A155" s="6" t="s">
        <v>2</v>
      </c>
      <c r="B155" s="8">
        <v>113602</v>
      </c>
      <c r="C155" s="8" t="s">
        <v>62</v>
      </c>
      <c r="D155" s="8">
        <v>95</v>
      </c>
      <c r="E155" s="8">
        <v>8</v>
      </c>
      <c r="F155" s="8">
        <v>56.253194999999998</v>
      </c>
    </row>
    <row r="156" spans="1:6" x14ac:dyDescent="0.25">
      <c r="A156" s="6" t="s">
        <v>2</v>
      </c>
      <c r="B156" s="8">
        <v>113604</v>
      </c>
      <c r="C156" s="8" t="s">
        <v>32</v>
      </c>
      <c r="D156" s="8">
        <v>84</v>
      </c>
      <c r="E156" s="8">
        <v>8</v>
      </c>
      <c r="F156" s="8">
        <v>56.586894000000001</v>
      </c>
    </row>
    <row r="157" spans="1:6" x14ac:dyDescent="0.25">
      <c r="A157" s="6" t="s">
        <v>0</v>
      </c>
      <c r="B157" s="8">
        <v>108327</v>
      </c>
      <c r="C157" s="8" t="s">
        <v>90</v>
      </c>
      <c r="D157" s="8">
        <v>347</v>
      </c>
      <c r="E157" s="8">
        <v>24</v>
      </c>
      <c r="F157" s="8">
        <v>243.056442</v>
      </c>
    </row>
    <row r="158" spans="1:6" x14ac:dyDescent="0.25">
      <c r="A158" s="6" t="s">
        <v>0</v>
      </c>
      <c r="B158" s="8">
        <v>108329</v>
      </c>
      <c r="C158" s="8" t="s">
        <v>91</v>
      </c>
      <c r="D158" s="8">
        <v>302</v>
      </c>
      <c r="E158" s="8">
        <v>23</v>
      </c>
      <c r="F158" s="8">
        <v>197.95451499999999</v>
      </c>
    </row>
    <row r="159" spans="1:6" x14ac:dyDescent="0.25">
      <c r="A159" s="6" t="s">
        <v>0</v>
      </c>
      <c r="B159" s="8">
        <v>108330</v>
      </c>
      <c r="C159" s="8" t="s">
        <v>92</v>
      </c>
      <c r="D159" s="8">
        <v>352</v>
      </c>
      <c r="E159" s="8">
        <v>24</v>
      </c>
      <c r="F159" s="8">
        <v>287.15606300000002</v>
      </c>
    </row>
    <row r="160" spans="1:6" x14ac:dyDescent="0.25">
      <c r="A160" s="6" t="s">
        <v>0</v>
      </c>
      <c r="B160" s="8">
        <v>108334</v>
      </c>
      <c r="C160" s="8" t="s">
        <v>43</v>
      </c>
      <c r="D160" s="8">
        <v>326</v>
      </c>
      <c r="E160" s="8">
        <v>24</v>
      </c>
      <c r="F160" s="8">
        <v>214.30628400000001</v>
      </c>
    </row>
    <row r="161" spans="1:6" x14ac:dyDescent="0.25">
      <c r="A161" s="6" t="s">
        <v>0</v>
      </c>
      <c r="B161" s="8">
        <v>108337</v>
      </c>
      <c r="C161" s="8" t="s">
        <v>54</v>
      </c>
      <c r="D161" s="8">
        <v>311</v>
      </c>
      <c r="E161" s="8">
        <v>22</v>
      </c>
      <c r="F161" s="8">
        <v>252.76177999999999</v>
      </c>
    </row>
    <row r="162" spans="1:6" x14ac:dyDescent="0.25">
      <c r="A162" s="6" t="s">
        <v>0</v>
      </c>
      <c r="B162" s="8">
        <v>108339</v>
      </c>
      <c r="C162" s="8" t="s">
        <v>44</v>
      </c>
      <c r="D162" s="8">
        <v>329</v>
      </c>
      <c r="E162" s="8">
        <v>24</v>
      </c>
      <c r="F162" s="8">
        <v>234.58835099999999</v>
      </c>
    </row>
    <row r="163" spans="1:6" x14ac:dyDescent="0.25">
      <c r="A163" s="6" t="s">
        <v>0</v>
      </c>
      <c r="B163" s="8">
        <v>108342</v>
      </c>
      <c r="C163" s="8" t="s">
        <v>72</v>
      </c>
      <c r="D163" s="8">
        <v>316</v>
      </c>
      <c r="E163" s="8">
        <v>24</v>
      </c>
      <c r="F163" s="8">
        <v>245.40060299999999</v>
      </c>
    </row>
    <row r="164" spans="1:6" x14ac:dyDescent="0.25">
      <c r="A164" s="6" t="s">
        <v>0</v>
      </c>
      <c r="B164" s="8">
        <v>108344</v>
      </c>
      <c r="C164" s="8" t="s">
        <v>69</v>
      </c>
      <c r="D164" s="8">
        <v>435</v>
      </c>
      <c r="E164" s="8">
        <v>24</v>
      </c>
      <c r="F164" s="8">
        <v>261.044353</v>
      </c>
    </row>
    <row r="165" spans="1:6" x14ac:dyDescent="0.25">
      <c r="A165" s="6" t="s">
        <v>0</v>
      </c>
      <c r="B165" s="8">
        <v>108347</v>
      </c>
      <c r="C165" s="8" t="s">
        <v>73</v>
      </c>
      <c r="D165" s="8">
        <v>330</v>
      </c>
      <c r="E165" s="8">
        <v>25</v>
      </c>
      <c r="F165" s="8">
        <v>212.32489799999999</v>
      </c>
    </row>
    <row r="166" spans="1:6" x14ac:dyDescent="0.25">
      <c r="A166" s="6" t="s">
        <v>0</v>
      </c>
      <c r="B166" s="8">
        <v>108589</v>
      </c>
      <c r="C166" s="8" t="s">
        <v>66</v>
      </c>
      <c r="D166" s="8">
        <v>150</v>
      </c>
      <c r="E166" s="8">
        <v>10</v>
      </c>
      <c r="F166" s="8">
        <v>99.148077000000001</v>
      </c>
    </row>
    <row r="167" spans="1:6" x14ac:dyDescent="0.25">
      <c r="A167" s="6" t="s">
        <v>0</v>
      </c>
      <c r="B167" s="8">
        <v>108854</v>
      </c>
      <c r="C167" s="8" t="s">
        <v>23</v>
      </c>
      <c r="D167" s="8">
        <v>64</v>
      </c>
      <c r="E167" s="8">
        <v>3</v>
      </c>
      <c r="F167" s="8">
        <v>38.171489999999999</v>
      </c>
    </row>
    <row r="168" spans="1:6" x14ac:dyDescent="0.25">
      <c r="A168" s="6" t="s">
        <v>0</v>
      </c>
      <c r="B168" s="8">
        <v>108856</v>
      </c>
      <c r="C168" s="8" t="s">
        <v>33</v>
      </c>
      <c r="D168" s="8">
        <v>127</v>
      </c>
      <c r="E168" s="8">
        <v>8</v>
      </c>
      <c r="F168" s="8">
        <v>86.387192999999996</v>
      </c>
    </row>
    <row r="169" spans="1:6" x14ac:dyDescent="0.25">
      <c r="A169" s="6" t="s">
        <v>0</v>
      </c>
      <c r="B169" s="8">
        <v>108859</v>
      </c>
      <c r="C169" s="8" t="s">
        <v>24</v>
      </c>
      <c r="D169" s="8">
        <v>219</v>
      </c>
      <c r="E169" s="8">
        <v>14</v>
      </c>
      <c r="F169" s="8">
        <v>132.35388800000001</v>
      </c>
    </row>
    <row r="170" spans="1:6" x14ac:dyDescent="0.25">
      <c r="A170" s="6" t="s">
        <v>0</v>
      </c>
      <c r="B170" s="8">
        <v>108864</v>
      </c>
      <c r="C170" s="8" t="s">
        <v>25</v>
      </c>
      <c r="D170" s="8">
        <v>226</v>
      </c>
      <c r="E170" s="8">
        <v>14</v>
      </c>
      <c r="F170" s="8">
        <v>145.80693199999999</v>
      </c>
    </row>
    <row r="171" spans="1:6" x14ac:dyDescent="0.25">
      <c r="A171" s="6" t="s">
        <v>0</v>
      </c>
      <c r="B171" s="8">
        <v>108866</v>
      </c>
      <c r="C171" s="8" t="s">
        <v>35</v>
      </c>
      <c r="D171" s="8">
        <v>122</v>
      </c>
      <c r="E171" s="8">
        <v>8</v>
      </c>
      <c r="F171" s="8">
        <v>83.758515000000003</v>
      </c>
    </row>
    <row r="172" spans="1:6" x14ac:dyDescent="0.25">
      <c r="A172" s="6" t="s">
        <v>0</v>
      </c>
      <c r="B172" s="8">
        <v>108869</v>
      </c>
      <c r="C172" s="8" t="s">
        <v>26</v>
      </c>
      <c r="D172" s="8">
        <v>250</v>
      </c>
      <c r="E172" s="8">
        <v>16</v>
      </c>
      <c r="F172" s="8">
        <v>157.092781</v>
      </c>
    </row>
    <row r="173" spans="1:6" x14ac:dyDescent="0.25">
      <c r="A173" s="6" t="s">
        <v>0</v>
      </c>
      <c r="B173" s="8">
        <v>109631</v>
      </c>
      <c r="C173" s="8" t="s">
        <v>63</v>
      </c>
      <c r="D173" s="8">
        <v>122</v>
      </c>
      <c r="E173" s="8">
        <v>8</v>
      </c>
      <c r="F173" s="8">
        <v>68.117891999999998</v>
      </c>
    </row>
    <row r="174" spans="1:6" x14ac:dyDescent="0.25">
      <c r="A174" s="6" t="s">
        <v>0</v>
      </c>
      <c r="B174" s="8">
        <v>109635</v>
      </c>
      <c r="C174" s="8" t="s">
        <v>65</v>
      </c>
      <c r="D174" s="8">
        <v>79</v>
      </c>
      <c r="E174" s="8">
        <v>8</v>
      </c>
      <c r="F174" s="8">
        <v>67.708834999999993</v>
      </c>
    </row>
    <row r="175" spans="1:6" x14ac:dyDescent="0.25">
      <c r="A175" s="6" t="s">
        <v>0</v>
      </c>
      <c r="B175" s="8">
        <v>109641</v>
      </c>
      <c r="C175" s="8" t="s">
        <v>47</v>
      </c>
      <c r="D175" s="8">
        <v>204</v>
      </c>
      <c r="E175" s="8">
        <v>13</v>
      </c>
      <c r="F175" s="8">
        <v>131.87366900000001</v>
      </c>
    </row>
    <row r="176" spans="1:6" x14ac:dyDescent="0.25">
      <c r="A176" s="6" t="s">
        <v>0</v>
      </c>
      <c r="B176" s="8">
        <v>109645</v>
      </c>
      <c r="C176" s="8" t="s">
        <v>71</v>
      </c>
      <c r="D176" s="8">
        <v>185</v>
      </c>
      <c r="E176" s="8">
        <v>11</v>
      </c>
      <c r="F176" s="8">
        <v>98.750157999999999</v>
      </c>
    </row>
    <row r="177" spans="1:6" x14ac:dyDescent="0.25">
      <c r="A177" s="6" t="s">
        <v>0</v>
      </c>
      <c r="B177" s="8">
        <v>109920</v>
      </c>
      <c r="C177" s="8" t="s">
        <v>36</v>
      </c>
      <c r="D177" s="8">
        <v>454</v>
      </c>
      <c r="E177" s="8">
        <v>23</v>
      </c>
      <c r="F177" s="8">
        <v>275.107418</v>
      </c>
    </row>
    <row r="178" spans="1:6" x14ac:dyDescent="0.25">
      <c r="A178" s="6" t="s">
        <v>0</v>
      </c>
      <c r="B178" s="8">
        <v>109926</v>
      </c>
      <c r="C178" s="8" t="s">
        <v>53</v>
      </c>
      <c r="D178" s="8">
        <v>387</v>
      </c>
      <c r="E178" s="8">
        <v>24</v>
      </c>
      <c r="F178" s="8">
        <v>236.356493</v>
      </c>
    </row>
    <row r="179" spans="1:6" x14ac:dyDescent="0.25">
      <c r="A179" s="6" t="s">
        <v>0</v>
      </c>
      <c r="B179" s="8">
        <v>110176</v>
      </c>
      <c r="C179" s="8" t="s">
        <v>45</v>
      </c>
      <c r="D179" s="8">
        <v>223</v>
      </c>
      <c r="E179" s="8">
        <v>19</v>
      </c>
      <c r="F179" s="8">
        <v>162.15878000000001</v>
      </c>
    </row>
    <row r="180" spans="1:6" x14ac:dyDescent="0.25">
      <c r="A180" s="6" t="s">
        <v>0</v>
      </c>
      <c r="B180" s="8">
        <v>110180</v>
      </c>
      <c r="C180" s="8" t="s">
        <v>70</v>
      </c>
      <c r="D180" s="8">
        <v>124</v>
      </c>
      <c r="E180" s="8">
        <v>11</v>
      </c>
      <c r="F180" s="8">
        <v>110.06995999999999</v>
      </c>
    </row>
    <row r="181" spans="1:6" x14ac:dyDescent="0.25">
      <c r="A181" s="6" t="s">
        <v>0</v>
      </c>
      <c r="B181" s="8">
        <v>110186</v>
      </c>
      <c r="C181" s="8" t="s">
        <v>49</v>
      </c>
      <c r="D181" s="8">
        <v>212</v>
      </c>
      <c r="E181" s="8">
        <v>16</v>
      </c>
      <c r="F181" s="8">
        <v>163.90961200000001</v>
      </c>
    </row>
    <row r="182" spans="1:6" x14ac:dyDescent="0.25">
      <c r="A182" s="6" t="s">
        <v>0</v>
      </c>
      <c r="B182" s="8">
        <v>110191</v>
      </c>
      <c r="C182" s="8" t="s">
        <v>51</v>
      </c>
      <c r="D182" s="8">
        <v>219</v>
      </c>
      <c r="E182" s="8">
        <v>12</v>
      </c>
      <c r="F182" s="8">
        <v>135.641772</v>
      </c>
    </row>
    <row r="183" spans="1:6" x14ac:dyDescent="0.25">
      <c r="A183" s="6" t="s">
        <v>0</v>
      </c>
      <c r="B183" s="8">
        <v>110450</v>
      </c>
      <c r="C183" s="8" t="s">
        <v>93</v>
      </c>
      <c r="D183" s="8">
        <v>104</v>
      </c>
      <c r="E183" s="8">
        <v>9</v>
      </c>
      <c r="F183" s="8">
        <v>78.417269000000005</v>
      </c>
    </row>
    <row r="184" spans="1:6" x14ac:dyDescent="0.25">
      <c r="A184" s="6" t="s">
        <v>0</v>
      </c>
      <c r="B184" s="8">
        <v>110716</v>
      </c>
      <c r="C184" s="8" t="s">
        <v>50</v>
      </c>
      <c r="D184" s="8">
        <v>158</v>
      </c>
      <c r="E184" s="8">
        <v>11</v>
      </c>
      <c r="F184" s="8">
        <v>104.49308000000001</v>
      </c>
    </row>
    <row r="185" spans="1:6" x14ac:dyDescent="0.25">
      <c r="A185" s="6" t="s">
        <v>0</v>
      </c>
      <c r="B185" s="8">
        <v>111486</v>
      </c>
      <c r="C185" s="8" t="s">
        <v>94</v>
      </c>
      <c r="D185" s="8">
        <v>64</v>
      </c>
      <c r="E185" s="8">
        <v>5</v>
      </c>
      <c r="F185" s="8">
        <v>43.490152000000002</v>
      </c>
    </row>
    <row r="186" spans="1:6" x14ac:dyDescent="0.25">
      <c r="A186" s="6" t="s">
        <v>0</v>
      </c>
      <c r="B186" s="8">
        <v>111496</v>
      </c>
      <c r="C186" s="8" t="s">
        <v>95</v>
      </c>
      <c r="D186" s="8">
        <v>144</v>
      </c>
      <c r="E186" s="8">
        <v>9</v>
      </c>
      <c r="F186" s="8">
        <v>101.043786</v>
      </c>
    </row>
    <row r="187" spans="1:6" x14ac:dyDescent="0.25">
      <c r="A187" s="6" t="s">
        <v>0</v>
      </c>
      <c r="B187" s="8">
        <v>112268</v>
      </c>
      <c r="C187" s="8" t="s">
        <v>21</v>
      </c>
      <c r="D187" s="8">
        <v>325</v>
      </c>
      <c r="E187" s="8">
        <v>24</v>
      </c>
      <c r="F187" s="8">
        <v>232.61820900000001</v>
      </c>
    </row>
    <row r="188" spans="1:6" x14ac:dyDescent="0.25">
      <c r="A188" s="6" t="s">
        <v>0</v>
      </c>
      <c r="B188" s="8">
        <v>112788</v>
      </c>
      <c r="C188" s="8" t="s">
        <v>42</v>
      </c>
      <c r="D188" s="8">
        <v>253</v>
      </c>
      <c r="E188" s="8">
        <v>21</v>
      </c>
      <c r="F188" s="8">
        <v>165.896602</v>
      </c>
    </row>
    <row r="189" spans="1:6" x14ac:dyDescent="0.25">
      <c r="A189" s="6" t="s">
        <v>0</v>
      </c>
      <c r="B189" s="8">
        <v>112790</v>
      </c>
      <c r="C189" s="8" t="s">
        <v>29</v>
      </c>
      <c r="D189" s="8">
        <v>366</v>
      </c>
      <c r="E189" s="8">
        <v>24</v>
      </c>
      <c r="F189" s="8">
        <v>232.34822399999999</v>
      </c>
    </row>
    <row r="190" spans="1:6" x14ac:dyDescent="0.25">
      <c r="A190" s="6" t="s">
        <v>0</v>
      </c>
      <c r="B190" s="8">
        <v>112792</v>
      </c>
      <c r="C190" s="8" t="s">
        <v>22</v>
      </c>
      <c r="D190" s="8">
        <v>344</v>
      </c>
      <c r="E190" s="8">
        <v>24</v>
      </c>
      <c r="F190" s="8">
        <v>255.11848800000001</v>
      </c>
    </row>
    <row r="191" spans="1:6" x14ac:dyDescent="0.25">
      <c r="A191" s="6" t="s">
        <v>0</v>
      </c>
      <c r="B191" s="8">
        <v>112793</v>
      </c>
      <c r="C191" s="8" t="s">
        <v>88</v>
      </c>
      <c r="D191" s="8">
        <v>373</v>
      </c>
      <c r="E191" s="8">
        <v>20</v>
      </c>
      <c r="F191" s="8">
        <v>239.25835900000001</v>
      </c>
    </row>
    <row r="192" spans="1:6" x14ac:dyDescent="0.25">
      <c r="A192" s="6" t="s">
        <v>0</v>
      </c>
      <c r="B192" s="8">
        <v>112795</v>
      </c>
      <c r="C192" s="8" t="s">
        <v>30</v>
      </c>
      <c r="D192" s="8">
        <v>410</v>
      </c>
      <c r="E192" s="8">
        <v>24</v>
      </c>
      <c r="F192" s="8">
        <v>242.68774999999999</v>
      </c>
    </row>
    <row r="193" spans="1:6" x14ac:dyDescent="0.25">
      <c r="A193" s="6" t="s">
        <v>0</v>
      </c>
      <c r="B193" s="8">
        <v>112797</v>
      </c>
      <c r="C193" s="8" t="s">
        <v>55</v>
      </c>
      <c r="D193" s="8">
        <v>318</v>
      </c>
      <c r="E193" s="8">
        <v>20</v>
      </c>
      <c r="F193" s="8">
        <v>207.24625800000001</v>
      </c>
    </row>
    <row r="194" spans="1:6" x14ac:dyDescent="0.25">
      <c r="A194" s="6" t="s">
        <v>0</v>
      </c>
      <c r="B194" s="8">
        <v>112798</v>
      </c>
      <c r="C194" s="8" t="s">
        <v>89</v>
      </c>
      <c r="D194" s="8">
        <v>345</v>
      </c>
      <c r="E194" s="8">
        <v>23</v>
      </c>
      <c r="F194" s="8">
        <v>223.20920899999999</v>
      </c>
    </row>
    <row r="195" spans="1:6" x14ac:dyDescent="0.25">
      <c r="A195" s="6" t="s">
        <v>0</v>
      </c>
      <c r="B195" s="8">
        <v>112800</v>
      </c>
      <c r="C195" s="8" t="s">
        <v>31</v>
      </c>
      <c r="D195" s="8">
        <v>367</v>
      </c>
      <c r="E195" s="8">
        <v>24</v>
      </c>
      <c r="F195" s="8">
        <v>243.11919800000001</v>
      </c>
    </row>
    <row r="196" spans="1:6" x14ac:dyDescent="0.25">
      <c r="A196" s="6" t="s">
        <v>0</v>
      </c>
      <c r="B196" s="8">
        <v>112802</v>
      </c>
      <c r="C196" s="8" t="s">
        <v>56</v>
      </c>
      <c r="D196" s="8">
        <v>323</v>
      </c>
      <c r="E196" s="8">
        <v>22</v>
      </c>
      <c r="F196" s="8">
        <v>259.59736700000002</v>
      </c>
    </row>
    <row r="197" spans="1:6" x14ac:dyDescent="0.25">
      <c r="A197" s="6" t="s">
        <v>0</v>
      </c>
      <c r="B197" s="8">
        <v>112803</v>
      </c>
      <c r="C197" s="8" t="s">
        <v>62</v>
      </c>
      <c r="D197" s="8">
        <v>367</v>
      </c>
      <c r="E197" s="8">
        <v>24</v>
      </c>
      <c r="F197" s="8">
        <v>243.722026</v>
      </c>
    </row>
    <row r="198" spans="1:6" x14ac:dyDescent="0.25">
      <c r="A198" s="6" t="s">
        <v>0</v>
      </c>
      <c r="B198" s="8">
        <v>112805</v>
      </c>
      <c r="C198" s="8" t="s">
        <v>32</v>
      </c>
      <c r="D198" s="8">
        <v>285</v>
      </c>
      <c r="E198" s="8">
        <v>23</v>
      </c>
      <c r="F198" s="8">
        <v>175.467884</v>
      </c>
    </row>
    <row r="199" spans="1:6" x14ac:dyDescent="0.25">
      <c r="A199" s="6" t="s">
        <v>0</v>
      </c>
      <c r="B199" s="8">
        <v>114745</v>
      </c>
      <c r="C199" s="8" t="s">
        <v>46</v>
      </c>
      <c r="D199" s="8">
        <v>134</v>
      </c>
      <c r="E199" s="8">
        <v>8</v>
      </c>
      <c r="F199" s="8">
        <v>106.63664199999999</v>
      </c>
    </row>
    <row r="200" spans="1:6" x14ac:dyDescent="0.25">
      <c r="A200" s="6" t="s">
        <v>0</v>
      </c>
      <c r="B200" s="8">
        <v>114887</v>
      </c>
      <c r="C200" s="8" t="s">
        <v>64</v>
      </c>
      <c r="D200" s="8">
        <v>174</v>
      </c>
      <c r="E200" s="8">
        <v>11</v>
      </c>
      <c r="F200" s="8">
        <v>122.701123</v>
      </c>
    </row>
    <row r="201" spans="1:6" x14ac:dyDescent="0.25">
      <c r="A201" s="6" t="s">
        <v>0</v>
      </c>
      <c r="B201" s="8">
        <v>114897</v>
      </c>
      <c r="C201" s="8" t="s">
        <v>19</v>
      </c>
      <c r="D201" s="8">
        <v>253</v>
      </c>
      <c r="E201" s="8">
        <v>20</v>
      </c>
      <c r="F201" s="8">
        <v>218.198778</v>
      </c>
    </row>
    <row r="202" spans="1:6" x14ac:dyDescent="0.25">
      <c r="A202" s="6" t="s">
        <v>0</v>
      </c>
      <c r="B202" s="8">
        <v>114900</v>
      </c>
      <c r="C202" s="8" t="s">
        <v>52</v>
      </c>
      <c r="D202" s="8">
        <v>254</v>
      </c>
      <c r="E202" s="8">
        <v>11</v>
      </c>
      <c r="F202" s="8">
        <v>151.897355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81"/>
  <sheetViews>
    <sheetView topLeftCell="A22" workbookViewId="0">
      <selection activeCell="D14" sqref="D14"/>
    </sheetView>
  </sheetViews>
  <sheetFormatPr baseColWidth="10" defaultColWidth="9.140625" defaultRowHeight="15" x14ac:dyDescent="0.25"/>
  <cols>
    <col min="1" max="1" width="15.5703125" style="7" bestFit="1" customWidth="1"/>
    <col min="2" max="2" width="12" style="8" customWidth="1"/>
    <col min="3" max="3" width="18.42578125" style="8" bestFit="1" customWidth="1"/>
    <col min="4" max="4" width="9.7109375" style="8" customWidth="1"/>
    <col min="5" max="5" width="10.28515625" style="8" customWidth="1"/>
    <col min="6" max="6" width="11.42578125" style="8" customWidth="1"/>
    <col min="7" max="16384" width="9.140625" style="8"/>
  </cols>
  <sheetData>
    <row r="1" spans="1:6" x14ac:dyDescent="0.25">
      <c r="A1" s="6" t="s">
        <v>13</v>
      </c>
      <c r="B1" s="7" t="s">
        <v>14</v>
      </c>
      <c r="C1" s="7" t="s">
        <v>15</v>
      </c>
      <c r="D1" s="7" t="s">
        <v>16</v>
      </c>
      <c r="E1" s="7" t="s">
        <v>17</v>
      </c>
      <c r="F1" s="7" t="s">
        <v>18</v>
      </c>
    </row>
    <row r="2" spans="1:6" x14ac:dyDescent="0.25">
      <c r="A2" s="6" t="s">
        <v>5</v>
      </c>
      <c r="B2" s="8">
        <v>108621</v>
      </c>
      <c r="C2" s="8" t="s">
        <v>225</v>
      </c>
      <c r="D2" s="8">
        <v>160</v>
      </c>
      <c r="E2" s="8">
        <v>19</v>
      </c>
      <c r="F2" s="8">
        <v>235.58985799999999</v>
      </c>
    </row>
    <row r="3" spans="1:6" x14ac:dyDescent="0.25">
      <c r="A3" s="6" t="s">
        <v>5</v>
      </c>
      <c r="B3" s="8">
        <v>108626</v>
      </c>
      <c r="C3" s="8" t="s">
        <v>226</v>
      </c>
      <c r="D3" s="8">
        <v>152</v>
      </c>
      <c r="E3" s="8">
        <v>20</v>
      </c>
      <c r="F3" s="8">
        <v>279.46408200000002</v>
      </c>
    </row>
    <row r="4" spans="1:6" x14ac:dyDescent="0.25">
      <c r="A4" s="6" t="s">
        <v>5</v>
      </c>
      <c r="B4" s="8">
        <v>109414</v>
      </c>
      <c r="C4" s="8" t="s">
        <v>227</v>
      </c>
      <c r="D4" s="8">
        <v>259</v>
      </c>
      <c r="E4" s="8">
        <v>22</v>
      </c>
      <c r="F4" s="8">
        <v>205.16465500000001</v>
      </c>
    </row>
    <row r="5" spans="1:6" x14ac:dyDescent="0.25">
      <c r="A5" s="6" t="s">
        <v>5</v>
      </c>
      <c r="B5" s="8">
        <v>109657</v>
      </c>
      <c r="C5" s="8" t="s">
        <v>228</v>
      </c>
      <c r="D5" s="8">
        <v>183</v>
      </c>
      <c r="E5" s="8">
        <v>18</v>
      </c>
      <c r="F5" s="8">
        <v>196.87735900000001</v>
      </c>
    </row>
    <row r="6" spans="1:6" x14ac:dyDescent="0.25">
      <c r="A6" s="6" t="s">
        <v>5</v>
      </c>
      <c r="B6" s="8">
        <v>109662</v>
      </c>
      <c r="C6" s="8" t="s">
        <v>229</v>
      </c>
      <c r="D6" s="8">
        <v>256</v>
      </c>
      <c r="E6" s="8">
        <v>19</v>
      </c>
      <c r="F6" s="8">
        <v>218.95791299999999</v>
      </c>
    </row>
    <row r="7" spans="1:6" x14ac:dyDescent="0.25">
      <c r="A7" s="6" t="s">
        <v>5</v>
      </c>
      <c r="B7" s="8">
        <v>109667</v>
      </c>
      <c r="C7" s="8" t="s">
        <v>230</v>
      </c>
      <c r="D7" s="8">
        <v>275</v>
      </c>
      <c r="E7" s="8">
        <v>20</v>
      </c>
      <c r="F7" s="8">
        <v>207.67278099999999</v>
      </c>
    </row>
    <row r="8" spans="1:6" x14ac:dyDescent="0.25">
      <c r="A8" s="6" t="s">
        <v>5</v>
      </c>
      <c r="B8" s="8">
        <v>109672</v>
      </c>
      <c r="C8" s="8" t="s">
        <v>231</v>
      </c>
      <c r="D8" s="8">
        <v>137</v>
      </c>
      <c r="E8" s="8">
        <v>18</v>
      </c>
      <c r="F8" s="8">
        <v>176.553719</v>
      </c>
    </row>
    <row r="9" spans="1:6" x14ac:dyDescent="0.25">
      <c r="A9" s="6" t="s">
        <v>5</v>
      </c>
      <c r="B9" s="8">
        <v>109947</v>
      </c>
      <c r="C9" s="8" t="s">
        <v>232</v>
      </c>
      <c r="D9" s="8">
        <v>142</v>
      </c>
      <c r="E9" s="8">
        <v>17</v>
      </c>
      <c r="F9" s="8">
        <v>218.88224299999999</v>
      </c>
    </row>
    <row r="10" spans="1:6" x14ac:dyDescent="0.25">
      <c r="A10" s="6" t="s">
        <v>5</v>
      </c>
      <c r="B10" s="8">
        <v>110194</v>
      </c>
      <c r="C10" s="8" t="s">
        <v>233</v>
      </c>
      <c r="D10" s="8">
        <v>148</v>
      </c>
      <c r="E10" s="8">
        <v>18</v>
      </c>
      <c r="F10" s="8">
        <v>236.40178599999999</v>
      </c>
    </row>
    <row r="11" spans="1:6" x14ac:dyDescent="0.25">
      <c r="A11" s="6" t="s">
        <v>5</v>
      </c>
      <c r="B11" s="8">
        <v>110199</v>
      </c>
      <c r="C11" s="8" t="s">
        <v>234</v>
      </c>
      <c r="D11" s="8">
        <v>168</v>
      </c>
      <c r="E11" s="8">
        <v>19</v>
      </c>
      <c r="F11" s="8">
        <v>216.34378799999999</v>
      </c>
    </row>
    <row r="12" spans="1:6" x14ac:dyDescent="0.25">
      <c r="A12" s="6" t="s">
        <v>5</v>
      </c>
      <c r="B12" s="8">
        <v>110214</v>
      </c>
      <c r="C12" s="8" t="s">
        <v>235</v>
      </c>
      <c r="D12" s="8">
        <v>172</v>
      </c>
      <c r="E12" s="8">
        <v>17</v>
      </c>
      <c r="F12" s="8">
        <v>251.62554399999999</v>
      </c>
    </row>
    <row r="13" spans="1:6" x14ac:dyDescent="0.25">
      <c r="A13" s="6" t="s">
        <v>5</v>
      </c>
      <c r="B13" s="8">
        <v>110462</v>
      </c>
      <c r="C13" s="8" t="s">
        <v>236</v>
      </c>
      <c r="D13" s="8">
        <v>168</v>
      </c>
      <c r="E13" s="8">
        <v>18</v>
      </c>
      <c r="F13" s="8">
        <v>250.132474</v>
      </c>
    </row>
    <row r="14" spans="1:6" x14ac:dyDescent="0.25">
      <c r="A14" s="6" t="s">
        <v>5</v>
      </c>
      <c r="B14" s="8">
        <v>110467</v>
      </c>
      <c r="C14" s="8" t="s">
        <v>237</v>
      </c>
      <c r="D14" s="8">
        <v>162</v>
      </c>
      <c r="E14" s="8">
        <v>20</v>
      </c>
      <c r="F14" s="8">
        <v>237.83369200000001</v>
      </c>
    </row>
    <row r="15" spans="1:6" x14ac:dyDescent="0.25">
      <c r="A15" s="6" t="s">
        <v>5</v>
      </c>
      <c r="B15" s="8">
        <v>110468</v>
      </c>
      <c r="C15" s="8" t="s">
        <v>238</v>
      </c>
      <c r="D15" s="8">
        <v>139</v>
      </c>
      <c r="E15" s="8">
        <v>17</v>
      </c>
      <c r="F15" s="8">
        <v>221.47380200000001</v>
      </c>
    </row>
    <row r="16" spans="1:6" x14ac:dyDescent="0.25">
      <c r="A16" s="6" t="s">
        <v>5</v>
      </c>
      <c r="B16" s="8">
        <v>111773</v>
      </c>
      <c r="C16" s="8" t="s">
        <v>237</v>
      </c>
      <c r="D16" s="8">
        <v>231</v>
      </c>
      <c r="E16" s="8">
        <v>20</v>
      </c>
      <c r="F16" s="8">
        <v>198.04501999999999</v>
      </c>
    </row>
    <row r="17" spans="1:6" x14ac:dyDescent="0.25">
      <c r="A17" s="6" t="s">
        <v>5</v>
      </c>
      <c r="B17" s="8">
        <v>111777</v>
      </c>
      <c r="C17" s="8" t="s">
        <v>239</v>
      </c>
      <c r="D17" s="8">
        <v>274</v>
      </c>
      <c r="E17" s="8">
        <v>22</v>
      </c>
      <c r="F17" s="8">
        <v>225.19073499999999</v>
      </c>
    </row>
    <row r="18" spans="1:6" x14ac:dyDescent="0.25">
      <c r="A18" s="6" t="s">
        <v>5</v>
      </c>
      <c r="B18" s="8">
        <v>111779</v>
      </c>
      <c r="C18" s="8" t="s">
        <v>240</v>
      </c>
      <c r="D18" s="8">
        <v>277</v>
      </c>
      <c r="E18" s="8">
        <v>23</v>
      </c>
      <c r="F18" s="8">
        <v>208.08762100000001</v>
      </c>
    </row>
    <row r="19" spans="1:6" x14ac:dyDescent="0.25">
      <c r="A19" s="6" t="s">
        <v>5</v>
      </c>
      <c r="B19" s="8">
        <v>111780</v>
      </c>
      <c r="C19" s="8" t="s">
        <v>241</v>
      </c>
      <c r="D19" s="8">
        <v>158</v>
      </c>
      <c r="E19" s="8">
        <v>19</v>
      </c>
      <c r="F19" s="8">
        <v>206.78323599999999</v>
      </c>
    </row>
    <row r="20" spans="1:6" x14ac:dyDescent="0.25">
      <c r="A20" s="6" t="s">
        <v>5</v>
      </c>
      <c r="B20" s="8">
        <v>111782</v>
      </c>
      <c r="C20" s="8" t="s">
        <v>242</v>
      </c>
      <c r="D20" s="8">
        <v>252</v>
      </c>
      <c r="E20" s="8">
        <v>21</v>
      </c>
      <c r="F20" s="8">
        <v>202.74818999999999</v>
      </c>
    </row>
    <row r="21" spans="1:6" x14ac:dyDescent="0.25">
      <c r="A21" s="6" t="s">
        <v>5</v>
      </c>
      <c r="B21" s="8">
        <v>111787</v>
      </c>
      <c r="C21" s="8" t="s">
        <v>243</v>
      </c>
      <c r="D21" s="8">
        <v>173</v>
      </c>
      <c r="E21" s="8">
        <v>13</v>
      </c>
      <c r="F21" s="8">
        <v>135.755281</v>
      </c>
    </row>
    <row r="22" spans="1:6" x14ac:dyDescent="0.25">
      <c r="A22" s="6" t="s">
        <v>5</v>
      </c>
      <c r="B22" s="8">
        <v>112296</v>
      </c>
      <c r="C22" s="8" t="s">
        <v>238</v>
      </c>
      <c r="D22" s="8">
        <v>44</v>
      </c>
      <c r="E22" s="8">
        <v>6</v>
      </c>
      <c r="F22" s="8">
        <v>79.102037999999993</v>
      </c>
    </row>
    <row r="23" spans="1:6" x14ac:dyDescent="0.25">
      <c r="A23" s="6" t="s">
        <v>5</v>
      </c>
      <c r="B23" s="8">
        <v>112301</v>
      </c>
      <c r="C23" s="8" t="s">
        <v>244</v>
      </c>
      <c r="D23" s="8">
        <v>150</v>
      </c>
      <c r="E23" s="8">
        <v>18</v>
      </c>
      <c r="F23" s="8">
        <v>209.94624999999999</v>
      </c>
    </row>
    <row r="24" spans="1:6" x14ac:dyDescent="0.25">
      <c r="A24" s="6" t="s">
        <v>5</v>
      </c>
      <c r="B24" s="8">
        <v>112306</v>
      </c>
      <c r="C24" s="8" t="s">
        <v>245</v>
      </c>
      <c r="D24" s="8">
        <v>236</v>
      </c>
      <c r="E24" s="8">
        <v>21</v>
      </c>
      <c r="F24" s="8">
        <v>166.267999</v>
      </c>
    </row>
    <row r="25" spans="1:6" x14ac:dyDescent="0.25">
      <c r="A25" s="6" t="s">
        <v>5</v>
      </c>
      <c r="B25" s="8">
        <v>112815</v>
      </c>
      <c r="C25" s="8" t="s">
        <v>246</v>
      </c>
      <c r="D25" s="8">
        <v>270</v>
      </c>
      <c r="E25" s="8">
        <v>22</v>
      </c>
      <c r="F25" s="8">
        <v>191.97868099999999</v>
      </c>
    </row>
    <row r="26" spans="1:6" x14ac:dyDescent="0.25">
      <c r="A26" s="6" t="s">
        <v>5</v>
      </c>
      <c r="B26" s="8">
        <v>112820</v>
      </c>
      <c r="C26" s="8" t="s">
        <v>247</v>
      </c>
      <c r="D26" s="8">
        <v>268</v>
      </c>
      <c r="E26" s="8">
        <v>20</v>
      </c>
      <c r="F26" s="8">
        <v>216.202743</v>
      </c>
    </row>
    <row r="27" spans="1:6" x14ac:dyDescent="0.25">
      <c r="A27" s="6" t="s">
        <v>5</v>
      </c>
      <c r="B27" s="8">
        <v>112825</v>
      </c>
      <c r="C27" s="8" t="s">
        <v>248</v>
      </c>
      <c r="D27" s="8">
        <v>241</v>
      </c>
      <c r="E27" s="8">
        <v>20</v>
      </c>
      <c r="F27" s="8">
        <v>213.37360799999999</v>
      </c>
    </row>
    <row r="28" spans="1:6" x14ac:dyDescent="0.25">
      <c r="A28" s="6" t="s">
        <v>5</v>
      </c>
      <c r="B28" s="8">
        <v>113336</v>
      </c>
      <c r="C28" s="8" t="s">
        <v>228</v>
      </c>
      <c r="D28" s="8">
        <v>159</v>
      </c>
      <c r="E28" s="8">
        <v>18</v>
      </c>
      <c r="F28" s="8">
        <v>222.364802</v>
      </c>
    </row>
    <row r="29" spans="1:6" x14ac:dyDescent="0.25">
      <c r="A29" s="6" t="s">
        <v>5</v>
      </c>
      <c r="B29" s="8">
        <v>113337</v>
      </c>
      <c r="C29" s="8" t="s">
        <v>249</v>
      </c>
      <c r="D29" s="8">
        <v>298</v>
      </c>
      <c r="E29" s="8">
        <v>20</v>
      </c>
      <c r="F29" s="8">
        <v>202.99632700000001</v>
      </c>
    </row>
    <row r="30" spans="1:6" x14ac:dyDescent="0.25">
      <c r="A30" s="6" t="s">
        <v>5</v>
      </c>
      <c r="B30" s="8">
        <v>113340</v>
      </c>
      <c r="C30" s="8" t="s">
        <v>250</v>
      </c>
      <c r="D30" s="8">
        <v>283</v>
      </c>
      <c r="E30" s="8">
        <v>22</v>
      </c>
      <c r="F30" s="8">
        <v>209.88982899999999</v>
      </c>
    </row>
    <row r="31" spans="1:6" x14ac:dyDescent="0.25">
      <c r="A31" s="6" t="s">
        <v>5</v>
      </c>
      <c r="B31" s="8">
        <v>113342</v>
      </c>
      <c r="C31" s="8" t="s">
        <v>251</v>
      </c>
      <c r="D31" s="8">
        <v>168</v>
      </c>
      <c r="E31" s="8">
        <v>19</v>
      </c>
      <c r="F31" s="8">
        <v>218.22255000000001</v>
      </c>
    </row>
    <row r="32" spans="1:6" x14ac:dyDescent="0.25">
      <c r="A32" s="6" t="s">
        <v>5</v>
      </c>
      <c r="B32" s="8">
        <v>113350</v>
      </c>
      <c r="C32" s="8" t="s">
        <v>252</v>
      </c>
      <c r="D32" s="8">
        <v>154</v>
      </c>
      <c r="E32" s="8">
        <v>18</v>
      </c>
      <c r="F32" s="8">
        <v>212.20592400000001</v>
      </c>
    </row>
    <row r="33" spans="1:6" x14ac:dyDescent="0.25">
      <c r="A33" s="6" t="s">
        <v>5</v>
      </c>
      <c r="B33" s="8">
        <v>113352</v>
      </c>
      <c r="C33" s="8" t="s">
        <v>253</v>
      </c>
      <c r="D33" s="8">
        <v>142</v>
      </c>
      <c r="E33" s="8">
        <v>18</v>
      </c>
      <c r="F33" s="8">
        <v>236.59795</v>
      </c>
    </row>
    <row r="34" spans="1:6" x14ac:dyDescent="0.25">
      <c r="A34" s="6" t="s">
        <v>5</v>
      </c>
      <c r="B34" s="8">
        <v>113606</v>
      </c>
      <c r="C34" s="8" t="s">
        <v>236</v>
      </c>
      <c r="D34" s="8">
        <v>175</v>
      </c>
      <c r="E34" s="8">
        <v>11</v>
      </c>
      <c r="F34" s="8">
        <v>123.703228</v>
      </c>
    </row>
    <row r="35" spans="1:6" x14ac:dyDescent="0.25">
      <c r="A35" s="6" t="s">
        <v>5</v>
      </c>
      <c r="B35" s="8">
        <v>113613</v>
      </c>
      <c r="C35" s="8" t="s">
        <v>254</v>
      </c>
      <c r="D35" s="8">
        <v>160</v>
      </c>
      <c r="E35" s="8">
        <v>19</v>
      </c>
      <c r="F35" s="8">
        <v>216.35934399999999</v>
      </c>
    </row>
    <row r="36" spans="1:6" x14ac:dyDescent="0.25">
      <c r="A36" s="6" t="s">
        <v>5</v>
      </c>
      <c r="B36" s="8">
        <v>113616</v>
      </c>
      <c r="C36" s="8" t="s">
        <v>255</v>
      </c>
      <c r="D36" s="8">
        <v>264</v>
      </c>
      <c r="E36" s="8">
        <v>22</v>
      </c>
      <c r="F36" s="8">
        <v>250.35931299999999</v>
      </c>
    </row>
    <row r="37" spans="1:6" x14ac:dyDescent="0.25">
      <c r="A37" s="6" t="s">
        <v>5</v>
      </c>
      <c r="B37" s="8">
        <v>113619</v>
      </c>
      <c r="C37" s="8" t="s">
        <v>247</v>
      </c>
      <c r="D37" s="8">
        <v>172</v>
      </c>
      <c r="E37" s="8">
        <v>19</v>
      </c>
      <c r="F37" s="8">
        <v>223.016944</v>
      </c>
    </row>
    <row r="38" spans="1:6" x14ac:dyDescent="0.25">
      <c r="A38" s="6" t="s">
        <v>5</v>
      </c>
      <c r="B38" s="8">
        <v>113621</v>
      </c>
      <c r="C38" s="8" t="s">
        <v>256</v>
      </c>
      <c r="D38" s="8">
        <v>303</v>
      </c>
      <c r="E38" s="8">
        <v>20</v>
      </c>
      <c r="F38" s="8">
        <v>205.21195</v>
      </c>
    </row>
    <row r="39" spans="1:6" x14ac:dyDescent="0.25">
      <c r="A39" s="6" t="s">
        <v>5</v>
      </c>
      <c r="B39" s="8">
        <v>113623</v>
      </c>
      <c r="C39" s="8" t="s">
        <v>257</v>
      </c>
      <c r="D39" s="8">
        <v>291</v>
      </c>
      <c r="E39" s="8">
        <v>20</v>
      </c>
      <c r="F39" s="8">
        <v>242.50588300000001</v>
      </c>
    </row>
    <row r="40" spans="1:6" x14ac:dyDescent="0.25">
      <c r="A40" s="6" t="s">
        <v>5</v>
      </c>
      <c r="B40" s="8">
        <v>113626</v>
      </c>
      <c r="C40" s="8" t="s">
        <v>227</v>
      </c>
      <c r="D40" s="8">
        <v>178</v>
      </c>
      <c r="E40" s="8">
        <v>20</v>
      </c>
      <c r="F40" s="8">
        <v>241.636042</v>
      </c>
    </row>
    <row r="41" spans="1:6" x14ac:dyDescent="0.25">
      <c r="A41" s="6" t="s">
        <v>5</v>
      </c>
      <c r="B41" s="8">
        <v>115697</v>
      </c>
      <c r="C41" s="8" t="s">
        <v>233</v>
      </c>
      <c r="D41" s="8">
        <v>298</v>
      </c>
      <c r="E41" s="8">
        <v>22</v>
      </c>
      <c r="F41" s="8">
        <v>269.41895499999998</v>
      </c>
    </row>
    <row r="42" spans="1:6" x14ac:dyDescent="0.25">
      <c r="A42" s="6" t="s">
        <v>5</v>
      </c>
      <c r="B42" s="8">
        <v>115702</v>
      </c>
      <c r="C42" s="8" t="s">
        <v>234</v>
      </c>
      <c r="D42" s="8">
        <v>254</v>
      </c>
      <c r="E42" s="8">
        <v>20</v>
      </c>
      <c r="F42" s="8">
        <v>192.41424000000001</v>
      </c>
    </row>
    <row r="43" spans="1:6" x14ac:dyDescent="0.25">
      <c r="A43" s="6" t="s">
        <v>5</v>
      </c>
      <c r="B43" s="8">
        <v>115707</v>
      </c>
      <c r="C43" s="8" t="s">
        <v>258</v>
      </c>
      <c r="D43" s="8">
        <v>150</v>
      </c>
      <c r="E43" s="8">
        <v>18</v>
      </c>
      <c r="F43" s="8">
        <v>194.53428199999999</v>
      </c>
    </row>
    <row r="44" spans="1:6" x14ac:dyDescent="0.25">
      <c r="A44" s="6" t="s">
        <v>5</v>
      </c>
      <c r="B44" s="8">
        <v>115712</v>
      </c>
      <c r="C44" s="8" t="s">
        <v>259</v>
      </c>
      <c r="D44" s="8">
        <v>158</v>
      </c>
      <c r="E44" s="8">
        <v>19</v>
      </c>
      <c r="F44" s="8">
        <v>235.59902099999999</v>
      </c>
    </row>
    <row r="45" spans="1:6" x14ac:dyDescent="0.25">
      <c r="A45" s="6" t="s">
        <v>3</v>
      </c>
      <c r="B45" s="8">
        <v>109944</v>
      </c>
      <c r="C45" s="8" t="s">
        <v>236</v>
      </c>
      <c r="D45" s="8">
        <v>136</v>
      </c>
      <c r="E45" s="8">
        <v>15</v>
      </c>
      <c r="F45" s="8">
        <v>140.88115099999999</v>
      </c>
    </row>
    <row r="46" spans="1:6" x14ac:dyDescent="0.25">
      <c r="A46" s="6" t="s">
        <v>3</v>
      </c>
      <c r="B46" s="8">
        <v>109949</v>
      </c>
      <c r="C46" s="8" t="s">
        <v>237</v>
      </c>
      <c r="D46" s="8">
        <v>164</v>
      </c>
      <c r="E46" s="8">
        <v>18</v>
      </c>
      <c r="F46" s="8">
        <v>178.37640200000001</v>
      </c>
    </row>
    <row r="47" spans="1:6" x14ac:dyDescent="0.25">
      <c r="A47" s="6" t="s">
        <v>3</v>
      </c>
      <c r="B47" s="8">
        <v>109954</v>
      </c>
      <c r="C47" s="8" t="s">
        <v>255</v>
      </c>
      <c r="D47" s="8">
        <v>192</v>
      </c>
      <c r="E47" s="8">
        <v>18</v>
      </c>
      <c r="F47" s="8">
        <v>248.47465700000001</v>
      </c>
    </row>
    <row r="48" spans="1:6" x14ac:dyDescent="0.25">
      <c r="A48" s="6" t="s">
        <v>3</v>
      </c>
      <c r="B48" s="8">
        <v>109959</v>
      </c>
      <c r="C48" s="8" t="s">
        <v>256</v>
      </c>
      <c r="D48" s="8">
        <v>201</v>
      </c>
      <c r="E48" s="8">
        <v>21</v>
      </c>
      <c r="F48" s="8">
        <v>197.41851800000001</v>
      </c>
    </row>
    <row r="49" spans="1:6" x14ac:dyDescent="0.25">
      <c r="A49" s="6" t="s">
        <v>3</v>
      </c>
      <c r="B49" s="8">
        <v>109964</v>
      </c>
      <c r="C49" s="8" t="s">
        <v>227</v>
      </c>
      <c r="D49" s="8">
        <v>143</v>
      </c>
      <c r="E49" s="8">
        <v>14</v>
      </c>
      <c r="F49" s="8">
        <v>167.744418</v>
      </c>
    </row>
    <row r="50" spans="1:6" x14ac:dyDescent="0.25">
      <c r="A50" s="6" t="s">
        <v>3</v>
      </c>
      <c r="B50" s="8">
        <v>111784</v>
      </c>
      <c r="C50" s="8" t="s">
        <v>260</v>
      </c>
      <c r="D50" s="8">
        <v>138</v>
      </c>
      <c r="E50" s="8">
        <v>12</v>
      </c>
      <c r="F50" s="8">
        <v>175.324647</v>
      </c>
    </row>
    <row r="51" spans="1:6" x14ac:dyDescent="0.25">
      <c r="A51" s="6" t="s">
        <v>3</v>
      </c>
      <c r="B51" s="8">
        <v>112298</v>
      </c>
      <c r="C51" s="8" t="s">
        <v>246</v>
      </c>
      <c r="D51" s="8">
        <v>209</v>
      </c>
      <c r="E51" s="8">
        <v>19</v>
      </c>
      <c r="F51" s="8">
        <v>169.40411499999999</v>
      </c>
    </row>
    <row r="52" spans="1:6" x14ac:dyDescent="0.25">
      <c r="A52" s="6" t="s">
        <v>3</v>
      </c>
      <c r="B52" s="8">
        <v>112303</v>
      </c>
      <c r="C52" s="8" t="s">
        <v>247</v>
      </c>
      <c r="D52" s="8">
        <v>103</v>
      </c>
      <c r="E52" s="8">
        <v>10</v>
      </c>
      <c r="F52" s="8">
        <v>84.946044000000001</v>
      </c>
    </row>
    <row r="53" spans="1:6" x14ac:dyDescent="0.25">
      <c r="A53" s="6" t="s">
        <v>3</v>
      </c>
      <c r="B53" s="8">
        <v>112308</v>
      </c>
      <c r="C53" s="8" t="s">
        <v>248</v>
      </c>
      <c r="D53" s="8">
        <v>117</v>
      </c>
      <c r="E53" s="8">
        <v>12</v>
      </c>
      <c r="F53" s="8">
        <v>96.985166000000007</v>
      </c>
    </row>
    <row r="54" spans="1:6" x14ac:dyDescent="0.25">
      <c r="A54" s="6" t="s">
        <v>3</v>
      </c>
      <c r="B54" s="8">
        <v>112554</v>
      </c>
      <c r="C54" s="8" t="s">
        <v>232</v>
      </c>
      <c r="D54" s="8">
        <v>207</v>
      </c>
      <c r="E54" s="8">
        <v>17</v>
      </c>
      <c r="F54" s="8">
        <v>205.59044399999999</v>
      </c>
    </row>
    <row r="55" spans="1:6" x14ac:dyDescent="0.25">
      <c r="A55" s="6" t="s">
        <v>3</v>
      </c>
      <c r="B55" s="8">
        <v>112557</v>
      </c>
      <c r="C55" s="8" t="s">
        <v>238</v>
      </c>
      <c r="D55" s="8">
        <v>167</v>
      </c>
      <c r="E55" s="8">
        <v>16</v>
      </c>
      <c r="F55" s="8">
        <v>161.99973600000001</v>
      </c>
    </row>
    <row r="56" spans="1:6" x14ac:dyDescent="0.25">
      <c r="A56" s="6" t="s">
        <v>3</v>
      </c>
      <c r="B56" s="8">
        <v>112562</v>
      </c>
      <c r="C56" s="8" t="s">
        <v>244</v>
      </c>
      <c r="D56" s="8">
        <v>204</v>
      </c>
      <c r="E56" s="8">
        <v>21</v>
      </c>
      <c r="F56" s="8">
        <v>203.66950499999999</v>
      </c>
    </row>
    <row r="57" spans="1:6" x14ac:dyDescent="0.25">
      <c r="A57" s="6" t="s">
        <v>1</v>
      </c>
      <c r="B57" s="8">
        <v>108619</v>
      </c>
      <c r="C57" s="8" t="s">
        <v>251</v>
      </c>
      <c r="D57" s="8">
        <v>8</v>
      </c>
      <c r="E57" s="8">
        <v>2</v>
      </c>
      <c r="F57" s="8">
        <v>8.7772629999999996</v>
      </c>
    </row>
    <row r="58" spans="1:6" x14ac:dyDescent="0.25">
      <c r="A58" s="6" t="s">
        <v>1</v>
      </c>
      <c r="B58" s="8">
        <v>108624</v>
      </c>
      <c r="C58" s="8" t="s">
        <v>261</v>
      </c>
      <c r="D58" s="8">
        <v>36</v>
      </c>
      <c r="E58" s="8">
        <v>6</v>
      </c>
      <c r="F58" s="8">
        <v>29.692422000000001</v>
      </c>
    </row>
    <row r="59" spans="1:6" x14ac:dyDescent="0.25">
      <c r="A59" s="6" t="s">
        <v>1</v>
      </c>
      <c r="B59" s="8">
        <v>108629</v>
      </c>
      <c r="C59" s="8" t="s">
        <v>253</v>
      </c>
      <c r="D59" s="8">
        <v>213</v>
      </c>
      <c r="E59" s="8">
        <v>22</v>
      </c>
      <c r="F59" s="8">
        <v>355.31993999999997</v>
      </c>
    </row>
    <row r="60" spans="1:6" x14ac:dyDescent="0.25">
      <c r="A60" s="6" t="s">
        <v>1</v>
      </c>
      <c r="B60" s="8">
        <v>108872</v>
      </c>
      <c r="C60" s="8" t="s">
        <v>262</v>
      </c>
      <c r="D60" s="8">
        <v>73</v>
      </c>
      <c r="E60" s="8">
        <v>13</v>
      </c>
      <c r="F60" s="8">
        <v>87.183767000000003</v>
      </c>
    </row>
    <row r="61" spans="1:6" x14ac:dyDescent="0.25">
      <c r="A61" s="6" t="s">
        <v>1</v>
      </c>
      <c r="B61" s="8">
        <v>108875</v>
      </c>
      <c r="C61" s="8" t="s">
        <v>249</v>
      </c>
      <c r="D61" s="8">
        <v>108</v>
      </c>
      <c r="E61" s="8">
        <v>13</v>
      </c>
      <c r="F61" s="8">
        <v>96.790025</v>
      </c>
    </row>
    <row r="62" spans="1:6" x14ac:dyDescent="0.25">
      <c r="A62" s="6" t="s">
        <v>1</v>
      </c>
      <c r="B62" s="8">
        <v>108881</v>
      </c>
      <c r="C62" s="8" t="s">
        <v>258</v>
      </c>
      <c r="D62" s="8">
        <v>191</v>
      </c>
      <c r="E62" s="8">
        <v>21</v>
      </c>
      <c r="F62" s="8">
        <v>195.50984399999999</v>
      </c>
    </row>
    <row r="63" spans="1:6" x14ac:dyDescent="0.25">
      <c r="A63" s="6" t="s">
        <v>1</v>
      </c>
      <c r="B63" s="8">
        <v>108882</v>
      </c>
      <c r="C63" s="8" t="s">
        <v>225</v>
      </c>
      <c r="D63" s="8">
        <v>197</v>
      </c>
      <c r="E63" s="8">
        <v>21</v>
      </c>
      <c r="F63" s="8">
        <v>311.50953199999998</v>
      </c>
    </row>
    <row r="64" spans="1:6" x14ac:dyDescent="0.25">
      <c r="A64" s="6" t="s">
        <v>1</v>
      </c>
      <c r="B64" s="8">
        <v>109139</v>
      </c>
      <c r="C64" s="8" t="s">
        <v>250</v>
      </c>
      <c r="D64" s="8">
        <v>173</v>
      </c>
      <c r="E64" s="8">
        <v>18</v>
      </c>
      <c r="F64" s="8">
        <v>117.657929</v>
      </c>
    </row>
    <row r="65" spans="1:6" x14ac:dyDescent="0.25">
      <c r="A65" s="6" t="s">
        <v>1</v>
      </c>
      <c r="B65" s="8">
        <v>109141</v>
      </c>
      <c r="C65" s="8" t="s">
        <v>251</v>
      </c>
      <c r="D65" s="8">
        <v>125</v>
      </c>
      <c r="E65" s="8">
        <v>14</v>
      </c>
      <c r="F65" s="8">
        <v>80.552192000000005</v>
      </c>
    </row>
    <row r="66" spans="1:6" x14ac:dyDescent="0.25">
      <c r="A66" s="6" t="s">
        <v>1</v>
      </c>
      <c r="B66" s="8">
        <v>109143</v>
      </c>
      <c r="C66" s="8" t="s">
        <v>225</v>
      </c>
      <c r="D66" s="8">
        <v>47</v>
      </c>
      <c r="E66" s="8">
        <v>4</v>
      </c>
      <c r="F66" s="8">
        <v>22.746559999999999</v>
      </c>
    </row>
    <row r="67" spans="1:6" x14ac:dyDescent="0.25">
      <c r="A67" s="6" t="s">
        <v>1</v>
      </c>
      <c r="B67" s="8">
        <v>109147</v>
      </c>
      <c r="C67" s="8" t="s">
        <v>259</v>
      </c>
      <c r="D67" s="8">
        <v>214</v>
      </c>
      <c r="E67" s="8">
        <v>24</v>
      </c>
      <c r="F67" s="8">
        <v>331.62280199999998</v>
      </c>
    </row>
    <row r="68" spans="1:6" x14ac:dyDescent="0.25">
      <c r="A68" s="6" t="s">
        <v>1</v>
      </c>
      <c r="B68" s="8">
        <v>109148</v>
      </c>
      <c r="C68" s="8" t="s">
        <v>226</v>
      </c>
      <c r="D68" s="8">
        <v>319</v>
      </c>
      <c r="E68" s="8">
        <v>24</v>
      </c>
      <c r="F68" s="8">
        <v>251.20329799999999</v>
      </c>
    </row>
    <row r="69" spans="1:6" x14ac:dyDescent="0.25">
      <c r="A69" s="6" t="s">
        <v>1</v>
      </c>
      <c r="B69" s="8">
        <v>109149</v>
      </c>
      <c r="C69" s="8" t="s">
        <v>252</v>
      </c>
      <c r="D69" s="8">
        <v>44</v>
      </c>
      <c r="E69" s="8">
        <v>6</v>
      </c>
      <c r="F69" s="8">
        <v>31.377085999999998</v>
      </c>
    </row>
    <row r="70" spans="1:6" x14ac:dyDescent="0.25">
      <c r="A70" s="6" t="s">
        <v>1</v>
      </c>
      <c r="B70" s="8">
        <v>109151</v>
      </c>
      <c r="C70" s="8" t="s">
        <v>253</v>
      </c>
      <c r="D70" s="8">
        <v>186</v>
      </c>
      <c r="E70" s="8">
        <v>21</v>
      </c>
      <c r="F70" s="8">
        <v>162.98237</v>
      </c>
    </row>
    <row r="71" spans="1:6" x14ac:dyDescent="0.25">
      <c r="A71" s="6" t="s">
        <v>1</v>
      </c>
      <c r="B71" s="8">
        <v>109153</v>
      </c>
      <c r="C71" s="8" t="s">
        <v>263</v>
      </c>
      <c r="D71" s="8">
        <v>291</v>
      </c>
      <c r="E71" s="8">
        <v>24</v>
      </c>
      <c r="F71" s="8">
        <v>198.31062700000001</v>
      </c>
    </row>
    <row r="72" spans="1:6" x14ac:dyDescent="0.25">
      <c r="A72" s="6" t="s">
        <v>1</v>
      </c>
      <c r="B72" s="8">
        <v>109669</v>
      </c>
      <c r="C72" s="8" t="s">
        <v>259</v>
      </c>
      <c r="D72" s="8">
        <v>211</v>
      </c>
      <c r="E72" s="8">
        <v>23</v>
      </c>
      <c r="F72" s="8">
        <v>138.49276499999999</v>
      </c>
    </row>
    <row r="73" spans="1:6" x14ac:dyDescent="0.25">
      <c r="A73" s="6" t="s">
        <v>1</v>
      </c>
      <c r="B73" s="8">
        <v>110207</v>
      </c>
      <c r="C73" s="8" t="s">
        <v>230</v>
      </c>
      <c r="D73" s="8">
        <v>32</v>
      </c>
      <c r="E73" s="8">
        <v>4</v>
      </c>
      <c r="F73" s="8">
        <v>27.610098000000001</v>
      </c>
    </row>
    <row r="74" spans="1:6" x14ac:dyDescent="0.25">
      <c r="A74" s="6" t="s">
        <v>1</v>
      </c>
      <c r="B74" s="8">
        <v>110722</v>
      </c>
      <c r="C74" s="8" t="s">
        <v>233</v>
      </c>
      <c r="D74" s="8">
        <v>108</v>
      </c>
      <c r="E74" s="8">
        <v>15</v>
      </c>
      <c r="F74" s="8">
        <v>104.748558</v>
      </c>
    </row>
    <row r="75" spans="1:6" x14ac:dyDescent="0.25">
      <c r="A75" s="6" t="s">
        <v>1</v>
      </c>
      <c r="B75" s="8">
        <v>110728</v>
      </c>
      <c r="C75" s="8" t="s">
        <v>264</v>
      </c>
      <c r="D75" s="8">
        <v>198</v>
      </c>
      <c r="E75" s="8">
        <v>20</v>
      </c>
      <c r="F75" s="8">
        <v>306.30691400000001</v>
      </c>
    </row>
    <row r="76" spans="1:6" x14ac:dyDescent="0.25">
      <c r="A76" s="6" t="s">
        <v>1</v>
      </c>
      <c r="B76" s="8">
        <v>111786</v>
      </c>
      <c r="C76" s="8" t="s">
        <v>265</v>
      </c>
      <c r="D76" s="8">
        <v>321</v>
      </c>
      <c r="E76" s="8">
        <v>20</v>
      </c>
      <c r="F76" s="8">
        <v>190.557433</v>
      </c>
    </row>
    <row r="77" spans="1:6" x14ac:dyDescent="0.25">
      <c r="A77" s="6" t="s">
        <v>1</v>
      </c>
      <c r="B77" s="8">
        <v>112289</v>
      </c>
      <c r="C77" s="8" t="s">
        <v>266</v>
      </c>
      <c r="D77" s="8">
        <v>333</v>
      </c>
      <c r="E77" s="8">
        <v>24</v>
      </c>
      <c r="F77" s="8">
        <v>220.736572</v>
      </c>
    </row>
    <row r="78" spans="1:6" x14ac:dyDescent="0.25">
      <c r="A78" s="6" t="s">
        <v>1</v>
      </c>
      <c r="B78" s="8">
        <v>112294</v>
      </c>
      <c r="C78" s="8" t="s">
        <v>267</v>
      </c>
      <c r="D78" s="8">
        <v>270</v>
      </c>
      <c r="E78" s="8">
        <v>23</v>
      </c>
      <c r="F78" s="8">
        <v>340.82962700000002</v>
      </c>
    </row>
    <row r="79" spans="1:6" x14ac:dyDescent="0.25">
      <c r="A79" s="6" t="s">
        <v>1</v>
      </c>
      <c r="B79" s="8">
        <v>112299</v>
      </c>
      <c r="C79" s="8" t="s">
        <v>268</v>
      </c>
      <c r="D79" s="8">
        <v>207</v>
      </c>
      <c r="E79" s="8">
        <v>24</v>
      </c>
      <c r="F79" s="8">
        <v>376.12935900000002</v>
      </c>
    </row>
    <row r="80" spans="1:6" x14ac:dyDescent="0.25">
      <c r="A80" s="6" t="s">
        <v>1</v>
      </c>
      <c r="B80" s="8">
        <v>112304</v>
      </c>
      <c r="C80" s="8" t="s">
        <v>269</v>
      </c>
      <c r="D80" s="8">
        <v>371</v>
      </c>
      <c r="E80" s="8">
        <v>24</v>
      </c>
      <c r="F80" s="8">
        <v>240.959487</v>
      </c>
    </row>
    <row r="81" spans="1:6" x14ac:dyDescent="0.25">
      <c r="A81" s="6" t="s">
        <v>1</v>
      </c>
      <c r="B81" s="8">
        <v>113067</v>
      </c>
      <c r="C81" s="8" t="s">
        <v>249</v>
      </c>
      <c r="D81" s="8">
        <v>415</v>
      </c>
      <c r="E81" s="8">
        <v>22</v>
      </c>
      <c r="F81" s="8">
        <v>271.32061599999997</v>
      </c>
    </row>
    <row r="82" spans="1:6" x14ac:dyDescent="0.25">
      <c r="A82" s="6" t="s">
        <v>1</v>
      </c>
      <c r="B82" s="8">
        <v>113069</v>
      </c>
      <c r="C82" s="8" t="s">
        <v>264</v>
      </c>
      <c r="D82" s="8">
        <v>245</v>
      </c>
      <c r="E82" s="8">
        <v>20</v>
      </c>
      <c r="F82" s="8">
        <v>144.31102200000001</v>
      </c>
    </row>
    <row r="83" spans="1:6" x14ac:dyDescent="0.25">
      <c r="A83" s="6" t="s">
        <v>1</v>
      </c>
      <c r="B83" s="8">
        <v>113074</v>
      </c>
      <c r="C83" s="8" t="s">
        <v>225</v>
      </c>
      <c r="D83" s="8">
        <v>239</v>
      </c>
      <c r="E83" s="8">
        <v>24</v>
      </c>
      <c r="F83" s="8">
        <v>218.971765</v>
      </c>
    </row>
    <row r="84" spans="1:6" x14ac:dyDescent="0.25">
      <c r="A84" s="6" t="s">
        <v>1</v>
      </c>
      <c r="B84" s="8">
        <v>113079</v>
      </c>
      <c r="C84" s="8" t="s">
        <v>226</v>
      </c>
      <c r="D84" s="8">
        <v>130</v>
      </c>
      <c r="E84" s="8">
        <v>16</v>
      </c>
      <c r="F84" s="8">
        <v>132.15993900000001</v>
      </c>
    </row>
    <row r="85" spans="1:6" x14ac:dyDescent="0.25">
      <c r="A85" s="6" t="s">
        <v>1</v>
      </c>
      <c r="B85" s="8">
        <v>113341</v>
      </c>
      <c r="C85" s="8" t="s">
        <v>229</v>
      </c>
      <c r="D85" s="8">
        <v>57</v>
      </c>
      <c r="E85" s="8">
        <v>11</v>
      </c>
      <c r="F85" s="8">
        <v>54.033670000000001</v>
      </c>
    </row>
    <row r="86" spans="1:6" x14ac:dyDescent="0.25">
      <c r="A86" s="6" t="s">
        <v>1</v>
      </c>
      <c r="B86" s="8">
        <v>113351</v>
      </c>
      <c r="C86" s="8" t="s">
        <v>231</v>
      </c>
      <c r="D86" s="8">
        <v>46</v>
      </c>
      <c r="E86" s="8">
        <v>5</v>
      </c>
      <c r="F86" s="8">
        <v>37.868481000000003</v>
      </c>
    </row>
    <row r="87" spans="1:6" x14ac:dyDescent="0.25">
      <c r="A87" s="6" t="s">
        <v>1</v>
      </c>
      <c r="B87" s="8">
        <v>113608</v>
      </c>
      <c r="C87" s="8" t="s">
        <v>270</v>
      </c>
      <c r="D87" s="8">
        <v>119</v>
      </c>
      <c r="E87" s="8">
        <v>14</v>
      </c>
      <c r="F87" s="8">
        <v>143.43307799999999</v>
      </c>
    </row>
    <row r="88" spans="1:6" x14ac:dyDescent="0.25">
      <c r="A88" s="6" t="s">
        <v>1</v>
      </c>
      <c r="B88" s="8">
        <v>113611</v>
      </c>
      <c r="C88" s="8" t="s">
        <v>237</v>
      </c>
      <c r="D88" s="8">
        <v>198</v>
      </c>
      <c r="E88" s="8">
        <v>23</v>
      </c>
      <c r="F88" s="8">
        <v>190.22633099999999</v>
      </c>
    </row>
    <row r="89" spans="1:6" x14ac:dyDescent="0.25">
      <c r="A89" s="6" t="s">
        <v>1</v>
      </c>
      <c r="B89" s="8">
        <v>114901</v>
      </c>
      <c r="C89" s="8" t="s">
        <v>233</v>
      </c>
      <c r="D89" s="8">
        <v>215</v>
      </c>
      <c r="E89" s="8">
        <v>21</v>
      </c>
      <c r="F89" s="8">
        <v>220.41497899999999</v>
      </c>
    </row>
    <row r="90" spans="1:6" x14ac:dyDescent="0.25">
      <c r="A90" s="6" t="s">
        <v>1</v>
      </c>
      <c r="B90" s="8">
        <v>114904</v>
      </c>
      <c r="C90" s="8" t="s">
        <v>228</v>
      </c>
      <c r="D90" s="8">
        <v>192</v>
      </c>
      <c r="E90" s="8">
        <v>14</v>
      </c>
      <c r="F90" s="8">
        <v>138.116411</v>
      </c>
    </row>
    <row r="91" spans="1:6" x14ac:dyDescent="0.25">
      <c r="A91" s="6" t="s">
        <v>1</v>
      </c>
      <c r="B91" s="8">
        <v>114906</v>
      </c>
      <c r="C91" s="8" t="s">
        <v>234</v>
      </c>
      <c r="D91" s="8">
        <v>147</v>
      </c>
      <c r="E91" s="8">
        <v>19</v>
      </c>
      <c r="F91" s="8">
        <v>111.019896</v>
      </c>
    </row>
    <row r="92" spans="1:6" x14ac:dyDescent="0.25">
      <c r="A92" s="6" t="s">
        <v>1</v>
      </c>
      <c r="B92" s="8">
        <v>114911</v>
      </c>
      <c r="C92" s="8" t="s">
        <v>258</v>
      </c>
      <c r="D92" s="8">
        <v>290</v>
      </c>
      <c r="E92" s="8">
        <v>23</v>
      </c>
      <c r="F92" s="8">
        <v>182.07759200000001</v>
      </c>
    </row>
    <row r="93" spans="1:6" x14ac:dyDescent="0.25">
      <c r="A93" s="6" t="s">
        <v>1</v>
      </c>
      <c r="B93" s="8">
        <v>114912</v>
      </c>
      <c r="C93" s="8" t="s">
        <v>225</v>
      </c>
      <c r="D93" s="8">
        <v>399</v>
      </c>
      <c r="E93" s="8">
        <v>24</v>
      </c>
      <c r="F93" s="8">
        <v>258.97500600000001</v>
      </c>
    </row>
    <row r="94" spans="1:6" x14ac:dyDescent="0.25">
      <c r="A94" s="6" t="s">
        <v>1</v>
      </c>
      <c r="B94" s="8">
        <v>114913</v>
      </c>
      <c r="C94" s="8" t="s">
        <v>271</v>
      </c>
      <c r="D94" s="8">
        <v>71</v>
      </c>
      <c r="E94" s="8">
        <v>10</v>
      </c>
      <c r="F94" s="8">
        <v>71.471971999999994</v>
      </c>
    </row>
    <row r="95" spans="1:6" x14ac:dyDescent="0.25">
      <c r="A95" s="6" t="s">
        <v>1</v>
      </c>
      <c r="B95" s="8">
        <v>114916</v>
      </c>
      <c r="C95" s="8" t="s">
        <v>259</v>
      </c>
      <c r="D95" s="8">
        <v>62</v>
      </c>
      <c r="E95" s="8">
        <v>8</v>
      </c>
      <c r="F95" s="8">
        <v>51.055467999999998</v>
      </c>
    </row>
    <row r="96" spans="1:6" x14ac:dyDescent="0.25">
      <c r="A96" s="6" t="s">
        <v>1</v>
      </c>
      <c r="B96" s="8">
        <v>114921</v>
      </c>
      <c r="C96" s="8" t="s">
        <v>235</v>
      </c>
      <c r="D96" s="8">
        <v>288</v>
      </c>
      <c r="E96" s="8">
        <v>24</v>
      </c>
      <c r="F96" s="8">
        <v>185.28856300000001</v>
      </c>
    </row>
    <row r="97" spans="1:6" x14ac:dyDescent="0.25">
      <c r="A97" s="6" t="s">
        <v>1</v>
      </c>
      <c r="B97" s="8">
        <v>114922</v>
      </c>
      <c r="C97" s="8" t="s">
        <v>263</v>
      </c>
      <c r="D97" s="8">
        <v>341</v>
      </c>
      <c r="E97" s="8">
        <v>23</v>
      </c>
      <c r="F97" s="8">
        <v>261.53017799999998</v>
      </c>
    </row>
    <row r="98" spans="1:6" x14ac:dyDescent="0.25">
      <c r="A98" s="6" t="s">
        <v>1</v>
      </c>
      <c r="B98" s="8">
        <v>115172</v>
      </c>
      <c r="C98" s="8" t="s">
        <v>272</v>
      </c>
      <c r="D98" s="8">
        <v>230</v>
      </c>
      <c r="E98" s="8">
        <v>24</v>
      </c>
      <c r="F98" s="8">
        <v>333.45853599999998</v>
      </c>
    </row>
    <row r="99" spans="1:6" x14ac:dyDescent="0.25">
      <c r="A99" s="6" t="s">
        <v>1</v>
      </c>
      <c r="B99" s="8">
        <v>115713</v>
      </c>
      <c r="C99" s="8" t="s">
        <v>226</v>
      </c>
      <c r="D99" s="8">
        <v>197</v>
      </c>
      <c r="E99" s="8">
        <v>23</v>
      </c>
      <c r="F99" s="8">
        <v>304.33584000000002</v>
      </c>
    </row>
    <row r="100" spans="1:6" x14ac:dyDescent="0.25">
      <c r="A100" s="6" t="s">
        <v>4</v>
      </c>
      <c r="B100" s="8">
        <v>112821</v>
      </c>
      <c r="C100" s="8" t="s">
        <v>269</v>
      </c>
      <c r="D100" s="8">
        <v>48</v>
      </c>
      <c r="E100" s="8">
        <v>3</v>
      </c>
      <c r="F100" s="8">
        <v>22.655085</v>
      </c>
    </row>
    <row r="101" spans="1:6" x14ac:dyDescent="0.25">
      <c r="A101" s="6" t="s">
        <v>4</v>
      </c>
      <c r="B101" s="8">
        <v>114380</v>
      </c>
      <c r="C101" s="8" t="s">
        <v>266</v>
      </c>
      <c r="D101" s="8">
        <v>507</v>
      </c>
      <c r="E101" s="8">
        <v>20</v>
      </c>
      <c r="F101" s="8">
        <v>294.11074300000001</v>
      </c>
    </row>
    <row r="102" spans="1:6" x14ac:dyDescent="0.25">
      <c r="A102" s="6" t="s">
        <v>4</v>
      </c>
      <c r="B102" s="8">
        <v>114381</v>
      </c>
      <c r="C102" s="8" t="s">
        <v>236</v>
      </c>
      <c r="D102" s="8">
        <v>551</v>
      </c>
      <c r="E102" s="8">
        <v>22</v>
      </c>
      <c r="F102" s="8">
        <v>314.33294999999998</v>
      </c>
    </row>
    <row r="103" spans="1:6" x14ac:dyDescent="0.25">
      <c r="A103" s="6" t="s">
        <v>4</v>
      </c>
      <c r="B103" s="8">
        <v>114383</v>
      </c>
      <c r="C103" s="8" t="s">
        <v>270</v>
      </c>
      <c r="D103" s="8">
        <v>401</v>
      </c>
      <c r="E103" s="8">
        <v>16</v>
      </c>
      <c r="F103" s="8">
        <v>298.33869900000002</v>
      </c>
    </row>
    <row r="104" spans="1:6" x14ac:dyDescent="0.25">
      <c r="A104" s="6" t="s">
        <v>4</v>
      </c>
      <c r="B104" s="8">
        <v>114384</v>
      </c>
      <c r="C104" s="8" t="s">
        <v>232</v>
      </c>
      <c r="D104" s="8">
        <v>474</v>
      </c>
      <c r="E104" s="8">
        <v>21</v>
      </c>
      <c r="F104" s="8">
        <v>284.59641199999999</v>
      </c>
    </row>
    <row r="105" spans="1:6" x14ac:dyDescent="0.25">
      <c r="A105" s="6" t="s">
        <v>4</v>
      </c>
      <c r="B105" s="8">
        <v>114385</v>
      </c>
      <c r="C105" s="8" t="s">
        <v>267</v>
      </c>
      <c r="D105" s="8">
        <v>503</v>
      </c>
      <c r="E105" s="8">
        <v>21</v>
      </c>
      <c r="F105" s="8">
        <v>284.08266200000003</v>
      </c>
    </row>
    <row r="106" spans="1:6" x14ac:dyDescent="0.25">
      <c r="A106" s="6" t="s">
        <v>4</v>
      </c>
      <c r="B106" s="8">
        <v>114386</v>
      </c>
      <c r="C106" s="8" t="s">
        <v>237</v>
      </c>
      <c r="D106" s="8">
        <v>556</v>
      </c>
      <c r="E106" s="8">
        <v>22</v>
      </c>
      <c r="F106" s="8">
        <v>310.337919</v>
      </c>
    </row>
    <row r="107" spans="1:6" x14ac:dyDescent="0.25">
      <c r="A107" s="6" t="s">
        <v>4</v>
      </c>
      <c r="B107" s="8">
        <v>114387</v>
      </c>
      <c r="C107" s="8" t="s">
        <v>238</v>
      </c>
      <c r="D107" s="8">
        <v>550</v>
      </c>
      <c r="E107" s="8">
        <v>22</v>
      </c>
      <c r="F107" s="8">
        <v>329.31133799999998</v>
      </c>
    </row>
    <row r="108" spans="1:6" x14ac:dyDescent="0.25">
      <c r="A108" s="6" t="s">
        <v>4</v>
      </c>
      <c r="B108" s="8">
        <v>114388</v>
      </c>
      <c r="C108" s="8" t="s">
        <v>273</v>
      </c>
      <c r="D108" s="8">
        <v>711</v>
      </c>
      <c r="E108" s="8">
        <v>24</v>
      </c>
      <c r="F108" s="8">
        <v>392.040886</v>
      </c>
    </row>
    <row r="109" spans="1:6" x14ac:dyDescent="0.25">
      <c r="A109" s="6" t="s">
        <v>4</v>
      </c>
      <c r="B109" s="8">
        <v>114389</v>
      </c>
      <c r="C109" s="8" t="s">
        <v>274</v>
      </c>
      <c r="D109" s="8">
        <v>438</v>
      </c>
      <c r="E109" s="8">
        <v>20</v>
      </c>
      <c r="F109" s="8">
        <v>313.24122</v>
      </c>
    </row>
    <row r="110" spans="1:6" x14ac:dyDescent="0.25">
      <c r="A110" s="6" t="s">
        <v>4</v>
      </c>
      <c r="B110" s="8">
        <v>114390</v>
      </c>
      <c r="C110" s="8" t="s">
        <v>275</v>
      </c>
      <c r="D110" s="8">
        <v>538</v>
      </c>
      <c r="E110" s="8">
        <v>21</v>
      </c>
      <c r="F110" s="8">
        <v>317.21672100000001</v>
      </c>
    </row>
    <row r="111" spans="1:6" x14ac:dyDescent="0.25">
      <c r="A111" s="6" t="s">
        <v>4</v>
      </c>
      <c r="B111" s="8">
        <v>114391</v>
      </c>
      <c r="C111" s="8" t="s">
        <v>276</v>
      </c>
      <c r="D111" s="8">
        <v>537</v>
      </c>
      <c r="E111" s="8">
        <v>21</v>
      </c>
      <c r="F111" s="8">
        <v>305.69388900000001</v>
      </c>
    </row>
    <row r="112" spans="1:6" x14ac:dyDescent="0.25">
      <c r="A112" s="6" t="s">
        <v>4</v>
      </c>
      <c r="B112" s="8">
        <v>114392</v>
      </c>
      <c r="C112" s="8" t="s">
        <v>240</v>
      </c>
      <c r="D112" s="8">
        <v>578</v>
      </c>
      <c r="E112" s="8">
        <v>23</v>
      </c>
      <c r="F112" s="8">
        <v>348.99665399999998</v>
      </c>
    </row>
    <row r="113" spans="1:6" x14ac:dyDescent="0.25">
      <c r="A113" s="6" t="s">
        <v>4</v>
      </c>
      <c r="B113" s="8">
        <v>114393</v>
      </c>
      <c r="C113" s="8" t="s">
        <v>277</v>
      </c>
      <c r="D113" s="8">
        <v>557</v>
      </c>
      <c r="E113" s="8">
        <v>24</v>
      </c>
      <c r="F113" s="8">
        <v>355.782352</v>
      </c>
    </row>
    <row r="114" spans="1:6" x14ac:dyDescent="0.25">
      <c r="A114" s="6" t="s">
        <v>4</v>
      </c>
      <c r="B114" s="8">
        <v>114394</v>
      </c>
      <c r="C114" s="8" t="s">
        <v>278</v>
      </c>
      <c r="D114" s="8">
        <v>374</v>
      </c>
      <c r="E114" s="8">
        <v>15</v>
      </c>
      <c r="F114" s="8">
        <v>225.02623500000001</v>
      </c>
    </row>
    <row r="115" spans="1:6" x14ac:dyDescent="0.25">
      <c r="A115" s="6" t="s">
        <v>4</v>
      </c>
      <c r="B115" s="8">
        <v>114395</v>
      </c>
      <c r="C115" s="8" t="s">
        <v>242</v>
      </c>
      <c r="D115" s="8">
        <v>584</v>
      </c>
      <c r="E115" s="8">
        <v>24</v>
      </c>
      <c r="F115" s="8">
        <v>330.440381</v>
      </c>
    </row>
    <row r="116" spans="1:6" x14ac:dyDescent="0.25">
      <c r="A116" s="6" t="s">
        <v>4</v>
      </c>
      <c r="B116" s="8">
        <v>114396</v>
      </c>
      <c r="C116" s="8" t="s">
        <v>279</v>
      </c>
      <c r="D116" s="8">
        <v>498</v>
      </c>
      <c r="E116" s="8">
        <v>23</v>
      </c>
      <c r="F116" s="8">
        <v>290.39327200000002</v>
      </c>
    </row>
    <row r="117" spans="1:6" x14ac:dyDescent="0.25">
      <c r="A117" s="6" t="s">
        <v>4</v>
      </c>
      <c r="B117" s="8">
        <v>114397</v>
      </c>
      <c r="C117" s="8" t="s">
        <v>260</v>
      </c>
      <c r="D117" s="8">
        <v>637</v>
      </c>
      <c r="E117" s="8">
        <v>24</v>
      </c>
      <c r="F117" s="8">
        <v>378.79206099999999</v>
      </c>
    </row>
    <row r="118" spans="1:6" x14ac:dyDescent="0.25">
      <c r="A118" s="6" t="s">
        <v>4</v>
      </c>
      <c r="B118" s="8">
        <v>114398</v>
      </c>
      <c r="C118" s="8" t="s">
        <v>280</v>
      </c>
      <c r="D118" s="8">
        <v>474</v>
      </c>
      <c r="E118" s="8">
        <v>19</v>
      </c>
      <c r="F118" s="8">
        <v>287.04779100000002</v>
      </c>
    </row>
    <row r="119" spans="1:6" x14ac:dyDescent="0.25">
      <c r="A119" s="6" t="s">
        <v>4</v>
      </c>
      <c r="B119" s="8">
        <v>114399</v>
      </c>
      <c r="C119" s="8" t="s">
        <v>281</v>
      </c>
      <c r="D119" s="8">
        <v>511</v>
      </c>
      <c r="E119" s="8">
        <v>24</v>
      </c>
      <c r="F119" s="8">
        <v>370.68949800000001</v>
      </c>
    </row>
    <row r="120" spans="1:6" x14ac:dyDescent="0.25">
      <c r="A120" s="6" t="s">
        <v>4</v>
      </c>
      <c r="B120" s="8">
        <v>114400</v>
      </c>
      <c r="C120" s="8" t="s">
        <v>282</v>
      </c>
      <c r="D120" s="8">
        <v>451</v>
      </c>
      <c r="E120" s="8">
        <v>17</v>
      </c>
      <c r="F120" s="8">
        <v>245.94625099999999</v>
      </c>
    </row>
    <row r="121" spans="1:6" x14ac:dyDescent="0.25">
      <c r="A121" s="6" t="s">
        <v>4</v>
      </c>
      <c r="B121" s="8">
        <v>114401</v>
      </c>
      <c r="C121" s="8" t="s">
        <v>283</v>
      </c>
      <c r="D121" s="8">
        <v>585</v>
      </c>
      <c r="E121" s="8">
        <v>24</v>
      </c>
      <c r="F121" s="8">
        <v>363.62046400000003</v>
      </c>
    </row>
    <row r="122" spans="1:6" x14ac:dyDescent="0.25">
      <c r="A122" s="6" t="s">
        <v>2</v>
      </c>
      <c r="B122" s="8">
        <v>109396</v>
      </c>
      <c r="C122" s="8" t="s">
        <v>270</v>
      </c>
      <c r="D122" s="8">
        <v>122</v>
      </c>
      <c r="E122" s="8">
        <v>10</v>
      </c>
      <c r="F122" s="8">
        <v>83.137769000000006</v>
      </c>
    </row>
    <row r="123" spans="1:6" x14ac:dyDescent="0.25">
      <c r="A123" s="6" t="s">
        <v>2</v>
      </c>
      <c r="B123" s="8">
        <v>109401</v>
      </c>
      <c r="C123" s="8" t="s">
        <v>254</v>
      </c>
      <c r="D123" s="8">
        <v>88</v>
      </c>
      <c r="E123" s="8">
        <v>9</v>
      </c>
      <c r="F123" s="8">
        <v>48.415723999999997</v>
      </c>
    </row>
    <row r="124" spans="1:6" x14ac:dyDescent="0.25">
      <c r="A124" s="6" t="s">
        <v>2</v>
      </c>
      <c r="B124" s="8">
        <v>109406</v>
      </c>
      <c r="C124" s="8" t="s">
        <v>284</v>
      </c>
      <c r="D124" s="8">
        <v>125</v>
      </c>
      <c r="E124" s="8">
        <v>12</v>
      </c>
      <c r="F124" s="8">
        <v>80.410139000000001</v>
      </c>
    </row>
    <row r="125" spans="1:6" x14ac:dyDescent="0.25">
      <c r="A125" s="6" t="s">
        <v>2</v>
      </c>
      <c r="B125" s="8">
        <v>109411</v>
      </c>
      <c r="C125" s="8" t="s">
        <v>257</v>
      </c>
      <c r="D125" s="8">
        <v>123</v>
      </c>
      <c r="E125" s="8">
        <v>10</v>
      </c>
      <c r="F125" s="8">
        <v>74.041382999999996</v>
      </c>
    </row>
    <row r="126" spans="1:6" x14ac:dyDescent="0.25">
      <c r="A126" s="6" t="s">
        <v>2</v>
      </c>
      <c r="B126" s="8">
        <v>109943</v>
      </c>
      <c r="C126" s="8" t="s">
        <v>266</v>
      </c>
      <c r="D126" s="8">
        <v>75</v>
      </c>
      <c r="E126" s="8">
        <v>8</v>
      </c>
      <c r="F126" s="8">
        <v>51.683069000000003</v>
      </c>
    </row>
    <row r="127" spans="1:6" x14ac:dyDescent="0.25">
      <c r="A127" s="6" t="s">
        <v>2</v>
      </c>
      <c r="B127" s="8">
        <v>109948</v>
      </c>
      <c r="C127" s="8" t="s">
        <v>267</v>
      </c>
      <c r="D127" s="8">
        <v>71</v>
      </c>
      <c r="E127" s="8">
        <v>7</v>
      </c>
      <c r="F127" s="8">
        <v>45.711770999999999</v>
      </c>
    </row>
    <row r="128" spans="1:6" x14ac:dyDescent="0.25">
      <c r="A128" s="6" t="s">
        <v>2</v>
      </c>
      <c r="B128" s="8">
        <v>109953</v>
      </c>
      <c r="C128" s="8" t="s">
        <v>268</v>
      </c>
      <c r="D128" s="8">
        <v>66</v>
      </c>
      <c r="E128" s="8">
        <v>7</v>
      </c>
      <c r="F128" s="8">
        <v>40.202582999999997</v>
      </c>
    </row>
    <row r="129" spans="1:6" x14ac:dyDescent="0.25">
      <c r="A129" s="6" t="s">
        <v>2</v>
      </c>
      <c r="B129" s="8">
        <v>109957</v>
      </c>
      <c r="C129" s="8" t="s">
        <v>285</v>
      </c>
      <c r="D129" s="8">
        <v>149</v>
      </c>
      <c r="E129" s="8">
        <v>13</v>
      </c>
      <c r="F129" s="8">
        <v>95.657118999999994</v>
      </c>
    </row>
    <row r="130" spans="1:6" x14ac:dyDescent="0.25">
      <c r="A130" s="6" t="s">
        <v>2</v>
      </c>
      <c r="B130" s="8">
        <v>109963</v>
      </c>
      <c r="C130" s="8" t="s">
        <v>243</v>
      </c>
      <c r="D130" s="8">
        <v>90</v>
      </c>
      <c r="E130" s="8">
        <v>10</v>
      </c>
      <c r="F130" s="8">
        <v>59.161676999999997</v>
      </c>
    </row>
    <row r="131" spans="1:6" x14ac:dyDescent="0.25">
      <c r="A131" s="6" t="s">
        <v>2</v>
      </c>
      <c r="B131" s="8">
        <v>111326</v>
      </c>
      <c r="C131" s="8" t="s">
        <v>227</v>
      </c>
      <c r="D131" s="8">
        <v>133</v>
      </c>
      <c r="E131" s="8">
        <v>12</v>
      </c>
      <c r="F131" s="8">
        <v>75.520703999999995</v>
      </c>
    </row>
    <row r="132" spans="1:6" x14ac:dyDescent="0.25">
      <c r="A132" s="6" t="s">
        <v>2</v>
      </c>
      <c r="B132" s="8">
        <v>112290</v>
      </c>
      <c r="C132" s="8" t="s">
        <v>236</v>
      </c>
      <c r="D132" s="8">
        <v>149</v>
      </c>
      <c r="E132" s="8">
        <v>16</v>
      </c>
      <c r="F132" s="8">
        <v>95.135289</v>
      </c>
    </row>
    <row r="133" spans="1:6" x14ac:dyDescent="0.25">
      <c r="A133" s="6" t="s">
        <v>2</v>
      </c>
      <c r="B133" s="8">
        <v>112556</v>
      </c>
      <c r="C133" s="8" t="s">
        <v>237</v>
      </c>
      <c r="D133" s="8">
        <v>140</v>
      </c>
      <c r="E133" s="8">
        <v>13</v>
      </c>
      <c r="F133" s="8">
        <v>93.815471000000002</v>
      </c>
    </row>
    <row r="134" spans="1:6" x14ac:dyDescent="0.25">
      <c r="A134" s="6" t="s">
        <v>2</v>
      </c>
      <c r="B134" s="8">
        <v>112561</v>
      </c>
      <c r="C134" s="8" t="s">
        <v>255</v>
      </c>
      <c r="D134" s="8">
        <v>94</v>
      </c>
      <c r="E134" s="8">
        <v>8</v>
      </c>
      <c r="F134" s="8">
        <v>56.392605000000003</v>
      </c>
    </row>
    <row r="135" spans="1:6" x14ac:dyDescent="0.25">
      <c r="A135" s="6" t="s">
        <v>2</v>
      </c>
      <c r="B135" s="8">
        <v>112566</v>
      </c>
      <c r="C135" s="8" t="s">
        <v>256</v>
      </c>
      <c r="D135" s="8">
        <v>82</v>
      </c>
      <c r="E135" s="8">
        <v>6</v>
      </c>
      <c r="F135" s="8">
        <v>44.769094000000003</v>
      </c>
    </row>
    <row r="136" spans="1:6" x14ac:dyDescent="0.25">
      <c r="A136" s="6" t="s">
        <v>2</v>
      </c>
      <c r="B136" s="8">
        <v>113609</v>
      </c>
      <c r="C136" s="8" t="s">
        <v>232</v>
      </c>
      <c r="D136" s="8">
        <v>74</v>
      </c>
      <c r="E136" s="8">
        <v>8</v>
      </c>
      <c r="F136" s="8">
        <v>46.342824999999998</v>
      </c>
    </row>
    <row r="137" spans="1:6" x14ac:dyDescent="0.25">
      <c r="A137" s="6" t="s">
        <v>2</v>
      </c>
      <c r="B137" s="8">
        <v>113612</v>
      </c>
      <c r="C137" s="8" t="s">
        <v>238</v>
      </c>
      <c r="D137" s="8">
        <v>132</v>
      </c>
      <c r="E137" s="8">
        <v>8</v>
      </c>
      <c r="F137" s="8">
        <v>74.992412000000002</v>
      </c>
    </row>
    <row r="138" spans="1:6" x14ac:dyDescent="0.25">
      <c r="A138" s="6" t="s">
        <v>2</v>
      </c>
      <c r="B138" s="8">
        <v>113614</v>
      </c>
      <c r="C138" s="8" t="s">
        <v>246</v>
      </c>
      <c r="D138" s="8">
        <v>123</v>
      </c>
      <c r="E138" s="8">
        <v>9</v>
      </c>
      <c r="F138" s="8">
        <v>82.024375000000006</v>
      </c>
    </row>
    <row r="139" spans="1:6" x14ac:dyDescent="0.25">
      <c r="A139" s="6" t="s">
        <v>2</v>
      </c>
      <c r="B139" s="8">
        <v>113617</v>
      </c>
      <c r="C139" s="8" t="s">
        <v>244</v>
      </c>
      <c r="D139" s="8">
        <v>149</v>
      </c>
      <c r="E139" s="8">
        <v>9</v>
      </c>
      <c r="F139" s="8">
        <v>80.195964000000004</v>
      </c>
    </row>
    <row r="140" spans="1:6" x14ac:dyDescent="0.25">
      <c r="A140" s="6" t="s">
        <v>2</v>
      </c>
      <c r="B140" s="8">
        <v>113622</v>
      </c>
      <c r="C140" s="8" t="s">
        <v>245</v>
      </c>
      <c r="D140" s="8">
        <v>163</v>
      </c>
      <c r="E140" s="8">
        <v>14</v>
      </c>
      <c r="F140" s="8">
        <v>92.414063999999996</v>
      </c>
    </row>
    <row r="141" spans="1:6" x14ac:dyDescent="0.25">
      <c r="A141" s="6" t="s">
        <v>2</v>
      </c>
      <c r="B141" s="8">
        <v>113624</v>
      </c>
      <c r="C141" s="8" t="s">
        <v>248</v>
      </c>
      <c r="D141" s="8">
        <v>101</v>
      </c>
      <c r="E141" s="8">
        <v>9</v>
      </c>
      <c r="F141" s="8">
        <v>63.552354999999999</v>
      </c>
    </row>
    <row r="142" spans="1:6" x14ac:dyDescent="0.25">
      <c r="A142" s="6" t="s">
        <v>0</v>
      </c>
      <c r="B142" s="8">
        <v>108349</v>
      </c>
      <c r="C142" s="8" t="s">
        <v>286</v>
      </c>
      <c r="D142" s="8">
        <v>325</v>
      </c>
      <c r="E142" s="8">
        <v>24</v>
      </c>
      <c r="F142" s="8">
        <v>238.76877300000001</v>
      </c>
    </row>
    <row r="143" spans="1:6" x14ac:dyDescent="0.25">
      <c r="A143" s="6" t="s">
        <v>0</v>
      </c>
      <c r="B143" s="8">
        <v>108352</v>
      </c>
      <c r="C143" s="8" t="s">
        <v>287</v>
      </c>
      <c r="D143" s="8">
        <v>378</v>
      </c>
      <c r="E143" s="8">
        <v>24</v>
      </c>
      <c r="F143" s="8">
        <v>240.237561</v>
      </c>
    </row>
    <row r="144" spans="1:6" x14ac:dyDescent="0.25">
      <c r="A144" s="6" t="s">
        <v>0</v>
      </c>
      <c r="B144" s="8">
        <v>108354</v>
      </c>
      <c r="C144" s="8" t="s">
        <v>288</v>
      </c>
      <c r="D144" s="8">
        <v>385</v>
      </c>
      <c r="E144" s="8">
        <v>22</v>
      </c>
      <c r="F144" s="8">
        <v>262.00584400000002</v>
      </c>
    </row>
    <row r="145" spans="1:6" x14ac:dyDescent="0.25">
      <c r="A145" s="6" t="s">
        <v>0</v>
      </c>
      <c r="B145" s="8">
        <v>108357</v>
      </c>
      <c r="C145" s="8" t="s">
        <v>254</v>
      </c>
      <c r="D145" s="8">
        <v>393</v>
      </c>
      <c r="E145" s="8">
        <v>24</v>
      </c>
      <c r="F145" s="8">
        <v>258.18293899999998</v>
      </c>
    </row>
    <row r="146" spans="1:6" x14ac:dyDescent="0.25">
      <c r="A146" s="6" t="s">
        <v>0</v>
      </c>
      <c r="B146" s="8">
        <v>108359</v>
      </c>
      <c r="C146" s="8" t="s">
        <v>268</v>
      </c>
      <c r="D146" s="8">
        <v>309</v>
      </c>
      <c r="E146" s="8">
        <v>23</v>
      </c>
      <c r="F146" s="8">
        <v>190.44155799999999</v>
      </c>
    </row>
    <row r="147" spans="1:6" x14ac:dyDescent="0.25">
      <c r="A147" s="6" t="s">
        <v>0</v>
      </c>
      <c r="B147" s="8">
        <v>108362</v>
      </c>
      <c r="C147" s="8" t="s">
        <v>284</v>
      </c>
      <c r="D147" s="8">
        <v>411</v>
      </c>
      <c r="E147" s="8">
        <v>24</v>
      </c>
      <c r="F147" s="8">
        <v>267.78183100000001</v>
      </c>
    </row>
    <row r="148" spans="1:6" x14ac:dyDescent="0.25">
      <c r="A148" s="6" t="s">
        <v>0</v>
      </c>
      <c r="B148" s="8">
        <v>108364</v>
      </c>
      <c r="C148" s="8" t="s">
        <v>269</v>
      </c>
      <c r="D148" s="8">
        <v>315</v>
      </c>
      <c r="E148" s="8">
        <v>24</v>
      </c>
      <c r="F148" s="8">
        <v>205.99061</v>
      </c>
    </row>
    <row r="149" spans="1:6" x14ac:dyDescent="0.25">
      <c r="A149" s="6" t="s">
        <v>0</v>
      </c>
      <c r="B149" s="8">
        <v>108367</v>
      </c>
      <c r="C149" s="8" t="s">
        <v>257</v>
      </c>
      <c r="D149" s="8">
        <v>360</v>
      </c>
      <c r="E149" s="8">
        <v>24</v>
      </c>
      <c r="F149" s="8">
        <v>225.04087100000001</v>
      </c>
    </row>
    <row r="150" spans="1:6" x14ac:dyDescent="0.25">
      <c r="A150" s="6" t="s">
        <v>0</v>
      </c>
      <c r="B150" s="8">
        <v>108369</v>
      </c>
      <c r="C150" s="8" t="s">
        <v>243</v>
      </c>
      <c r="D150" s="8">
        <v>294</v>
      </c>
      <c r="E150" s="8">
        <v>23</v>
      </c>
      <c r="F150" s="8">
        <v>207.07670300000001</v>
      </c>
    </row>
    <row r="151" spans="1:6" x14ac:dyDescent="0.25">
      <c r="A151" s="6" t="s">
        <v>0</v>
      </c>
      <c r="B151" s="8">
        <v>108874</v>
      </c>
      <c r="C151" s="8" t="s">
        <v>228</v>
      </c>
      <c r="D151" s="8">
        <v>202</v>
      </c>
      <c r="E151" s="8">
        <v>11</v>
      </c>
      <c r="F151" s="8">
        <v>119.611383</v>
      </c>
    </row>
    <row r="152" spans="1:6" x14ac:dyDescent="0.25">
      <c r="A152" s="6" t="s">
        <v>0</v>
      </c>
      <c r="B152" s="8">
        <v>108879</v>
      </c>
      <c r="C152" s="8" t="s">
        <v>229</v>
      </c>
      <c r="D152" s="8">
        <v>206</v>
      </c>
      <c r="E152" s="8">
        <v>14</v>
      </c>
      <c r="F152" s="8">
        <v>169.49211</v>
      </c>
    </row>
    <row r="153" spans="1:6" x14ac:dyDescent="0.25">
      <c r="A153" s="6" t="s">
        <v>0</v>
      </c>
      <c r="B153" s="8">
        <v>108880</v>
      </c>
      <c r="C153" s="8" t="s">
        <v>251</v>
      </c>
      <c r="D153" s="8">
        <v>180</v>
      </c>
      <c r="E153" s="8">
        <v>11</v>
      </c>
      <c r="F153" s="8">
        <v>108.702215</v>
      </c>
    </row>
    <row r="154" spans="1:6" x14ac:dyDescent="0.25">
      <c r="A154" s="6" t="s">
        <v>0</v>
      </c>
      <c r="B154" s="8">
        <v>108884</v>
      </c>
      <c r="C154" s="8" t="s">
        <v>230</v>
      </c>
      <c r="D154" s="8">
        <v>47</v>
      </c>
      <c r="E154" s="8">
        <v>5</v>
      </c>
      <c r="F154" s="8">
        <v>37.866588</v>
      </c>
    </row>
    <row r="155" spans="1:6" x14ac:dyDescent="0.25">
      <c r="A155" s="6" t="s">
        <v>0</v>
      </c>
      <c r="B155" s="8">
        <v>108885</v>
      </c>
      <c r="C155" s="8" t="s">
        <v>261</v>
      </c>
      <c r="D155" s="8">
        <v>61</v>
      </c>
      <c r="E155" s="8">
        <v>4</v>
      </c>
      <c r="F155" s="8">
        <v>38.522055000000002</v>
      </c>
    </row>
    <row r="156" spans="1:6" x14ac:dyDescent="0.25">
      <c r="A156" s="6" t="s">
        <v>0</v>
      </c>
      <c r="B156" s="8">
        <v>108886</v>
      </c>
      <c r="C156" s="8" t="s">
        <v>259</v>
      </c>
      <c r="D156" s="8">
        <v>115</v>
      </c>
      <c r="E156" s="8">
        <v>8</v>
      </c>
      <c r="F156" s="8">
        <v>71.47551</v>
      </c>
    </row>
    <row r="157" spans="1:6" x14ac:dyDescent="0.25">
      <c r="A157" s="6" t="s">
        <v>0</v>
      </c>
      <c r="B157" s="8">
        <v>108889</v>
      </c>
      <c r="C157" s="8" t="s">
        <v>231</v>
      </c>
      <c r="D157" s="8">
        <v>150</v>
      </c>
      <c r="E157" s="8">
        <v>9</v>
      </c>
      <c r="F157" s="8">
        <v>101.031246</v>
      </c>
    </row>
    <row r="158" spans="1:6" x14ac:dyDescent="0.25">
      <c r="A158" s="6" t="s">
        <v>0</v>
      </c>
      <c r="B158" s="8">
        <v>108891</v>
      </c>
      <c r="C158" s="8" t="s">
        <v>235</v>
      </c>
      <c r="D158" s="8">
        <v>252</v>
      </c>
      <c r="E158" s="8">
        <v>20</v>
      </c>
      <c r="F158" s="8">
        <v>153.395678</v>
      </c>
    </row>
    <row r="159" spans="1:6" x14ac:dyDescent="0.25">
      <c r="A159" s="6" t="s">
        <v>0</v>
      </c>
      <c r="B159" s="8">
        <v>109655</v>
      </c>
      <c r="C159" s="8" t="s">
        <v>262</v>
      </c>
      <c r="D159" s="8">
        <v>341</v>
      </c>
      <c r="E159" s="8">
        <v>24</v>
      </c>
      <c r="F159" s="8">
        <v>264.31827600000003</v>
      </c>
    </row>
    <row r="160" spans="1:6" x14ac:dyDescent="0.25">
      <c r="A160" s="6" t="s">
        <v>0</v>
      </c>
      <c r="B160" s="8">
        <v>109660</v>
      </c>
      <c r="C160" s="8" t="s">
        <v>264</v>
      </c>
      <c r="D160" s="8">
        <v>191</v>
      </c>
      <c r="E160" s="8">
        <v>11</v>
      </c>
      <c r="F160" s="8">
        <v>124.221568</v>
      </c>
    </row>
    <row r="161" spans="1:6" x14ac:dyDescent="0.25">
      <c r="A161" s="6" t="s">
        <v>0</v>
      </c>
      <c r="B161" s="8">
        <v>109661</v>
      </c>
      <c r="C161" s="8" t="s">
        <v>250</v>
      </c>
      <c r="D161" s="8">
        <v>325</v>
      </c>
      <c r="E161" s="8">
        <v>19</v>
      </c>
      <c r="F161" s="8">
        <v>194.43979100000001</v>
      </c>
    </row>
    <row r="162" spans="1:6" x14ac:dyDescent="0.25">
      <c r="A162" s="6" t="s">
        <v>0</v>
      </c>
      <c r="B162" s="8">
        <v>109665</v>
      </c>
      <c r="C162" s="8" t="s">
        <v>225</v>
      </c>
      <c r="D162" s="8">
        <v>118</v>
      </c>
      <c r="E162" s="8">
        <v>7</v>
      </c>
      <c r="F162" s="8">
        <v>72.508412000000007</v>
      </c>
    </row>
    <row r="163" spans="1:6" x14ac:dyDescent="0.25">
      <c r="A163" s="6" t="s">
        <v>0</v>
      </c>
      <c r="B163" s="8">
        <v>109670</v>
      </c>
      <c r="C163" s="8" t="s">
        <v>226</v>
      </c>
      <c r="D163" s="8">
        <v>129</v>
      </c>
      <c r="E163" s="8">
        <v>13</v>
      </c>
      <c r="F163" s="8">
        <v>87.438215</v>
      </c>
    </row>
    <row r="164" spans="1:6" x14ac:dyDescent="0.25">
      <c r="A164" s="6" t="s">
        <v>0</v>
      </c>
      <c r="B164" s="8">
        <v>109671</v>
      </c>
      <c r="C164" s="8" t="s">
        <v>252</v>
      </c>
      <c r="D164" s="8">
        <v>200</v>
      </c>
      <c r="E164" s="8">
        <v>16</v>
      </c>
      <c r="F164" s="8">
        <v>128.83370199999999</v>
      </c>
    </row>
    <row r="165" spans="1:6" x14ac:dyDescent="0.25">
      <c r="A165" s="6" t="s">
        <v>0</v>
      </c>
      <c r="B165" s="8">
        <v>110206</v>
      </c>
      <c r="C165" s="8" t="s">
        <v>271</v>
      </c>
      <c r="D165" s="8">
        <v>169</v>
      </c>
      <c r="E165" s="8">
        <v>8</v>
      </c>
      <c r="F165" s="8">
        <v>97.314971999999997</v>
      </c>
    </row>
    <row r="166" spans="1:6" x14ac:dyDescent="0.25">
      <c r="A166" s="6" t="s">
        <v>0</v>
      </c>
      <c r="B166" s="8">
        <v>111511</v>
      </c>
      <c r="C166" s="8" t="s">
        <v>289</v>
      </c>
      <c r="D166" s="8">
        <v>171</v>
      </c>
      <c r="E166" s="8">
        <v>11</v>
      </c>
      <c r="F166" s="8">
        <v>105.979511</v>
      </c>
    </row>
    <row r="167" spans="1:6" x14ac:dyDescent="0.25">
      <c r="A167" s="6" t="s">
        <v>0</v>
      </c>
      <c r="B167" s="8">
        <v>112047</v>
      </c>
      <c r="C167" s="8" t="s">
        <v>253</v>
      </c>
      <c r="D167" s="8">
        <v>165</v>
      </c>
      <c r="E167" s="8">
        <v>15</v>
      </c>
      <c r="F167" s="8">
        <v>112.593811</v>
      </c>
    </row>
    <row r="168" spans="1:6" x14ac:dyDescent="0.25">
      <c r="A168" s="6" t="s">
        <v>0</v>
      </c>
      <c r="B168" s="8">
        <v>112559</v>
      </c>
      <c r="C168" s="8" t="s">
        <v>246</v>
      </c>
      <c r="D168" s="8">
        <v>308</v>
      </c>
      <c r="E168" s="8">
        <v>24</v>
      </c>
      <c r="F168" s="8">
        <v>197.239172</v>
      </c>
    </row>
    <row r="169" spans="1:6" x14ac:dyDescent="0.25">
      <c r="A169" s="6" t="s">
        <v>0</v>
      </c>
      <c r="B169" s="8">
        <v>112564</v>
      </c>
      <c r="C169" s="8" t="s">
        <v>247</v>
      </c>
      <c r="D169" s="8">
        <v>413</v>
      </c>
      <c r="E169" s="8">
        <v>24</v>
      </c>
      <c r="F169" s="8">
        <v>239.599478</v>
      </c>
    </row>
    <row r="170" spans="1:6" x14ac:dyDescent="0.25">
      <c r="A170" s="6" t="s">
        <v>0</v>
      </c>
      <c r="B170" s="8">
        <v>112567</v>
      </c>
      <c r="C170" s="8" t="s">
        <v>245</v>
      </c>
      <c r="D170" s="8">
        <v>317</v>
      </c>
      <c r="E170" s="8">
        <v>20</v>
      </c>
      <c r="F170" s="8">
        <v>210.286766</v>
      </c>
    </row>
    <row r="171" spans="1:6" x14ac:dyDescent="0.25">
      <c r="A171" s="6" t="s">
        <v>0</v>
      </c>
      <c r="B171" s="8">
        <v>112569</v>
      </c>
      <c r="C171" s="8" t="s">
        <v>248</v>
      </c>
      <c r="D171" s="8">
        <v>358</v>
      </c>
      <c r="E171" s="8">
        <v>24</v>
      </c>
      <c r="F171" s="8">
        <v>218.84683100000001</v>
      </c>
    </row>
    <row r="172" spans="1:6" x14ac:dyDescent="0.25">
      <c r="A172" s="6" t="s">
        <v>0</v>
      </c>
      <c r="B172" s="8">
        <v>112807</v>
      </c>
      <c r="C172" s="8" t="s">
        <v>236</v>
      </c>
      <c r="D172" s="8">
        <v>468</v>
      </c>
      <c r="E172" s="8">
        <v>24</v>
      </c>
      <c r="F172" s="8">
        <v>295.33190100000002</v>
      </c>
    </row>
    <row r="173" spans="1:6" x14ac:dyDescent="0.25">
      <c r="A173" s="6" t="s">
        <v>0</v>
      </c>
      <c r="B173" s="8">
        <v>112810</v>
      </c>
      <c r="C173" s="8" t="s">
        <v>232</v>
      </c>
      <c r="D173" s="8">
        <v>376</v>
      </c>
      <c r="E173" s="8">
        <v>24</v>
      </c>
      <c r="F173" s="8">
        <v>218.51791700000001</v>
      </c>
    </row>
    <row r="174" spans="1:6" x14ac:dyDescent="0.25">
      <c r="A174" s="6" t="s">
        <v>0</v>
      </c>
      <c r="B174" s="8">
        <v>112812</v>
      </c>
      <c r="C174" s="8" t="s">
        <v>237</v>
      </c>
      <c r="D174" s="8">
        <v>342</v>
      </c>
      <c r="E174" s="8">
        <v>24</v>
      </c>
      <c r="F174" s="8">
        <v>235.51554100000001</v>
      </c>
    </row>
    <row r="175" spans="1:6" x14ac:dyDescent="0.25">
      <c r="A175" s="6" t="s">
        <v>0</v>
      </c>
      <c r="B175" s="8">
        <v>112813</v>
      </c>
      <c r="C175" s="8" t="s">
        <v>238</v>
      </c>
      <c r="D175" s="8">
        <v>270</v>
      </c>
      <c r="E175" s="8">
        <v>24</v>
      </c>
      <c r="F175" s="8">
        <v>189.155913</v>
      </c>
    </row>
    <row r="176" spans="1:6" x14ac:dyDescent="0.25">
      <c r="A176" s="6" t="s">
        <v>0</v>
      </c>
      <c r="B176" s="8">
        <v>112817</v>
      </c>
      <c r="C176" s="8" t="s">
        <v>255</v>
      </c>
      <c r="D176" s="8">
        <v>398</v>
      </c>
      <c r="E176" s="8">
        <v>23</v>
      </c>
      <c r="F176" s="8">
        <v>260.68390499999998</v>
      </c>
    </row>
    <row r="177" spans="1:6" x14ac:dyDescent="0.25">
      <c r="A177" s="6" t="s">
        <v>0</v>
      </c>
      <c r="B177" s="8">
        <v>112818</v>
      </c>
      <c r="C177" s="8" t="s">
        <v>244</v>
      </c>
      <c r="D177" s="8">
        <v>344</v>
      </c>
      <c r="E177" s="8">
        <v>23</v>
      </c>
      <c r="F177" s="8">
        <v>224.1328</v>
      </c>
    </row>
    <row r="178" spans="1:6" x14ac:dyDescent="0.25">
      <c r="A178" s="6" t="s">
        <v>0</v>
      </c>
      <c r="B178" s="8">
        <v>112822</v>
      </c>
      <c r="C178" s="8" t="s">
        <v>256</v>
      </c>
      <c r="D178" s="8">
        <v>328</v>
      </c>
      <c r="E178" s="8">
        <v>23</v>
      </c>
      <c r="F178" s="8">
        <v>190.913712</v>
      </c>
    </row>
    <row r="179" spans="1:6" x14ac:dyDescent="0.25">
      <c r="A179" s="6" t="s">
        <v>0</v>
      </c>
      <c r="B179" s="8">
        <v>112827</v>
      </c>
      <c r="C179" s="8" t="s">
        <v>227</v>
      </c>
      <c r="D179" s="8">
        <v>291</v>
      </c>
      <c r="E179" s="8">
        <v>20</v>
      </c>
      <c r="F179" s="8">
        <v>174.365579</v>
      </c>
    </row>
    <row r="180" spans="1:6" x14ac:dyDescent="0.25">
      <c r="A180" s="6" t="s">
        <v>0</v>
      </c>
      <c r="B180" s="8">
        <v>114905</v>
      </c>
      <c r="C180" s="8" t="s">
        <v>249</v>
      </c>
      <c r="D180" s="8">
        <v>156</v>
      </c>
      <c r="E180" s="8">
        <v>13</v>
      </c>
      <c r="F180" s="8">
        <v>124.00595800000001</v>
      </c>
    </row>
    <row r="181" spans="1:6" x14ac:dyDescent="0.25">
      <c r="A181" s="6" t="s">
        <v>0</v>
      </c>
      <c r="B181" s="8">
        <v>117234</v>
      </c>
      <c r="C181" s="8" t="s">
        <v>258</v>
      </c>
      <c r="D181" s="8">
        <v>163</v>
      </c>
      <c r="E181" s="8">
        <v>11</v>
      </c>
      <c r="F181" s="8">
        <v>94.397279999999995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J25" sqref="J2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tableau</vt:lpstr>
      <vt:lpstr>Transport-Janvier</vt:lpstr>
      <vt:lpstr>Transport-Fevrier</vt:lpstr>
      <vt:lpstr>Transport-mars</vt:lpstr>
      <vt:lpstr>Transport-avril</vt:lpstr>
      <vt:lpstr>Transport-mai</vt:lpstr>
      <vt:lpstr>Transport-juin</vt:lpstr>
    </vt:vector>
  </TitlesOfParts>
  <Company>SAINT-GOBAIN 1.1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Perault, Etienne</dc:creator>
  <cp:lastModifiedBy>LAVALLEZ Pascal</cp:lastModifiedBy>
  <dcterms:created xsi:type="dcterms:W3CDTF">2021-04-14T09:20:58Z</dcterms:created>
  <dcterms:modified xsi:type="dcterms:W3CDTF">2021-05-26T14:55:10Z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ed06422-c515-4a4e-a1f2-e6a0c0200eae_Enabled">
    <vt:lpwstr>true</vt:lpwstr>
  </property>
  <property fmtid="{D5CDD505-2E9C-101B-9397-08002B2CF9AE}" pid="3" name="MSIP_Label_ced06422-c515-4a4e-a1f2-e6a0c0200eae_SetDate">
    <vt:lpwstr>2021-04-14T09:20:59Z</vt:lpwstr>
  </property>
  <property fmtid="{D5CDD505-2E9C-101B-9397-08002B2CF9AE}" pid="4" name="MSIP_Label_ced06422-c515-4a4e-a1f2-e6a0c0200eae_Method">
    <vt:lpwstr>Standard</vt:lpwstr>
  </property>
  <property fmtid="{D5CDD505-2E9C-101B-9397-08002B2CF9AE}" pid="5" name="MSIP_Label_ced06422-c515-4a4e-a1f2-e6a0c0200eae_Name">
    <vt:lpwstr>Unclassifed</vt:lpwstr>
  </property>
  <property fmtid="{D5CDD505-2E9C-101B-9397-08002B2CF9AE}" pid="6" name="MSIP_Label_ced06422-c515-4a4e-a1f2-e6a0c0200eae_SiteId">
    <vt:lpwstr>e339bd4b-2e3b-4035-a452-2112d502f2ff</vt:lpwstr>
  </property>
  <property fmtid="{D5CDD505-2E9C-101B-9397-08002B2CF9AE}" pid="7" name="MSIP_Label_ced06422-c515-4a4e-a1f2-e6a0c0200eae_ActionId">
    <vt:lpwstr>5b8b5bfe-645d-48ef-9d10-4151b6e5ea61</vt:lpwstr>
  </property>
  <property fmtid="{D5CDD505-2E9C-101B-9397-08002B2CF9AE}" pid="8" name="MSIP_Label_ced06422-c515-4a4e-a1f2-e6a0c0200eae_ContentBits">
    <vt:lpwstr>0</vt:lpwstr>
  </property>
</Properties>
</file>